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:\介護保険係\03.介護サービス情報の公表\01 公表計画\R6年度計画\01計画策定\★★★計画修正したもの（9月）\hp\"/>
    </mc:Choice>
  </mc:AlternateContent>
  <xr:revisionPtr revIDLastSave="0" documentId="13_ncr:1_{74A3F50C-891D-4D47-83C7-C9C4AF7FBA8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別表２  " sheetId="1" r:id="rId1"/>
  </sheets>
  <externalReferences>
    <externalReference r:id="rId2"/>
    <externalReference r:id="rId3"/>
  </externalReferences>
  <definedNames>
    <definedName name="_xlnm._FilterDatabase" localSheetId="0" hidden="1">'別表２  '!$C$2:$P$1970</definedName>
    <definedName name="CELL_DATANUM">[1]設定情報!$B$26</definedName>
    <definedName name="CELL_HDRNUM">[1]設定情報!$B$25</definedName>
    <definedName name="CELL_TRENUM">[1]設定情報!$B$27</definedName>
    <definedName name="CSV_DATAID">[1]設定情報!$B$6</definedName>
    <definedName name="CSV_DATANUM">[1]設定情報!$B$11</definedName>
    <definedName name="CSV_ENDID">[1]設定情報!$B$9</definedName>
    <definedName name="CSV_HDRID">[1]設定情報!$B$5</definedName>
    <definedName name="CSV_HDRNUM">[1]設定情報!$B$10</definedName>
    <definedName name="CSV_IDCOL">[1]設定情報!$B$3</definedName>
    <definedName name="CSV_ITEMCOL">[1]設定情報!$B$4</definedName>
    <definedName name="CSV_MEMOID">[1]設定情報!$B$8</definedName>
    <definedName name="CSV_TREID">[1]設定情報!$B$7</definedName>
    <definedName name="CSV_TRENUM">[1]設定情報!$B$12</definedName>
    <definedName name="DATA_ITEM1">[1]設定情報!$B$71</definedName>
    <definedName name="DATE_EDIT">[1]設定情報!$B$37</definedName>
    <definedName name="ERRCODE">[1]設定情報!$B$31</definedName>
    <definedName name="ERRMSG">[1]設定情報!$B$32</definedName>
    <definedName name="FORM_PAGENUM">[1]設定情報!$B$17</definedName>
    <definedName name="FORM_ROWNUM">[1]設定情報!$B$16</definedName>
    <definedName name="HDR_ITEM1">[1]設定情報!$B$54</definedName>
    <definedName name="_xlnm.Print_Area" localSheetId="0">'別表２  '!$A$1:$P$1970</definedName>
    <definedName name="_xlnm.Print_Titles" localSheetId="0">'別表２  '!$2:$2</definedName>
    <definedName name="SHEET_LAST_COL">[1]設定情報!$C$23</definedName>
    <definedName name="SHEET_LAST_ROW">[1]設定情報!$B$23</definedName>
    <definedName name="SHEET_PRI_CNT">[1]設定情報!$B$21</definedName>
    <definedName name="TRE_ITEM1">[1]設定情報!$B$94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L9" i="1"/>
  <c r="L1970" i="1"/>
  <c r="K1970" i="1"/>
  <c r="J1970" i="1"/>
  <c r="I1970" i="1"/>
  <c r="H1970" i="1"/>
  <c r="G1970" i="1"/>
  <c r="F1970" i="1"/>
  <c r="D1970" i="1"/>
  <c r="L1969" i="1"/>
  <c r="K1969" i="1"/>
  <c r="J1969" i="1"/>
  <c r="I1969" i="1"/>
  <c r="H1969" i="1"/>
  <c r="G1969" i="1"/>
  <c r="F1969" i="1"/>
  <c r="D1969" i="1"/>
  <c r="L1968" i="1"/>
  <c r="K1968" i="1"/>
  <c r="J1968" i="1"/>
  <c r="I1968" i="1"/>
  <c r="H1968" i="1"/>
  <c r="G1968" i="1"/>
  <c r="F1968" i="1"/>
  <c r="D1968" i="1"/>
  <c r="L1967" i="1"/>
  <c r="K1967" i="1"/>
  <c r="J1967" i="1"/>
  <c r="I1967" i="1"/>
  <c r="H1967" i="1"/>
  <c r="G1967" i="1"/>
  <c r="F1967" i="1"/>
  <c r="D1967" i="1"/>
  <c r="L1966" i="1"/>
  <c r="K1966" i="1"/>
  <c r="J1966" i="1"/>
  <c r="I1966" i="1"/>
  <c r="H1966" i="1"/>
  <c r="G1966" i="1"/>
  <c r="F1966" i="1"/>
  <c r="D1966" i="1"/>
  <c r="L1965" i="1"/>
  <c r="K1965" i="1"/>
  <c r="J1965" i="1"/>
  <c r="I1965" i="1"/>
  <c r="H1965" i="1"/>
  <c r="G1965" i="1"/>
  <c r="F1965" i="1"/>
  <c r="D1965" i="1"/>
  <c r="L1964" i="1"/>
  <c r="K1964" i="1"/>
  <c r="J1964" i="1"/>
  <c r="I1964" i="1"/>
  <c r="H1964" i="1"/>
  <c r="G1964" i="1"/>
  <c r="F1964" i="1"/>
  <c r="D1964" i="1"/>
  <c r="L1963" i="1"/>
  <c r="K1963" i="1"/>
  <c r="J1963" i="1"/>
  <c r="I1963" i="1"/>
  <c r="H1963" i="1"/>
  <c r="G1963" i="1"/>
  <c r="F1963" i="1"/>
  <c r="D1963" i="1"/>
  <c r="L1962" i="1"/>
  <c r="K1962" i="1"/>
  <c r="J1962" i="1"/>
  <c r="I1962" i="1"/>
  <c r="H1962" i="1"/>
  <c r="G1962" i="1"/>
  <c r="F1962" i="1"/>
  <c r="D1962" i="1"/>
  <c r="L1961" i="1"/>
  <c r="K1961" i="1"/>
  <c r="J1961" i="1"/>
  <c r="I1961" i="1"/>
  <c r="H1961" i="1"/>
  <c r="G1961" i="1"/>
  <c r="F1961" i="1"/>
  <c r="D1961" i="1"/>
  <c r="L1960" i="1"/>
  <c r="K1960" i="1"/>
  <c r="J1960" i="1"/>
  <c r="I1960" i="1"/>
  <c r="H1960" i="1"/>
  <c r="G1960" i="1"/>
  <c r="F1960" i="1"/>
  <c r="D1960" i="1"/>
  <c r="L1959" i="1"/>
  <c r="K1959" i="1"/>
  <c r="J1959" i="1"/>
  <c r="I1959" i="1"/>
  <c r="H1959" i="1"/>
  <c r="G1959" i="1"/>
  <c r="F1959" i="1"/>
  <c r="D1959" i="1"/>
  <c r="L1958" i="1"/>
  <c r="K1958" i="1"/>
  <c r="J1958" i="1"/>
  <c r="I1958" i="1"/>
  <c r="H1958" i="1"/>
  <c r="G1958" i="1"/>
  <c r="F1958" i="1"/>
  <c r="D1958" i="1"/>
  <c r="L1957" i="1"/>
  <c r="K1957" i="1"/>
  <c r="J1957" i="1"/>
  <c r="I1957" i="1"/>
  <c r="H1957" i="1"/>
  <c r="G1957" i="1"/>
  <c r="F1957" i="1"/>
  <c r="D1957" i="1"/>
  <c r="L1956" i="1"/>
  <c r="K1956" i="1"/>
  <c r="J1956" i="1"/>
  <c r="I1956" i="1"/>
  <c r="H1956" i="1"/>
  <c r="G1956" i="1"/>
  <c r="F1956" i="1"/>
  <c r="D1956" i="1"/>
  <c r="L1955" i="1"/>
  <c r="K1955" i="1"/>
  <c r="J1955" i="1"/>
  <c r="I1955" i="1"/>
  <c r="H1955" i="1"/>
  <c r="G1955" i="1"/>
  <c r="F1955" i="1"/>
  <c r="D1955" i="1"/>
  <c r="L1954" i="1"/>
  <c r="K1954" i="1"/>
  <c r="J1954" i="1"/>
  <c r="I1954" i="1"/>
  <c r="H1954" i="1"/>
  <c r="G1954" i="1"/>
  <c r="F1954" i="1"/>
  <c r="D1954" i="1"/>
  <c r="L1953" i="1"/>
  <c r="K1953" i="1"/>
  <c r="J1953" i="1"/>
  <c r="I1953" i="1"/>
  <c r="H1953" i="1"/>
  <c r="G1953" i="1"/>
  <c r="F1953" i="1"/>
  <c r="D1953" i="1"/>
  <c r="L1952" i="1"/>
  <c r="K1952" i="1"/>
  <c r="J1952" i="1"/>
  <c r="I1952" i="1"/>
  <c r="H1952" i="1"/>
  <c r="G1952" i="1"/>
  <c r="F1952" i="1"/>
  <c r="D1952" i="1"/>
  <c r="L1951" i="1"/>
  <c r="K1951" i="1"/>
  <c r="J1951" i="1"/>
  <c r="I1951" i="1"/>
  <c r="H1951" i="1"/>
  <c r="G1951" i="1"/>
  <c r="F1951" i="1"/>
  <c r="D1951" i="1"/>
  <c r="L1950" i="1"/>
  <c r="K1950" i="1"/>
  <c r="J1950" i="1"/>
  <c r="I1950" i="1"/>
  <c r="H1950" i="1"/>
  <c r="G1950" i="1"/>
  <c r="F1950" i="1"/>
  <c r="D1950" i="1"/>
  <c r="L1949" i="1"/>
  <c r="K1949" i="1"/>
  <c r="J1949" i="1"/>
  <c r="I1949" i="1"/>
  <c r="H1949" i="1"/>
  <c r="G1949" i="1"/>
  <c r="F1949" i="1"/>
  <c r="D1949" i="1"/>
  <c r="L1948" i="1"/>
  <c r="K1948" i="1"/>
  <c r="J1948" i="1"/>
  <c r="I1948" i="1"/>
  <c r="H1948" i="1"/>
  <c r="G1948" i="1"/>
  <c r="F1948" i="1"/>
  <c r="D1948" i="1"/>
  <c r="L1947" i="1"/>
  <c r="K1947" i="1"/>
  <c r="J1947" i="1"/>
  <c r="I1947" i="1"/>
  <c r="H1947" i="1"/>
  <c r="G1947" i="1"/>
  <c r="F1947" i="1"/>
  <c r="D1947" i="1"/>
  <c r="L1946" i="1"/>
  <c r="K1946" i="1"/>
  <c r="J1946" i="1"/>
  <c r="I1946" i="1"/>
  <c r="H1946" i="1"/>
  <c r="G1946" i="1"/>
  <c r="F1946" i="1"/>
  <c r="D1946" i="1"/>
  <c r="L1945" i="1"/>
  <c r="K1945" i="1"/>
  <c r="J1945" i="1"/>
  <c r="I1945" i="1"/>
  <c r="H1945" i="1"/>
  <c r="G1945" i="1"/>
  <c r="F1945" i="1"/>
  <c r="D1945" i="1"/>
  <c r="L1944" i="1"/>
  <c r="K1944" i="1"/>
  <c r="J1944" i="1"/>
  <c r="I1944" i="1"/>
  <c r="H1944" i="1"/>
  <c r="G1944" i="1"/>
  <c r="F1944" i="1"/>
  <c r="D1944" i="1"/>
  <c r="L1943" i="1"/>
  <c r="K1943" i="1"/>
  <c r="J1943" i="1"/>
  <c r="I1943" i="1"/>
  <c r="H1943" i="1"/>
  <c r="G1943" i="1"/>
  <c r="F1943" i="1"/>
  <c r="D1943" i="1"/>
  <c r="L1942" i="1"/>
  <c r="K1942" i="1"/>
  <c r="J1942" i="1"/>
  <c r="I1942" i="1"/>
  <c r="H1942" i="1"/>
  <c r="G1942" i="1"/>
  <c r="F1942" i="1"/>
  <c r="D1942" i="1"/>
  <c r="L1941" i="1"/>
  <c r="K1941" i="1"/>
  <c r="J1941" i="1"/>
  <c r="I1941" i="1"/>
  <c r="H1941" i="1"/>
  <c r="G1941" i="1"/>
  <c r="F1941" i="1"/>
  <c r="D1941" i="1"/>
  <c r="L1940" i="1"/>
  <c r="K1940" i="1"/>
  <c r="J1940" i="1"/>
  <c r="I1940" i="1"/>
  <c r="H1940" i="1"/>
  <c r="G1940" i="1"/>
  <c r="F1940" i="1"/>
  <c r="D1940" i="1"/>
  <c r="L1939" i="1"/>
  <c r="K1939" i="1"/>
  <c r="J1939" i="1"/>
  <c r="I1939" i="1"/>
  <c r="H1939" i="1"/>
  <c r="G1939" i="1"/>
  <c r="F1939" i="1"/>
  <c r="D1939" i="1"/>
  <c r="L1938" i="1"/>
  <c r="K1938" i="1"/>
  <c r="J1938" i="1"/>
  <c r="I1938" i="1"/>
  <c r="H1938" i="1"/>
  <c r="G1938" i="1"/>
  <c r="F1938" i="1"/>
  <c r="D1938" i="1"/>
  <c r="L1937" i="1"/>
  <c r="K1937" i="1"/>
  <c r="J1937" i="1"/>
  <c r="I1937" i="1"/>
  <c r="H1937" i="1"/>
  <c r="G1937" i="1"/>
  <c r="F1937" i="1"/>
  <c r="D1937" i="1"/>
  <c r="L1936" i="1"/>
  <c r="K1936" i="1"/>
  <c r="J1936" i="1"/>
  <c r="I1936" i="1"/>
  <c r="H1936" i="1"/>
  <c r="G1936" i="1"/>
  <c r="F1936" i="1"/>
  <c r="D1936" i="1"/>
  <c r="L1935" i="1"/>
  <c r="K1935" i="1"/>
  <c r="J1935" i="1"/>
  <c r="I1935" i="1"/>
  <c r="H1935" i="1"/>
  <c r="G1935" i="1"/>
  <c r="F1935" i="1"/>
  <c r="D1935" i="1"/>
  <c r="L1934" i="1"/>
  <c r="K1934" i="1"/>
  <c r="J1934" i="1"/>
  <c r="I1934" i="1"/>
  <c r="H1934" i="1"/>
  <c r="G1934" i="1"/>
  <c r="F1934" i="1"/>
  <c r="D1934" i="1"/>
  <c r="L1933" i="1"/>
  <c r="K1933" i="1"/>
  <c r="J1933" i="1"/>
  <c r="I1933" i="1"/>
  <c r="H1933" i="1"/>
  <c r="G1933" i="1"/>
  <c r="F1933" i="1"/>
  <c r="D1933" i="1"/>
  <c r="L1932" i="1"/>
  <c r="K1932" i="1"/>
  <c r="J1932" i="1"/>
  <c r="I1932" i="1"/>
  <c r="H1932" i="1"/>
  <c r="G1932" i="1"/>
  <c r="F1932" i="1"/>
  <c r="D1932" i="1"/>
  <c r="L1931" i="1"/>
  <c r="K1931" i="1"/>
  <c r="J1931" i="1"/>
  <c r="I1931" i="1"/>
  <c r="H1931" i="1"/>
  <c r="G1931" i="1"/>
  <c r="F1931" i="1"/>
  <c r="D1931" i="1"/>
  <c r="L1930" i="1"/>
  <c r="K1930" i="1"/>
  <c r="J1930" i="1"/>
  <c r="I1930" i="1"/>
  <c r="H1930" i="1"/>
  <c r="G1930" i="1"/>
  <c r="F1930" i="1"/>
  <c r="D1930" i="1"/>
  <c r="L1929" i="1"/>
  <c r="K1929" i="1"/>
  <c r="J1929" i="1"/>
  <c r="I1929" i="1"/>
  <c r="H1929" i="1"/>
  <c r="G1929" i="1"/>
  <c r="F1929" i="1"/>
  <c r="D1929" i="1"/>
  <c r="L1928" i="1"/>
  <c r="K1928" i="1"/>
  <c r="J1928" i="1"/>
  <c r="I1928" i="1"/>
  <c r="H1928" i="1"/>
  <c r="G1928" i="1"/>
  <c r="F1928" i="1"/>
  <c r="D1928" i="1"/>
  <c r="L1927" i="1"/>
  <c r="K1927" i="1"/>
  <c r="J1927" i="1"/>
  <c r="I1927" i="1"/>
  <c r="H1927" i="1"/>
  <c r="G1927" i="1"/>
  <c r="F1927" i="1"/>
  <c r="D1927" i="1"/>
  <c r="L1926" i="1"/>
  <c r="K1926" i="1"/>
  <c r="J1926" i="1"/>
  <c r="I1926" i="1"/>
  <c r="H1926" i="1"/>
  <c r="G1926" i="1"/>
  <c r="F1926" i="1"/>
  <c r="D1926" i="1"/>
  <c r="L1925" i="1"/>
  <c r="K1925" i="1"/>
  <c r="J1925" i="1"/>
  <c r="I1925" i="1"/>
  <c r="H1925" i="1"/>
  <c r="G1925" i="1"/>
  <c r="F1925" i="1"/>
  <c r="D1925" i="1"/>
  <c r="L1924" i="1"/>
  <c r="K1924" i="1"/>
  <c r="J1924" i="1"/>
  <c r="I1924" i="1"/>
  <c r="H1924" i="1"/>
  <c r="G1924" i="1"/>
  <c r="F1924" i="1"/>
  <c r="D1924" i="1"/>
  <c r="L1923" i="1"/>
  <c r="K1923" i="1"/>
  <c r="J1923" i="1"/>
  <c r="I1923" i="1"/>
  <c r="H1923" i="1"/>
  <c r="G1923" i="1"/>
  <c r="F1923" i="1"/>
  <c r="D1923" i="1"/>
  <c r="L1922" i="1"/>
  <c r="K1922" i="1"/>
  <c r="J1922" i="1"/>
  <c r="I1922" i="1"/>
  <c r="H1922" i="1"/>
  <c r="G1922" i="1"/>
  <c r="F1922" i="1"/>
  <c r="D1922" i="1"/>
  <c r="L1921" i="1"/>
  <c r="K1921" i="1"/>
  <c r="J1921" i="1"/>
  <c r="I1921" i="1"/>
  <c r="H1921" i="1"/>
  <c r="G1921" i="1"/>
  <c r="F1921" i="1"/>
  <c r="D1921" i="1"/>
  <c r="L1920" i="1"/>
  <c r="K1920" i="1"/>
  <c r="J1920" i="1"/>
  <c r="I1920" i="1"/>
  <c r="H1920" i="1"/>
  <c r="G1920" i="1"/>
  <c r="F1920" i="1"/>
  <c r="D1920" i="1"/>
  <c r="L1919" i="1"/>
  <c r="K1919" i="1"/>
  <c r="J1919" i="1"/>
  <c r="I1919" i="1"/>
  <c r="H1919" i="1"/>
  <c r="G1919" i="1"/>
  <c r="F1919" i="1"/>
  <c r="D1919" i="1"/>
  <c r="L1918" i="1"/>
  <c r="K1918" i="1"/>
  <c r="J1918" i="1"/>
  <c r="I1918" i="1"/>
  <c r="H1918" i="1"/>
  <c r="G1918" i="1"/>
  <c r="F1918" i="1"/>
  <c r="D1918" i="1"/>
  <c r="L1917" i="1"/>
  <c r="K1917" i="1"/>
  <c r="J1917" i="1"/>
  <c r="I1917" i="1"/>
  <c r="H1917" i="1"/>
  <c r="G1917" i="1"/>
  <c r="F1917" i="1"/>
  <c r="D1917" i="1"/>
  <c r="L1916" i="1"/>
  <c r="K1916" i="1"/>
  <c r="J1916" i="1"/>
  <c r="I1916" i="1"/>
  <c r="H1916" i="1"/>
  <c r="G1916" i="1"/>
  <c r="F1916" i="1"/>
  <c r="D1916" i="1"/>
  <c r="L1915" i="1"/>
  <c r="K1915" i="1"/>
  <c r="J1915" i="1"/>
  <c r="I1915" i="1"/>
  <c r="H1915" i="1"/>
  <c r="G1915" i="1"/>
  <c r="F1915" i="1"/>
  <c r="D1915" i="1"/>
  <c r="L1914" i="1"/>
  <c r="K1914" i="1"/>
  <c r="J1914" i="1"/>
  <c r="I1914" i="1"/>
  <c r="H1914" i="1"/>
  <c r="G1914" i="1"/>
  <c r="F1914" i="1"/>
  <c r="D1914" i="1"/>
  <c r="L1913" i="1"/>
  <c r="K1913" i="1"/>
  <c r="J1913" i="1"/>
  <c r="I1913" i="1"/>
  <c r="H1913" i="1"/>
  <c r="G1913" i="1"/>
  <c r="F1913" i="1"/>
  <c r="D1913" i="1"/>
  <c r="L1912" i="1"/>
  <c r="K1912" i="1"/>
  <c r="J1912" i="1"/>
  <c r="I1912" i="1"/>
  <c r="H1912" i="1"/>
  <c r="G1912" i="1"/>
  <c r="F1912" i="1"/>
  <c r="D1912" i="1"/>
  <c r="L1911" i="1"/>
  <c r="K1911" i="1"/>
  <c r="J1911" i="1"/>
  <c r="I1911" i="1"/>
  <c r="H1911" i="1"/>
  <c r="G1911" i="1"/>
  <c r="F1911" i="1"/>
  <c r="D1911" i="1"/>
  <c r="L1910" i="1"/>
  <c r="K1910" i="1"/>
  <c r="J1910" i="1"/>
  <c r="I1910" i="1"/>
  <c r="H1910" i="1"/>
  <c r="G1910" i="1"/>
  <c r="F1910" i="1"/>
  <c r="D1910" i="1"/>
  <c r="L1909" i="1"/>
  <c r="K1909" i="1"/>
  <c r="J1909" i="1"/>
  <c r="I1909" i="1"/>
  <c r="H1909" i="1"/>
  <c r="G1909" i="1"/>
  <c r="F1909" i="1"/>
  <c r="D1909" i="1"/>
  <c r="L1908" i="1"/>
  <c r="K1908" i="1"/>
  <c r="J1908" i="1"/>
  <c r="I1908" i="1"/>
  <c r="H1908" i="1"/>
  <c r="G1908" i="1"/>
  <c r="F1908" i="1"/>
  <c r="D1908" i="1"/>
  <c r="L1907" i="1"/>
  <c r="K1907" i="1"/>
  <c r="J1907" i="1"/>
  <c r="I1907" i="1"/>
  <c r="H1907" i="1"/>
  <c r="G1907" i="1"/>
  <c r="F1907" i="1"/>
  <c r="D1907" i="1"/>
  <c r="L1906" i="1"/>
  <c r="K1906" i="1"/>
  <c r="J1906" i="1"/>
  <c r="I1906" i="1"/>
  <c r="H1906" i="1"/>
  <c r="G1906" i="1"/>
  <c r="F1906" i="1"/>
  <c r="D1906" i="1"/>
  <c r="L1905" i="1"/>
  <c r="K1905" i="1"/>
  <c r="J1905" i="1"/>
  <c r="I1905" i="1"/>
  <c r="H1905" i="1"/>
  <c r="G1905" i="1"/>
  <c r="F1905" i="1"/>
  <c r="D1905" i="1"/>
  <c r="L1904" i="1"/>
  <c r="K1904" i="1"/>
  <c r="J1904" i="1"/>
  <c r="I1904" i="1"/>
  <c r="H1904" i="1"/>
  <c r="G1904" i="1"/>
  <c r="F1904" i="1"/>
  <c r="D1904" i="1"/>
  <c r="L1903" i="1"/>
  <c r="K1903" i="1"/>
  <c r="J1903" i="1"/>
  <c r="I1903" i="1"/>
  <c r="H1903" i="1"/>
  <c r="G1903" i="1"/>
  <c r="F1903" i="1"/>
  <c r="D1903" i="1"/>
  <c r="L1902" i="1"/>
  <c r="K1902" i="1"/>
  <c r="J1902" i="1"/>
  <c r="I1902" i="1"/>
  <c r="H1902" i="1"/>
  <c r="G1902" i="1"/>
  <c r="F1902" i="1"/>
  <c r="D1902" i="1"/>
  <c r="L1901" i="1"/>
  <c r="K1901" i="1"/>
  <c r="J1901" i="1"/>
  <c r="I1901" i="1"/>
  <c r="H1901" i="1"/>
  <c r="G1901" i="1"/>
  <c r="F1901" i="1"/>
  <c r="D1901" i="1"/>
  <c r="L1900" i="1"/>
  <c r="K1900" i="1"/>
  <c r="J1900" i="1"/>
  <c r="I1900" i="1"/>
  <c r="H1900" i="1"/>
  <c r="G1900" i="1"/>
  <c r="F1900" i="1"/>
  <c r="D1900" i="1"/>
  <c r="L1899" i="1"/>
  <c r="K1899" i="1"/>
  <c r="J1899" i="1"/>
  <c r="I1899" i="1"/>
  <c r="H1899" i="1"/>
  <c r="G1899" i="1"/>
  <c r="F1899" i="1"/>
  <c r="D1899" i="1"/>
  <c r="L1898" i="1"/>
  <c r="K1898" i="1"/>
  <c r="J1898" i="1"/>
  <c r="I1898" i="1"/>
  <c r="H1898" i="1"/>
  <c r="G1898" i="1"/>
  <c r="F1898" i="1"/>
  <c r="D1898" i="1"/>
  <c r="L1897" i="1"/>
  <c r="K1897" i="1"/>
  <c r="J1897" i="1"/>
  <c r="I1897" i="1"/>
  <c r="H1897" i="1"/>
  <c r="G1897" i="1"/>
  <c r="F1897" i="1"/>
  <c r="D1897" i="1"/>
  <c r="L1896" i="1"/>
  <c r="K1896" i="1"/>
  <c r="J1896" i="1"/>
  <c r="I1896" i="1"/>
  <c r="H1896" i="1"/>
  <c r="G1896" i="1"/>
  <c r="F1896" i="1"/>
  <c r="D1896" i="1"/>
  <c r="L1895" i="1"/>
  <c r="K1895" i="1"/>
  <c r="J1895" i="1"/>
  <c r="I1895" i="1"/>
  <c r="H1895" i="1"/>
  <c r="G1895" i="1"/>
  <c r="F1895" i="1"/>
  <c r="D1895" i="1"/>
  <c r="L1894" i="1"/>
  <c r="K1894" i="1"/>
  <c r="J1894" i="1"/>
  <c r="I1894" i="1"/>
  <c r="H1894" i="1"/>
  <c r="G1894" i="1"/>
  <c r="F1894" i="1"/>
  <c r="D1894" i="1"/>
  <c r="L1893" i="1"/>
  <c r="K1893" i="1"/>
  <c r="J1893" i="1"/>
  <c r="I1893" i="1"/>
  <c r="H1893" i="1"/>
  <c r="G1893" i="1"/>
  <c r="F1893" i="1"/>
  <c r="D1893" i="1"/>
  <c r="L1892" i="1"/>
  <c r="K1892" i="1"/>
  <c r="J1892" i="1"/>
  <c r="I1892" i="1"/>
  <c r="H1892" i="1"/>
  <c r="G1892" i="1"/>
  <c r="F1892" i="1"/>
  <c r="D1892" i="1"/>
  <c r="L1891" i="1"/>
  <c r="K1891" i="1"/>
  <c r="J1891" i="1"/>
  <c r="I1891" i="1"/>
  <c r="H1891" i="1"/>
  <c r="G1891" i="1"/>
  <c r="F1891" i="1"/>
  <c r="D1891" i="1"/>
  <c r="L1890" i="1"/>
  <c r="K1890" i="1"/>
  <c r="J1890" i="1"/>
  <c r="I1890" i="1"/>
  <c r="H1890" i="1"/>
  <c r="G1890" i="1"/>
  <c r="F1890" i="1"/>
  <c r="D1890" i="1"/>
  <c r="L1889" i="1"/>
  <c r="K1889" i="1"/>
  <c r="J1889" i="1"/>
  <c r="I1889" i="1"/>
  <c r="H1889" i="1"/>
  <c r="G1889" i="1"/>
  <c r="F1889" i="1"/>
  <c r="D1889" i="1"/>
  <c r="L1888" i="1"/>
  <c r="K1888" i="1"/>
  <c r="J1888" i="1"/>
  <c r="I1888" i="1"/>
  <c r="H1888" i="1"/>
  <c r="G1888" i="1"/>
  <c r="F1888" i="1"/>
  <c r="D1888" i="1"/>
  <c r="L1887" i="1"/>
  <c r="K1887" i="1"/>
  <c r="J1887" i="1"/>
  <c r="I1887" i="1"/>
  <c r="H1887" i="1"/>
  <c r="G1887" i="1"/>
  <c r="F1887" i="1"/>
  <c r="D1887" i="1"/>
  <c r="L1886" i="1"/>
  <c r="K1886" i="1"/>
  <c r="J1886" i="1"/>
  <c r="I1886" i="1"/>
  <c r="H1886" i="1"/>
  <c r="G1886" i="1"/>
  <c r="F1886" i="1"/>
  <c r="D1886" i="1"/>
  <c r="L1885" i="1"/>
  <c r="K1885" i="1"/>
  <c r="J1885" i="1"/>
  <c r="I1885" i="1"/>
  <c r="H1885" i="1"/>
  <c r="G1885" i="1"/>
  <c r="F1885" i="1"/>
  <c r="D1885" i="1"/>
  <c r="L1884" i="1"/>
  <c r="K1884" i="1"/>
  <c r="J1884" i="1"/>
  <c r="I1884" i="1"/>
  <c r="H1884" i="1"/>
  <c r="G1884" i="1"/>
  <c r="F1884" i="1"/>
  <c r="D1884" i="1"/>
  <c r="L1883" i="1"/>
  <c r="K1883" i="1"/>
  <c r="J1883" i="1"/>
  <c r="I1883" i="1"/>
  <c r="H1883" i="1"/>
  <c r="G1883" i="1"/>
  <c r="F1883" i="1"/>
  <c r="D1883" i="1"/>
  <c r="L1882" i="1"/>
  <c r="K1882" i="1"/>
  <c r="J1882" i="1"/>
  <c r="I1882" i="1"/>
  <c r="H1882" i="1"/>
  <c r="G1882" i="1"/>
  <c r="F1882" i="1"/>
  <c r="D1882" i="1"/>
  <c r="L1881" i="1"/>
  <c r="K1881" i="1"/>
  <c r="J1881" i="1"/>
  <c r="I1881" i="1"/>
  <c r="H1881" i="1"/>
  <c r="G1881" i="1"/>
  <c r="F1881" i="1"/>
  <c r="D1881" i="1"/>
  <c r="L1880" i="1"/>
  <c r="K1880" i="1"/>
  <c r="J1880" i="1"/>
  <c r="I1880" i="1"/>
  <c r="H1880" i="1"/>
  <c r="G1880" i="1"/>
  <c r="F1880" i="1"/>
  <c r="D1880" i="1"/>
  <c r="L1879" i="1"/>
  <c r="K1879" i="1"/>
  <c r="J1879" i="1"/>
  <c r="I1879" i="1"/>
  <c r="H1879" i="1"/>
  <c r="G1879" i="1"/>
  <c r="F1879" i="1"/>
  <c r="D1879" i="1"/>
  <c r="L1878" i="1"/>
  <c r="K1878" i="1"/>
  <c r="J1878" i="1"/>
  <c r="I1878" i="1"/>
  <c r="H1878" i="1"/>
  <c r="G1878" i="1"/>
  <c r="F1878" i="1"/>
  <c r="D1878" i="1"/>
  <c r="L1877" i="1"/>
  <c r="K1877" i="1"/>
  <c r="J1877" i="1"/>
  <c r="I1877" i="1"/>
  <c r="H1877" i="1"/>
  <c r="G1877" i="1"/>
  <c r="F1877" i="1"/>
  <c r="D1877" i="1"/>
  <c r="L1876" i="1"/>
  <c r="K1876" i="1"/>
  <c r="J1876" i="1"/>
  <c r="I1876" i="1"/>
  <c r="H1876" i="1"/>
  <c r="G1876" i="1"/>
  <c r="F1876" i="1"/>
  <c r="D1876" i="1"/>
  <c r="L1875" i="1"/>
  <c r="K1875" i="1"/>
  <c r="J1875" i="1"/>
  <c r="I1875" i="1"/>
  <c r="H1875" i="1"/>
  <c r="G1875" i="1"/>
  <c r="F1875" i="1"/>
  <c r="D1875" i="1"/>
  <c r="L1874" i="1"/>
  <c r="K1874" i="1"/>
  <c r="J1874" i="1"/>
  <c r="I1874" i="1"/>
  <c r="H1874" i="1"/>
  <c r="G1874" i="1"/>
  <c r="F1874" i="1"/>
  <c r="D1874" i="1"/>
  <c r="L1873" i="1"/>
  <c r="K1873" i="1"/>
  <c r="J1873" i="1"/>
  <c r="I1873" i="1"/>
  <c r="H1873" i="1"/>
  <c r="G1873" i="1"/>
  <c r="F1873" i="1"/>
  <c r="D1873" i="1"/>
  <c r="L1872" i="1"/>
  <c r="K1872" i="1"/>
  <c r="J1872" i="1"/>
  <c r="I1872" i="1"/>
  <c r="H1872" i="1"/>
  <c r="G1872" i="1"/>
  <c r="F1872" i="1"/>
  <c r="D1872" i="1"/>
  <c r="L1871" i="1"/>
  <c r="K1871" i="1"/>
  <c r="J1871" i="1"/>
  <c r="I1871" i="1"/>
  <c r="H1871" i="1"/>
  <c r="G1871" i="1"/>
  <c r="F1871" i="1"/>
  <c r="D1871" i="1"/>
  <c r="L1870" i="1"/>
  <c r="K1870" i="1"/>
  <c r="J1870" i="1"/>
  <c r="I1870" i="1"/>
  <c r="H1870" i="1"/>
  <c r="G1870" i="1"/>
  <c r="F1870" i="1"/>
  <c r="D1870" i="1"/>
  <c r="L1869" i="1"/>
  <c r="K1869" i="1"/>
  <c r="J1869" i="1"/>
  <c r="I1869" i="1"/>
  <c r="H1869" i="1"/>
  <c r="G1869" i="1"/>
  <c r="F1869" i="1"/>
  <c r="D1869" i="1"/>
  <c r="L1868" i="1"/>
  <c r="K1868" i="1"/>
  <c r="J1868" i="1"/>
  <c r="I1868" i="1"/>
  <c r="H1868" i="1"/>
  <c r="G1868" i="1"/>
  <c r="F1868" i="1"/>
  <c r="D1868" i="1"/>
  <c r="L1867" i="1"/>
  <c r="K1867" i="1"/>
  <c r="J1867" i="1"/>
  <c r="I1867" i="1"/>
  <c r="H1867" i="1"/>
  <c r="G1867" i="1"/>
  <c r="F1867" i="1"/>
  <c r="D1867" i="1"/>
  <c r="L1866" i="1"/>
  <c r="K1866" i="1"/>
  <c r="J1866" i="1"/>
  <c r="I1866" i="1"/>
  <c r="H1866" i="1"/>
  <c r="G1866" i="1"/>
  <c r="F1866" i="1"/>
  <c r="D1866" i="1"/>
  <c r="L1865" i="1"/>
  <c r="K1865" i="1"/>
  <c r="J1865" i="1"/>
  <c r="I1865" i="1"/>
  <c r="H1865" i="1"/>
  <c r="G1865" i="1"/>
  <c r="F1865" i="1"/>
  <c r="D1865" i="1"/>
  <c r="L1864" i="1"/>
  <c r="K1864" i="1"/>
  <c r="J1864" i="1"/>
  <c r="I1864" i="1"/>
  <c r="H1864" i="1"/>
  <c r="G1864" i="1"/>
  <c r="F1864" i="1"/>
  <c r="D1864" i="1"/>
  <c r="L1863" i="1"/>
  <c r="K1863" i="1"/>
  <c r="J1863" i="1"/>
  <c r="I1863" i="1"/>
  <c r="H1863" i="1"/>
  <c r="G1863" i="1"/>
  <c r="F1863" i="1"/>
  <c r="D1863" i="1"/>
  <c r="L1862" i="1"/>
  <c r="K1862" i="1"/>
  <c r="J1862" i="1"/>
  <c r="I1862" i="1"/>
  <c r="H1862" i="1"/>
  <c r="G1862" i="1"/>
  <c r="F1862" i="1"/>
  <c r="D1862" i="1"/>
  <c r="L1861" i="1"/>
  <c r="K1861" i="1"/>
  <c r="J1861" i="1"/>
  <c r="I1861" i="1"/>
  <c r="H1861" i="1"/>
  <c r="G1861" i="1"/>
  <c r="F1861" i="1"/>
  <c r="D1861" i="1"/>
  <c r="L1860" i="1"/>
  <c r="K1860" i="1"/>
  <c r="J1860" i="1"/>
  <c r="I1860" i="1"/>
  <c r="H1860" i="1"/>
  <c r="G1860" i="1"/>
  <c r="F1860" i="1"/>
  <c r="D1860" i="1"/>
  <c r="L1859" i="1"/>
  <c r="K1859" i="1"/>
  <c r="J1859" i="1"/>
  <c r="I1859" i="1"/>
  <c r="H1859" i="1"/>
  <c r="G1859" i="1"/>
  <c r="F1859" i="1"/>
  <c r="D1859" i="1"/>
  <c r="L1858" i="1"/>
  <c r="K1858" i="1"/>
  <c r="J1858" i="1"/>
  <c r="I1858" i="1"/>
  <c r="H1858" i="1"/>
  <c r="G1858" i="1"/>
  <c r="F1858" i="1"/>
  <c r="D1858" i="1"/>
  <c r="L1857" i="1"/>
  <c r="K1857" i="1"/>
  <c r="J1857" i="1"/>
  <c r="I1857" i="1"/>
  <c r="H1857" i="1"/>
  <c r="G1857" i="1"/>
  <c r="F1857" i="1"/>
  <c r="D1857" i="1"/>
  <c r="L1856" i="1"/>
  <c r="K1856" i="1"/>
  <c r="J1856" i="1"/>
  <c r="I1856" i="1"/>
  <c r="H1856" i="1"/>
  <c r="G1856" i="1"/>
  <c r="F1856" i="1"/>
  <c r="D1856" i="1"/>
  <c r="L1855" i="1"/>
  <c r="K1855" i="1"/>
  <c r="J1855" i="1"/>
  <c r="I1855" i="1"/>
  <c r="H1855" i="1"/>
  <c r="G1855" i="1"/>
  <c r="F1855" i="1"/>
  <c r="D1855" i="1"/>
  <c r="L1854" i="1"/>
  <c r="K1854" i="1"/>
  <c r="J1854" i="1"/>
  <c r="I1854" i="1"/>
  <c r="H1854" i="1"/>
  <c r="G1854" i="1"/>
  <c r="F1854" i="1"/>
  <c r="D1854" i="1"/>
  <c r="L1853" i="1"/>
  <c r="K1853" i="1"/>
  <c r="J1853" i="1"/>
  <c r="I1853" i="1"/>
  <c r="H1853" i="1"/>
  <c r="G1853" i="1"/>
  <c r="F1853" i="1"/>
  <c r="D1853" i="1"/>
  <c r="L1852" i="1"/>
  <c r="K1852" i="1"/>
  <c r="J1852" i="1"/>
  <c r="I1852" i="1"/>
  <c r="H1852" i="1"/>
  <c r="G1852" i="1"/>
  <c r="F1852" i="1"/>
  <c r="D1852" i="1"/>
  <c r="L1851" i="1"/>
  <c r="K1851" i="1"/>
  <c r="J1851" i="1"/>
  <c r="I1851" i="1"/>
  <c r="H1851" i="1"/>
  <c r="G1851" i="1"/>
  <c r="F1851" i="1"/>
  <c r="D1851" i="1"/>
  <c r="L1850" i="1"/>
  <c r="K1850" i="1"/>
  <c r="J1850" i="1"/>
  <c r="I1850" i="1"/>
  <c r="H1850" i="1"/>
  <c r="G1850" i="1"/>
  <c r="F1850" i="1"/>
  <c r="D1850" i="1"/>
  <c r="L1849" i="1"/>
  <c r="K1849" i="1"/>
  <c r="J1849" i="1"/>
  <c r="I1849" i="1"/>
  <c r="H1849" i="1"/>
  <c r="G1849" i="1"/>
  <c r="F1849" i="1"/>
  <c r="D1849" i="1"/>
  <c r="L1848" i="1"/>
  <c r="K1848" i="1"/>
  <c r="J1848" i="1"/>
  <c r="I1848" i="1"/>
  <c r="H1848" i="1"/>
  <c r="G1848" i="1"/>
  <c r="F1848" i="1"/>
  <c r="D1848" i="1"/>
  <c r="L1847" i="1"/>
  <c r="K1847" i="1"/>
  <c r="J1847" i="1"/>
  <c r="I1847" i="1"/>
  <c r="H1847" i="1"/>
  <c r="G1847" i="1"/>
  <c r="F1847" i="1"/>
  <c r="D1847" i="1"/>
  <c r="L1846" i="1"/>
  <c r="K1846" i="1"/>
  <c r="J1846" i="1"/>
  <c r="I1846" i="1"/>
  <c r="H1846" i="1"/>
  <c r="G1846" i="1"/>
  <c r="F1846" i="1"/>
  <c r="D1846" i="1"/>
  <c r="L1845" i="1"/>
  <c r="K1845" i="1"/>
  <c r="J1845" i="1"/>
  <c r="I1845" i="1"/>
  <c r="H1845" i="1"/>
  <c r="G1845" i="1"/>
  <c r="F1845" i="1"/>
  <c r="D1845" i="1"/>
  <c r="L1844" i="1"/>
  <c r="K1844" i="1"/>
  <c r="J1844" i="1"/>
  <c r="I1844" i="1"/>
  <c r="H1844" i="1"/>
  <c r="G1844" i="1"/>
  <c r="F1844" i="1"/>
  <c r="D1844" i="1"/>
  <c r="L1843" i="1"/>
  <c r="K1843" i="1"/>
  <c r="J1843" i="1"/>
  <c r="I1843" i="1"/>
  <c r="H1843" i="1"/>
  <c r="G1843" i="1"/>
  <c r="F1843" i="1"/>
  <c r="D1843" i="1"/>
  <c r="L1842" i="1"/>
  <c r="K1842" i="1"/>
  <c r="J1842" i="1"/>
  <c r="I1842" i="1"/>
  <c r="H1842" i="1"/>
  <c r="G1842" i="1"/>
  <c r="F1842" i="1"/>
  <c r="D1842" i="1"/>
  <c r="L1841" i="1"/>
  <c r="K1841" i="1"/>
  <c r="J1841" i="1"/>
  <c r="I1841" i="1"/>
  <c r="H1841" i="1"/>
  <c r="G1841" i="1"/>
  <c r="F1841" i="1"/>
  <c r="D1841" i="1"/>
  <c r="L1840" i="1"/>
  <c r="K1840" i="1"/>
  <c r="J1840" i="1"/>
  <c r="I1840" i="1"/>
  <c r="H1840" i="1"/>
  <c r="G1840" i="1"/>
  <c r="F1840" i="1"/>
  <c r="D1840" i="1"/>
  <c r="L1839" i="1"/>
  <c r="K1839" i="1"/>
  <c r="J1839" i="1"/>
  <c r="I1839" i="1"/>
  <c r="H1839" i="1"/>
  <c r="G1839" i="1"/>
  <c r="F1839" i="1"/>
  <c r="D1839" i="1"/>
  <c r="L1838" i="1"/>
  <c r="K1838" i="1"/>
  <c r="J1838" i="1"/>
  <c r="I1838" i="1"/>
  <c r="H1838" i="1"/>
  <c r="G1838" i="1"/>
  <c r="F1838" i="1"/>
  <c r="D1838" i="1"/>
  <c r="L1837" i="1"/>
  <c r="K1837" i="1"/>
  <c r="J1837" i="1"/>
  <c r="I1837" i="1"/>
  <c r="H1837" i="1"/>
  <c r="G1837" i="1"/>
  <c r="F1837" i="1"/>
  <c r="D1837" i="1"/>
  <c r="L1836" i="1"/>
  <c r="K1836" i="1"/>
  <c r="J1836" i="1"/>
  <c r="I1836" i="1"/>
  <c r="H1836" i="1"/>
  <c r="G1836" i="1"/>
  <c r="F1836" i="1"/>
  <c r="D1836" i="1"/>
  <c r="L1835" i="1"/>
  <c r="K1835" i="1"/>
  <c r="J1835" i="1"/>
  <c r="I1835" i="1"/>
  <c r="H1835" i="1"/>
  <c r="G1835" i="1"/>
  <c r="F1835" i="1"/>
  <c r="D1835" i="1"/>
  <c r="L1834" i="1"/>
  <c r="K1834" i="1"/>
  <c r="J1834" i="1"/>
  <c r="I1834" i="1"/>
  <c r="H1834" i="1"/>
  <c r="G1834" i="1"/>
  <c r="F1834" i="1"/>
  <c r="D1834" i="1"/>
  <c r="L1833" i="1"/>
  <c r="K1833" i="1"/>
  <c r="J1833" i="1"/>
  <c r="I1833" i="1"/>
  <c r="H1833" i="1"/>
  <c r="G1833" i="1"/>
  <c r="F1833" i="1"/>
  <c r="D1833" i="1"/>
  <c r="L1832" i="1"/>
  <c r="K1832" i="1"/>
  <c r="J1832" i="1"/>
  <c r="I1832" i="1"/>
  <c r="H1832" i="1"/>
  <c r="G1832" i="1"/>
  <c r="F1832" i="1"/>
  <c r="D1832" i="1"/>
  <c r="L1831" i="1"/>
  <c r="K1831" i="1"/>
  <c r="J1831" i="1"/>
  <c r="I1831" i="1"/>
  <c r="H1831" i="1"/>
  <c r="G1831" i="1"/>
  <c r="F1831" i="1"/>
  <c r="D1831" i="1"/>
  <c r="L1830" i="1"/>
  <c r="K1830" i="1"/>
  <c r="J1830" i="1"/>
  <c r="I1830" i="1"/>
  <c r="H1830" i="1"/>
  <c r="G1830" i="1"/>
  <c r="F1830" i="1"/>
  <c r="D1830" i="1"/>
  <c r="L1829" i="1"/>
  <c r="K1829" i="1"/>
  <c r="J1829" i="1"/>
  <c r="I1829" i="1"/>
  <c r="H1829" i="1"/>
  <c r="G1829" i="1"/>
  <c r="F1829" i="1"/>
  <c r="D1829" i="1"/>
  <c r="L1828" i="1"/>
  <c r="K1828" i="1"/>
  <c r="J1828" i="1"/>
  <c r="I1828" i="1"/>
  <c r="H1828" i="1"/>
  <c r="G1828" i="1"/>
  <c r="F1828" i="1"/>
  <c r="D1828" i="1"/>
  <c r="L1827" i="1"/>
  <c r="K1827" i="1"/>
  <c r="J1827" i="1"/>
  <c r="I1827" i="1"/>
  <c r="H1827" i="1"/>
  <c r="G1827" i="1"/>
  <c r="F1827" i="1"/>
  <c r="D1827" i="1"/>
  <c r="L1826" i="1"/>
  <c r="K1826" i="1"/>
  <c r="J1826" i="1"/>
  <c r="I1826" i="1"/>
  <c r="H1826" i="1"/>
  <c r="G1826" i="1"/>
  <c r="F1826" i="1"/>
  <c r="D1826" i="1"/>
  <c r="L1825" i="1"/>
  <c r="K1825" i="1"/>
  <c r="J1825" i="1"/>
  <c r="I1825" i="1"/>
  <c r="H1825" i="1"/>
  <c r="G1825" i="1"/>
  <c r="F1825" i="1"/>
  <c r="D1825" i="1"/>
  <c r="L1824" i="1"/>
  <c r="K1824" i="1"/>
  <c r="J1824" i="1"/>
  <c r="I1824" i="1"/>
  <c r="H1824" i="1"/>
  <c r="G1824" i="1"/>
  <c r="F1824" i="1"/>
  <c r="D1824" i="1"/>
  <c r="L1823" i="1"/>
  <c r="K1823" i="1"/>
  <c r="J1823" i="1"/>
  <c r="I1823" i="1"/>
  <c r="H1823" i="1"/>
  <c r="G1823" i="1"/>
  <c r="F1823" i="1"/>
  <c r="D1823" i="1"/>
  <c r="L1822" i="1"/>
  <c r="K1822" i="1"/>
  <c r="J1822" i="1"/>
  <c r="I1822" i="1"/>
  <c r="H1822" i="1"/>
  <c r="G1822" i="1"/>
  <c r="F1822" i="1"/>
  <c r="D1822" i="1"/>
  <c r="L1821" i="1"/>
  <c r="K1821" i="1"/>
  <c r="J1821" i="1"/>
  <c r="I1821" i="1"/>
  <c r="H1821" i="1"/>
  <c r="G1821" i="1"/>
  <c r="F1821" i="1"/>
  <c r="D1821" i="1"/>
  <c r="L1820" i="1"/>
  <c r="K1820" i="1"/>
  <c r="J1820" i="1"/>
  <c r="I1820" i="1"/>
  <c r="H1820" i="1"/>
  <c r="G1820" i="1"/>
  <c r="F1820" i="1"/>
  <c r="D1820" i="1"/>
  <c r="L1819" i="1"/>
  <c r="K1819" i="1"/>
  <c r="J1819" i="1"/>
  <c r="I1819" i="1"/>
  <c r="H1819" i="1"/>
  <c r="G1819" i="1"/>
  <c r="F1819" i="1"/>
  <c r="D1819" i="1"/>
  <c r="L1818" i="1"/>
  <c r="K1818" i="1"/>
  <c r="J1818" i="1"/>
  <c r="I1818" i="1"/>
  <c r="H1818" i="1"/>
  <c r="G1818" i="1"/>
  <c r="F1818" i="1"/>
  <c r="D1818" i="1"/>
  <c r="L1817" i="1"/>
  <c r="K1817" i="1"/>
  <c r="J1817" i="1"/>
  <c r="I1817" i="1"/>
  <c r="H1817" i="1"/>
  <c r="G1817" i="1"/>
  <c r="F1817" i="1"/>
  <c r="D1817" i="1"/>
  <c r="L1816" i="1"/>
  <c r="K1816" i="1"/>
  <c r="J1816" i="1"/>
  <c r="I1816" i="1"/>
  <c r="H1816" i="1"/>
  <c r="G1816" i="1"/>
  <c r="F1816" i="1"/>
  <c r="D1816" i="1"/>
  <c r="L1815" i="1"/>
  <c r="K1815" i="1"/>
  <c r="J1815" i="1"/>
  <c r="I1815" i="1"/>
  <c r="H1815" i="1"/>
  <c r="G1815" i="1"/>
  <c r="F1815" i="1"/>
  <c r="D1815" i="1"/>
  <c r="L1814" i="1"/>
  <c r="K1814" i="1"/>
  <c r="J1814" i="1"/>
  <c r="I1814" i="1"/>
  <c r="H1814" i="1"/>
  <c r="G1814" i="1"/>
  <c r="F1814" i="1"/>
  <c r="D1814" i="1"/>
  <c r="L1813" i="1"/>
  <c r="K1813" i="1"/>
  <c r="J1813" i="1"/>
  <c r="I1813" i="1"/>
  <c r="H1813" i="1"/>
  <c r="G1813" i="1"/>
  <c r="F1813" i="1"/>
  <c r="D1813" i="1"/>
  <c r="L1812" i="1"/>
  <c r="K1812" i="1"/>
  <c r="J1812" i="1"/>
  <c r="I1812" i="1"/>
  <c r="H1812" i="1"/>
  <c r="G1812" i="1"/>
  <c r="F1812" i="1"/>
  <c r="D1812" i="1"/>
  <c r="L1811" i="1"/>
  <c r="K1811" i="1"/>
  <c r="J1811" i="1"/>
  <c r="I1811" i="1"/>
  <c r="H1811" i="1"/>
  <c r="G1811" i="1"/>
  <c r="F1811" i="1"/>
  <c r="D1811" i="1"/>
  <c r="L1810" i="1"/>
  <c r="K1810" i="1"/>
  <c r="J1810" i="1"/>
  <c r="I1810" i="1"/>
  <c r="H1810" i="1"/>
  <c r="G1810" i="1"/>
  <c r="F1810" i="1"/>
  <c r="D1810" i="1"/>
  <c r="L1809" i="1"/>
  <c r="K1809" i="1"/>
  <c r="J1809" i="1"/>
  <c r="I1809" i="1"/>
  <c r="H1809" i="1"/>
  <c r="G1809" i="1"/>
  <c r="F1809" i="1"/>
  <c r="D1809" i="1"/>
  <c r="L1808" i="1"/>
  <c r="K1808" i="1"/>
  <c r="J1808" i="1"/>
  <c r="I1808" i="1"/>
  <c r="H1808" i="1"/>
  <c r="G1808" i="1"/>
  <c r="F1808" i="1"/>
  <c r="D1808" i="1"/>
  <c r="L1807" i="1"/>
  <c r="K1807" i="1"/>
  <c r="J1807" i="1"/>
  <c r="I1807" i="1"/>
  <c r="H1807" i="1"/>
  <c r="G1807" i="1"/>
  <c r="F1807" i="1"/>
  <c r="D1807" i="1"/>
  <c r="L1806" i="1"/>
  <c r="K1806" i="1"/>
  <c r="J1806" i="1"/>
  <c r="I1806" i="1"/>
  <c r="H1806" i="1"/>
  <c r="G1806" i="1"/>
  <c r="F1806" i="1"/>
  <c r="D1806" i="1"/>
  <c r="L1805" i="1"/>
  <c r="K1805" i="1"/>
  <c r="J1805" i="1"/>
  <c r="I1805" i="1"/>
  <c r="H1805" i="1"/>
  <c r="G1805" i="1"/>
  <c r="F1805" i="1"/>
  <c r="D1805" i="1"/>
  <c r="L1804" i="1"/>
  <c r="K1804" i="1"/>
  <c r="J1804" i="1"/>
  <c r="I1804" i="1"/>
  <c r="H1804" i="1"/>
  <c r="G1804" i="1"/>
  <c r="F1804" i="1"/>
  <c r="D1804" i="1"/>
  <c r="L1803" i="1"/>
  <c r="K1803" i="1"/>
  <c r="J1803" i="1"/>
  <c r="I1803" i="1"/>
  <c r="H1803" i="1"/>
  <c r="G1803" i="1"/>
  <c r="F1803" i="1"/>
  <c r="D1803" i="1"/>
  <c r="L1802" i="1"/>
  <c r="K1802" i="1"/>
  <c r="J1802" i="1"/>
  <c r="I1802" i="1"/>
  <c r="H1802" i="1"/>
  <c r="G1802" i="1"/>
  <c r="F1802" i="1"/>
  <c r="D1802" i="1"/>
  <c r="L1801" i="1"/>
  <c r="K1801" i="1"/>
  <c r="J1801" i="1"/>
  <c r="I1801" i="1"/>
  <c r="H1801" i="1"/>
  <c r="G1801" i="1"/>
  <c r="F1801" i="1"/>
  <c r="D1801" i="1"/>
  <c r="L1800" i="1"/>
  <c r="K1800" i="1"/>
  <c r="J1800" i="1"/>
  <c r="I1800" i="1"/>
  <c r="H1800" i="1"/>
  <c r="G1800" i="1"/>
  <c r="F1800" i="1"/>
  <c r="D1800" i="1"/>
  <c r="L1799" i="1"/>
  <c r="K1799" i="1"/>
  <c r="J1799" i="1"/>
  <c r="I1799" i="1"/>
  <c r="H1799" i="1"/>
  <c r="G1799" i="1"/>
  <c r="F1799" i="1"/>
  <c r="D1799" i="1"/>
  <c r="L1798" i="1"/>
  <c r="K1798" i="1"/>
  <c r="J1798" i="1"/>
  <c r="I1798" i="1"/>
  <c r="H1798" i="1"/>
  <c r="G1798" i="1"/>
  <c r="F1798" i="1"/>
  <c r="D1798" i="1"/>
  <c r="L1797" i="1"/>
  <c r="K1797" i="1"/>
  <c r="J1797" i="1"/>
  <c r="I1797" i="1"/>
  <c r="H1797" i="1"/>
  <c r="G1797" i="1"/>
  <c r="F1797" i="1"/>
  <c r="D1797" i="1"/>
  <c r="L1796" i="1"/>
  <c r="K1796" i="1"/>
  <c r="J1796" i="1"/>
  <c r="I1796" i="1"/>
  <c r="H1796" i="1"/>
  <c r="G1796" i="1"/>
  <c r="F1796" i="1"/>
  <c r="D1796" i="1"/>
  <c r="L1795" i="1"/>
  <c r="K1795" i="1"/>
  <c r="J1795" i="1"/>
  <c r="I1795" i="1"/>
  <c r="H1795" i="1"/>
  <c r="G1795" i="1"/>
  <c r="F1795" i="1"/>
  <c r="D1795" i="1"/>
  <c r="L1794" i="1"/>
  <c r="K1794" i="1"/>
  <c r="J1794" i="1"/>
  <c r="I1794" i="1"/>
  <c r="H1794" i="1"/>
  <c r="G1794" i="1"/>
  <c r="F1794" i="1"/>
  <c r="D1794" i="1"/>
  <c r="L1793" i="1"/>
  <c r="K1793" i="1"/>
  <c r="J1793" i="1"/>
  <c r="I1793" i="1"/>
  <c r="H1793" i="1"/>
  <c r="G1793" i="1"/>
  <c r="F1793" i="1"/>
  <c r="D1793" i="1"/>
  <c r="L1792" i="1"/>
  <c r="K1792" i="1"/>
  <c r="J1792" i="1"/>
  <c r="I1792" i="1"/>
  <c r="H1792" i="1"/>
  <c r="G1792" i="1"/>
  <c r="F1792" i="1"/>
  <c r="D1792" i="1"/>
  <c r="L1791" i="1"/>
  <c r="K1791" i="1"/>
  <c r="J1791" i="1"/>
  <c r="I1791" i="1"/>
  <c r="H1791" i="1"/>
  <c r="G1791" i="1"/>
  <c r="F1791" i="1"/>
  <c r="D1791" i="1"/>
  <c r="L1790" i="1"/>
  <c r="K1790" i="1"/>
  <c r="J1790" i="1"/>
  <c r="I1790" i="1"/>
  <c r="H1790" i="1"/>
  <c r="G1790" i="1"/>
  <c r="F1790" i="1"/>
  <c r="D1790" i="1"/>
  <c r="L1789" i="1"/>
  <c r="K1789" i="1"/>
  <c r="J1789" i="1"/>
  <c r="I1789" i="1"/>
  <c r="H1789" i="1"/>
  <c r="G1789" i="1"/>
  <c r="F1789" i="1"/>
  <c r="D1789" i="1"/>
  <c r="L1788" i="1"/>
  <c r="K1788" i="1"/>
  <c r="J1788" i="1"/>
  <c r="I1788" i="1"/>
  <c r="H1788" i="1"/>
  <c r="G1788" i="1"/>
  <c r="F1788" i="1"/>
  <c r="D1788" i="1"/>
  <c r="L1787" i="1"/>
  <c r="K1787" i="1"/>
  <c r="J1787" i="1"/>
  <c r="I1787" i="1"/>
  <c r="H1787" i="1"/>
  <c r="G1787" i="1"/>
  <c r="F1787" i="1"/>
  <c r="D1787" i="1"/>
  <c r="L1786" i="1"/>
  <c r="K1786" i="1"/>
  <c r="J1786" i="1"/>
  <c r="I1786" i="1"/>
  <c r="H1786" i="1"/>
  <c r="G1786" i="1"/>
  <c r="F1786" i="1"/>
  <c r="D1786" i="1"/>
  <c r="L1785" i="1"/>
  <c r="K1785" i="1"/>
  <c r="J1785" i="1"/>
  <c r="I1785" i="1"/>
  <c r="H1785" i="1"/>
  <c r="G1785" i="1"/>
  <c r="F1785" i="1"/>
  <c r="D1785" i="1"/>
  <c r="L1784" i="1"/>
  <c r="K1784" i="1"/>
  <c r="J1784" i="1"/>
  <c r="I1784" i="1"/>
  <c r="H1784" i="1"/>
  <c r="G1784" i="1"/>
  <c r="F1784" i="1"/>
  <c r="D1784" i="1"/>
  <c r="L1783" i="1"/>
  <c r="K1783" i="1"/>
  <c r="J1783" i="1"/>
  <c r="I1783" i="1"/>
  <c r="H1783" i="1"/>
  <c r="G1783" i="1"/>
  <c r="F1783" i="1"/>
  <c r="D1783" i="1"/>
  <c r="L1782" i="1"/>
  <c r="K1782" i="1"/>
  <c r="J1782" i="1"/>
  <c r="I1782" i="1"/>
  <c r="H1782" i="1"/>
  <c r="G1782" i="1"/>
  <c r="F1782" i="1"/>
  <c r="D1782" i="1"/>
  <c r="L1781" i="1"/>
  <c r="K1781" i="1"/>
  <c r="J1781" i="1"/>
  <c r="I1781" i="1"/>
  <c r="H1781" i="1"/>
  <c r="G1781" i="1"/>
  <c r="F1781" i="1"/>
  <c r="D1781" i="1"/>
  <c r="L1780" i="1"/>
  <c r="K1780" i="1"/>
  <c r="J1780" i="1"/>
  <c r="I1780" i="1"/>
  <c r="H1780" i="1"/>
  <c r="G1780" i="1"/>
  <c r="F1780" i="1"/>
  <c r="D1780" i="1"/>
  <c r="L1779" i="1"/>
  <c r="K1779" i="1"/>
  <c r="J1779" i="1"/>
  <c r="I1779" i="1"/>
  <c r="H1779" i="1"/>
  <c r="G1779" i="1"/>
  <c r="F1779" i="1"/>
  <c r="D1779" i="1"/>
  <c r="L1778" i="1"/>
  <c r="K1778" i="1"/>
  <c r="J1778" i="1"/>
  <c r="I1778" i="1"/>
  <c r="H1778" i="1"/>
  <c r="G1778" i="1"/>
  <c r="F1778" i="1"/>
  <c r="D1778" i="1"/>
  <c r="L1777" i="1"/>
  <c r="K1777" i="1"/>
  <c r="J1777" i="1"/>
  <c r="I1777" i="1"/>
  <c r="H1777" i="1"/>
  <c r="G1777" i="1"/>
  <c r="F1777" i="1"/>
  <c r="D1777" i="1"/>
  <c r="L1776" i="1"/>
  <c r="K1776" i="1"/>
  <c r="J1776" i="1"/>
  <c r="I1776" i="1"/>
  <c r="H1776" i="1"/>
  <c r="G1776" i="1"/>
  <c r="F1776" i="1"/>
  <c r="D1776" i="1"/>
  <c r="L1775" i="1"/>
  <c r="K1775" i="1"/>
  <c r="J1775" i="1"/>
  <c r="I1775" i="1"/>
  <c r="H1775" i="1"/>
  <c r="G1775" i="1"/>
  <c r="F1775" i="1"/>
  <c r="D1775" i="1"/>
  <c r="L1774" i="1"/>
  <c r="K1774" i="1"/>
  <c r="J1774" i="1"/>
  <c r="I1774" i="1"/>
  <c r="H1774" i="1"/>
  <c r="G1774" i="1"/>
  <c r="F1774" i="1"/>
  <c r="D1774" i="1"/>
  <c r="L1773" i="1"/>
  <c r="K1773" i="1"/>
  <c r="J1773" i="1"/>
  <c r="I1773" i="1"/>
  <c r="H1773" i="1"/>
  <c r="G1773" i="1"/>
  <c r="F1773" i="1"/>
  <c r="D1773" i="1"/>
  <c r="L1772" i="1"/>
  <c r="K1772" i="1"/>
  <c r="J1772" i="1"/>
  <c r="I1772" i="1"/>
  <c r="H1772" i="1"/>
  <c r="G1772" i="1"/>
  <c r="F1772" i="1"/>
  <c r="D1772" i="1"/>
  <c r="L1771" i="1"/>
  <c r="K1771" i="1"/>
  <c r="J1771" i="1"/>
  <c r="I1771" i="1"/>
  <c r="H1771" i="1"/>
  <c r="G1771" i="1"/>
  <c r="F1771" i="1"/>
  <c r="D1771" i="1"/>
  <c r="L1770" i="1"/>
  <c r="K1770" i="1"/>
  <c r="J1770" i="1"/>
  <c r="I1770" i="1"/>
  <c r="H1770" i="1"/>
  <c r="G1770" i="1"/>
  <c r="F1770" i="1"/>
  <c r="D1770" i="1"/>
  <c r="L1769" i="1"/>
  <c r="K1769" i="1"/>
  <c r="J1769" i="1"/>
  <c r="I1769" i="1"/>
  <c r="H1769" i="1"/>
  <c r="G1769" i="1"/>
  <c r="F1769" i="1"/>
  <c r="D1769" i="1"/>
  <c r="L1768" i="1"/>
  <c r="K1768" i="1"/>
  <c r="J1768" i="1"/>
  <c r="I1768" i="1"/>
  <c r="H1768" i="1"/>
  <c r="G1768" i="1"/>
  <c r="F1768" i="1"/>
  <c r="D1768" i="1"/>
  <c r="L1767" i="1"/>
  <c r="K1767" i="1"/>
  <c r="J1767" i="1"/>
  <c r="I1767" i="1"/>
  <c r="H1767" i="1"/>
  <c r="G1767" i="1"/>
  <c r="F1767" i="1"/>
  <c r="D1767" i="1"/>
  <c r="L1766" i="1"/>
  <c r="K1766" i="1"/>
  <c r="J1766" i="1"/>
  <c r="I1766" i="1"/>
  <c r="H1766" i="1"/>
  <c r="G1766" i="1"/>
  <c r="F1766" i="1"/>
  <c r="D1766" i="1"/>
  <c r="L1765" i="1"/>
  <c r="K1765" i="1"/>
  <c r="J1765" i="1"/>
  <c r="I1765" i="1"/>
  <c r="H1765" i="1"/>
  <c r="G1765" i="1"/>
  <c r="F1765" i="1"/>
  <c r="D1765" i="1"/>
  <c r="L1764" i="1"/>
  <c r="K1764" i="1"/>
  <c r="J1764" i="1"/>
  <c r="I1764" i="1"/>
  <c r="H1764" i="1"/>
  <c r="G1764" i="1"/>
  <c r="F1764" i="1"/>
  <c r="D1764" i="1"/>
  <c r="L1763" i="1"/>
  <c r="K1763" i="1"/>
  <c r="J1763" i="1"/>
  <c r="I1763" i="1"/>
  <c r="H1763" i="1"/>
  <c r="G1763" i="1"/>
  <c r="F1763" i="1"/>
  <c r="D1763" i="1"/>
  <c r="L1762" i="1"/>
  <c r="K1762" i="1"/>
  <c r="J1762" i="1"/>
  <c r="I1762" i="1"/>
  <c r="H1762" i="1"/>
  <c r="G1762" i="1"/>
  <c r="F1762" i="1"/>
  <c r="D1762" i="1"/>
  <c r="L1761" i="1"/>
  <c r="K1761" i="1"/>
  <c r="J1761" i="1"/>
  <c r="I1761" i="1"/>
  <c r="H1761" i="1"/>
  <c r="G1761" i="1"/>
  <c r="F1761" i="1"/>
  <c r="D1761" i="1"/>
  <c r="L1760" i="1"/>
  <c r="K1760" i="1"/>
  <c r="J1760" i="1"/>
  <c r="I1760" i="1"/>
  <c r="H1760" i="1"/>
  <c r="G1760" i="1"/>
  <c r="F1760" i="1"/>
  <c r="D1760" i="1"/>
  <c r="L1759" i="1"/>
  <c r="K1759" i="1"/>
  <c r="J1759" i="1"/>
  <c r="I1759" i="1"/>
  <c r="H1759" i="1"/>
  <c r="G1759" i="1"/>
  <c r="F1759" i="1"/>
  <c r="D1759" i="1"/>
  <c r="L1758" i="1"/>
  <c r="K1758" i="1"/>
  <c r="J1758" i="1"/>
  <c r="I1758" i="1"/>
  <c r="H1758" i="1"/>
  <c r="G1758" i="1"/>
  <c r="F1758" i="1"/>
  <c r="D1758" i="1"/>
  <c r="L1757" i="1"/>
  <c r="K1757" i="1"/>
  <c r="J1757" i="1"/>
  <c r="I1757" i="1"/>
  <c r="H1757" i="1"/>
  <c r="G1757" i="1"/>
  <c r="F1757" i="1"/>
  <c r="D1757" i="1"/>
  <c r="L1756" i="1"/>
  <c r="K1756" i="1"/>
  <c r="J1756" i="1"/>
  <c r="I1756" i="1"/>
  <c r="H1756" i="1"/>
  <c r="G1756" i="1"/>
  <c r="F1756" i="1"/>
  <c r="D1756" i="1"/>
  <c r="L1755" i="1"/>
  <c r="K1755" i="1"/>
  <c r="J1755" i="1"/>
  <c r="I1755" i="1"/>
  <c r="H1755" i="1"/>
  <c r="G1755" i="1"/>
  <c r="F1755" i="1"/>
  <c r="D1755" i="1"/>
  <c r="L1754" i="1"/>
  <c r="K1754" i="1"/>
  <c r="J1754" i="1"/>
  <c r="I1754" i="1"/>
  <c r="H1754" i="1"/>
  <c r="G1754" i="1"/>
  <c r="F1754" i="1"/>
  <c r="D1754" i="1"/>
  <c r="L1753" i="1"/>
  <c r="K1753" i="1"/>
  <c r="J1753" i="1"/>
  <c r="I1753" i="1"/>
  <c r="H1753" i="1"/>
  <c r="G1753" i="1"/>
  <c r="F1753" i="1"/>
  <c r="D1753" i="1"/>
  <c r="L1752" i="1"/>
  <c r="K1752" i="1"/>
  <c r="J1752" i="1"/>
  <c r="I1752" i="1"/>
  <c r="H1752" i="1"/>
  <c r="G1752" i="1"/>
  <c r="F1752" i="1"/>
  <c r="D1752" i="1"/>
  <c r="L1751" i="1"/>
  <c r="K1751" i="1"/>
  <c r="J1751" i="1"/>
  <c r="I1751" i="1"/>
  <c r="H1751" i="1"/>
  <c r="G1751" i="1"/>
  <c r="F1751" i="1"/>
  <c r="D1751" i="1"/>
  <c r="L1750" i="1"/>
  <c r="K1750" i="1"/>
  <c r="J1750" i="1"/>
  <c r="I1750" i="1"/>
  <c r="H1750" i="1"/>
  <c r="G1750" i="1"/>
  <c r="F1750" i="1"/>
  <c r="D1750" i="1"/>
  <c r="L1749" i="1"/>
  <c r="K1749" i="1"/>
  <c r="J1749" i="1"/>
  <c r="I1749" i="1"/>
  <c r="H1749" i="1"/>
  <c r="G1749" i="1"/>
  <c r="F1749" i="1"/>
  <c r="D1749" i="1"/>
  <c r="L1748" i="1"/>
  <c r="K1748" i="1"/>
  <c r="J1748" i="1"/>
  <c r="I1748" i="1"/>
  <c r="H1748" i="1"/>
  <c r="G1748" i="1"/>
  <c r="F1748" i="1"/>
  <c r="D1748" i="1"/>
  <c r="L1747" i="1"/>
  <c r="K1747" i="1"/>
  <c r="J1747" i="1"/>
  <c r="I1747" i="1"/>
  <c r="H1747" i="1"/>
  <c r="G1747" i="1"/>
  <c r="F1747" i="1"/>
  <c r="D1747" i="1"/>
  <c r="L1746" i="1"/>
  <c r="K1746" i="1"/>
  <c r="J1746" i="1"/>
  <c r="I1746" i="1"/>
  <c r="H1746" i="1"/>
  <c r="G1746" i="1"/>
  <c r="F1746" i="1"/>
  <c r="D1746" i="1"/>
  <c r="L1745" i="1"/>
  <c r="K1745" i="1"/>
  <c r="J1745" i="1"/>
  <c r="I1745" i="1"/>
  <c r="H1745" i="1"/>
  <c r="G1745" i="1"/>
  <c r="F1745" i="1"/>
  <c r="D1745" i="1"/>
  <c r="L1744" i="1"/>
  <c r="K1744" i="1"/>
  <c r="J1744" i="1"/>
  <c r="I1744" i="1"/>
  <c r="H1744" i="1"/>
  <c r="G1744" i="1"/>
  <c r="F1744" i="1"/>
  <c r="D1744" i="1"/>
  <c r="L1743" i="1"/>
  <c r="K1743" i="1"/>
  <c r="J1743" i="1"/>
  <c r="I1743" i="1"/>
  <c r="H1743" i="1"/>
  <c r="G1743" i="1"/>
  <c r="F1743" i="1"/>
  <c r="D1743" i="1"/>
  <c r="L1742" i="1"/>
  <c r="K1742" i="1"/>
  <c r="J1742" i="1"/>
  <c r="I1742" i="1"/>
  <c r="H1742" i="1"/>
  <c r="G1742" i="1"/>
  <c r="F1742" i="1"/>
  <c r="D1742" i="1"/>
  <c r="L1741" i="1"/>
  <c r="K1741" i="1"/>
  <c r="J1741" i="1"/>
  <c r="I1741" i="1"/>
  <c r="H1741" i="1"/>
  <c r="G1741" i="1"/>
  <c r="F1741" i="1"/>
  <c r="D1741" i="1"/>
  <c r="L1740" i="1"/>
  <c r="K1740" i="1"/>
  <c r="J1740" i="1"/>
  <c r="I1740" i="1"/>
  <c r="H1740" i="1"/>
  <c r="G1740" i="1"/>
  <c r="F1740" i="1"/>
  <c r="D1740" i="1"/>
  <c r="L1739" i="1"/>
  <c r="K1739" i="1"/>
  <c r="J1739" i="1"/>
  <c r="I1739" i="1"/>
  <c r="H1739" i="1"/>
  <c r="G1739" i="1"/>
  <c r="F1739" i="1"/>
  <c r="D1739" i="1"/>
  <c r="L1738" i="1"/>
  <c r="K1738" i="1"/>
  <c r="J1738" i="1"/>
  <c r="I1738" i="1"/>
  <c r="H1738" i="1"/>
  <c r="G1738" i="1"/>
  <c r="F1738" i="1"/>
  <c r="D1738" i="1"/>
  <c r="L1737" i="1"/>
  <c r="K1737" i="1"/>
  <c r="J1737" i="1"/>
  <c r="I1737" i="1"/>
  <c r="H1737" i="1"/>
  <c r="G1737" i="1"/>
  <c r="F1737" i="1"/>
  <c r="D1737" i="1"/>
  <c r="L1736" i="1"/>
  <c r="K1736" i="1"/>
  <c r="J1736" i="1"/>
  <c r="I1736" i="1"/>
  <c r="H1736" i="1"/>
  <c r="G1736" i="1"/>
  <c r="F1736" i="1"/>
  <c r="D1736" i="1"/>
  <c r="L1735" i="1"/>
  <c r="K1735" i="1"/>
  <c r="J1735" i="1"/>
  <c r="I1735" i="1"/>
  <c r="H1735" i="1"/>
  <c r="G1735" i="1"/>
  <c r="F1735" i="1"/>
  <c r="D1735" i="1"/>
  <c r="L1734" i="1"/>
  <c r="K1734" i="1"/>
  <c r="J1734" i="1"/>
  <c r="I1734" i="1"/>
  <c r="H1734" i="1"/>
  <c r="G1734" i="1"/>
  <c r="F1734" i="1"/>
  <c r="D1734" i="1"/>
  <c r="L1733" i="1"/>
  <c r="K1733" i="1"/>
  <c r="J1733" i="1"/>
  <c r="I1733" i="1"/>
  <c r="H1733" i="1"/>
  <c r="G1733" i="1"/>
  <c r="F1733" i="1"/>
  <c r="D1733" i="1"/>
  <c r="L1732" i="1"/>
  <c r="K1732" i="1"/>
  <c r="J1732" i="1"/>
  <c r="I1732" i="1"/>
  <c r="H1732" i="1"/>
  <c r="G1732" i="1"/>
  <c r="F1732" i="1"/>
  <c r="D1732" i="1"/>
  <c r="L1731" i="1"/>
  <c r="K1731" i="1"/>
  <c r="J1731" i="1"/>
  <c r="I1731" i="1"/>
  <c r="H1731" i="1"/>
  <c r="G1731" i="1"/>
  <c r="F1731" i="1"/>
  <c r="D1731" i="1"/>
  <c r="L1730" i="1"/>
  <c r="K1730" i="1"/>
  <c r="J1730" i="1"/>
  <c r="I1730" i="1"/>
  <c r="H1730" i="1"/>
  <c r="G1730" i="1"/>
  <c r="F1730" i="1"/>
  <c r="D1730" i="1"/>
  <c r="L1729" i="1"/>
  <c r="K1729" i="1"/>
  <c r="J1729" i="1"/>
  <c r="I1729" i="1"/>
  <c r="H1729" i="1"/>
  <c r="G1729" i="1"/>
  <c r="F1729" i="1"/>
  <c r="D1729" i="1"/>
  <c r="L1728" i="1"/>
  <c r="K1728" i="1"/>
  <c r="J1728" i="1"/>
  <c r="I1728" i="1"/>
  <c r="H1728" i="1"/>
  <c r="G1728" i="1"/>
  <c r="F1728" i="1"/>
  <c r="D1728" i="1"/>
  <c r="L1727" i="1"/>
  <c r="K1727" i="1"/>
  <c r="J1727" i="1"/>
  <c r="I1727" i="1"/>
  <c r="H1727" i="1"/>
  <c r="G1727" i="1"/>
  <c r="F1727" i="1"/>
  <c r="D1727" i="1"/>
  <c r="L1726" i="1"/>
  <c r="K1726" i="1"/>
  <c r="J1726" i="1"/>
  <c r="I1726" i="1"/>
  <c r="H1726" i="1"/>
  <c r="G1726" i="1"/>
  <c r="F1726" i="1"/>
  <c r="D1726" i="1"/>
  <c r="L1725" i="1"/>
  <c r="K1725" i="1"/>
  <c r="J1725" i="1"/>
  <c r="I1725" i="1"/>
  <c r="H1725" i="1"/>
  <c r="G1725" i="1"/>
  <c r="F1725" i="1"/>
  <c r="D1725" i="1"/>
  <c r="L1724" i="1"/>
  <c r="K1724" i="1"/>
  <c r="J1724" i="1"/>
  <c r="I1724" i="1"/>
  <c r="H1724" i="1"/>
  <c r="G1724" i="1"/>
  <c r="F1724" i="1"/>
  <c r="D1724" i="1"/>
  <c r="L1723" i="1"/>
  <c r="K1723" i="1"/>
  <c r="J1723" i="1"/>
  <c r="I1723" i="1"/>
  <c r="H1723" i="1"/>
  <c r="G1723" i="1"/>
  <c r="F1723" i="1"/>
  <c r="D1723" i="1"/>
  <c r="L1722" i="1"/>
  <c r="K1722" i="1"/>
  <c r="J1722" i="1"/>
  <c r="I1722" i="1"/>
  <c r="H1722" i="1"/>
  <c r="G1722" i="1"/>
  <c r="F1722" i="1"/>
  <c r="D1722" i="1"/>
  <c r="L1721" i="1"/>
  <c r="K1721" i="1"/>
  <c r="J1721" i="1"/>
  <c r="I1721" i="1"/>
  <c r="H1721" i="1"/>
  <c r="G1721" i="1"/>
  <c r="F1721" i="1"/>
  <c r="D1721" i="1"/>
  <c r="L1720" i="1"/>
  <c r="K1720" i="1"/>
  <c r="J1720" i="1"/>
  <c r="I1720" i="1"/>
  <c r="H1720" i="1"/>
  <c r="G1720" i="1"/>
  <c r="F1720" i="1"/>
  <c r="D1720" i="1"/>
  <c r="L1719" i="1"/>
  <c r="K1719" i="1"/>
  <c r="J1719" i="1"/>
  <c r="I1719" i="1"/>
  <c r="H1719" i="1"/>
  <c r="G1719" i="1"/>
  <c r="F1719" i="1"/>
  <c r="D1719" i="1"/>
  <c r="L1718" i="1"/>
  <c r="K1718" i="1"/>
  <c r="J1718" i="1"/>
  <c r="I1718" i="1"/>
  <c r="H1718" i="1"/>
  <c r="G1718" i="1"/>
  <c r="F1718" i="1"/>
  <c r="D1718" i="1"/>
  <c r="L1717" i="1"/>
  <c r="K1717" i="1"/>
  <c r="J1717" i="1"/>
  <c r="I1717" i="1"/>
  <c r="H1717" i="1"/>
  <c r="G1717" i="1"/>
  <c r="F1717" i="1"/>
  <c r="D1717" i="1"/>
  <c r="L1716" i="1"/>
  <c r="K1716" i="1"/>
  <c r="J1716" i="1"/>
  <c r="I1716" i="1"/>
  <c r="H1716" i="1"/>
  <c r="G1716" i="1"/>
  <c r="F1716" i="1"/>
  <c r="D1716" i="1"/>
  <c r="L1715" i="1"/>
  <c r="K1715" i="1"/>
  <c r="J1715" i="1"/>
  <c r="I1715" i="1"/>
  <c r="H1715" i="1"/>
  <c r="G1715" i="1"/>
  <c r="F1715" i="1"/>
  <c r="D1715" i="1"/>
  <c r="L1714" i="1"/>
  <c r="K1714" i="1"/>
  <c r="J1714" i="1"/>
  <c r="I1714" i="1"/>
  <c r="H1714" i="1"/>
  <c r="G1714" i="1"/>
  <c r="F1714" i="1"/>
  <c r="D1714" i="1"/>
  <c r="L1713" i="1"/>
  <c r="K1713" i="1"/>
  <c r="J1713" i="1"/>
  <c r="I1713" i="1"/>
  <c r="H1713" i="1"/>
  <c r="G1713" i="1"/>
  <c r="F1713" i="1"/>
  <c r="D1713" i="1"/>
  <c r="L1712" i="1"/>
  <c r="K1712" i="1"/>
  <c r="J1712" i="1"/>
  <c r="I1712" i="1"/>
  <c r="H1712" i="1"/>
  <c r="G1712" i="1"/>
  <c r="F1712" i="1"/>
  <c r="D1712" i="1"/>
  <c r="L1711" i="1"/>
  <c r="K1711" i="1"/>
  <c r="J1711" i="1"/>
  <c r="I1711" i="1"/>
  <c r="H1711" i="1"/>
  <c r="G1711" i="1"/>
  <c r="F1711" i="1"/>
  <c r="D1711" i="1"/>
  <c r="L1710" i="1"/>
  <c r="K1710" i="1"/>
  <c r="J1710" i="1"/>
  <c r="I1710" i="1"/>
  <c r="H1710" i="1"/>
  <c r="G1710" i="1"/>
  <c r="F1710" i="1"/>
  <c r="D1710" i="1"/>
  <c r="L1709" i="1"/>
  <c r="K1709" i="1"/>
  <c r="J1709" i="1"/>
  <c r="I1709" i="1"/>
  <c r="H1709" i="1"/>
  <c r="G1709" i="1"/>
  <c r="F1709" i="1"/>
  <c r="D1709" i="1"/>
  <c r="L1708" i="1"/>
  <c r="K1708" i="1"/>
  <c r="J1708" i="1"/>
  <c r="I1708" i="1"/>
  <c r="H1708" i="1"/>
  <c r="G1708" i="1"/>
  <c r="F1708" i="1"/>
  <c r="D1708" i="1"/>
  <c r="L1707" i="1"/>
  <c r="K1707" i="1"/>
  <c r="J1707" i="1"/>
  <c r="I1707" i="1"/>
  <c r="H1707" i="1"/>
  <c r="G1707" i="1"/>
  <c r="F1707" i="1"/>
  <c r="D1707" i="1"/>
  <c r="L1706" i="1"/>
  <c r="K1706" i="1"/>
  <c r="J1706" i="1"/>
  <c r="I1706" i="1"/>
  <c r="H1706" i="1"/>
  <c r="G1706" i="1"/>
  <c r="F1706" i="1"/>
  <c r="D1706" i="1"/>
  <c r="L1705" i="1"/>
  <c r="K1705" i="1"/>
  <c r="J1705" i="1"/>
  <c r="I1705" i="1"/>
  <c r="H1705" i="1"/>
  <c r="G1705" i="1"/>
  <c r="F1705" i="1"/>
  <c r="D1705" i="1"/>
  <c r="L1704" i="1"/>
  <c r="K1704" i="1"/>
  <c r="J1704" i="1"/>
  <c r="I1704" i="1"/>
  <c r="H1704" i="1"/>
  <c r="G1704" i="1"/>
  <c r="F1704" i="1"/>
  <c r="D1704" i="1"/>
  <c r="L1703" i="1"/>
  <c r="K1703" i="1"/>
  <c r="J1703" i="1"/>
  <c r="I1703" i="1"/>
  <c r="H1703" i="1"/>
  <c r="G1703" i="1"/>
  <c r="F1703" i="1"/>
  <c r="D1703" i="1"/>
  <c r="L1702" i="1"/>
  <c r="K1702" i="1"/>
  <c r="J1702" i="1"/>
  <c r="I1702" i="1"/>
  <c r="H1702" i="1"/>
  <c r="G1702" i="1"/>
  <c r="F1702" i="1"/>
  <c r="D1702" i="1"/>
  <c r="L1701" i="1"/>
  <c r="K1701" i="1"/>
  <c r="J1701" i="1"/>
  <c r="I1701" i="1"/>
  <c r="H1701" i="1"/>
  <c r="G1701" i="1"/>
  <c r="F1701" i="1"/>
  <c r="D1701" i="1"/>
  <c r="L1700" i="1"/>
  <c r="K1700" i="1"/>
  <c r="J1700" i="1"/>
  <c r="I1700" i="1"/>
  <c r="H1700" i="1"/>
  <c r="G1700" i="1"/>
  <c r="F1700" i="1"/>
  <c r="D1700" i="1"/>
  <c r="L1699" i="1"/>
  <c r="K1699" i="1"/>
  <c r="J1699" i="1"/>
  <c r="I1699" i="1"/>
  <c r="H1699" i="1"/>
  <c r="G1699" i="1"/>
  <c r="F1699" i="1"/>
  <c r="D1699" i="1"/>
  <c r="L1698" i="1"/>
  <c r="K1698" i="1"/>
  <c r="J1698" i="1"/>
  <c r="I1698" i="1"/>
  <c r="H1698" i="1"/>
  <c r="G1698" i="1"/>
  <c r="F1698" i="1"/>
  <c r="D1698" i="1"/>
  <c r="L1697" i="1"/>
  <c r="K1697" i="1"/>
  <c r="J1697" i="1"/>
  <c r="I1697" i="1"/>
  <c r="H1697" i="1"/>
  <c r="G1697" i="1"/>
  <c r="F1697" i="1"/>
  <c r="D1697" i="1"/>
  <c r="L1696" i="1"/>
  <c r="K1696" i="1"/>
  <c r="J1696" i="1"/>
  <c r="I1696" i="1"/>
  <c r="H1696" i="1"/>
  <c r="G1696" i="1"/>
  <c r="F1696" i="1"/>
  <c r="D1696" i="1"/>
  <c r="L1695" i="1"/>
  <c r="K1695" i="1"/>
  <c r="J1695" i="1"/>
  <c r="I1695" i="1"/>
  <c r="H1695" i="1"/>
  <c r="G1695" i="1"/>
  <c r="F1695" i="1"/>
  <c r="D1695" i="1"/>
  <c r="L1694" i="1"/>
  <c r="K1694" i="1"/>
  <c r="J1694" i="1"/>
  <c r="I1694" i="1"/>
  <c r="H1694" i="1"/>
  <c r="G1694" i="1"/>
  <c r="F1694" i="1"/>
  <c r="D1694" i="1"/>
  <c r="L1693" i="1"/>
  <c r="K1693" i="1"/>
  <c r="J1693" i="1"/>
  <c r="I1693" i="1"/>
  <c r="H1693" i="1"/>
  <c r="G1693" i="1"/>
  <c r="F1693" i="1"/>
  <c r="D1693" i="1"/>
  <c r="L1692" i="1"/>
  <c r="K1692" i="1"/>
  <c r="J1692" i="1"/>
  <c r="I1692" i="1"/>
  <c r="H1692" i="1"/>
  <c r="G1692" i="1"/>
  <c r="F1692" i="1"/>
  <c r="D1692" i="1"/>
  <c r="L1691" i="1"/>
  <c r="K1691" i="1"/>
  <c r="J1691" i="1"/>
  <c r="I1691" i="1"/>
  <c r="H1691" i="1"/>
  <c r="G1691" i="1"/>
  <c r="F1691" i="1"/>
  <c r="D1691" i="1"/>
  <c r="L1690" i="1"/>
  <c r="K1690" i="1"/>
  <c r="J1690" i="1"/>
  <c r="I1690" i="1"/>
  <c r="H1690" i="1"/>
  <c r="G1690" i="1"/>
  <c r="F1690" i="1"/>
  <c r="D1690" i="1"/>
  <c r="L1689" i="1"/>
  <c r="K1689" i="1"/>
  <c r="J1689" i="1"/>
  <c r="I1689" i="1"/>
  <c r="H1689" i="1"/>
  <c r="G1689" i="1"/>
  <c r="F1689" i="1"/>
  <c r="D1689" i="1"/>
  <c r="L1688" i="1"/>
  <c r="K1688" i="1"/>
  <c r="J1688" i="1"/>
  <c r="I1688" i="1"/>
  <c r="H1688" i="1"/>
  <c r="G1688" i="1"/>
  <c r="F1688" i="1"/>
  <c r="D1688" i="1"/>
  <c r="L1687" i="1"/>
  <c r="K1687" i="1"/>
  <c r="J1687" i="1"/>
  <c r="I1687" i="1"/>
  <c r="H1687" i="1"/>
  <c r="G1687" i="1"/>
  <c r="F1687" i="1"/>
  <c r="D1687" i="1"/>
  <c r="L1686" i="1"/>
  <c r="K1686" i="1"/>
  <c r="J1686" i="1"/>
  <c r="I1686" i="1"/>
  <c r="H1686" i="1"/>
  <c r="G1686" i="1"/>
  <c r="F1686" i="1"/>
  <c r="D1686" i="1"/>
  <c r="L1685" i="1"/>
  <c r="K1685" i="1"/>
  <c r="J1685" i="1"/>
  <c r="I1685" i="1"/>
  <c r="H1685" i="1"/>
  <c r="G1685" i="1"/>
  <c r="F1685" i="1"/>
  <c r="D1685" i="1"/>
  <c r="L1684" i="1"/>
  <c r="K1684" i="1"/>
  <c r="J1684" i="1"/>
  <c r="I1684" i="1"/>
  <c r="H1684" i="1"/>
  <c r="G1684" i="1"/>
  <c r="F1684" i="1"/>
  <c r="D1684" i="1"/>
  <c r="L1683" i="1"/>
  <c r="K1683" i="1"/>
  <c r="J1683" i="1"/>
  <c r="I1683" i="1"/>
  <c r="H1683" i="1"/>
  <c r="G1683" i="1"/>
  <c r="F1683" i="1"/>
  <c r="D1683" i="1"/>
  <c r="L1682" i="1"/>
  <c r="K1682" i="1"/>
  <c r="J1682" i="1"/>
  <c r="I1682" i="1"/>
  <c r="H1682" i="1"/>
  <c r="G1682" i="1"/>
  <c r="F1682" i="1"/>
  <c r="D1682" i="1"/>
  <c r="L1681" i="1"/>
  <c r="K1681" i="1"/>
  <c r="J1681" i="1"/>
  <c r="I1681" i="1"/>
  <c r="H1681" i="1"/>
  <c r="G1681" i="1"/>
  <c r="F1681" i="1"/>
  <c r="D1681" i="1"/>
  <c r="L1680" i="1"/>
  <c r="K1680" i="1"/>
  <c r="J1680" i="1"/>
  <c r="I1680" i="1"/>
  <c r="H1680" i="1"/>
  <c r="G1680" i="1"/>
  <c r="F1680" i="1"/>
  <c r="D1680" i="1"/>
  <c r="L1679" i="1"/>
  <c r="K1679" i="1"/>
  <c r="J1679" i="1"/>
  <c r="I1679" i="1"/>
  <c r="H1679" i="1"/>
  <c r="G1679" i="1"/>
  <c r="F1679" i="1"/>
  <c r="D1679" i="1"/>
  <c r="L1678" i="1"/>
  <c r="K1678" i="1"/>
  <c r="J1678" i="1"/>
  <c r="I1678" i="1"/>
  <c r="H1678" i="1"/>
  <c r="G1678" i="1"/>
  <c r="F1678" i="1"/>
  <c r="D1678" i="1"/>
  <c r="L1677" i="1"/>
  <c r="K1677" i="1"/>
  <c r="J1677" i="1"/>
  <c r="I1677" i="1"/>
  <c r="H1677" i="1"/>
  <c r="G1677" i="1"/>
  <c r="F1677" i="1"/>
  <c r="D1677" i="1"/>
  <c r="L1676" i="1"/>
  <c r="K1676" i="1"/>
  <c r="J1676" i="1"/>
  <c r="I1676" i="1"/>
  <c r="H1676" i="1"/>
  <c r="G1676" i="1"/>
  <c r="F1676" i="1"/>
  <c r="D1676" i="1"/>
  <c r="L1675" i="1"/>
  <c r="K1675" i="1"/>
  <c r="J1675" i="1"/>
  <c r="I1675" i="1"/>
  <c r="H1675" i="1"/>
  <c r="G1675" i="1"/>
  <c r="F1675" i="1"/>
  <c r="D1675" i="1"/>
  <c r="L1674" i="1"/>
  <c r="K1674" i="1"/>
  <c r="J1674" i="1"/>
  <c r="I1674" i="1"/>
  <c r="H1674" i="1"/>
  <c r="G1674" i="1"/>
  <c r="F1674" i="1"/>
  <c r="D1674" i="1"/>
  <c r="L1673" i="1"/>
  <c r="K1673" i="1"/>
  <c r="J1673" i="1"/>
  <c r="I1673" i="1"/>
  <c r="H1673" i="1"/>
  <c r="G1673" i="1"/>
  <c r="F1673" i="1"/>
  <c r="D1673" i="1"/>
  <c r="L1672" i="1"/>
  <c r="K1672" i="1"/>
  <c r="J1672" i="1"/>
  <c r="I1672" i="1"/>
  <c r="H1672" i="1"/>
  <c r="G1672" i="1"/>
  <c r="F1672" i="1"/>
  <c r="D1672" i="1"/>
  <c r="L1671" i="1"/>
  <c r="K1671" i="1"/>
  <c r="J1671" i="1"/>
  <c r="I1671" i="1"/>
  <c r="H1671" i="1"/>
  <c r="G1671" i="1"/>
  <c r="F1671" i="1"/>
  <c r="D1671" i="1"/>
  <c r="L1670" i="1"/>
  <c r="K1670" i="1"/>
  <c r="J1670" i="1"/>
  <c r="I1670" i="1"/>
  <c r="H1670" i="1"/>
  <c r="G1670" i="1"/>
  <c r="F1670" i="1"/>
  <c r="D1670" i="1"/>
  <c r="L1669" i="1"/>
  <c r="K1669" i="1"/>
  <c r="J1669" i="1"/>
  <c r="I1669" i="1"/>
  <c r="H1669" i="1"/>
  <c r="G1669" i="1"/>
  <c r="F1669" i="1"/>
  <c r="D1669" i="1"/>
  <c r="L1668" i="1"/>
  <c r="K1668" i="1"/>
  <c r="J1668" i="1"/>
  <c r="I1668" i="1"/>
  <c r="H1668" i="1"/>
  <c r="G1668" i="1"/>
  <c r="F1668" i="1"/>
  <c r="D1668" i="1"/>
  <c r="L1667" i="1"/>
  <c r="K1667" i="1"/>
  <c r="J1667" i="1"/>
  <c r="I1667" i="1"/>
  <c r="H1667" i="1"/>
  <c r="G1667" i="1"/>
  <c r="F1667" i="1"/>
  <c r="D1667" i="1"/>
  <c r="L1666" i="1"/>
  <c r="K1666" i="1"/>
  <c r="J1666" i="1"/>
  <c r="I1666" i="1"/>
  <c r="H1666" i="1"/>
  <c r="G1666" i="1"/>
  <c r="F1666" i="1"/>
  <c r="D1666" i="1"/>
  <c r="L1665" i="1"/>
  <c r="K1665" i="1"/>
  <c r="J1665" i="1"/>
  <c r="I1665" i="1"/>
  <c r="H1665" i="1"/>
  <c r="G1665" i="1"/>
  <c r="F1665" i="1"/>
  <c r="D1665" i="1"/>
  <c r="L1664" i="1"/>
  <c r="K1664" i="1"/>
  <c r="J1664" i="1"/>
  <c r="I1664" i="1"/>
  <c r="H1664" i="1"/>
  <c r="G1664" i="1"/>
  <c r="F1664" i="1"/>
  <c r="D1664" i="1"/>
  <c r="L1663" i="1"/>
  <c r="K1663" i="1"/>
  <c r="J1663" i="1"/>
  <c r="I1663" i="1"/>
  <c r="H1663" i="1"/>
  <c r="G1663" i="1"/>
  <c r="F1663" i="1"/>
  <c r="D1663" i="1"/>
  <c r="L1662" i="1"/>
  <c r="K1662" i="1"/>
  <c r="J1662" i="1"/>
  <c r="I1662" i="1"/>
  <c r="H1662" i="1"/>
  <c r="G1662" i="1"/>
  <c r="F1662" i="1"/>
  <c r="D1662" i="1"/>
  <c r="L1661" i="1"/>
  <c r="K1661" i="1"/>
  <c r="J1661" i="1"/>
  <c r="I1661" i="1"/>
  <c r="H1661" i="1"/>
  <c r="G1661" i="1"/>
  <c r="F1661" i="1"/>
  <c r="D1661" i="1"/>
  <c r="L1660" i="1"/>
  <c r="K1660" i="1"/>
  <c r="J1660" i="1"/>
  <c r="I1660" i="1"/>
  <c r="H1660" i="1"/>
  <c r="G1660" i="1"/>
  <c r="F1660" i="1"/>
  <c r="D1660" i="1"/>
  <c r="L1659" i="1"/>
  <c r="K1659" i="1"/>
  <c r="J1659" i="1"/>
  <c r="I1659" i="1"/>
  <c r="H1659" i="1"/>
  <c r="G1659" i="1"/>
  <c r="F1659" i="1"/>
  <c r="D1659" i="1"/>
  <c r="L1658" i="1"/>
  <c r="K1658" i="1"/>
  <c r="J1658" i="1"/>
  <c r="I1658" i="1"/>
  <c r="H1658" i="1"/>
  <c r="G1658" i="1"/>
  <c r="F1658" i="1"/>
  <c r="D1658" i="1"/>
  <c r="L1657" i="1"/>
  <c r="K1657" i="1"/>
  <c r="J1657" i="1"/>
  <c r="I1657" i="1"/>
  <c r="H1657" i="1"/>
  <c r="G1657" i="1"/>
  <c r="F1657" i="1"/>
  <c r="D1657" i="1"/>
  <c r="L1656" i="1"/>
  <c r="K1656" i="1"/>
  <c r="J1656" i="1"/>
  <c r="I1656" i="1"/>
  <c r="H1656" i="1"/>
  <c r="G1656" i="1"/>
  <c r="F1656" i="1"/>
  <c r="D1656" i="1"/>
  <c r="L1655" i="1"/>
  <c r="K1655" i="1"/>
  <c r="J1655" i="1"/>
  <c r="I1655" i="1"/>
  <c r="H1655" i="1"/>
  <c r="G1655" i="1"/>
  <c r="F1655" i="1"/>
  <c r="D1655" i="1"/>
  <c r="L1654" i="1"/>
  <c r="K1654" i="1"/>
  <c r="J1654" i="1"/>
  <c r="I1654" i="1"/>
  <c r="H1654" i="1"/>
  <c r="G1654" i="1"/>
  <c r="F1654" i="1"/>
  <c r="D1654" i="1"/>
  <c r="L1653" i="1"/>
  <c r="K1653" i="1"/>
  <c r="J1653" i="1"/>
  <c r="I1653" i="1"/>
  <c r="H1653" i="1"/>
  <c r="G1653" i="1"/>
  <c r="F1653" i="1"/>
  <c r="D1653" i="1"/>
  <c r="L1652" i="1"/>
  <c r="K1652" i="1"/>
  <c r="J1652" i="1"/>
  <c r="I1652" i="1"/>
  <c r="H1652" i="1"/>
  <c r="G1652" i="1"/>
  <c r="F1652" i="1"/>
  <c r="D1652" i="1"/>
  <c r="L1651" i="1"/>
  <c r="K1651" i="1"/>
  <c r="J1651" i="1"/>
  <c r="I1651" i="1"/>
  <c r="H1651" i="1"/>
  <c r="G1651" i="1"/>
  <c r="F1651" i="1"/>
  <c r="D1651" i="1"/>
  <c r="L1650" i="1"/>
  <c r="K1650" i="1"/>
  <c r="J1650" i="1"/>
  <c r="I1650" i="1"/>
  <c r="H1650" i="1"/>
  <c r="G1650" i="1"/>
  <c r="F1650" i="1"/>
  <c r="D1650" i="1"/>
  <c r="L1649" i="1"/>
  <c r="K1649" i="1"/>
  <c r="J1649" i="1"/>
  <c r="I1649" i="1"/>
  <c r="H1649" i="1"/>
  <c r="G1649" i="1"/>
  <c r="F1649" i="1"/>
  <c r="D1649" i="1"/>
  <c r="L1648" i="1"/>
  <c r="K1648" i="1"/>
  <c r="J1648" i="1"/>
  <c r="I1648" i="1"/>
  <c r="H1648" i="1"/>
  <c r="G1648" i="1"/>
  <c r="F1648" i="1"/>
  <c r="D1648" i="1"/>
  <c r="L1647" i="1"/>
  <c r="K1647" i="1"/>
  <c r="J1647" i="1"/>
  <c r="I1647" i="1"/>
  <c r="H1647" i="1"/>
  <c r="G1647" i="1"/>
  <c r="F1647" i="1"/>
  <c r="D1647" i="1"/>
  <c r="L1646" i="1"/>
  <c r="K1646" i="1"/>
  <c r="J1646" i="1"/>
  <c r="I1646" i="1"/>
  <c r="H1646" i="1"/>
  <c r="G1646" i="1"/>
  <c r="F1646" i="1"/>
  <c r="D1646" i="1"/>
  <c r="L1645" i="1"/>
  <c r="K1645" i="1"/>
  <c r="J1645" i="1"/>
  <c r="I1645" i="1"/>
  <c r="H1645" i="1"/>
  <c r="G1645" i="1"/>
  <c r="F1645" i="1"/>
  <c r="D1645" i="1"/>
  <c r="L1644" i="1"/>
  <c r="K1644" i="1"/>
  <c r="J1644" i="1"/>
  <c r="I1644" i="1"/>
  <c r="H1644" i="1"/>
  <c r="G1644" i="1"/>
  <c r="F1644" i="1"/>
  <c r="D1644" i="1"/>
  <c r="L1643" i="1"/>
  <c r="K1643" i="1"/>
  <c r="J1643" i="1"/>
  <c r="I1643" i="1"/>
  <c r="H1643" i="1"/>
  <c r="G1643" i="1"/>
  <c r="F1643" i="1"/>
  <c r="D1643" i="1"/>
  <c r="L1642" i="1"/>
  <c r="K1642" i="1"/>
  <c r="J1642" i="1"/>
  <c r="I1642" i="1"/>
  <c r="H1642" i="1"/>
  <c r="G1642" i="1"/>
  <c r="F1642" i="1"/>
  <c r="D1642" i="1"/>
  <c r="L1641" i="1"/>
  <c r="K1641" i="1"/>
  <c r="J1641" i="1"/>
  <c r="I1641" i="1"/>
  <c r="H1641" i="1"/>
  <c r="G1641" i="1"/>
  <c r="F1641" i="1"/>
  <c r="D1641" i="1"/>
  <c r="L1640" i="1"/>
  <c r="K1640" i="1"/>
  <c r="J1640" i="1"/>
  <c r="I1640" i="1"/>
  <c r="H1640" i="1"/>
  <c r="G1640" i="1"/>
  <c r="F1640" i="1"/>
  <c r="D1640" i="1"/>
  <c r="L1639" i="1"/>
  <c r="K1639" i="1"/>
  <c r="J1639" i="1"/>
  <c r="I1639" i="1"/>
  <c r="H1639" i="1"/>
  <c r="G1639" i="1"/>
  <c r="F1639" i="1"/>
  <c r="D1639" i="1"/>
  <c r="L1638" i="1"/>
  <c r="K1638" i="1"/>
  <c r="J1638" i="1"/>
  <c r="I1638" i="1"/>
  <c r="H1638" i="1"/>
  <c r="G1638" i="1"/>
  <c r="F1638" i="1"/>
  <c r="D1638" i="1"/>
  <c r="L1637" i="1"/>
  <c r="K1637" i="1"/>
  <c r="J1637" i="1"/>
  <c r="I1637" i="1"/>
  <c r="H1637" i="1"/>
  <c r="G1637" i="1"/>
  <c r="F1637" i="1"/>
  <c r="D1637" i="1"/>
  <c r="L1636" i="1"/>
  <c r="K1636" i="1"/>
  <c r="J1636" i="1"/>
  <c r="I1636" i="1"/>
  <c r="H1636" i="1"/>
  <c r="G1636" i="1"/>
  <c r="F1636" i="1"/>
  <c r="D1636" i="1"/>
  <c r="L1635" i="1"/>
  <c r="K1635" i="1"/>
  <c r="J1635" i="1"/>
  <c r="I1635" i="1"/>
  <c r="H1635" i="1"/>
  <c r="G1635" i="1"/>
  <c r="F1635" i="1"/>
  <c r="D1635" i="1"/>
  <c r="L1634" i="1"/>
  <c r="K1634" i="1"/>
  <c r="J1634" i="1"/>
  <c r="I1634" i="1"/>
  <c r="H1634" i="1"/>
  <c r="G1634" i="1"/>
  <c r="F1634" i="1"/>
  <c r="D1634" i="1"/>
  <c r="L1633" i="1"/>
  <c r="K1633" i="1"/>
  <c r="J1633" i="1"/>
  <c r="I1633" i="1"/>
  <c r="H1633" i="1"/>
  <c r="G1633" i="1"/>
  <c r="F1633" i="1"/>
  <c r="D1633" i="1"/>
  <c r="L1632" i="1"/>
  <c r="K1632" i="1"/>
  <c r="J1632" i="1"/>
  <c r="I1632" i="1"/>
  <c r="H1632" i="1"/>
  <c r="G1632" i="1"/>
  <c r="F1632" i="1"/>
  <c r="D1632" i="1"/>
  <c r="L1631" i="1"/>
  <c r="K1631" i="1"/>
  <c r="J1631" i="1"/>
  <c r="I1631" i="1"/>
  <c r="H1631" i="1"/>
  <c r="G1631" i="1"/>
  <c r="F1631" i="1"/>
  <c r="D1631" i="1"/>
  <c r="L1630" i="1"/>
  <c r="K1630" i="1"/>
  <c r="J1630" i="1"/>
  <c r="I1630" i="1"/>
  <c r="H1630" i="1"/>
  <c r="G1630" i="1"/>
  <c r="F1630" i="1"/>
  <c r="D1630" i="1"/>
  <c r="L1629" i="1"/>
  <c r="K1629" i="1"/>
  <c r="J1629" i="1"/>
  <c r="I1629" i="1"/>
  <c r="H1629" i="1"/>
  <c r="G1629" i="1"/>
  <c r="F1629" i="1"/>
  <c r="D1629" i="1"/>
  <c r="L1628" i="1"/>
  <c r="K1628" i="1"/>
  <c r="J1628" i="1"/>
  <c r="I1628" i="1"/>
  <c r="H1628" i="1"/>
  <c r="G1628" i="1"/>
  <c r="F1628" i="1"/>
  <c r="D1628" i="1"/>
  <c r="L1627" i="1"/>
  <c r="K1627" i="1"/>
  <c r="J1627" i="1"/>
  <c r="I1627" i="1"/>
  <c r="H1627" i="1"/>
  <c r="G1627" i="1"/>
  <c r="F1627" i="1"/>
  <c r="D1627" i="1"/>
  <c r="L1626" i="1"/>
  <c r="K1626" i="1"/>
  <c r="J1626" i="1"/>
  <c r="I1626" i="1"/>
  <c r="H1626" i="1"/>
  <c r="G1626" i="1"/>
  <c r="F1626" i="1"/>
  <c r="D1626" i="1"/>
  <c r="L1625" i="1"/>
  <c r="K1625" i="1"/>
  <c r="J1625" i="1"/>
  <c r="I1625" i="1"/>
  <c r="H1625" i="1"/>
  <c r="G1625" i="1"/>
  <c r="F1625" i="1"/>
  <c r="D1625" i="1"/>
  <c r="L1624" i="1"/>
  <c r="K1624" i="1"/>
  <c r="J1624" i="1"/>
  <c r="I1624" i="1"/>
  <c r="H1624" i="1"/>
  <c r="G1624" i="1"/>
  <c r="F1624" i="1"/>
  <c r="D1624" i="1"/>
  <c r="L1623" i="1"/>
  <c r="K1623" i="1"/>
  <c r="J1623" i="1"/>
  <c r="I1623" i="1"/>
  <c r="H1623" i="1"/>
  <c r="G1623" i="1"/>
  <c r="F1623" i="1"/>
  <c r="D1623" i="1"/>
  <c r="L1622" i="1"/>
  <c r="K1622" i="1"/>
  <c r="J1622" i="1"/>
  <c r="I1622" i="1"/>
  <c r="H1622" i="1"/>
  <c r="G1622" i="1"/>
  <c r="F1622" i="1"/>
  <c r="D1622" i="1"/>
  <c r="L1621" i="1"/>
  <c r="K1621" i="1"/>
  <c r="J1621" i="1"/>
  <c r="I1621" i="1"/>
  <c r="H1621" i="1"/>
  <c r="G1621" i="1"/>
  <c r="F1621" i="1"/>
  <c r="D1621" i="1"/>
  <c r="L1620" i="1"/>
  <c r="K1620" i="1"/>
  <c r="J1620" i="1"/>
  <c r="I1620" i="1"/>
  <c r="H1620" i="1"/>
  <c r="G1620" i="1"/>
  <c r="F1620" i="1"/>
  <c r="D1620" i="1"/>
  <c r="L1619" i="1"/>
  <c r="K1619" i="1"/>
  <c r="J1619" i="1"/>
  <c r="I1619" i="1"/>
  <c r="H1619" i="1"/>
  <c r="G1619" i="1"/>
  <c r="F1619" i="1"/>
  <c r="D1619" i="1"/>
  <c r="L1618" i="1"/>
  <c r="K1618" i="1"/>
  <c r="J1618" i="1"/>
  <c r="I1618" i="1"/>
  <c r="H1618" i="1"/>
  <c r="G1618" i="1"/>
  <c r="F1618" i="1"/>
  <c r="D1618" i="1"/>
  <c r="L1617" i="1"/>
  <c r="K1617" i="1"/>
  <c r="J1617" i="1"/>
  <c r="I1617" i="1"/>
  <c r="H1617" i="1"/>
  <c r="G1617" i="1"/>
  <c r="F1617" i="1"/>
  <c r="D1617" i="1"/>
  <c r="L1616" i="1"/>
  <c r="K1616" i="1"/>
  <c r="J1616" i="1"/>
  <c r="I1616" i="1"/>
  <c r="H1616" i="1"/>
  <c r="G1616" i="1"/>
  <c r="F1616" i="1"/>
  <c r="D1616" i="1"/>
  <c r="L1615" i="1"/>
  <c r="K1615" i="1"/>
  <c r="J1615" i="1"/>
  <c r="I1615" i="1"/>
  <c r="H1615" i="1"/>
  <c r="G1615" i="1"/>
  <c r="F1615" i="1"/>
  <c r="D1615" i="1"/>
  <c r="L1614" i="1"/>
  <c r="K1614" i="1"/>
  <c r="J1614" i="1"/>
  <c r="I1614" i="1"/>
  <c r="H1614" i="1"/>
  <c r="G1614" i="1"/>
  <c r="F1614" i="1"/>
  <c r="D1614" i="1"/>
  <c r="L1613" i="1"/>
  <c r="K1613" i="1"/>
  <c r="J1613" i="1"/>
  <c r="I1613" i="1"/>
  <c r="H1613" i="1"/>
  <c r="G1613" i="1"/>
  <c r="F1613" i="1"/>
  <c r="D1613" i="1"/>
  <c r="L1612" i="1"/>
  <c r="K1612" i="1"/>
  <c r="J1612" i="1"/>
  <c r="I1612" i="1"/>
  <c r="H1612" i="1"/>
  <c r="G1612" i="1"/>
  <c r="F1612" i="1"/>
  <c r="D1612" i="1"/>
  <c r="L1611" i="1"/>
  <c r="K1611" i="1"/>
  <c r="J1611" i="1"/>
  <c r="I1611" i="1"/>
  <c r="H1611" i="1"/>
  <c r="G1611" i="1"/>
  <c r="F1611" i="1"/>
  <c r="D1611" i="1"/>
  <c r="L1610" i="1"/>
  <c r="K1610" i="1"/>
  <c r="J1610" i="1"/>
  <c r="I1610" i="1"/>
  <c r="H1610" i="1"/>
  <c r="G1610" i="1"/>
  <c r="F1610" i="1"/>
  <c r="D1610" i="1"/>
  <c r="L1609" i="1"/>
  <c r="K1609" i="1"/>
  <c r="J1609" i="1"/>
  <c r="I1609" i="1"/>
  <c r="H1609" i="1"/>
  <c r="G1609" i="1"/>
  <c r="F1609" i="1"/>
  <c r="D1609" i="1"/>
  <c r="L1608" i="1"/>
  <c r="K1608" i="1"/>
  <c r="J1608" i="1"/>
  <c r="I1608" i="1"/>
  <c r="H1608" i="1"/>
  <c r="G1608" i="1"/>
  <c r="F1608" i="1"/>
  <c r="D1608" i="1"/>
  <c r="L1607" i="1"/>
  <c r="K1607" i="1"/>
  <c r="J1607" i="1"/>
  <c r="I1607" i="1"/>
  <c r="H1607" i="1"/>
  <c r="G1607" i="1"/>
  <c r="F1607" i="1"/>
  <c r="D1607" i="1"/>
  <c r="L1606" i="1"/>
  <c r="K1606" i="1"/>
  <c r="J1606" i="1"/>
  <c r="I1606" i="1"/>
  <c r="H1606" i="1"/>
  <c r="G1606" i="1"/>
  <c r="F1606" i="1"/>
  <c r="D1606" i="1"/>
  <c r="L1605" i="1"/>
  <c r="K1605" i="1"/>
  <c r="J1605" i="1"/>
  <c r="I1605" i="1"/>
  <c r="H1605" i="1"/>
  <c r="G1605" i="1"/>
  <c r="F1605" i="1"/>
  <c r="D1605" i="1"/>
  <c r="L1604" i="1"/>
  <c r="K1604" i="1"/>
  <c r="J1604" i="1"/>
  <c r="I1604" i="1"/>
  <c r="H1604" i="1"/>
  <c r="G1604" i="1"/>
  <c r="F1604" i="1"/>
  <c r="D1604" i="1"/>
  <c r="L1603" i="1"/>
  <c r="K1603" i="1"/>
  <c r="J1603" i="1"/>
  <c r="I1603" i="1"/>
  <c r="H1603" i="1"/>
  <c r="G1603" i="1"/>
  <c r="F1603" i="1"/>
  <c r="D1603" i="1"/>
  <c r="L1602" i="1"/>
  <c r="K1602" i="1"/>
  <c r="J1602" i="1"/>
  <c r="I1602" i="1"/>
  <c r="H1602" i="1"/>
  <c r="G1602" i="1"/>
  <c r="F1602" i="1"/>
  <c r="D1602" i="1"/>
  <c r="L1601" i="1"/>
  <c r="K1601" i="1"/>
  <c r="J1601" i="1"/>
  <c r="I1601" i="1"/>
  <c r="H1601" i="1"/>
  <c r="G1601" i="1"/>
  <c r="F1601" i="1"/>
  <c r="D1601" i="1"/>
  <c r="L1600" i="1"/>
  <c r="K1600" i="1"/>
  <c r="J1600" i="1"/>
  <c r="I1600" i="1"/>
  <c r="H1600" i="1"/>
  <c r="G1600" i="1"/>
  <c r="F1600" i="1"/>
  <c r="D1600" i="1"/>
  <c r="L1599" i="1"/>
  <c r="K1599" i="1"/>
  <c r="J1599" i="1"/>
  <c r="I1599" i="1"/>
  <c r="H1599" i="1"/>
  <c r="G1599" i="1"/>
  <c r="F1599" i="1"/>
  <c r="D1599" i="1"/>
  <c r="L1598" i="1"/>
  <c r="K1598" i="1"/>
  <c r="J1598" i="1"/>
  <c r="I1598" i="1"/>
  <c r="H1598" i="1"/>
  <c r="G1598" i="1"/>
  <c r="F1598" i="1"/>
  <c r="D1598" i="1"/>
  <c r="L1597" i="1"/>
  <c r="K1597" i="1"/>
  <c r="J1597" i="1"/>
  <c r="I1597" i="1"/>
  <c r="H1597" i="1"/>
  <c r="G1597" i="1"/>
  <c r="F1597" i="1"/>
  <c r="D1597" i="1"/>
  <c r="L1596" i="1"/>
  <c r="K1596" i="1"/>
  <c r="J1596" i="1"/>
  <c r="I1596" i="1"/>
  <c r="H1596" i="1"/>
  <c r="G1596" i="1"/>
  <c r="F1596" i="1"/>
  <c r="D1596" i="1"/>
  <c r="L1595" i="1"/>
  <c r="K1595" i="1"/>
  <c r="J1595" i="1"/>
  <c r="I1595" i="1"/>
  <c r="H1595" i="1"/>
  <c r="G1595" i="1"/>
  <c r="F1595" i="1"/>
  <c r="D1595" i="1"/>
  <c r="L1594" i="1"/>
  <c r="K1594" i="1"/>
  <c r="J1594" i="1"/>
  <c r="I1594" i="1"/>
  <c r="H1594" i="1"/>
  <c r="G1594" i="1"/>
  <c r="F1594" i="1"/>
  <c r="D1594" i="1"/>
  <c r="L1593" i="1"/>
  <c r="K1593" i="1"/>
  <c r="J1593" i="1"/>
  <c r="I1593" i="1"/>
  <c r="H1593" i="1"/>
  <c r="G1593" i="1"/>
  <c r="F1593" i="1"/>
  <c r="D1593" i="1"/>
  <c r="L1592" i="1"/>
  <c r="K1592" i="1"/>
  <c r="J1592" i="1"/>
  <c r="I1592" i="1"/>
  <c r="H1592" i="1"/>
  <c r="G1592" i="1"/>
  <c r="F1592" i="1"/>
  <c r="D1592" i="1"/>
  <c r="L1591" i="1"/>
  <c r="K1591" i="1"/>
  <c r="J1591" i="1"/>
  <c r="I1591" i="1"/>
  <c r="H1591" i="1"/>
  <c r="G1591" i="1"/>
  <c r="F1591" i="1"/>
  <c r="D1591" i="1"/>
  <c r="L1590" i="1"/>
  <c r="K1590" i="1"/>
  <c r="J1590" i="1"/>
  <c r="I1590" i="1"/>
  <c r="H1590" i="1"/>
  <c r="G1590" i="1"/>
  <c r="F1590" i="1"/>
  <c r="D1590" i="1"/>
  <c r="L1589" i="1"/>
  <c r="K1589" i="1"/>
  <c r="J1589" i="1"/>
  <c r="I1589" i="1"/>
  <c r="H1589" i="1"/>
  <c r="G1589" i="1"/>
  <c r="F1589" i="1"/>
  <c r="D1589" i="1"/>
  <c r="L1588" i="1"/>
  <c r="K1588" i="1"/>
  <c r="J1588" i="1"/>
  <c r="I1588" i="1"/>
  <c r="H1588" i="1"/>
  <c r="G1588" i="1"/>
  <c r="F1588" i="1"/>
  <c r="D1588" i="1"/>
  <c r="L1587" i="1"/>
  <c r="K1587" i="1"/>
  <c r="J1587" i="1"/>
  <c r="I1587" i="1"/>
  <c r="H1587" i="1"/>
  <c r="G1587" i="1"/>
  <c r="F1587" i="1"/>
  <c r="D1587" i="1"/>
  <c r="L1586" i="1"/>
  <c r="K1586" i="1"/>
  <c r="J1586" i="1"/>
  <c r="I1586" i="1"/>
  <c r="H1586" i="1"/>
  <c r="G1586" i="1"/>
  <c r="F1586" i="1"/>
  <c r="D1586" i="1"/>
  <c r="L1585" i="1"/>
  <c r="K1585" i="1"/>
  <c r="J1585" i="1"/>
  <c r="I1585" i="1"/>
  <c r="H1585" i="1"/>
  <c r="G1585" i="1"/>
  <c r="F1585" i="1"/>
  <c r="D1585" i="1"/>
  <c r="L1584" i="1"/>
  <c r="K1584" i="1"/>
  <c r="J1584" i="1"/>
  <c r="I1584" i="1"/>
  <c r="H1584" i="1"/>
  <c r="G1584" i="1"/>
  <c r="F1584" i="1"/>
  <c r="D1584" i="1"/>
  <c r="L1583" i="1"/>
  <c r="K1583" i="1"/>
  <c r="J1583" i="1"/>
  <c r="I1583" i="1"/>
  <c r="H1583" i="1"/>
  <c r="G1583" i="1"/>
  <c r="F1583" i="1"/>
  <c r="D1583" i="1"/>
  <c r="L1582" i="1"/>
  <c r="K1582" i="1"/>
  <c r="J1582" i="1"/>
  <c r="I1582" i="1"/>
  <c r="H1582" i="1"/>
  <c r="G1582" i="1"/>
  <c r="F1582" i="1"/>
  <c r="D1582" i="1"/>
  <c r="L1581" i="1"/>
  <c r="K1581" i="1"/>
  <c r="J1581" i="1"/>
  <c r="I1581" i="1"/>
  <c r="H1581" i="1"/>
  <c r="G1581" i="1"/>
  <c r="F1581" i="1"/>
  <c r="D1581" i="1"/>
  <c r="L1580" i="1"/>
  <c r="K1580" i="1"/>
  <c r="J1580" i="1"/>
  <c r="I1580" i="1"/>
  <c r="H1580" i="1"/>
  <c r="G1580" i="1"/>
  <c r="F1580" i="1"/>
  <c r="D1580" i="1"/>
  <c r="L1579" i="1"/>
  <c r="K1579" i="1"/>
  <c r="J1579" i="1"/>
  <c r="I1579" i="1"/>
  <c r="H1579" i="1"/>
  <c r="G1579" i="1"/>
  <c r="F1579" i="1"/>
  <c r="D1579" i="1"/>
  <c r="L1578" i="1"/>
  <c r="K1578" i="1"/>
  <c r="J1578" i="1"/>
  <c r="I1578" i="1"/>
  <c r="H1578" i="1"/>
  <c r="G1578" i="1"/>
  <c r="F1578" i="1"/>
  <c r="D1578" i="1"/>
  <c r="L1577" i="1"/>
  <c r="K1577" i="1"/>
  <c r="J1577" i="1"/>
  <c r="I1577" i="1"/>
  <c r="H1577" i="1"/>
  <c r="G1577" i="1"/>
  <c r="F1577" i="1"/>
  <c r="D1577" i="1"/>
  <c r="L1576" i="1"/>
  <c r="K1576" i="1"/>
  <c r="J1576" i="1"/>
  <c r="I1576" i="1"/>
  <c r="H1576" i="1"/>
  <c r="G1576" i="1"/>
  <c r="F1576" i="1"/>
  <c r="D1576" i="1"/>
  <c r="L1575" i="1"/>
  <c r="K1575" i="1"/>
  <c r="J1575" i="1"/>
  <c r="I1575" i="1"/>
  <c r="H1575" i="1"/>
  <c r="G1575" i="1"/>
  <c r="F1575" i="1"/>
  <c r="D1575" i="1"/>
  <c r="L1574" i="1"/>
  <c r="K1574" i="1"/>
  <c r="J1574" i="1"/>
  <c r="I1574" i="1"/>
  <c r="H1574" i="1"/>
  <c r="G1574" i="1"/>
  <c r="F1574" i="1"/>
  <c r="D1574" i="1"/>
  <c r="L1573" i="1"/>
  <c r="K1573" i="1"/>
  <c r="J1573" i="1"/>
  <c r="I1573" i="1"/>
  <c r="H1573" i="1"/>
  <c r="G1573" i="1"/>
  <c r="F1573" i="1"/>
  <c r="D1573" i="1"/>
  <c r="L1572" i="1"/>
  <c r="K1572" i="1"/>
  <c r="J1572" i="1"/>
  <c r="I1572" i="1"/>
  <c r="H1572" i="1"/>
  <c r="G1572" i="1"/>
  <c r="F1572" i="1"/>
  <c r="D1572" i="1"/>
  <c r="L1571" i="1"/>
  <c r="K1571" i="1"/>
  <c r="J1571" i="1"/>
  <c r="I1571" i="1"/>
  <c r="H1571" i="1"/>
  <c r="G1571" i="1"/>
  <c r="F1571" i="1"/>
  <c r="D1571" i="1"/>
  <c r="L1570" i="1"/>
  <c r="K1570" i="1"/>
  <c r="J1570" i="1"/>
  <c r="I1570" i="1"/>
  <c r="H1570" i="1"/>
  <c r="G1570" i="1"/>
  <c r="F1570" i="1"/>
  <c r="D1570" i="1"/>
  <c r="L1569" i="1"/>
  <c r="K1569" i="1"/>
  <c r="J1569" i="1"/>
  <c r="I1569" i="1"/>
  <c r="H1569" i="1"/>
  <c r="G1569" i="1"/>
  <c r="F1569" i="1"/>
  <c r="D1569" i="1"/>
  <c r="L1568" i="1"/>
  <c r="K1568" i="1"/>
  <c r="J1568" i="1"/>
  <c r="I1568" i="1"/>
  <c r="H1568" i="1"/>
  <c r="G1568" i="1"/>
  <c r="F1568" i="1"/>
  <c r="D1568" i="1"/>
  <c r="L1567" i="1"/>
  <c r="K1567" i="1"/>
  <c r="J1567" i="1"/>
  <c r="I1567" i="1"/>
  <c r="H1567" i="1"/>
  <c r="G1567" i="1"/>
  <c r="F1567" i="1"/>
  <c r="D1567" i="1"/>
  <c r="L1566" i="1"/>
  <c r="K1566" i="1"/>
  <c r="J1566" i="1"/>
  <c r="I1566" i="1"/>
  <c r="H1566" i="1"/>
  <c r="G1566" i="1"/>
  <c r="F1566" i="1"/>
  <c r="D1566" i="1"/>
  <c r="L1565" i="1"/>
  <c r="K1565" i="1"/>
  <c r="J1565" i="1"/>
  <c r="I1565" i="1"/>
  <c r="H1565" i="1"/>
  <c r="G1565" i="1"/>
  <c r="F1565" i="1"/>
  <c r="D1565" i="1"/>
  <c r="L1564" i="1"/>
  <c r="K1564" i="1"/>
  <c r="J1564" i="1"/>
  <c r="I1564" i="1"/>
  <c r="H1564" i="1"/>
  <c r="G1564" i="1"/>
  <c r="F1564" i="1"/>
  <c r="D1564" i="1"/>
  <c r="L1563" i="1"/>
  <c r="K1563" i="1"/>
  <c r="J1563" i="1"/>
  <c r="I1563" i="1"/>
  <c r="H1563" i="1"/>
  <c r="G1563" i="1"/>
  <c r="F1563" i="1"/>
  <c r="D1563" i="1"/>
  <c r="L1562" i="1"/>
  <c r="K1562" i="1"/>
  <c r="J1562" i="1"/>
  <c r="I1562" i="1"/>
  <c r="H1562" i="1"/>
  <c r="G1562" i="1"/>
  <c r="F1562" i="1"/>
  <c r="D1562" i="1"/>
  <c r="L1561" i="1"/>
  <c r="K1561" i="1"/>
  <c r="J1561" i="1"/>
  <c r="I1561" i="1"/>
  <c r="H1561" i="1"/>
  <c r="G1561" i="1"/>
  <c r="F1561" i="1"/>
  <c r="D1561" i="1"/>
  <c r="L1560" i="1"/>
  <c r="K1560" i="1"/>
  <c r="J1560" i="1"/>
  <c r="I1560" i="1"/>
  <c r="H1560" i="1"/>
  <c r="G1560" i="1"/>
  <c r="F1560" i="1"/>
  <c r="D1560" i="1"/>
  <c r="L1559" i="1"/>
  <c r="K1559" i="1"/>
  <c r="J1559" i="1"/>
  <c r="I1559" i="1"/>
  <c r="H1559" i="1"/>
  <c r="G1559" i="1"/>
  <c r="F1559" i="1"/>
  <c r="D1559" i="1"/>
  <c r="L1558" i="1"/>
  <c r="K1558" i="1"/>
  <c r="J1558" i="1"/>
  <c r="I1558" i="1"/>
  <c r="H1558" i="1"/>
  <c r="G1558" i="1"/>
  <c r="F1558" i="1"/>
  <c r="D1558" i="1"/>
  <c r="L1557" i="1"/>
  <c r="K1557" i="1"/>
  <c r="J1557" i="1"/>
  <c r="I1557" i="1"/>
  <c r="H1557" i="1"/>
  <c r="G1557" i="1"/>
  <c r="F1557" i="1"/>
  <c r="D1557" i="1"/>
  <c r="L1556" i="1"/>
  <c r="K1556" i="1"/>
  <c r="J1556" i="1"/>
  <c r="I1556" i="1"/>
  <c r="H1556" i="1"/>
  <c r="G1556" i="1"/>
  <c r="F1556" i="1"/>
  <c r="D1556" i="1"/>
  <c r="L1555" i="1"/>
  <c r="K1555" i="1"/>
  <c r="J1555" i="1"/>
  <c r="I1555" i="1"/>
  <c r="H1555" i="1"/>
  <c r="G1555" i="1"/>
  <c r="F1555" i="1"/>
  <c r="D1555" i="1"/>
  <c r="L1554" i="1"/>
  <c r="K1554" i="1"/>
  <c r="J1554" i="1"/>
  <c r="I1554" i="1"/>
  <c r="H1554" i="1"/>
  <c r="G1554" i="1"/>
  <c r="F1554" i="1"/>
  <c r="D1554" i="1"/>
  <c r="L1553" i="1"/>
  <c r="K1553" i="1"/>
  <c r="J1553" i="1"/>
  <c r="I1553" i="1"/>
  <c r="H1553" i="1"/>
  <c r="G1553" i="1"/>
  <c r="F1553" i="1"/>
  <c r="D1553" i="1"/>
  <c r="L1552" i="1"/>
  <c r="K1552" i="1"/>
  <c r="J1552" i="1"/>
  <c r="I1552" i="1"/>
  <c r="H1552" i="1"/>
  <c r="G1552" i="1"/>
  <c r="F1552" i="1"/>
  <c r="D1552" i="1"/>
  <c r="L1551" i="1"/>
  <c r="K1551" i="1"/>
  <c r="J1551" i="1"/>
  <c r="I1551" i="1"/>
  <c r="H1551" i="1"/>
  <c r="G1551" i="1"/>
  <c r="F1551" i="1"/>
  <c r="D1551" i="1"/>
  <c r="L1550" i="1"/>
  <c r="K1550" i="1"/>
  <c r="J1550" i="1"/>
  <c r="I1550" i="1"/>
  <c r="H1550" i="1"/>
  <c r="G1550" i="1"/>
  <c r="F1550" i="1"/>
  <c r="D1550" i="1"/>
  <c r="L1549" i="1"/>
  <c r="K1549" i="1"/>
  <c r="J1549" i="1"/>
  <c r="I1549" i="1"/>
  <c r="H1549" i="1"/>
  <c r="G1549" i="1"/>
  <c r="F1549" i="1"/>
  <c r="D1549" i="1"/>
  <c r="L1548" i="1"/>
  <c r="K1548" i="1"/>
  <c r="J1548" i="1"/>
  <c r="I1548" i="1"/>
  <c r="H1548" i="1"/>
  <c r="G1548" i="1"/>
  <c r="F1548" i="1"/>
  <c r="D1548" i="1"/>
  <c r="L1547" i="1"/>
  <c r="K1547" i="1"/>
  <c r="J1547" i="1"/>
  <c r="I1547" i="1"/>
  <c r="H1547" i="1"/>
  <c r="G1547" i="1"/>
  <c r="F1547" i="1"/>
  <c r="D1547" i="1"/>
  <c r="L1546" i="1"/>
  <c r="K1546" i="1"/>
  <c r="J1546" i="1"/>
  <c r="I1546" i="1"/>
  <c r="H1546" i="1"/>
  <c r="G1546" i="1"/>
  <c r="F1546" i="1"/>
  <c r="D1546" i="1"/>
  <c r="L1545" i="1"/>
  <c r="K1545" i="1"/>
  <c r="J1545" i="1"/>
  <c r="I1545" i="1"/>
  <c r="H1545" i="1"/>
  <c r="G1545" i="1"/>
  <c r="F1545" i="1"/>
  <c r="D1545" i="1"/>
  <c r="L1544" i="1"/>
  <c r="K1544" i="1"/>
  <c r="J1544" i="1"/>
  <c r="I1544" i="1"/>
  <c r="H1544" i="1"/>
  <c r="G1544" i="1"/>
  <c r="F1544" i="1"/>
  <c r="D1544" i="1"/>
  <c r="L1543" i="1"/>
  <c r="K1543" i="1"/>
  <c r="J1543" i="1"/>
  <c r="I1543" i="1"/>
  <c r="H1543" i="1"/>
  <c r="G1543" i="1"/>
  <c r="F1543" i="1"/>
  <c r="D1543" i="1"/>
  <c r="L1542" i="1"/>
  <c r="K1542" i="1"/>
  <c r="J1542" i="1"/>
  <c r="I1542" i="1"/>
  <c r="H1542" i="1"/>
  <c r="G1542" i="1"/>
  <c r="F1542" i="1"/>
  <c r="D1542" i="1"/>
  <c r="L1541" i="1"/>
  <c r="K1541" i="1"/>
  <c r="J1541" i="1"/>
  <c r="I1541" i="1"/>
  <c r="H1541" i="1"/>
  <c r="G1541" i="1"/>
  <c r="F1541" i="1"/>
  <c r="D1541" i="1"/>
  <c r="L1540" i="1"/>
  <c r="K1540" i="1"/>
  <c r="J1540" i="1"/>
  <c r="I1540" i="1"/>
  <c r="H1540" i="1"/>
  <c r="G1540" i="1"/>
  <c r="F1540" i="1"/>
  <c r="D1540" i="1"/>
  <c r="L1539" i="1"/>
  <c r="K1539" i="1"/>
  <c r="J1539" i="1"/>
  <c r="I1539" i="1"/>
  <c r="H1539" i="1"/>
  <c r="G1539" i="1"/>
  <c r="F1539" i="1"/>
  <c r="D1539" i="1"/>
  <c r="L1538" i="1"/>
  <c r="K1538" i="1"/>
  <c r="J1538" i="1"/>
  <c r="I1538" i="1"/>
  <c r="H1538" i="1"/>
  <c r="G1538" i="1"/>
  <c r="F1538" i="1"/>
  <c r="D1538" i="1"/>
  <c r="L1537" i="1"/>
  <c r="K1537" i="1"/>
  <c r="J1537" i="1"/>
  <c r="I1537" i="1"/>
  <c r="H1537" i="1"/>
  <c r="G1537" i="1"/>
  <c r="F1537" i="1"/>
  <c r="D1537" i="1"/>
  <c r="L1536" i="1"/>
  <c r="K1536" i="1"/>
  <c r="J1536" i="1"/>
  <c r="I1536" i="1"/>
  <c r="H1536" i="1"/>
  <c r="G1536" i="1"/>
  <c r="F1536" i="1"/>
  <c r="D1536" i="1"/>
  <c r="L1535" i="1"/>
  <c r="K1535" i="1"/>
  <c r="J1535" i="1"/>
  <c r="I1535" i="1"/>
  <c r="H1535" i="1"/>
  <c r="G1535" i="1"/>
  <c r="F1535" i="1"/>
  <c r="D1535" i="1"/>
  <c r="L1534" i="1"/>
  <c r="K1534" i="1"/>
  <c r="J1534" i="1"/>
  <c r="I1534" i="1"/>
  <c r="H1534" i="1"/>
  <c r="G1534" i="1"/>
  <c r="F1534" i="1"/>
  <c r="D1534" i="1"/>
  <c r="L1533" i="1"/>
  <c r="K1533" i="1"/>
  <c r="J1533" i="1"/>
  <c r="I1533" i="1"/>
  <c r="H1533" i="1"/>
  <c r="G1533" i="1"/>
  <c r="F1533" i="1"/>
  <c r="D1533" i="1"/>
  <c r="L1532" i="1"/>
  <c r="K1532" i="1"/>
  <c r="J1532" i="1"/>
  <c r="I1532" i="1"/>
  <c r="H1532" i="1"/>
  <c r="G1532" i="1"/>
  <c r="F1532" i="1"/>
  <c r="D1532" i="1"/>
  <c r="L1531" i="1"/>
  <c r="K1531" i="1"/>
  <c r="J1531" i="1"/>
  <c r="I1531" i="1"/>
  <c r="H1531" i="1"/>
  <c r="G1531" i="1"/>
  <c r="F1531" i="1"/>
  <c r="D1531" i="1"/>
  <c r="L1530" i="1"/>
  <c r="K1530" i="1"/>
  <c r="J1530" i="1"/>
  <c r="I1530" i="1"/>
  <c r="H1530" i="1"/>
  <c r="G1530" i="1"/>
  <c r="F1530" i="1"/>
  <c r="D1530" i="1"/>
  <c r="L1529" i="1"/>
  <c r="K1529" i="1"/>
  <c r="J1529" i="1"/>
  <c r="I1529" i="1"/>
  <c r="H1529" i="1"/>
  <c r="G1529" i="1"/>
  <c r="F1529" i="1"/>
  <c r="D1529" i="1"/>
  <c r="L1528" i="1"/>
  <c r="K1528" i="1"/>
  <c r="J1528" i="1"/>
  <c r="I1528" i="1"/>
  <c r="H1528" i="1"/>
  <c r="G1528" i="1"/>
  <c r="F1528" i="1"/>
  <c r="D1528" i="1"/>
  <c r="L1527" i="1"/>
  <c r="K1527" i="1"/>
  <c r="J1527" i="1"/>
  <c r="I1527" i="1"/>
  <c r="H1527" i="1"/>
  <c r="G1527" i="1"/>
  <c r="F1527" i="1"/>
  <c r="D1527" i="1"/>
  <c r="L1526" i="1"/>
  <c r="K1526" i="1"/>
  <c r="J1526" i="1"/>
  <c r="I1526" i="1"/>
  <c r="H1526" i="1"/>
  <c r="G1526" i="1"/>
  <c r="F1526" i="1"/>
  <c r="D1526" i="1"/>
  <c r="L1525" i="1"/>
  <c r="K1525" i="1"/>
  <c r="J1525" i="1"/>
  <c r="I1525" i="1"/>
  <c r="H1525" i="1"/>
  <c r="G1525" i="1"/>
  <c r="F1525" i="1"/>
  <c r="D1525" i="1"/>
  <c r="L1524" i="1"/>
  <c r="K1524" i="1"/>
  <c r="J1524" i="1"/>
  <c r="I1524" i="1"/>
  <c r="H1524" i="1"/>
  <c r="G1524" i="1"/>
  <c r="F1524" i="1"/>
  <c r="D1524" i="1"/>
  <c r="L1523" i="1"/>
  <c r="K1523" i="1"/>
  <c r="J1523" i="1"/>
  <c r="I1523" i="1"/>
  <c r="H1523" i="1"/>
  <c r="G1523" i="1"/>
  <c r="F1523" i="1"/>
  <c r="D1523" i="1"/>
  <c r="L1522" i="1"/>
  <c r="K1522" i="1"/>
  <c r="J1522" i="1"/>
  <c r="I1522" i="1"/>
  <c r="H1522" i="1"/>
  <c r="G1522" i="1"/>
  <c r="F1522" i="1"/>
  <c r="D1522" i="1"/>
  <c r="L1521" i="1"/>
  <c r="K1521" i="1"/>
  <c r="J1521" i="1"/>
  <c r="I1521" i="1"/>
  <c r="H1521" i="1"/>
  <c r="G1521" i="1"/>
  <c r="F1521" i="1"/>
  <c r="D1521" i="1"/>
  <c r="L1520" i="1"/>
  <c r="K1520" i="1"/>
  <c r="J1520" i="1"/>
  <c r="I1520" i="1"/>
  <c r="H1520" i="1"/>
  <c r="G1520" i="1"/>
  <c r="F1520" i="1"/>
  <c r="D1520" i="1"/>
  <c r="L1519" i="1"/>
  <c r="K1519" i="1"/>
  <c r="J1519" i="1"/>
  <c r="I1519" i="1"/>
  <c r="H1519" i="1"/>
  <c r="G1519" i="1"/>
  <c r="F1519" i="1"/>
  <c r="D1519" i="1"/>
  <c r="L1518" i="1"/>
  <c r="K1518" i="1"/>
  <c r="J1518" i="1"/>
  <c r="I1518" i="1"/>
  <c r="H1518" i="1"/>
  <c r="G1518" i="1"/>
  <c r="F1518" i="1"/>
  <c r="D1518" i="1"/>
  <c r="L1517" i="1"/>
  <c r="K1517" i="1"/>
  <c r="J1517" i="1"/>
  <c r="I1517" i="1"/>
  <c r="H1517" i="1"/>
  <c r="G1517" i="1"/>
  <c r="F1517" i="1"/>
  <c r="D1517" i="1"/>
  <c r="L1516" i="1"/>
  <c r="K1516" i="1"/>
  <c r="J1516" i="1"/>
  <c r="I1516" i="1"/>
  <c r="H1516" i="1"/>
  <c r="G1516" i="1"/>
  <c r="F1516" i="1"/>
  <c r="D1516" i="1"/>
  <c r="L1515" i="1"/>
  <c r="K1515" i="1"/>
  <c r="J1515" i="1"/>
  <c r="I1515" i="1"/>
  <c r="H1515" i="1"/>
  <c r="G1515" i="1"/>
  <c r="F1515" i="1"/>
  <c r="D1515" i="1"/>
  <c r="L1514" i="1"/>
  <c r="K1514" i="1"/>
  <c r="J1514" i="1"/>
  <c r="I1514" i="1"/>
  <c r="H1514" i="1"/>
  <c r="G1514" i="1"/>
  <c r="F1514" i="1"/>
  <c r="D1514" i="1"/>
  <c r="L1513" i="1"/>
  <c r="K1513" i="1"/>
  <c r="J1513" i="1"/>
  <c r="I1513" i="1"/>
  <c r="H1513" i="1"/>
  <c r="G1513" i="1"/>
  <c r="F1513" i="1"/>
  <c r="D1513" i="1"/>
  <c r="L1512" i="1"/>
  <c r="K1512" i="1"/>
  <c r="J1512" i="1"/>
  <c r="I1512" i="1"/>
  <c r="H1512" i="1"/>
  <c r="G1512" i="1"/>
  <c r="F1512" i="1"/>
  <c r="D1512" i="1"/>
  <c r="L1511" i="1"/>
  <c r="K1511" i="1"/>
  <c r="J1511" i="1"/>
  <c r="I1511" i="1"/>
  <c r="H1511" i="1"/>
  <c r="G1511" i="1"/>
  <c r="F1511" i="1"/>
  <c r="D1511" i="1"/>
  <c r="L1510" i="1"/>
  <c r="K1510" i="1"/>
  <c r="J1510" i="1"/>
  <c r="I1510" i="1"/>
  <c r="H1510" i="1"/>
  <c r="G1510" i="1"/>
  <c r="F1510" i="1"/>
  <c r="D1510" i="1"/>
  <c r="L1509" i="1"/>
  <c r="K1509" i="1"/>
  <c r="J1509" i="1"/>
  <c r="I1509" i="1"/>
  <c r="H1509" i="1"/>
  <c r="G1509" i="1"/>
  <c r="F1509" i="1"/>
  <c r="D1509" i="1"/>
  <c r="L1508" i="1"/>
  <c r="K1508" i="1"/>
  <c r="J1508" i="1"/>
  <c r="I1508" i="1"/>
  <c r="H1508" i="1"/>
  <c r="G1508" i="1"/>
  <c r="F1508" i="1"/>
  <c r="D1508" i="1"/>
  <c r="L1507" i="1"/>
  <c r="K1507" i="1"/>
  <c r="J1507" i="1"/>
  <c r="I1507" i="1"/>
  <c r="H1507" i="1"/>
  <c r="G1507" i="1"/>
  <c r="F1507" i="1"/>
  <c r="D1507" i="1"/>
  <c r="L1506" i="1"/>
  <c r="K1506" i="1"/>
  <c r="J1506" i="1"/>
  <c r="I1506" i="1"/>
  <c r="H1506" i="1"/>
  <c r="G1506" i="1"/>
  <c r="F1506" i="1"/>
  <c r="D1506" i="1"/>
  <c r="L1505" i="1"/>
  <c r="K1505" i="1"/>
  <c r="J1505" i="1"/>
  <c r="I1505" i="1"/>
  <c r="H1505" i="1"/>
  <c r="G1505" i="1"/>
  <c r="F1505" i="1"/>
  <c r="D1505" i="1"/>
  <c r="L1504" i="1"/>
  <c r="K1504" i="1"/>
  <c r="J1504" i="1"/>
  <c r="I1504" i="1"/>
  <c r="H1504" i="1"/>
  <c r="G1504" i="1"/>
  <c r="F1504" i="1"/>
  <c r="D1504" i="1"/>
  <c r="L1503" i="1"/>
  <c r="K1503" i="1"/>
  <c r="J1503" i="1"/>
  <c r="I1503" i="1"/>
  <c r="H1503" i="1"/>
  <c r="G1503" i="1"/>
  <c r="F1503" i="1"/>
  <c r="D1503" i="1"/>
  <c r="L1502" i="1"/>
  <c r="K1502" i="1"/>
  <c r="J1502" i="1"/>
  <c r="I1502" i="1"/>
  <c r="H1502" i="1"/>
  <c r="G1502" i="1"/>
  <c r="F1502" i="1"/>
  <c r="D1502" i="1"/>
  <c r="L1501" i="1"/>
  <c r="K1501" i="1"/>
  <c r="J1501" i="1"/>
  <c r="I1501" i="1"/>
  <c r="H1501" i="1"/>
  <c r="G1501" i="1"/>
  <c r="F1501" i="1"/>
  <c r="D1501" i="1"/>
  <c r="L1500" i="1"/>
  <c r="K1500" i="1"/>
  <c r="J1500" i="1"/>
  <c r="I1500" i="1"/>
  <c r="H1500" i="1"/>
  <c r="G1500" i="1"/>
  <c r="F1500" i="1"/>
  <c r="D1500" i="1"/>
  <c r="L1499" i="1"/>
  <c r="K1499" i="1"/>
  <c r="J1499" i="1"/>
  <c r="I1499" i="1"/>
  <c r="H1499" i="1"/>
  <c r="G1499" i="1"/>
  <c r="F1499" i="1"/>
  <c r="D1499" i="1"/>
  <c r="L1498" i="1"/>
  <c r="K1498" i="1"/>
  <c r="J1498" i="1"/>
  <c r="I1498" i="1"/>
  <c r="H1498" i="1"/>
  <c r="G1498" i="1"/>
  <c r="F1498" i="1"/>
  <c r="D1498" i="1"/>
  <c r="L1497" i="1"/>
  <c r="K1497" i="1"/>
  <c r="J1497" i="1"/>
  <c r="I1497" i="1"/>
  <c r="H1497" i="1"/>
  <c r="G1497" i="1"/>
  <c r="F1497" i="1"/>
  <c r="D1497" i="1"/>
  <c r="L1496" i="1"/>
  <c r="K1496" i="1"/>
  <c r="J1496" i="1"/>
  <c r="I1496" i="1"/>
  <c r="H1496" i="1"/>
  <c r="G1496" i="1"/>
  <c r="F1496" i="1"/>
  <c r="D1496" i="1"/>
  <c r="L1495" i="1"/>
  <c r="K1495" i="1"/>
  <c r="J1495" i="1"/>
  <c r="I1495" i="1"/>
  <c r="H1495" i="1"/>
  <c r="G1495" i="1"/>
  <c r="F1495" i="1"/>
  <c r="D1495" i="1"/>
  <c r="L1494" i="1"/>
  <c r="K1494" i="1"/>
  <c r="J1494" i="1"/>
  <c r="I1494" i="1"/>
  <c r="H1494" i="1"/>
  <c r="G1494" i="1"/>
  <c r="F1494" i="1"/>
  <c r="D1494" i="1"/>
  <c r="L1493" i="1"/>
  <c r="K1493" i="1"/>
  <c r="J1493" i="1"/>
  <c r="I1493" i="1"/>
  <c r="H1493" i="1"/>
  <c r="G1493" i="1"/>
  <c r="F1493" i="1"/>
  <c r="D1493" i="1"/>
  <c r="L1492" i="1"/>
  <c r="K1492" i="1"/>
  <c r="J1492" i="1"/>
  <c r="I1492" i="1"/>
  <c r="H1492" i="1"/>
  <c r="G1492" i="1"/>
  <c r="F1492" i="1"/>
  <c r="D1492" i="1"/>
  <c r="L1491" i="1"/>
  <c r="K1491" i="1"/>
  <c r="J1491" i="1"/>
  <c r="I1491" i="1"/>
  <c r="H1491" i="1"/>
  <c r="G1491" i="1"/>
  <c r="F1491" i="1"/>
  <c r="D1491" i="1"/>
  <c r="L1490" i="1"/>
  <c r="K1490" i="1"/>
  <c r="J1490" i="1"/>
  <c r="I1490" i="1"/>
  <c r="H1490" i="1"/>
  <c r="G1490" i="1"/>
  <c r="F1490" i="1"/>
  <c r="D1490" i="1"/>
  <c r="L1489" i="1"/>
  <c r="K1489" i="1"/>
  <c r="J1489" i="1"/>
  <c r="I1489" i="1"/>
  <c r="H1489" i="1"/>
  <c r="G1489" i="1"/>
  <c r="F1489" i="1"/>
  <c r="D1489" i="1"/>
  <c r="L1488" i="1"/>
  <c r="K1488" i="1"/>
  <c r="J1488" i="1"/>
  <c r="I1488" i="1"/>
  <c r="H1488" i="1"/>
  <c r="G1488" i="1"/>
  <c r="F1488" i="1"/>
  <c r="D1488" i="1"/>
  <c r="L1487" i="1"/>
  <c r="K1487" i="1"/>
  <c r="J1487" i="1"/>
  <c r="I1487" i="1"/>
  <c r="H1487" i="1"/>
  <c r="G1487" i="1"/>
  <c r="F1487" i="1"/>
  <c r="D1487" i="1"/>
  <c r="L1486" i="1"/>
  <c r="K1486" i="1"/>
  <c r="J1486" i="1"/>
  <c r="I1486" i="1"/>
  <c r="H1486" i="1"/>
  <c r="G1486" i="1"/>
  <c r="F1486" i="1"/>
  <c r="D1486" i="1"/>
  <c r="L1485" i="1"/>
  <c r="K1485" i="1"/>
  <c r="J1485" i="1"/>
  <c r="I1485" i="1"/>
  <c r="H1485" i="1"/>
  <c r="G1485" i="1"/>
  <c r="F1485" i="1"/>
  <c r="D1485" i="1"/>
  <c r="L1484" i="1"/>
  <c r="K1484" i="1"/>
  <c r="J1484" i="1"/>
  <c r="I1484" i="1"/>
  <c r="H1484" i="1"/>
  <c r="G1484" i="1"/>
  <c r="F1484" i="1"/>
  <c r="D1484" i="1"/>
  <c r="L1483" i="1"/>
  <c r="K1483" i="1"/>
  <c r="J1483" i="1"/>
  <c r="I1483" i="1"/>
  <c r="H1483" i="1"/>
  <c r="G1483" i="1"/>
  <c r="F1483" i="1"/>
  <c r="D1483" i="1"/>
  <c r="L1482" i="1"/>
  <c r="K1482" i="1"/>
  <c r="J1482" i="1"/>
  <c r="I1482" i="1"/>
  <c r="H1482" i="1"/>
  <c r="G1482" i="1"/>
  <c r="F1482" i="1"/>
  <c r="D1482" i="1"/>
  <c r="L1481" i="1"/>
  <c r="K1481" i="1"/>
  <c r="J1481" i="1"/>
  <c r="I1481" i="1"/>
  <c r="H1481" i="1"/>
  <c r="G1481" i="1"/>
  <c r="F1481" i="1"/>
  <c r="D1481" i="1"/>
  <c r="L1480" i="1"/>
  <c r="K1480" i="1"/>
  <c r="J1480" i="1"/>
  <c r="I1480" i="1"/>
  <c r="H1480" i="1"/>
  <c r="G1480" i="1"/>
  <c r="F1480" i="1"/>
  <c r="D1480" i="1"/>
  <c r="L1479" i="1"/>
  <c r="K1479" i="1"/>
  <c r="J1479" i="1"/>
  <c r="I1479" i="1"/>
  <c r="H1479" i="1"/>
  <c r="G1479" i="1"/>
  <c r="F1479" i="1"/>
  <c r="D1479" i="1"/>
  <c r="L1478" i="1"/>
  <c r="K1478" i="1"/>
  <c r="J1478" i="1"/>
  <c r="I1478" i="1"/>
  <c r="H1478" i="1"/>
  <c r="G1478" i="1"/>
  <c r="F1478" i="1"/>
  <c r="D1478" i="1"/>
  <c r="L1477" i="1"/>
  <c r="K1477" i="1"/>
  <c r="J1477" i="1"/>
  <c r="I1477" i="1"/>
  <c r="H1477" i="1"/>
  <c r="G1477" i="1"/>
  <c r="F1477" i="1"/>
  <c r="D1477" i="1"/>
  <c r="L1476" i="1"/>
  <c r="K1476" i="1"/>
  <c r="J1476" i="1"/>
  <c r="I1476" i="1"/>
  <c r="H1476" i="1"/>
  <c r="G1476" i="1"/>
  <c r="F1476" i="1"/>
  <c r="D1476" i="1"/>
  <c r="L1475" i="1"/>
  <c r="K1475" i="1"/>
  <c r="J1475" i="1"/>
  <c r="I1475" i="1"/>
  <c r="H1475" i="1"/>
  <c r="G1475" i="1"/>
  <c r="F1475" i="1"/>
  <c r="D1475" i="1"/>
  <c r="L1474" i="1"/>
  <c r="K1474" i="1"/>
  <c r="J1474" i="1"/>
  <c r="I1474" i="1"/>
  <c r="H1474" i="1"/>
  <c r="G1474" i="1"/>
  <c r="F1474" i="1"/>
  <c r="D1474" i="1"/>
  <c r="L1473" i="1"/>
  <c r="K1473" i="1"/>
  <c r="J1473" i="1"/>
  <c r="I1473" i="1"/>
  <c r="H1473" i="1"/>
  <c r="G1473" i="1"/>
  <c r="F1473" i="1"/>
  <c r="D1473" i="1"/>
  <c r="L1472" i="1"/>
  <c r="K1472" i="1"/>
  <c r="J1472" i="1"/>
  <c r="I1472" i="1"/>
  <c r="H1472" i="1"/>
  <c r="G1472" i="1"/>
  <c r="F1472" i="1"/>
  <c r="D1472" i="1"/>
  <c r="L1471" i="1"/>
  <c r="K1471" i="1"/>
  <c r="J1471" i="1"/>
  <c r="I1471" i="1"/>
  <c r="H1471" i="1"/>
  <c r="G1471" i="1"/>
  <c r="F1471" i="1"/>
  <c r="D1471" i="1"/>
  <c r="L1470" i="1"/>
  <c r="K1470" i="1"/>
  <c r="J1470" i="1"/>
  <c r="I1470" i="1"/>
  <c r="H1470" i="1"/>
  <c r="G1470" i="1"/>
  <c r="F1470" i="1"/>
  <c r="D1470" i="1"/>
  <c r="L1469" i="1"/>
  <c r="K1469" i="1"/>
  <c r="J1469" i="1"/>
  <c r="I1469" i="1"/>
  <c r="H1469" i="1"/>
  <c r="G1469" i="1"/>
  <c r="F1469" i="1"/>
  <c r="D1469" i="1"/>
  <c r="L1468" i="1"/>
  <c r="K1468" i="1"/>
  <c r="J1468" i="1"/>
  <c r="I1468" i="1"/>
  <c r="H1468" i="1"/>
  <c r="G1468" i="1"/>
  <c r="F1468" i="1"/>
  <c r="D1468" i="1"/>
  <c r="L1467" i="1"/>
  <c r="K1467" i="1"/>
  <c r="J1467" i="1"/>
  <c r="I1467" i="1"/>
  <c r="H1467" i="1"/>
  <c r="G1467" i="1"/>
  <c r="F1467" i="1"/>
  <c r="D1467" i="1"/>
  <c r="L1466" i="1"/>
  <c r="K1466" i="1"/>
  <c r="J1466" i="1"/>
  <c r="I1466" i="1"/>
  <c r="H1466" i="1"/>
  <c r="G1466" i="1"/>
  <c r="F1466" i="1"/>
  <c r="D1466" i="1"/>
  <c r="L1465" i="1"/>
  <c r="K1465" i="1"/>
  <c r="J1465" i="1"/>
  <c r="I1465" i="1"/>
  <c r="H1465" i="1"/>
  <c r="G1465" i="1"/>
  <c r="F1465" i="1"/>
  <c r="D1465" i="1"/>
  <c r="L1464" i="1"/>
  <c r="K1464" i="1"/>
  <c r="J1464" i="1"/>
  <c r="I1464" i="1"/>
  <c r="H1464" i="1"/>
  <c r="G1464" i="1"/>
  <c r="F1464" i="1"/>
  <c r="D1464" i="1"/>
  <c r="L1463" i="1"/>
  <c r="K1463" i="1"/>
  <c r="J1463" i="1"/>
  <c r="I1463" i="1"/>
  <c r="H1463" i="1"/>
  <c r="G1463" i="1"/>
  <c r="F1463" i="1"/>
  <c r="D1463" i="1"/>
  <c r="L1462" i="1"/>
  <c r="K1462" i="1"/>
  <c r="J1462" i="1"/>
  <c r="I1462" i="1"/>
  <c r="H1462" i="1"/>
  <c r="G1462" i="1"/>
  <c r="F1462" i="1"/>
  <c r="D1462" i="1"/>
  <c r="L1461" i="1"/>
  <c r="K1461" i="1"/>
  <c r="J1461" i="1"/>
  <c r="I1461" i="1"/>
  <c r="H1461" i="1"/>
  <c r="G1461" i="1"/>
  <c r="F1461" i="1"/>
  <c r="D1461" i="1"/>
  <c r="L1460" i="1"/>
  <c r="K1460" i="1"/>
  <c r="J1460" i="1"/>
  <c r="I1460" i="1"/>
  <c r="H1460" i="1"/>
  <c r="G1460" i="1"/>
  <c r="F1460" i="1"/>
  <c r="D1460" i="1"/>
  <c r="L1459" i="1"/>
  <c r="K1459" i="1"/>
  <c r="J1459" i="1"/>
  <c r="I1459" i="1"/>
  <c r="H1459" i="1"/>
  <c r="G1459" i="1"/>
  <c r="F1459" i="1"/>
  <c r="D1459" i="1"/>
  <c r="L1458" i="1"/>
  <c r="K1458" i="1"/>
  <c r="J1458" i="1"/>
  <c r="I1458" i="1"/>
  <c r="H1458" i="1"/>
  <c r="G1458" i="1"/>
  <c r="F1458" i="1"/>
  <c r="D1458" i="1"/>
  <c r="L1457" i="1"/>
  <c r="K1457" i="1"/>
  <c r="J1457" i="1"/>
  <c r="I1457" i="1"/>
  <c r="H1457" i="1"/>
  <c r="G1457" i="1"/>
  <c r="F1457" i="1"/>
  <c r="D1457" i="1"/>
  <c r="L1456" i="1"/>
  <c r="K1456" i="1"/>
  <c r="J1456" i="1"/>
  <c r="I1456" i="1"/>
  <c r="H1456" i="1"/>
  <c r="G1456" i="1"/>
  <c r="F1456" i="1"/>
  <c r="D1456" i="1"/>
  <c r="L1455" i="1"/>
  <c r="K1455" i="1"/>
  <c r="J1455" i="1"/>
  <c r="I1455" i="1"/>
  <c r="H1455" i="1"/>
  <c r="G1455" i="1"/>
  <c r="F1455" i="1"/>
  <c r="D1455" i="1"/>
  <c r="L1454" i="1"/>
  <c r="K1454" i="1"/>
  <c r="J1454" i="1"/>
  <c r="I1454" i="1"/>
  <c r="H1454" i="1"/>
  <c r="G1454" i="1"/>
  <c r="F1454" i="1"/>
  <c r="D1454" i="1"/>
  <c r="L1453" i="1"/>
  <c r="K1453" i="1"/>
  <c r="J1453" i="1"/>
  <c r="I1453" i="1"/>
  <c r="H1453" i="1"/>
  <c r="G1453" i="1"/>
  <c r="F1453" i="1"/>
  <c r="D1453" i="1"/>
  <c r="L1452" i="1"/>
  <c r="K1452" i="1"/>
  <c r="J1452" i="1"/>
  <c r="I1452" i="1"/>
  <c r="H1452" i="1"/>
  <c r="G1452" i="1"/>
  <c r="F1452" i="1"/>
  <c r="D1452" i="1"/>
  <c r="L1451" i="1"/>
  <c r="K1451" i="1"/>
  <c r="J1451" i="1"/>
  <c r="I1451" i="1"/>
  <c r="H1451" i="1"/>
  <c r="G1451" i="1"/>
  <c r="F1451" i="1"/>
  <c r="D1451" i="1"/>
  <c r="L1450" i="1"/>
  <c r="K1450" i="1"/>
  <c r="J1450" i="1"/>
  <c r="I1450" i="1"/>
  <c r="H1450" i="1"/>
  <c r="G1450" i="1"/>
  <c r="F1450" i="1"/>
  <c r="D1450" i="1"/>
  <c r="L1449" i="1"/>
  <c r="K1449" i="1"/>
  <c r="J1449" i="1"/>
  <c r="I1449" i="1"/>
  <c r="H1449" i="1"/>
  <c r="G1449" i="1"/>
  <c r="F1449" i="1"/>
  <c r="D1449" i="1"/>
  <c r="L1448" i="1"/>
  <c r="K1448" i="1"/>
  <c r="J1448" i="1"/>
  <c r="I1448" i="1"/>
  <c r="H1448" i="1"/>
  <c r="G1448" i="1"/>
  <c r="F1448" i="1"/>
  <c r="D1448" i="1"/>
  <c r="L1447" i="1"/>
  <c r="K1447" i="1"/>
  <c r="J1447" i="1"/>
  <c r="I1447" i="1"/>
  <c r="H1447" i="1"/>
  <c r="G1447" i="1"/>
  <c r="F1447" i="1"/>
  <c r="D1447" i="1"/>
  <c r="L1446" i="1"/>
  <c r="K1446" i="1"/>
  <c r="J1446" i="1"/>
  <c r="I1446" i="1"/>
  <c r="H1446" i="1"/>
  <c r="G1446" i="1"/>
  <c r="F1446" i="1"/>
  <c r="D1446" i="1"/>
  <c r="L1445" i="1"/>
  <c r="K1445" i="1"/>
  <c r="J1445" i="1"/>
  <c r="I1445" i="1"/>
  <c r="H1445" i="1"/>
  <c r="G1445" i="1"/>
  <c r="F1445" i="1"/>
  <c r="D1445" i="1"/>
  <c r="L1444" i="1"/>
  <c r="K1444" i="1"/>
  <c r="J1444" i="1"/>
  <c r="I1444" i="1"/>
  <c r="H1444" i="1"/>
  <c r="G1444" i="1"/>
  <c r="F1444" i="1"/>
  <c r="D1444" i="1"/>
  <c r="L1443" i="1"/>
  <c r="K1443" i="1"/>
  <c r="J1443" i="1"/>
  <c r="I1443" i="1"/>
  <c r="H1443" i="1"/>
  <c r="G1443" i="1"/>
  <c r="F1443" i="1"/>
  <c r="D1443" i="1"/>
  <c r="L1442" i="1"/>
  <c r="K1442" i="1"/>
  <c r="J1442" i="1"/>
  <c r="I1442" i="1"/>
  <c r="H1442" i="1"/>
  <c r="G1442" i="1"/>
  <c r="F1442" i="1"/>
  <c r="D1442" i="1"/>
  <c r="L1441" i="1"/>
  <c r="K1441" i="1"/>
  <c r="J1441" i="1"/>
  <c r="I1441" i="1"/>
  <c r="H1441" i="1"/>
  <c r="G1441" i="1"/>
  <c r="F1441" i="1"/>
  <c r="D1441" i="1"/>
  <c r="L1440" i="1"/>
  <c r="K1440" i="1"/>
  <c r="J1440" i="1"/>
  <c r="I1440" i="1"/>
  <c r="H1440" i="1"/>
  <c r="G1440" i="1"/>
  <c r="F1440" i="1"/>
  <c r="D1440" i="1"/>
  <c r="L1439" i="1"/>
  <c r="K1439" i="1"/>
  <c r="J1439" i="1"/>
  <c r="I1439" i="1"/>
  <c r="H1439" i="1"/>
  <c r="G1439" i="1"/>
  <c r="F1439" i="1"/>
  <c r="D1439" i="1"/>
  <c r="L1438" i="1"/>
  <c r="K1438" i="1"/>
  <c r="J1438" i="1"/>
  <c r="I1438" i="1"/>
  <c r="H1438" i="1"/>
  <c r="G1438" i="1"/>
  <c r="F1438" i="1"/>
  <c r="D1438" i="1"/>
  <c r="L1437" i="1"/>
  <c r="K1437" i="1"/>
  <c r="J1437" i="1"/>
  <c r="I1437" i="1"/>
  <c r="H1437" i="1"/>
  <c r="G1437" i="1"/>
  <c r="F1437" i="1"/>
  <c r="D1437" i="1"/>
  <c r="L1436" i="1"/>
  <c r="K1436" i="1"/>
  <c r="J1436" i="1"/>
  <c r="I1436" i="1"/>
  <c r="H1436" i="1"/>
  <c r="G1436" i="1"/>
  <c r="F1436" i="1"/>
  <c r="D1436" i="1"/>
  <c r="L1435" i="1"/>
  <c r="K1435" i="1"/>
  <c r="J1435" i="1"/>
  <c r="I1435" i="1"/>
  <c r="H1435" i="1"/>
  <c r="G1435" i="1"/>
  <c r="F1435" i="1"/>
  <c r="D1435" i="1"/>
  <c r="L1434" i="1"/>
  <c r="K1434" i="1"/>
  <c r="J1434" i="1"/>
  <c r="I1434" i="1"/>
  <c r="H1434" i="1"/>
  <c r="G1434" i="1"/>
  <c r="F1434" i="1"/>
  <c r="D1434" i="1"/>
  <c r="L1433" i="1"/>
  <c r="K1433" i="1"/>
  <c r="J1433" i="1"/>
  <c r="I1433" i="1"/>
  <c r="H1433" i="1"/>
  <c r="G1433" i="1"/>
  <c r="F1433" i="1"/>
  <c r="D1433" i="1"/>
  <c r="L1432" i="1"/>
  <c r="K1432" i="1"/>
  <c r="J1432" i="1"/>
  <c r="I1432" i="1"/>
  <c r="H1432" i="1"/>
  <c r="G1432" i="1"/>
  <c r="F1432" i="1"/>
  <c r="D1432" i="1"/>
  <c r="L1431" i="1"/>
  <c r="K1431" i="1"/>
  <c r="J1431" i="1"/>
  <c r="I1431" i="1"/>
  <c r="H1431" i="1"/>
  <c r="G1431" i="1"/>
  <c r="F1431" i="1"/>
  <c r="D1431" i="1"/>
  <c r="L1430" i="1"/>
  <c r="K1430" i="1"/>
  <c r="J1430" i="1"/>
  <c r="I1430" i="1"/>
  <c r="H1430" i="1"/>
  <c r="G1430" i="1"/>
  <c r="F1430" i="1"/>
  <c r="D1430" i="1"/>
  <c r="L1429" i="1"/>
  <c r="K1429" i="1"/>
  <c r="J1429" i="1"/>
  <c r="I1429" i="1"/>
  <c r="H1429" i="1"/>
  <c r="G1429" i="1"/>
  <c r="F1429" i="1"/>
  <c r="D1429" i="1"/>
  <c r="L1428" i="1"/>
  <c r="K1428" i="1"/>
  <c r="J1428" i="1"/>
  <c r="I1428" i="1"/>
  <c r="H1428" i="1"/>
  <c r="G1428" i="1"/>
  <c r="F1428" i="1"/>
  <c r="D1428" i="1"/>
  <c r="L1427" i="1"/>
  <c r="K1427" i="1"/>
  <c r="J1427" i="1"/>
  <c r="I1427" i="1"/>
  <c r="H1427" i="1"/>
  <c r="G1427" i="1"/>
  <c r="F1427" i="1"/>
  <c r="D1427" i="1"/>
  <c r="L1426" i="1"/>
  <c r="K1426" i="1"/>
  <c r="J1426" i="1"/>
  <c r="I1426" i="1"/>
  <c r="H1426" i="1"/>
  <c r="G1426" i="1"/>
  <c r="F1426" i="1"/>
  <c r="D1426" i="1"/>
  <c r="L1425" i="1"/>
  <c r="K1425" i="1"/>
  <c r="J1425" i="1"/>
  <c r="I1425" i="1"/>
  <c r="H1425" i="1"/>
  <c r="G1425" i="1"/>
  <c r="F1425" i="1"/>
  <c r="D1425" i="1"/>
  <c r="L1424" i="1"/>
  <c r="K1424" i="1"/>
  <c r="J1424" i="1"/>
  <c r="I1424" i="1"/>
  <c r="H1424" i="1"/>
  <c r="G1424" i="1"/>
  <c r="F1424" i="1"/>
  <c r="D1424" i="1"/>
  <c r="L1423" i="1"/>
  <c r="K1423" i="1"/>
  <c r="J1423" i="1"/>
  <c r="I1423" i="1"/>
  <c r="H1423" i="1"/>
  <c r="G1423" i="1"/>
  <c r="F1423" i="1"/>
  <c r="D1423" i="1"/>
  <c r="L1422" i="1"/>
  <c r="K1422" i="1"/>
  <c r="J1422" i="1"/>
  <c r="I1422" i="1"/>
  <c r="H1422" i="1"/>
  <c r="G1422" i="1"/>
  <c r="F1422" i="1"/>
  <c r="D1422" i="1"/>
  <c r="L1421" i="1"/>
  <c r="K1421" i="1"/>
  <c r="J1421" i="1"/>
  <c r="I1421" i="1"/>
  <c r="H1421" i="1"/>
  <c r="G1421" i="1"/>
  <c r="F1421" i="1"/>
  <c r="D1421" i="1"/>
  <c r="L1420" i="1"/>
  <c r="K1420" i="1"/>
  <c r="J1420" i="1"/>
  <c r="I1420" i="1"/>
  <c r="H1420" i="1"/>
  <c r="G1420" i="1"/>
  <c r="F1420" i="1"/>
  <c r="D1420" i="1"/>
  <c r="L1419" i="1"/>
  <c r="K1419" i="1"/>
  <c r="J1419" i="1"/>
  <c r="I1419" i="1"/>
  <c r="H1419" i="1"/>
  <c r="G1419" i="1"/>
  <c r="F1419" i="1"/>
  <c r="D1419" i="1"/>
  <c r="L1418" i="1"/>
  <c r="K1418" i="1"/>
  <c r="J1418" i="1"/>
  <c r="I1418" i="1"/>
  <c r="H1418" i="1"/>
  <c r="G1418" i="1"/>
  <c r="F1418" i="1"/>
  <c r="D1418" i="1"/>
  <c r="L1417" i="1"/>
  <c r="K1417" i="1"/>
  <c r="J1417" i="1"/>
  <c r="I1417" i="1"/>
  <c r="H1417" i="1"/>
  <c r="G1417" i="1"/>
  <c r="F1417" i="1"/>
  <c r="D1417" i="1"/>
  <c r="L1416" i="1"/>
  <c r="K1416" i="1"/>
  <c r="J1416" i="1"/>
  <c r="I1416" i="1"/>
  <c r="H1416" i="1"/>
  <c r="G1416" i="1"/>
  <c r="F1416" i="1"/>
  <c r="D1416" i="1"/>
  <c r="L1415" i="1"/>
  <c r="K1415" i="1"/>
  <c r="J1415" i="1"/>
  <c r="I1415" i="1"/>
  <c r="H1415" i="1"/>
  <c r="G1415" i="1"/>
  <c r="F1415" i="1"/>
  <c r="D1415" i="1"/>
  <c r="L1414" i="1"/>
  <c r="K1414" i="1"/>
  <c r="J1414" i="1"/>
  <c r="I1414" i="1"/>
  <c r="H1414" i="1"/>
  <c r="G1414" i="1"/>
  <c r="F1414" i="1"/>
  <c r="D1414" i="1"/>
  <c r="L1413" i="1"/>
  <c r="K1413" i="1"/>
  <c r="J1413" i="1"/>
  <c r="I1413" i="1"/>
  <c r="H1413" i="1"/>
  <c r="G1413" i="1"/>
  <c r="F1413" i="1"/>
  <c r="D1413" i="1"/>
  <c r="L1412" i="1"/>
  <c r="K1412" i="1"/>
  <c r="J1412" i="1"/>
  <c r="I1412" i="1"/>
  <c r="H1412" i="1"/>
  <c r="G1412" i="1"/>
  <c r="F1412" i="1"/>
  <c r="D1412" i="1"/>
  <c r="L1411" i="1"/>
  <c r="K1411" i="1"/>
  <c r="J1411" i="1"/>
  <c r="I1411" i="1"/>
  <c r="H1411" i="1"/>
  <c r="G1411" i="1"/>
  <c r="F1411" i="1"/>
  <c r="D1411" i="1"/>
  <c r="L1410" i="1"/>
  <c r="K1410" i="1"/>
  <c r="J1410" i="1"/>
  <c r="I1410" i="1"/>
  <c r="H1410" i="1"/>
  <c r="G1410" i="1"/>
  <c r="F1410" i="1"/>
  <c r="D1410" i="1"/>
  <c r="L1409" i="1"/>
  <c r="K1409" i="1"/>
  <c r="J1409" i="1"/>
  <c r="I1409" i="1"/>
  <c r="H1409" i="1"/>
  <c r="G1409" i="1"/>
  <c r="F1409" i="1"/>
  <c r="D1409" i="1"/>
  <c r="L1408" i="1"/>
  <c r="K1408" i="1"/>
  <c r="J1408" i="1"/>
  <c r="I1408" i="1"/>
  <c r="H1408" i="1"/>
  <c r="G1408" i="1"/>
  <c r="F1408" i="1"/>
  <c r="D1408" i="1"/>
  <c r="L1407" i="1"/>
  <c r="K1407" i="1"/>
  <c r="J1407" i="1"/>
  <c r="I1407" i="1"/>
  <c r="H1407" i="1"/>
  <c r="G1407" i="1"/>
  <c r="F1407" i="1"/>
  <c r="D1407" i="1"/>
  <c r="L1406" i="1"/>
  <c r="K1406" i="1"/>
  <c r="J1406" i="1"/>
  <c r="I1406" i="1"/>
  <c r="H1406" i="1"/>
  <c r="G1406" i="1"/>
  <c r="F1406" i="1"/>
  <c r="D1406" i="1"/>
  <c r="L1405" i="1"/>
  <c r="K1405" i="1"/>
  <c r="J1405" i="1"/>
  <c r="I1405" i="1"/>
  <c r="H1405" i="1"/>
  <c r="G1405" i="1"/>
  <c r="F1405" i="1"/>
  <c r="D1405" i="1"/>
  <c r="L1404" i="1"/>
  <c r="K1404" i="1"/>
  <c r="J1404" i="1"/>
  <c r="I1404" i="1"/>
  <c r="H1404" i="1"/>
  <c r="G1404" i="1"/>
  <c r="F1404" i="1"/>
  <c r="D1404" i="1"/>
  <c r="L1403" i="1"/>
  <c r="K1403" i="1"/>
  <c r="J1403" i="1"/>
  <c r="I1403" i="1"/>
  <c r="H1403" i="1"/>
  <c r="G1403" i="1"/>
  <c r="F1403" i="1"/>
  <c r="D1403" i="1"/>
  <c r="L1402" i="1"/>
  <c r="K1402" i="1"/>
  <c r="J1402" i="1"/>
  <c r="I1402" i="1"/>
  <c r="H1402" i="1"/>
  <c r="G1402" i="1"/>
  <c r="F1402" i="1"/>
  <c r="D1402" i="1"/>
  <c r="L1401" i="1"/>
  <c r="K1401" i="1"/>
  <c r="J1401" i="1"/>
  <c r="I1401" i="1"/>
  <c r="H1401" i="1"/>
  <c r="G1401" i="1"/>
  <c r="F1401" i="1"/>
  <c r="D1401" i="1"/>
  <c r="L1400" i="1"/>
  <c r="K1400" i="1"/>
  <c r="J1400" i="1"/>
  <c r="I1400" i="1"/>
  <c r="H1400" i="1"/>
  <c r="G1400" i="1"/>
  <c r="F1400" i="1"/>
  <c r="D1400" i="1"/>
  <c r="L1399" i="1"/>
  <c r="K1399" i="1"/>
  <c r="J1399" i="1"/>
  <c r="I1399" i="1"/>
  <c r="H1399" i="1"/>
  <c r="G1399" i="1"/>
  <c r="F1399" i="1"/>
  <c r="D1399" i="1"/>
  <c r="L1398" i="1"/>
  <c r="K1398" i="1"/>
  <c r="J1398" i="1"/>
  <c r="I1398" i="1"/>
  <c r="H1398" i="1"/>
  <c r="G1398" i="1"/>
  <c r="F1398" i="1"/>
  <c r="D1398" i="1"/>
  <c r="L1397" i="1"/>
  <c r="K1397" i="1"/>
  <c r="J1397" i="1"/>
  <c r="I1397" i="1"/>
  <c r="H1397" i="1"/>
  <c r="G1397" i="1"/>
  <c r="F1397" i="1"/>
  <c r="D1397" i="1"/>
  <c r="L1396" i="1"/>
  <c r="K1396" i="1"/>
  <c r="J1396" i="1"/>
  <c r="I1396" i="1"/>
  <c r="H1396" i="1"/>
  <c r="G1396" i="1"/>
  <c r="F1396" i="1"/>
  <c r="D1396" i="1"/>
  <c r="L1395" i="1"/>
  <c r="K1395" i="1"/>
  <c r="J1395" i="1"/>
  <c r="I1395" i="1"/>
  <c r="H1395" i="1"/>
  <c r="G1395" i="1"/>
  <c r="F1395" i="1"/>
  <c r="D1395" i="1"/>
  <c r="L1394" i="1"/>
  <c r="K1394" i="1"/>
  <c r="J1394" i="1"/>
  <c r="I1394" i="1"/>
  <c r="H1394" i="1"/>
  <c r="G1394" i="1"/>
  <c r="F1394" i="1"/>
  <c r="D1394" i="1"/>
  <c r="L1393" i="1"/>
  <c r="K1393" i="1"/>
  <c r="J1393" i="1"/>
  <c r="I1393" i="1"/>
  <c r="H1393" i="1"/>
  <c r="G1393" i="1"/>
  <c r="F1393" i="1"/>
  <c r="D1393" i="1"/>
  <c r="L1392" i="1"/>
  <c r="K1392" i="1"/>
  <c r="J1392" i="1"/>
  <c r="I1392" i="1"/>
  <c r="H1392" i="1"/>
  <c r="G1392" i="1"/>
  <c r="F1392" i="1"/>
  <c r="D1392" i="1"/>
  <c r="L1391" i="1"/>
  <c r="K1391" i="1"/>
  <c r="J1391" i="1"/>
  <c r="I1391" i="1"/>
  <c r="H1391" i="1"/>
  <c r="G1391" i="1"/>
  <c r="F1391" i="1"/>
  <c r="D1391" i="1"/>
  <c r="L1390" i="1"/>
  <c r="K1390" i="1"/>
  <c r="J1390" i="1"/>
  <c r="I1390" i="1"/>
  <c r="H1390" i="1"/>
  <c r="G1390" i="1"/>
  <c r="F1390" i="1"/>
  <c r="D1390" i="1"/>
  <c r="L1389" i="1"/>
  <c r="K1389" i="1"/>
  <c r="J1389" i="1"/>
  <c r="I1389" i="1"/>
  <c r="H1389" i="1"/>
  <c r="G1389" i="1"/>
  <c r="F1389" i="1"/>
  <c r="D1389" i="1"/>
  <c r="L1388" i="1"/>
  <c r="K1388" i="1"/>
  <c r="J1388" i="1"/>
  <c r="I1388" i="1"/>
  <c r="H1388" i="1"/>
  <c r="G1388" i="1"/>
  <c r="F1388" i="1"/>
  <c r="D1388" i="1"/>
  <c r="L1387" i="1"/>
  <c r="K1387" i="1"/>
  <c r="J1387" i="1"/>
  <c r="I1387" i="1"/>
  <c r="H1387" i="1"/>
  <c r="G1387" i="1"/>
  <c r="F1387" i="1"/>
  <c r="D1387" i="1"/>
  <c r="L1386" i="1"/>
  <c r="K1386" i="1"/>
  <c r="J1386" i="1"/>
  <c r="I1386" i="1"/>
  <c r="H1386" i="1"/>
  <c r="G1386" i="1"/>
  <c r="F1386" i="1"/>
  <c r="D1386" i="1"/>
  <c r="L1385" i="1"/>
  <c r="K1385" i="1"/>
  <c r="J1385" i="1"/>
  <c r="I1385" i="1"/>
  <c r="H1385" i="1"/>
  <c r="G1385" i="1"/>
  <c r="F1385" i="1"/>
  <c r="D1385" i="1"/>
  <c r="L1384" i="1"/>
  <c r="K1384" i="1"/>
  <c r="J1384" i="1"/>
  <c r="I1384" i="1"/>
  <c r="H1384" i="1"/>
  <c r="G1384" i="1"/>
  <c r="F1384" i="1"/>
  <c r="D1384" i="1"/>
  <c r="L1383" i="1"/>
  <c r="K1383" i="1"/>
  <c r="J1383" i="1"/>
  <c r="I1383" i="1"/>
  <c r="H1383" i="1"/>
  <c r="G1383" i="1"/>
  <c r="F1383" i="1"/>
  <c r="D1383" i="1"/>
  <c r="L1382" i="1"/>
  <c r="K1382" i="1"/>
  <c r="J1382" i="1"/>
  <c r="I1382" i="1"/>
  <c r="H1382" i="1"/>
  <c r="G1382" i="1"/>
  <c r="F1382" i="1"/>
  <c r="D1382" i="1"/>
  <c r="L1381" i="1"/>
  <c r="K1381" i="1"/>
  <c r="J1381" i="1"/>
  <c r="I1381" i="1"/>
  <c r="H1381" i="1"/>
  <c r="G1381" i="1"/>
  <c r="F1381" i="1"/>
  <c r="D1381" i="1"/>
  <c r="L1380" i="1"/>
  <c r="K1380" i="1"/>
  <c r="J1380" i="1"/>
  <c r="I1380" i="1"/>
  <c r="H1380" i="1"/>
  <c r="G1380" i="1"/>
  <c r="F1380" i="1"/>
  <c r="D1380" i="1"/>
  <c r="L1379" i="1"/>
  <c r="K1379" i="1"/>
  <c r="J1379" i="1"/>
  <c r="I1379" i="1"/>
  <c r="H1379" i="1"/>
  <c r="G1379" i="1"/>
  <c r="F1379" i="1"/>
  <c r="D1379" i="1"/>
  <c r="L1378" i="1"/>
  <c r="K1378" i="1"/>
  <c r="J1378" i="1"/>
  <c r="I1378" i="1"/>
  <c r="H1378" i="1"/>
  <c r="G1378" i="1"/>
  <c r="F1378" i="1"/>
  <c r="D1378" i="1"/>
  <c r="L1377" i="1"/>
  <c r="K1377" i="1"/>
  <c r="J1377" i="1"/>
  <c r="I1377" i="1"/>
  <c r="H1377" i="1"/>
  <c r="G1377" i="1"/>
  <c r="F1377" i="1"/>
  <c r="D1377" i="1"/>
  <c r="L1376" i="1"/>
  <c r="K1376" i="1"/>
  <c r="J1376" i="1"/>
  <c r="I1376" i="1"/>
  <c r="H1376" i="1"/>
  <c r="G1376" i="1"/>
  <c r="F1376" i="1"/>
  <c r="D1376" i="1"/>
  <c r="L1375" i="1"/>
  <c r="K1375" i="1"/>
  <c r="J1375" i="1"/>
  <c r="I1375" i="1"/>
  <c r="H1375" i="1"/>
  <c r="G1375" i="1"/>
  <c r="F1375" i="1"/>
  <c r="D1375" i="1"/>
  <c r="L1374" i="1"/>
  <c r="K1374" i="1"/>
  <c r="J1374" i="1"/>
  <c r="I1374" i="1"/>
  <c r="H1374" i="1"/>
  <c r="G1374" i="1"/>
  <c r="F1374" i="1"/>
  <c r="D1374" i="1"/>
  <c r="L1373" i="1"/>
  <c r="K1373" i="1"/>
  <c r="J1373" i="1"/>
  <c r="I1373" i="1"/>
  <c r="H1373" i="1"/>
  <c r="G1373" i="1"/>
  <c r="F1373" i="1"/>
  <c r="D1373" i="1"/>
  <c r="L1372" i="1"/>
  <c r="K1372" i="1"/>
  <c r="J1372" i="1"/>
  <c r="I1372" i="1"/>
  <c r="H1372" i="1"/>
  <c r="G1372" i="1"/>
  <c r="F1372" i="1"/>
  <c r="D1372" i="1"/>
  <c r="L1371" i="1"/>
  <c r="K1371" i="1"/>
  <c r="J1371" i="1"/>
  <c r="I1371" i="1"/>
  <c r="H1371" i="1"/>
  <c r="G1371" i="1"/>
  <c r="F1371" i="1"/>
  <c r="D1371" i="1"/>
  <c r="L1370" i="1"/>
  <c r="K1370" i="1"/>
  <c r="J1370" i="1"/>
  <c r="I1370" i="1"/>
  <c r="H1370" i="1"/>
  <c r="G1370" i="1"/>
  <c r="F1370" i="1"/>
  <c r="D1370" i="1"/>
  <c r="L1369" i="1"/>
  <c r="K1369" i="1"/>
  <c r="J1369" i="1"/>
  <c r="I1369" i="1"/>
  <c r="H1369" i="1"/>
  <c r="G1369" i="1"/>
  <c r="F1369" i="1"/>
  <c r="D1369" i="1"/>
  <c r="L1368" i="1"/>
  <c r="K1368" i="1"/>
  <c r="J1368" i="1"/>
  <c r="I1368" i="1"/>
  <c r="H1368" i="1"/>
  <c r="G1368" i="1"/>
  <c r="F1368" i="1"/>
  <c r="D1368" i="1"/>
  <c r="L1367" i="1"/>
  <c r="K1367" i="1"/>
  <c r="J1367" i="1"/>
  <c r="I1367" i="1"/>
  <c r="H1367" i="1"/>
  <c r="G1367" i="1"/>
  <c r="F1367" i="1"/>
  <c r="D1367" i="1"/>
  <c r="L1366" i="1"/>
  <c r="K1366" i="1"/>
  <c r="J1366" i="1"/>
  <c r="I1366" i="1"/>
  <c r="H1366" i="1"/>
  <c r="G1366" i="1"/>
  <c r="F1366" i="1"/>
  <c r="D1366" i="1"/>
  <c r="L1365" i="1"/>
  <c r="K1365" i="1"/>
  <c r="J1365" i="1"/>
  <c r="I1365" i="1"/>
  <c r="H1365" i="1"/>
  <c r="G1365" i="1"/>
  <c r="F1365" i="1"/>
  <c r="D1365" i="1"/>
  <c r="L1364" i="1"/>
  <c r="K1364" i="1"/>
  <c r="J1364" i="1"/>
  <c r="I1364" i="1"/>
  <c r="H1364" i="1"/>
  <c r="G1364" i="1"/>
  <c r="F1364" i="1"/>
  <c r="D1364" i="1"/>
  <c r="L1363" i="1"/>
  <c r="K1363" i="1"/>
  <c r="J1363" i="1"/>
  <c r="I1363" i="1"/>
  <c r="H1363" i="1"/>
  <c r="G1363" i="1"/>
  <c r="F1363" i="1"/>
  <c r="D1363" i="1"/>
  <c r="L1362" i="1"/>
  <c r="K1362" i="1"/>
  <c r="J1362" i="1"/>
  <c r="I1362" i="1"/>
  <c r="H1362" i="1"/>
  <c r="G1362" i="1"/>
  <c r="F1362" i="1"/>
  <c r="D1362" i="1"/>
  <c r="L1361" i="1"/>
  <c r="K1361" i="1"/>
  <c r="J1361" i="1"/>
  <c r="I1361" i="1"/>
  <c r="H1361" i="1"/>
  <c r="G1361" i="1"/>
  <c r="F1361" i="1"/>
  <c r="D1361" i="1"/>
  <c r="L1360" i="1"/>
  <c r="K1360" i="1"/>
  <c r="J1360" i="1"/>
  <c r="I1360" i="1"/>
  <c r="H1360" i="1"/>
  <c r="G1360" i="1"/>
  <c r="F1360" i="1"/>
  <c r="D1360" i="1"/>
  <c r="L1359" i="1"/>
  <c r="K1359" i="1"/>
  <c r="J1359" i="1"/>
  <c r="I1359" i="1"/>
  <c r="H1359" i="1"/>
  <c r="G1359" i="1"/>
  <c r="F1359" i="1"/>
  <c r="D1359" i="1"/>
  <c r="L1358" i="1"/>
  <c r="K1358" i="1"/>
  <c r="J1358" i="1"/>
  <c r="I1358" i="1"/>
  <c r="H1358" i="1"/>
  <c r="G1358" i="1"/>
  <c r="F1358" i="1"/>
  <c r="D1358" i="1"/>
  <c r="L1357" i="1"/>
  <c r="K1357" i="1"/>
  <c r="J1357" i="1"/>
  <c r="I1357" i="1"/>
  <c r="H1357" i="1"/>
  <c r="G1357" i="1"/>
  <c r="F1357" i="1"/>
  <c r="D1357" i="1"/>
  <c r="L1356" i="1"/>
  <c r="K1356" i="1"/>
  <c r="J1356" i="1"/>
  <c r="I1356" i="1"/>
  <c r="H1356" i="1"/>
  <c r="G1356" i="1"/>
  <c r="F1356" i="1"/>
  <c r="D1356" i="1"/>
  <c r="L1355" i="1"/>
  <c r="K1355" i="1"/>
  <c r="J1355" i="1"/>
  <c r="I1355" i="1"/>
  <c r="H1355" i="1"/>
  <c r="G1355" i="1"/>
  <c r="F1355" i="1"/>
  <c r="D1355" i="1"/>
  <c r="L1354" i="1"/>
  <c r="K1354" i="1"/>
  <c r="J1354" i="1"/>
  <c r="I1354" i="1"/>
  <c r="H1354" i="1"/>
  <c r="G1354" i="1"/>
  <c r="F1354" i="1"/>
  <c r="D1354" i="1"/>
  <c r="L1353" i="1"/>
  <c r="K1353" i="1"/>
  <c r="J1353" i="1"/>
  <c r="I1353" i="1"/>
  <c r="H1353" i="1"/>
  <c r="G1353" i="1"/>
  <c r="F1353" i="1"/>
  <c r="D1353" i="1"/>
  <c r="L1352" i="1"/>
  <c r="K1352" i="1"/>
  <c r="J1352" i="1"/>
  <c r="I1352" i="1"/>
  <c r="H1352" i="1"/>
  <c r="G1352" i="1"/>
  <c r="F1352" i="1"/>
  <c r="D1352" i="1"/>
  <c r="L1351" i="1"/>
  <c r="K1351" i="1"/>
  <c r="J1351" i="1"/>
  <c r="I1351" i="1"/>
  <c r="H1351" i="1"/>
  <c r="G1351" i="1"/>
  <c r="F1351" i="1"/>
  <c r="D1351" i="1"/>
  <c r="L1350" i="1"/>
  <c r="K1350" i="1"/>
  <c r="J1350" i="1"/>
  <c r="I1350" i="1"/>
  <c r="H1350" i="1"/>
  <c r="G1350" i="1"/>
  <c r="F1350" i="1"/>
  <c r="D1350" i="1"/>
  <c r="L1349" i="1"/>
  <c r="K1349" i="1"/>
  <c r="J1349" i="1"/>
  <c r="I1349" i="1"/>
  <c r="H1349" i="1"/>
  <c r="G1349" i="1"/>
  <c r="F1349" i="1"/>
  <c r="D1349" i="1"/>
  <c r="L1348" i="1"/>
  <c r="K1348" i="1"/>
  <c r="J1348" i="1"/>
  <c r="I1348" i="1"/>
  <c r="H1348" i="1"/>
  <c r="G1348" i="1"/>
  <c r="F1348" i="1"/>
  <c r="D1348" i="1"/>
  <c r="L1347" i="1"/>
  <c r="K1347" i="1"/>
  <c r="J1347" i="1"/>
  <c r="I1347" i="1"/>
  <c r="H1347" i="1"/>
  <c r="G1347" i="1"/>
  <c r="F1347" i="1"/>
  <c r="D1347" i="1"/>
  <c r="L1346" i="1"/>
  <c r="K1346" i="1"/>
  <c r="J1346" i="1"/>
  <c r="I1346" i="1"/>
  <c r="H1346" i="1"/>
  <c r="G1346" i="1"/>
  <c r="F1346" i="1"/>
  <c r="D1346" i="1"/>
  <c r="L1345" i="1"/>
  <c r="K1345" i="1"/>
  <c r="J1345" i="1"/>
  <c r="I1345" i="1"/>
  <c r="H1345" i="1"/>
  <c r="G1345" i="1"/>
  <c r="F1345" i="1"/>
  <c r="D1345" i="1"/>
  <c r="L1344" i="1"/>
  <c r="K1344" i="1"/>
  <c r="J1344" i="1"/>
  <c r="I1344" i="1"/>
  <c r="H1344" i="1"/>
  <c r="G1344" i="1"/>
  <c r="F1344" i="1"/>
  <c r="D1344" i="1"/>
  <c r="L1343" i="1"/>
  <c r="K1343" i="1"/>
  <c r="J1343" i="1"/>
  <c r="I1343" i="1"/>
  <c r="H1343" i="1"/>
  <c r="G1343" i="1"/>
  <c r="F1343" i="1"/>
  <c r="D1343" i="1"/>
  <c r="L1342" i="1"/>
  <c r="K1342" i="1"/>
  <c r="J1342" i="1"/>
  <c r="I1342" i="1"/>
  <c r="H1342" i="1"/>
  <c r="G1342" i="1"/>
  <c r="F1342" i="1"/>
  <c r="D1342" i="1"/>
  <c r="L1341" i="1"/>
  <c r="K1341" i="1"/>
  <c r="J1341" i="1"/>
  <c r="I1341" i="1"/>
  <c r="H1341" i="1"/>
  <c r="G1341" i="1"/>
  <c r="F1341" i="1"/>
  <c r="D1341" i="1"/>
  <c r="L1340" i="1"/>
  <c r="K1340" i="1"/>
  <c r="J1340" i="1"/>
  <c r="I1340" i="1"/>
  <c r="H1340" i="1"/>
  <c r="G1340" i="1"/>
  <c r="F1340" i="1"/>
  <c r="D1340" i="1"/>
  <c r="L1339" i="1"/>
  <c r="K1339" i="1"/>
  <c r="J1339" i="1"/>
  <c r="I1339" i="1"/>
  <c r="H1339" i="1"/>
  <c r="G1339" i="1"/>
  <c r="F1339" i="1"/>
  <c r="D1339" i="1"/>
  <c r="L1338" i="1"/>
  <c r="K1338" i="1"/>
  <c r="J1338" i="1"/>
  <c r="I1338" i="1"/>
  <c r="H1338" i="1"/>
  <c r="G1338" i="1"/>
  <c r="F1338" i="1"/>
  <c r="D1338" i="1"/>
  <c r="L1337" i="1"/>
  <c r="K1337" i="1"/>
  <c r="J1337" i="1"/>
  <c r="I1337" i="1"/>
  <c r="H1337" i="1"/>
  <c r="G1337" i="1"/>
  <c r="F1337" i="1"/>
  <c r="D1337" i="1"/>
  <c r="L1336" i="1"/>
  <c r="K1336" i="1"/>
  <c r="J1336" i="1"/>
  <c r="I1336" i="1"/>
  <c r="H1336" i="1"/>
  <c r="G1336" i="1"/>
  <c r="F1336" i="1"/>
  <c r="D1336" i="1"/>
  <c r="L1335" i="1"/>
  <c r="K1335" i="1"/>
  <c r="J1335" i="1"/>
  <c r="I1335" i="1"/>
  <c r="H1335" i="1"/>
  <c r="G1335" i="1"/>
  <c r="F1335" i="1"/>
  <c r="D1335" i="1"/>
  <c r="L1334" i="1"/>
  <c r="K1334" i="1"/>
  <c r="J1334" i="1"/>
  <c r="I1334" i="1"/>
  <c r="H1334" i="1"/>
  <c r="G1334" i="1"/>
  <c r="F1334" i="1"/>
  <c r="D1334" i="1"/>
  <c r="L1333" i="1"/>
  <c r="K1333" i="1"/>
  <c r="J1333" i="1"/>
  <c r="I1333" i="1"/>
  <c r="H1333" i="1"/>
  <c r="G1333" i="1"/>
  <c r="F1333" i="1"/>
  <c r="D1333" i="1"/>
  <c r="L1332" i="1"/>
  <c r="K1332" i="1"/>
  <c r="J1332" i="1"/>
  <c r="I1332" i="1"/>
  <c r="H1332" i="1"/>
  <c r="G1332" i="1"/>
  <c r="F1332" i="1"/>
  <c r="D1332" i="1"/>
  <c r="L1331" i="1"/>
  <c r="K1331" i="1"/>
  <c r="J1331" i="1"/>
  <c r="I1331" i="1"/>
  <c r="H1331" i="1"/>
  <c r="G1331" i="1"/>
  <c r="F1331" i="1"/>
  <c r="D1331" i="1"/>
  <c r="L1330" i="1"/>
  <c r="K1330" i="1"/>
  <c r="J1330" i="1"/>
  <c r="I1330" i="1"/>
  <c r="H1330" i="1"/>
  <c r="G1330" i="1"/>
  <c r="F1330" i="1"/>
  <c r="D1330" i="1"/>
  <c r="L1329" i="1"/>
  <c r="K1329" i="1"/>
  <c r="J1329" i="1"/>
  <c r="I1329" i="1"/>
  <c r="H1329" i="1"/>
  <c r="G1329" i="1"/>
  <c r="F1329" i="1"/>
  <c r="D1329" i="1"/>
  <c r="L1328" i="1"/>
  <c r="K1328" i="1"/>
  <c r="J1328" i="1"/>
  <c r="I1328" i="1"/>
  <c r="H1328" i="1"/>
  <c r="G1328" i="1"/>
  <c r="F1328" i="1"/>
  <c r="D1328" i="1"/>
  <c r="L1327" i="1"/>
  <c r="K1327" i="1"/>
  <c r="J1327" i="1"/>
  <c r="I1327" i="1"/>
  <c r="H1327" i="1"/>
  <c r="G1327" i="1"/>
  <c r="F1327" i="1"/>
  <c r="D1327" i="1"/>
  <c r="L1326" i="1"/>
  <c r="K1326" i="1"/>
  <c r="J1326" i="1"/>
  <c r="I1326" i="1"/>
  <c r="H1326" i="1"/>
  <c r="G1326" i="1"/>
  <c r="F1326" i="1"/>
  <c r="D1326" i="1"/>
  <c r="L1325" i="1"/>
  <c r="K1325" i="1"/>
  <c r="J1325" i="1"/>
  <c r="I1325" i="1"/>
  <c r="H1325" i="1"/>
  <c r="G1325" i="1"/>
  <c r="F1325" i="1"/>
  <c r="D1325" i="1"/>
  <c r="L1324" i="1"/>
  <c r="K1324" i="1"/>
  <c r="J1324" i="1"/>
  <c r="I1324" i="1"/>
  <c r="H1324" i="1"/>
  <c r="G1324" i="1"/>
  <c r="F1324" i="1"/>
  <c r="D1324" i="1"/>
  <c r="L1323" i="1"/>
  <c r="K1323" i="1"/>
  <c r="J1323" i="1"/>
  <c r="I1323" i="1"/>
  <c r="H1323" i="1"/>
  <c r="G1323" i="1"/>
  <c r="F1323" i="1"/>
  <c r="D1323" i="1"/>
  <c r="L1322" i="1"/>
  <c r="K1322" i="1"/>
  <c r="J1322" i="1"/>
  <c r="I1322" i="1"/>
  <c r="H1322" i="1"/>
  <c r="G1322" i="1"/>
  <c r="F1322" i="1"/>
  <c r="D1322" i="1"/>
  <c r="L1321" i="1"/>
  <c r="K1321" i="1"/>
  <c r="J1321" i="1"/>
  <c r="I1321" i="1"/>
  <c r="H1321" i="1"/>
  <c r="G1321" i="1"/>
  <c r="F1321" i="1"/>
  <c r="D1321" i="1"/>
  <c r="L1320" i="1"/>
  <c r="K1320" i="1"/>
  <c r="J1320" i="1"/>
  <c r="I1320" i="1"/>
  <c r="H1320" i="1"/>
  <c r="G1320" i="1"/>
  <c r="F1320" i="1"/>
  <c r="D1320" i="1"/>
  <c r="L1319" i="1"/>
  <c r="K1319" i="1"/>
  <c r="J1319" i="1"/>
  <c r="I1319" i="1"/>
  <c r="H1319" i="1"/>
  <c r="G1319" i="1"/>
  <c r="F1319" i="1"/>
  <c r="D1319" i="1"/>
  <c r="L1318" i="1"/>
  <c r="K1318" i="1"/>
  <c r="J1318" i="1"/>
  <c r="I1318" i="1"/>
  <c r="H1318" i="1"/>
  <c r="G1318" i="1"/>
  <c r="F1318" i="1"/>
  <c r="D1318" i="1"/>
  <c r="L1317" i="1"/>
  <c r="K1317" i="1"/>
  <c r="J1317" i="1"/>
  <c r="I1317" i="1"/>
  <c r="H1317" i="1"/>
  <c r="G1317" i="1"/>
  <c r="F1317" i="1"/>
  <c r="D1317" i="1"/>
  <c r="L1316" i="1"/>
  <c r="K1316" i="1"/>
  <c r="J1316" i="1"/>
  <c r="I1316" i="1"/>
  <c r="H1316" i="1"/>
  <c r="G1316" i="1"/>
  <c r="F1316" i="1"/>
  <c r="D1316" i="1"/>
  <c r="L1315" i="1"/>
  <c r="K1315" i="1"/>
  <c r="J1315" i="1"/>
  <c r="I1315" i="1"/>
  <c r="H1315" i="1"/>
  <c r="G1315" i="1"/>
  <c r="F1315" i="1"/>
  <c r="D1315" i="1"/>
  <c r="L1314" i="1"/>
  <c r="K1314" i="1"/>
  <c r="J1314" i="1"/>
  <c r="I1314" i="1"/>
  <c r="H1314" i="1"/>
  <c r="G1314" i="1"/>
  <c r="F1314" i="1"/>
  <c r="D1314" i="1"/>
  <c r="L1313" i="1"/>
  <c r="K1313" i="1"/>
  <c r="J1313" i="1"/>
  <c r="I1313" i="1"/>
  <c r="H1313" i="1"/>
  <c r="G1313" i="1"/>
  <c r="F1313" i="1"/>
  <c r="D1313" i="1"/>
  <c r="L1312" i="1"/>
  <c r="K1312" i="1"/>
  <c r="J1312" i="1"/>
  <c r="I1312" i="1"/>
  <c r="H1312" i="1"/>
  <c r="G1312" i="1"/>
  <c r="F1312" i="1"/>
  <c r="D1312" i="1"/>
  <c r="L1311" i="1"/>
  <c r="K1311" i="1"/>
  <c r="J1311" i="1"/>
  <c r="I1311" i="1"/>
  <c r="H1311" i="1"/>
  <c r="G1311" i="1"/>
  <c r="F1311" i="1"/>
  <c r="D1311" i="1"/>
  <c r="L1310" i="1"/>
  <c r="K1310" i="1"/>
  <c r="J1310" i="1"/>
  <c r="I1310" i="1"/>
  <c r="H1310" i="1"/>
  <c r="G1310" i="1"/>
  <c r="F1310" i="1"/>
  <c r="D1310" i="1"/>
  <c r="L1309" i="1"/>
  <c r="K1309" i="1"/>
  <c r="J1309" i="1"/>
  <c r="I1309" i="1"/>
  <c r="H1309" i="1"/>
  <c r="G1309" i="1"/>
  <c r="F1309" i="1"/>
  <c r="D1309" i="1"/>
  <c r="L1308" i="1"/>
  <c r="K1308" i="1"/>
  <c r="J1308" i="1"/>
  <c r="I1308" i="1"/>
  <c r="H1308" i="1"/>
  <c r="G1308" i="1"/>
  <c r="F1308" i="1"/>
  <c r="D1308" i="1"/>
  <c r="L1307" i="1"/>
  <c r="K1307" i="1"/>
  <c r="J1307" i="1"/>
  <c r="I1307" i="1"/>
  <c r="H1307" i="1"/>
  <c r="G1307" i="1"/>
  <c r="F1307" i="1"/>
  <c r="D1307" i="1"/>
  <c r="L1306" i="1"/>
  <c r="K1306" i="1"/>
  <c r="J1306" i="1"/>
  <c r="I1306" i="1"/>
  <c r="H1306" i="1"/>
  <c r="G1306" i="1"/>
  <c r="F1306" i="1"/>
  <c r="D1306" i="1"/>
  <c r="L1305" i="1"/>
  <c r="K1305" i="1"/>
  <c r="J1305" i="1"/>
  <c r="I1305" i="1"/>
  <c r="H1305" i="1"/>
  <c r="G1305" i="1"/>
  <c r="F1305" i="1"/>
  <c r="D1305" i="1"/>
  <c r="L1304" i="1"/>
  <c r="K1304" i="1"/>
  <c r="J1304" i="1"/>
  <c r="I1304" i="1"/>
  <c r="H1304" i="1"/>
  <c r="G1304" i="1"/>
  <c r="F1304" i="1"/>
  <c r="D1304" i="1"/>
  <c r="L1303" i="1"/>
  <c r="K1303" i="1"/>
  <c r="J1303" i="1"/>
  <c r="I1303" i="1"/>
  <c r="H1303" i="1"/>
  <c r="G1303" i="1"/>
  <c r="F1303" i="1"/>
  <c r="D1303" i="1"/>
  <c r="L1302" i="1"/>
  <c r="K1302" i="1"/>
  <c r="J1302" i="1"/>
  <c r="I1302" i="1"/>
  <c r="H1302" i="1"/>
  <c r="G1302" i="1"/>
  <c r="F1302" i="1"/>
  <c r="D1302" i="1"/>
  <c r="L1301" i="1"/>
  <c r="K1301" i="1"/>
  <c r="J1301" i="1"/>
  <c r="I1301" i="1"/>
  <c r="H1301" i="1"/>
  <c r="G1301" i="1"/>
  <c r="F1301" i="1"/>
  <c r="D1301" i="1"/>
  <c r="L1300" i="1"/>
  <c r="K1300" i="1"/>
  <c r="J1300" i="1"/>
  <c r="I1300" i="1"/>
  <c r="H1300" i="1"/>
  <c r="G1300" i="1"/>
  <c r="F1300" i="1"/>
  <c r="D1300" i="1"/>
  <c r="L1299" i="1"/>
  <c r="K1299" i="1"/>
  <c r="J1299" i="1"/>
  <c r="I1299" i="1"/>
  <c r="H1299" i="1"/>
  <c r="G1299" i="1"/>
  <c r="F1299" i="1"/>
  <c r="D1299" i="1"/>
  <c r="L1298" i="1"/>
  <c r="K1298" i="1"/>
  <c r="J1298" i="1"/>
  <c r="I1298" i="1"/>
  <c r="H1298" i="1"/>
  <c r="G1298" i="1"/>
  <c r="F1298" i="1"/>
  <c r="D1298" i="1"/>
  <c r="L1297" i="1"/>
  <c r="K1297" i="1"/>
  <c r="J1297" i="1"/>
  <c r="I1297" i="1"/>
  <c r="H1297" i="1"/>
  <c r="G1297" i="1"/>
  <c r="F1297" i="1"/>
  <c r="D1297" i="1"/>
  <c r="L1296" i="1"/>
  <c r="K1296" i="1"/>
  <c r="J1296" i="1"/>
  <c r="I1296" i="1"/>
  <c r="H1296" i="1"/>
  <c r="G1296" i="1"/>
  <c r="F1296" i="1"/>
  <c r="D1296" i="1"/>
  <c r="L1295" i="1"/>
  <c r="K1295" i="1"/>
  <c r="J1295" i="1"/>
  <c r="I1295" i="1"/>
  <c r="H1295" i="1"/>
  <c r="G1295" i="1"/>
  <c r="F1295" i="1"/>
  <c r="D1295" i="1"/>
  <c r="L1294" i="1"/>
  <c r="K1294" i="1"/>
  <c r="J1294" i="1"/>
  <c r="I1294" i="1"/>
  <c r="H1294" i="1"/>
  <c r="G1294" i="1"/>
  <c r="F1294" i="1"/>
  <c r="D1294" i="1"/>
  <c r="L1293" i="1"/>
  <c r="K1293" i="1"/>
  <c r="J1293" i="1"/>
  <c r="I1293" i="1"/>
  <c r="H1293" i="1"/>
  <c r="G1293" i="1"/>
  <c r="F1293" i="1"/>
  <c r="D1293" i="1"/>
  <c r="L1292" i="1"/>
  <c r="K1292" i="1"/>
  <c r="J1292" i="1"/>
  <c r="I1292" i="1"/>
  <c r="H1292" i="1"/>
  <c r="G1292" i="1"/>
  <c r="F1292" i="1"/>
  <c r="D1292" i="1"/>
  <c r="L1291" i="1"/>
  <c r="K1291" i="1"/>
  <c r="J1291" i="1"/>
  <c r="I1291" i="1"/>
  <c r="H1291" i="1"/>
  <c r="G1291" i="1"/>
  <c r="F1291" i="1"/>
  <c r="D1291" i="1"/>
  <c r="L1290" i="1"/>
  <c r="K1290" i="1"/>
  <c r="J1290" i="1"/>
  <c r="I1290" i="1"/>
  <c r="H1290" i="1"/>
  <c r="G1290" i="1"/>
  <c r="F1290" i="1"/>
  <c r="D1290" i="1"/>
  <c r="L1289" i="1"/>
  <c r="K1289" i="1"/>
  <c r="J1289" i="1"/>
  <c r="I1289" i="1"/>
  <c r="H1289" i="1"/>
  <c r="G1289" i="1"/>
  <c r="F1289" i="1"/>
  <c r="D1289" i="1"/>
  <c r="L1288" i="1"/>
  <c r="K1288" i="1"/>
  <c r="J1288" i="1"/>
  <c r="I1288" i="1"/>
  <c r="H1288" i="1"/>
  <c r="G1288" i="1"/>
  <c r="F1288" i="1"/>
  <c r="D1288" i="1"/>
  <c r="L1287" i="1"/>
  <c r="K1287" i="1"/>
  <c r="J1287" i="1"/>
  <c r="I1287" i="1"/>
  <c r="H1287" i="1"/>
  <c r="G1287" i="1"/>
  <c r="F1287" i="1"/>
  <c r="D1287" i="1"/>
  <c r="L1286" i="1"/>
  <c r="K1286" i="1"/>
  <c r="J1286" i="1"/>
  <c r="I1286" i="1"/>
  <c r="H1286" i="1"/>
  <c r="G1286" i="1"/>
  <c r="F1286" i="1"/>
  <c r="D1286" i="1"/>
  <c r="L1285" i="1"/>
  <c r="K1285" i="1"/>
  <c r="J1285" i="1"/>
  <c r="I1285" i="1"/>
  <c r="H1285" i="1"/>
  <c r="G1285" i="1"/>
  <c r="F1285" i="1"/>
  <c r="D1285" i="1"/>
  <c r="L1284" i="1"/>
  <c r="K1284" i="1"/>
  <c r="J1284" i="1"/>
  <c r="I1284" i="1"/>
  <c r="H1284" i="1"/>
  <c r="G1284" i="1"/>
  <c r="F1284" i="1"/>
  <c r="D1284" i="1"/>
  <c r="L1283" i="1"/>
  <c r="K1283" i="1"/>
  <c r="J1283" i="1"/>
  <c r="I1283" i="1"/>
  <c r="H1283" i="1"/>
  <c r="G1283" i="1"/>
  <c r="F1283" i="1"/>
  <c r="D1283" i="1"/>
  <c r="L1282" i="1"/>
  <c r="K1282" i="1"/>
  <c r="J1282" i="1"/>
  <c r="I1282" i="1"/>
  <c r="H1282" i="1"/>
  <c r="G1282" i="1"/>
  <c r="F1282" i="1"/>
  <c r="D1282" i="1"/>
  <c r="L1281" i="1"/>
  <c r="K1281" i="1"/>
  <c r="J1281" i="1"/>
  <c r="I1281" i="1"/>
  <c r="H1281" i="1"/>
  <c r="G1281" i="1"/>
  <c r="F1281" i="1"/>
  <c r="D1281" i="1"/>
  <c r="L1280" i="1"/>
  <c r="K1280" i="1"/>
  <c r="J1280" i="1"/>
  <c r="I1280" i="1"/>
  <c r="H1280" i="1"/>
  <c r="G1280" i="1"/>
  <c r="F1280" i="1"/>
  <c r="D1280" i="1"/>
  <c r="L1279" i="1"/>
  <c r="K1279" i="1"/>
  <c r="J1279" i="1"/>
  <c r="I1279" i="1"/>
  <c r="H1279" i="1"/>
  <c r="G1279" i="1"/>
  <c r="F1279" i="1"/>
  <c r="D1279" i="1"/>
  <c r="L1278" i="1"/>
  <c r="K1278" i="1"/>
  <c r="J1278" i="1"/>
  <c r="I1278" i="1"/>
  <c r="H1278" i="1"/>
  <c r="G1278" i="1"/>
  <c r="F1278" i="1"/>
  <c r="D1278" i="1"/>
  <c r="L1277" i="1"/>
  <c r="K1277" i="1"/>
  <c r="J1277" i="1"/>
  <c r="I1277" i="1"/>
  <c r="H1277" i="1"/>
  <c r="G1277" i="1"/>
  <c r="F1277" i="1"/>
  <c r="D1277" i="1"/>
  <c r="L1276" i="1"/>
  <c r="K1276" i="1"/>
  <c r="J1276" i="1"/>
  <c r="I1276" i="1"/>
  <c r="H1276" i="1"/>
  <c r="G1276" i="1"/>
  <c r="F1276" i="1"/>
  <c r="D1276" i="1"/>
  <c r="L1275" i="1"/>
  <c r="K1275" i="1"/>
  <c r="J1275" i="1"/>
  <c r="I1275" i="1"/>
  <c r="H1275" i="1"/>
  <c r="G1275" i="1"/>
  <c r="F1275" i="1"/>
  <c r="D1275" i="1"/>
  <c r="L1274" i="1"/>
  <c r="K1274" i="1"/>
  <c r="J1274" i="1"/>
  <c r="I1274" i="1"/>
  <c r="H1274" i="1"/>
  <c r="G1274" i="1"/>
  <c r="F1274" i="1"/>
  <c r="D1274" i="1"/>
  <c r="L1273" i="1"/>
  <c r="K1273" i="1"/>
  <c r="J1273" i="1"/>
  <c r="I1273" i="1"/>
  <c r="H1273" i="1"/>
  <c r="G1273" i="1"/>
  <c r="F1273" i="1"/>
  <c r="D1273" i="1"/>
  <c r="L1272" i="1"/>
  <c r="K1272" i="1"/>
  <c r="J1272" i="1"/>
  <c r="I1272" i="1"/>
  <c r="H1272" i="1"/>
  <c r="G1272" i="1"/>
  <c r="F1272" i="1"/>
  <c r="D1272" i="1"/>
  <c r="L1271" i="1"/>
  <c r="K1271" i="1"/>
  <c r="J1271" i="1"/>
  <c r="I1271" i="1"/>
  <c r="H1271" i="1"/>
  <c r="G1271" i="1"/>
  <c r="F1271" i="1"/>
  <c r="D1271" i="1"/>
  <c r="L1270" i="1"/>
  <c r="K1270" i="1"/>
  <c r="J1270" i="1"/>
  <c r="I1270" i="1"/>
  <c r="H1270" i="1"/>
  <c r="G1270" i="1"/>
  <c r="F1270" i="1"/>
  <c r="D1270" i="1"/>
  <c r="L1269" i="1"/>
  <c r="K1269" i="1"/>
  <c r="J1269" i="1"/>
  <c r="I1269" i="1"/>
  <c r="H1269" i="1"/>
  <c r="G1269" i="1"/>
  <c r="F1269" i="1"/>
  <c r="D1269" i="1"/>
  <c r="L1268" i="1"/>
  <c r="K1268" i="1"/>
  <c r="J1268" i="1"/>
  <c r="I1268" i="1"/>
  <c r="H1268" i="1"/>
  <c r="G1268" i="1"/>
  <c r="F1268" i="1"/>
  <c r="D1268" i="1"/>
  <c r="L1267" i="1"/>
  <c r="K1267" i="1"/>
  <c r="J1267" i="1"/>
  <c r="I1267" i="1"/>
  <c r="H1267" i="1"/>
  <c r="G1267" i="1"/>
  <c r="F1267" i="1"/>
  <c r="D1267" i="1"/>
  <c r="L1266" i="1"/>
  <c r="K1266" i="1"/>
  <c r="J1266" i="1"/>
  <c r="I1266" i="1"/>
  <c r="H1266" i="1"/>
  <c r="G1266" i="1"/>
  <c r="F1266" i="1"/>
  <c r="D1266" i="1"/>
  <c r="L1265" i="1"/>
  <c r="K1265" i="1"/>
  <c r="J1265" i="1"/>
  <c r="I1265" i="1"/>
  <c r="H1265" i="1"/>
  <c r="G1265" i="1"/>
  <c r="F1265" i="1"/>
  <c r="D1265" i="1"/>
  <c r="L1264" i="1"/>
  <c r="K1264" i="1"/>
  <c r="J1264" i="1"/>
  <c r="I1264" i="1"/>
  <c r="H1264" i="1"/>
  <c r="G1264" i="1"/>
  <c r="F1264" i="1"/>
  <c r="D1264" i="1"/>
  <c r="L1263" i="1"/>
  <c r="K1263" i="1"/>
  <c r="J1263" i="1"/>
  <c r="I1263" i="1"/>
  <c r="H1263" i="1"/>
  <c r="G1263" i="1"/>
  <c r="F1263" i="1"/>
  <c r="D1263" i="1"/>
  <c r="L1262" i="1"/>
  <c r="K1262" i="1"/>
  <c r="J1262" i="1"/>
  <c r="I1262" i="1"/>
  <c r="H1262" i="1"/>
  <c r="G1262" i="1"/>
  <c r="F1262" i="1"/>
  <c r="D1262" i="1"/>
  <c r="L1261" i="1"/>
  <c r="K1261" i="1"/>
  <c r="J1261" i="1"/>
  <c r="I1261" i="1"/>
  <c r="H1261" i="1"/>
  <c r="G1261" i="1"/>
  <c r="F1261" i="1"/>
  <c r="D1261" i="1"/>
  <c r="L1260" i="1"/>
  <c r="K1260" i="1"/>
  <c r="J1260" i="1"/>
  <c r="I1260" i="1"/>
  <c r="H1260" i="1"/>
  <c r="G1260" i="1"/>
  <c r="F1260" i="1"/>
  <c r="D1260" i="1"/>
  <c r="L1259" i="1"/>
  <c r="K1259" i="1"/>
  <c r="J1259" i="1"/>
  <c r="I1259" i="1"/>
  <c r="H1259" i="1"/>
  <c r="G1259" i="1"/>
  <c r="F1259" i="1"/>
  <c r="D1259" i="1"/>
  <c r="L1258" i="1"/>
  <c r="K1258" i="1"/>
  <c r="J1258" i="1"/>
  <c r="I1258" i="1"/>
  <c r="H1258" i="1"/>
  <c r="G1258" i="1"/>
  <c r="F1258" i="1"/>
  <c r="D1258" i="1"/>
  <c r="L1257" i="1"/>
  <c r="K1257" i="1"/>
  <c r="J1257" i="1"/>
  <c r="I1257" i="1"/>
  <c r="H1257" i="1"/>
  <c r="G1257" i="1"/>
  <c r="F1257" i="1"/>
  <c r="D1257" i="1"/>
  <c r="L1256" i="1"/>
  <c r="K1256" i="1"/>
  <c r="J1256" i="1"/>
  <c r="I1256" i="1"/>
  <c r="H1256" i="1"/>
  <c r="G1256" i="1"/>
  <c r="F1256" i="1"/>
  <c r="D1256" i="1"/>
  <c r="L1255" i="1"/>
  <c r="K1255" i="1"/>
  <c r="J1255" i="1"/>
  <c r="I1255" i="1"/>
  <c r="H1255" i="1"/>
  <c r="G1255" i="1"/>
  <c r="F1255" i="1"/>
  <c r="D1255" i="1"/>
  <c r="L1254" i="1"/>
  <c r="K1254" i="1"/>
  <c r="J1254" i="1"/>
  <c r="I1254" i="1"/>
  <c r="H1254" i="1"/>
  <c r="G1254" i="1"/>
  <c r="F1254" i="1"/>
  <c r="D1254" i="1"/>
  <c r="L1253" i="1"/>
  <c r="K1253" i="1"/>
  <c r="J1253" i="1"/>
  <c r="I1253" i="1"/>
  <c r="H1253" i="1"/>
  <c r="G1253" i="1"/>
  <c r="F1253" i="1"/>
  <c r="D1253" i="1"/>
  <c r="L1252" i="1"/>
  <c r="K1252" i="1"/>
  <c r="J1252" i="1"/>
  <c r="I1252" i="1"/>
  <c r="H1252" i="1"/>
  <c r="G1252" i="1"/>
  <c r="F1252" i="1"/>
  <c r="D1252" i="1"/>
  <c r="L1251" i="1"/>
  <c r="K1251" i="1"/>
  <c r="J1251" i="1"/>
  <c r="I1251" i="1"/>
  <c r="H1251" i="1"/>
  <c r="G1251" i="1"/>
  <c r="F1251" i="1"/>
  <c r="D1251" i="1"/>
  <c r="L1250" i="1"/>
  <c r="K1250" i="1"/>
  <c r="J1250" i="1"/>
  <c r="I1250" i="1"/>
  <c r="H1250" i="1"/>
  <c r="G1250" i="1"/>
  <c r="F1250" i="1"/>
  <c r="D1250" i="1"/>
  <c r="L1249" i="1"/>
  <c r="K1249" i="1"/>
  <c r="J1249" i="1"/>
  <c r="I1249" i="1"/>
  <c r="H1249" i="1"/>
  <c r="G1249" i="1"/>
  <c r="F1249" i="1"/>
  <c r="D1249" i="1"/>
  <c r="L1248" i="1"/>
  <c r="K1248" i="1"/>
  <c r="J1248" i="1"/>
  <c r="I1248" i="1"/>
  <c r="H1248" i="1"/>
  <c r="G1248" i="1"/>
  <c r="F1248" i="1"/>
  <c r="D1248" i="1"/>
  <c r="L1247" i="1"/>
  <c r="K1247" i="1"/>
  <c r="J1247" i="1"/>
  <c r="I1247" i="1"/>
  <c r="H1247" i="1"/>
  <c r="G1247" i="1"/>
  <c r="F1247" i="1"/>
  <c r="D1247" i="1"/>
  <c r="L1246" i="1"/>
  <c r="K1246" i="1"/>
  <c r="J1246" i="1"/>
  <c r="I1246" i="1"/>
  <c r="H1246" i="1"/>
  <c r="G1246" i="1"/>
  <c r="F1246" i="1"/>
  <c r="D1246" i="1"/>
  <c r="L1245" i="1"/>
  <c r="K1245" i="1"/>
  <c r="J1245" i="1"/>
  <c r="I1245" i="1"/>
  <c r="H1245" i="1"/>
  <c r="G1245" i="1"/>
  <c r="F1245" i="1"/>
  <c r="D1245" i="1"/>
  <c r="L1244" i="1"/>
  <c r="K1244" i="1"/>
  <c r="J1244" i="1"/>
  <c r="I1244" i="1"/>
  <c r="H1244" i="1"/>
  <c r="G1244" i="1"/>
  <c r="F1244" i="1"/>
  <c r="D1244" i="1"/>
  <c r="L1243" i="1"/>
  <c r="K1243" i="1"/>
  <c r="J1243" i="1"/>
  <c r="I1243" i="1"/>
  <c r="H1243" i="1"/>
  <c r="G1243" i="1"/>
  <c r="F1243" i="1"/>
  <c r="D1243" i="1"/>
  <c r="L1242" i="1"/>
  <c r="K1242" i="1"/>
  <c r="J1242" i="1"/>
  <c r="I1242" i="1"/>
  <c r="H1242" i="1"/>
  <c r="G1242" i="1"/>
  <c r="F1242" i="1"/>
  <c r="D1242" i="1"/>
  <c r="L1241" i="1"/>
  <c r="K1241" i="1"/>
  <c r="J1241" i="1"/>
  <c r="I1241" i="1"/>
  <c r="H1241" i="1"/>
  <c r="G1241" i="1"/>
  <c r="F1241" i="1"/>
  <c r="D1241" i="1"/>
  <c r="L1240" i="1"/>
  <c r="K1240" i="1"/>
  <c r="J1240" i="1"/>
  <c r="I1240" i="1"/>
  <c r="H1240" i="1"/>
  <c r="G1240" i="1"/>
  <c r="F1240" i="1"/>
  <c r="D1240" i="1"/>
  <c r="L1239" i="1"/>
  <c r="K1239" i="1"/>
  <c r="J1239" i="1"/>
  <c r="I1239" i="1"/>
  <c r="H1239" i="1"/>
  <c r="G1239" i="1"/>
  <c r="F1239" i="1"/>
  <c r="D1239" i="1"/>
  <c r="L1238" i="1"/>
  <c r="K1238" i="1"/>
  <c r="J1238" i="1"/>
  <c r="I1238" i="1"/>
  <c r="H1238" i="1"/>
  <c r="G1238" i="1"/>
  <c r="F1238" i="1"/>
  <c r="D1238" i="1"/>
  <c r="L1237" i="1"/>
  <c r="K1237" i="1"/>
  <c r="J1237" i="1"/>
  <c r="I1237" i="1"/>
  <c r="H1237" i="1"/>
  <c r="G1237" i="1"/>
  <c r="F1237" i="1"/>
  <c r="D1237" i="1"/>
  <c r="L1236" i="1"/>
  <c r="K1236" i="1"/>
  <c r="J1236" i="1"/>
  <c r="I1236" i="1"/>
  <c r="H1236" i="1"/>
  <c r="G1236" i="1"/>
  <c r="F1236" i="1"/>
  <c r="D1236" i="1"/>
  <c r="L1235" i="1"/>
  <c r="K1235" i="1"/>
  <c r="J1235" i="1"/>
  <c r="I1235" i="1"/>
  <c r="H1235" i="1"/>
  <c r="G1235" i="1"/>
  <c r="F1235" i="1"/>
  <c r="D1235" i="1"/>
  <c r="L1234" i="1"/>
  <c r="K1234" i="1"/>
  <c r="J1234" i="1"/>
  <c r="I1234" i="1"/>
  <c r="H1234" i="1"/>
  <c r="G1234" i="1"/>
  <c r="F1234" i="1"/>
  <c r="D1234" i="1"/>
  <c r="L1233" i="1"/>
  <c r="K1233" i="1"/>
  <c r="J1233" i="1"/>
  <c r="I1233" i="1"/>
  <c r="H1233" i="1"/>
  <c r="G1233" i="1"/>
  <c r="F1233" i="1"/>
  <c r="D1233" i="1"/>
  <c r="L1232" i="1"/>
  <c r="K1232" i="1"/>
  <c r="J1232" i="1"/>
  <c r="I1232" i="1"/>
  <c r="H1232" i="1"/>
  <c r="G1232" i="1"/>
  <c r="F1232" i="1"/>
  <c r="D1232" i="1"/>
  <c r="L1231" i="1"/>
  <c r="K1231" i="1"/>
  <c r="J1231" i="1"/>
  <c r="I1231" i="1"/>
  <c r="H1231" i="1"/>
  <c r="G1231" i="1"/>
  <c r="F1231" i="1"/>
  <c r="D1231" i="1"/>
  <c r="L1230" i="1"/>
  <c r="K1230" i="1"/>
  <c r="J1230" i="1"/>
  <c r="I1230" i="1"/>
  <c r="H1230" i="1"/>
  <c r="G1230" i="1"/>
  <c r="F1230" i="1"/>
  <c r="D1230" i="1"/>
  <c r="L1229" i="1"/>
  <c r="K1229" i="1"/>
  <c r="J1229" i="1"/>
  <c r="I1229" i="1"/>
  <c r="H1229" i="1"/>
  <c r="G1229" i="1"/>
  <c r="F1229" i="1"/>
  <c r="D1229" i="1"/>
  <c r="L1228" i="1"/>
  <c r="K1228" i="1"/>
  <c r="J1228" i="1"/>
  <c r="I1228" i="1"/>
  <c r="H1228" i="1"/>
  <c r="G1228" i="1"/>
  <c r="F1228" i="1"/>
  <c r="D1228" i="1"/>
  <c r="L1227" i="1"/>
  <c r="K1227" i="1"/>
  <c r="J1227" i="1"/>
  <c r="I1227" i="1"/>
  <c r="H1227" i="1"/>
  <c r="G1227" i="1"/>
  <c r="F1227" i="1"/>
  <c r="D1227" i="1"/>
  <c r="L1226" i="1"/>
  <c r="K1226" i="1"/>
  <c r="J1226" i="1"/>
  <c r="I1226" i="1"/>
  <c r="H1226" i="1"/>
  <c r="G1226" i="1"/>
  <c r="F1226" i="1"/>
  <c r="D1226" i="1"/>
  <c r="L1225" i="1"/>
  <c r="K1225" i="1"/>
  <c r="J1225" i="1"/>
  <c r="I1225" i="1"/>
  <c r="H1225" i="1"/>
  <c r="G1225" i="1"/>
  <c r="F1225" i="1"/>
  <c r="D1225" i="1"/>
  <c r="L1224" i="1"/>
  <c r="K1224" i="1"/>
  <c r="J1224" i="1"/>
  <c r="I1224" i="1"/>
  <c r="H1224" i="1"/>
  <c r="G1224" i="1"/>
  <c r="F1224" i="1"/>
  <c r="D1224" i="1"/>
  <c r="L1223" i="1"/>
  <c r="K1223" i="1"/>
  <c r="J1223" i="1"/>
  <c r="I1223" i="1"/>
  <c r="H1223" i="1"/>
  <c r="G1223" i="1"/>
  <c r="F1223" i="1"/>
  <c r="D1223" i="1"/>
  <c r="L1222" i="1"/>
  <c r="K1222" i="1"/>
  <c r="J1222" i="1"/>
  <c r="I1222" i="1"/>
  <c r="H1222" i="1"/>
  <c r="G1222" i="1"/>
  <c r="F1222" i="1"/>
  <c r="D1222" i="1"/>
  <c r="L1221" i="1"/>
  <c r="K1221" i="1"/>
  <c r="J1221" i="1"/>
  <c r="I1221" i="1"/>
  <c r="H1221" i="1"/>
  <c r="G1221" i="1"/>
  <c r="F1221" i="1"/>
  <c r="D1221" i="1"/>
  <c r="L1220" i="1"/>
  <c r="K1220" i="1"/>
  <c r="J1220" i="1"/>
  <c r="I1220" i="1"/>
  <c r="H1220" i="1"/>
  <c r="G1220" i="1"/>
  <c r="F1220" i="1"/>
  <c r="D1220" i="1"/>
  <c r="L1219" i="1"/>
  <c r="K1219" i="1"/>
  <c r="J1219" i="1"/>
  <c r="I1219" i="1"/>
  <c r="H1219" i="1"/>
  <c r="G1219" i="1"/>
  <c r="F1219" i="1"/>
  <c r="D1219" i="1"/>
  <c r="L1218" i="1"/>
  <c r="K1218" i="1"/>
  <c r="J1218" i="1"/>
  <c r="I1218" i="1"/>
  <c r="H1218" i="1"/>
  <c r="G1218" i="1"/>
  <c r="F1218" i="1"/>
  <c r="D1218" i="1"/>
  <c r="L1217" i="1"/>
  <c r="K1217" i="1"/>
  <c r="J1217" i="1"/>
  <c r="I1217" i="1"/>
  <c r="H1217" i="1"/>
  <c r="G1217" i="1"/>
  <c r="F1217" i="1"/>
  <c r="D1217" i="1"/>
  <c r="L1216" i="1"/>
  <c r="K1216" i="1"/>
  <c r="J1216" i="1"/>
  <c r="I1216" i="1"/>
  <c r="H1216" i="1"/>
  <c r="G1216" i="1"/>
  <c r="F1216" i="1"/>
  <c r="D1216" i="1"/>
  <c r="L1215" i="1"/>
  <c r="K1215" i="1"/>
  <c r="J1215" i="1"/>
  <c r="I1215" i="1"/>
  <c r="H1215" i="1"/>
  <c r="G1215" i="1"/>
  <c r="F1215" i="1"/>
  <c r="D1215" i="1"/>
  <c r="L1214" i="1"/>
  <c r="K1214" i="1"/>
  <c r="J1214" i="1"/>
  <c r="I1214" i="1"/>
  <c r="H1214" i="1"/>
  <c r="G1214" i="1"/>
  <c r="F1214" i="1"/>
  <c r="D1214" i="1"/>
  <c r="L1213" i="1"/>
  <c r="K1213" i="1"/>
  <c r="J1213" i="1"/>
  <c r="I1213" i="1"/>
  <c r="H1213" i="1"/>
  <c r="G1213" i="1"/>
  <c r="F1213" i="1"/>
  <c r="D1213" i="1"/>
  <c r="L1212" i="1"/>
  <c r="K1212" i="1"/>
  <c r="J1212" i="1"/>
  <c r="I1212" i="1"/>
  <c r="H1212" i="1"/>
  <c r="G1212" i="1"/>
  <c r="F1212" i="1"/>
  <c r="D1212" i="1"/>
  <c r="L1211" i="1"/>
  <c r="K1211" i="1"/>
  <c r="J1211" i="1"/>
  <c r="I1211" i="1"/>
  <c r="H1211" i="1"/>
  <c r="G1211" i="1"/>
  <c r="F1211" i="1"/>
  <c r="D1211" i="1"/>
  <c r="L1210" i="1"/>
  <c r="K1210" i="1"/>
  <c r="J1210" i="1"/>
  <c r="I1210" i="1"/>
  <c r="H1210" i="1"/>
  <c r="G1210" i="1"/>
  <c r="F1210" i="1"/>
  <c r="D1210" i="1"/>
  <c r="L1209" i="1"/>
  <c r="K1209" i="1"/>
  <c r="J1209" i="1"/>
  <c r="I1209" i="1"/>
  <c r="H1209" i="1"/>
  <c r="G1209" i="1"/>
  <c r="F1209" i="1"/>
  <c r="D1209" i="1"/>
  <c r="L1208" i="1"/>
  <c r="K1208" i="1"/>
  <c r="J1208" i="1"/>
  <c r="I1208" i="1"/>
  <c r="H1208" i="1"/>
  <c r="G1208" i="1"/>
  <c r="F1208" i="1"/>
  <c r="D1208" i="1"/>
  <c r="L1207" i="1"/>
  <c r="K1207" i="1"/>
  <c r="J1207" i="1"/>
  <c r="I1207" i="1"/>
  <c r="H1207" i="1"/>
  <c r="G1207" i="1"/>
  <c r="F1207" i="1"/>
  <c r="D1207" i="1"/>
  <c r="L1206" i="1"/>
  <c r="K1206" i="1"/>
  <c r="J1206" i="1"/>
  <c r="I1206" i="1"/>
  <c r="H1206" i="1"/>
  <c r="G1206" i="1"/>
  <c r="F1206" i="1"/>
  <c r="D1206" i="1"/>
  <c r="L1205" i="1"/>
  <c r="K1205" i="1"/>
  <c r="J1205" i="1"/>
  <c r="I1205" i="1"/>
  <c r="H1205" i="1"/>
  <c r="G1205" i="1"/>
  <c r="F1205" i="1"/>
  <c r="D1205" i="1"/>
  <c r="L1204" i="1"/>
  <c r="K1204" i="1"/>
  <c r="J1204" i="1"/>
  <c r="I1204" i="1"/>
  <c r="H1204" i="1"/>
  <c r="G1204" i="1"/>
  <c r="F1204" i="1"/>
  <c r="D1204" i="1"/>
  <c r="L1203" i="1"/>
  <c r="K1203" i="1"/>
  <c r="J1203" i="1"/>
  <c r="I1203" i="1"/>
  <c r="H1203" i="1"/>
  <c r="G1203" i="1"/>
  <c r="F1203" i="1"/>
  <c r="D1203" i="1"/>
  <c r="L1202" i="1"/>
  <c r="K1202" i="1"/>
  <c r="J1202" i="1"/>
  <c r="I1202" i="1"/>
  <c r="H1202" i="1"/>
  <c r="G1202" i="1"/>
  <c r="F1202" i="1"/>
  <c r="D1202" i="1"/>
  <c r="L1201" i="1"/>
  <c r="K1201" i="1"/>
  <c r="J1201" i="1"/>
  <c r="I1201" i="1"/>
  <c r="H1201" i="1"/>
  <c r="G1201" i="1"/>
  <c r="F1201" i="1"/>
  <c r="D1201" i="1"/>
  <c r="L1200" i="1"/>
  <c r="K1200" i="1"/>
  <c r="J1200" i="1"/>
  <c r="I1200" i="1"/>
  <c r="H1200" i="1"/>
  <c r="G1200" i="1"/>
  <c r="F1200" i="1"/>
  <c r="D1200" i="1"/>
  <c r="L1199" i="1"/>
  <c r="K1199" i="1"/>
  <c r="J1199" i="1"/>
  <c r="I1199" i="1"/>
  <c r="H1199" i="1"/>
  <c r="G1199" i="1"/>
  <c r="F1199" i="1"/>
  <c r="D1199" i="1"/>
  <c r="L1198" i="1"/>
  <c r="K1198" i="1"/>
  <c r="J1198" i="1"/>
  <c r="I1198" i="1"/>
  <c r="H1198" i="1"/>
  <c r="G1198" i="1"/>
  <c r="F1198" i="1"/>
  <c r="D1198" i="1"/>
  <c r="L1197" i="1"/>
  <c r="K1197" i="1"/>
  <c r="J1197" i="1"/>
  <c r="I1197" i="1"/>
  <c r="H1197" i="1"/>
  <c r="G1197" i="1"/>
  <c r="F1197" i="1"/>
  <c r="D1197" i="1"/>
  <c r="L1196" i="1"/>
  <c r="K1196" i="1"/>
  <c r="J1196" i="1"/>
  <c r="I1196" i="1"/>
  <c r="H1196" i="1"/>
  <c r="G1196" i="1"/>
  <c r="F1196" i="1"/>
  <c r="D1196" i="1"/>
  <c r="L1195" i="1"/>
  <c r="K1195" i="1"/>
  <c r="J1195" i="1"/>
  <c r="I1195" i="1"/>
  <c r="H1195" i="1"/>
  <c r="G1195" i="1"/>
  <c r="F1195" i="1"/>
  <c r="D1195" i="1"/>
  <c r="L1194" i="1"/>
  <c r="K1194" i="1"/>
  <c r="J1194" i="1"/>
  <c r="I1194" i="1"/>
  <c r="H1194" i="1"/>
  <c r="G1194" i="1"/>
  <c r="F1194" i="1"/>
  <c r="D1194" i="1"/>
  <c r="L1193" i="1"/>
  <c r="K1193" i="1"/>
  <c r="J1193" i="1"/>
  <c r="I1193" i="1"/>
  <c r="H1193" i="1"/>
  <c r="G1193" i="1"/>
  <c r="F1193" i="1"/>
  <c r="D1193" i="1"/>
  <c r="L1192" i="1"/>
  <c r="K1192" i="1"/>
  <c r="J1192" i="1"/>
  <c r="I1192" i="1"/>
  <c r="H1192" i="1"/>
  <c r="G1192" i="1"/>
  <c r="F1192" i="1"/>
  <c r="D1192" i="1"/>
  <c r="L1191" i="1"/>
  <c r="K1191" i="1"/>
  <c r="J1191" i="1"/>
  <c r="I1191" i="1"/>
  <c r="H1191" i="1"/>
  <c r="G1191" i="1"/>
  <c r="F1191" i="1"/>
  <c r="D1191" i="1"/>
  <c r="L1190" i="1"/>
  <c r="K1190" i="1"/>
  <c r="J1190" i="1"/>
  <c r="I1190" i="1"/>
  <c r="H1190" i="1"/>
  <c r="G1190" i="1"/>
  <c r="F1190" i="1"/>
  <c r="D1190" i="1"/>
  <c r="L1189" i="1"/>
  <c r="K1189" i="1"/>
  <c r="J1189" i="1"/>
  <c r="I1189" i="1"/>
  <c r="H1189" i="1"/>
  <c r="G1189" i="1"/>
  <c r="F1189" i="1"/>
  <c r="D1189" i="1"/>
  <c r="L1188" i="1"/>
  <c r="K1188" i="1"/>
  <c r="J1188" i="1"/>
  <c r="I1188" i="1"/>
  <c r="H1188" i="1"/>
  <c r="G1188" i="1"/>
  <c r="F1188" i="1"/>
  <c r="D1188" i="1"/>
  <c r="L1187" i="1"/>
  <c r="K1187" i="1"/>
  <c r="J1187" i="1"/>
  <c r="I1187" i="1"/>
  <c r="H1187" i="1"/>
  <c r="G1187" i="1"/>
  <c r="F1187" i="1"/>
  <c r="D1187" i="1"/>
  <c r="L1186" i="1"/>
  <c r="K1186" i="1"/>
  <c r="J1186" i="1"/>
  <c r="I1186" i="1"/>
  <c r="H1186" i="1"/>
  <c r="G1186" i="1"/>
  <c r="F1186" i="1"/>
  <c r="D1186" i="1"/>
  <c r="L1185" i="1"/>
  <c r="K1185" i="1"/>
  <c r="J1185" i="1"/>
  <c r="I1185" i="1"/>
  <c r="H1185" i="1"/>
  <c r="G1185" i="1"/>
  <c r="F1185" i="1"/>
  <c r="D1185" i="1"/>
  <c r="L1184" i="1"/>
  <c r="K1184" i="1"/>
  <c r="J1184" i="1"/>
  <c r="I1184" i="1"/>
  <c r="H1184" i="1"/>
  <c r="G1184" i="1"/>
  <c r="F1184" i="1"/>
  <c r="D1184" i="1"/>
  <c r="L1183" i="1"/>
  <c r="K1183" i="1"/>
  <c r="J1183" i="1"/>
  <c r="I1183" i="1"/>
  <c r="H1183" i="1"/>
  <c r="G1183" i="1"/>
  <c r="F1183" i="1"/>
  <c r="D1183" i="1"/>
  <c r="L1182" i="1"/>
  <c r="K1182" i="1"/>
  <c r="J1182" i="1"/>
  <c r="I1182" i="1"/>
  <c r="H1182" i="1"/>
  <c r="G1182" i="1"/>
  <c r="F1182" i="1"/>
  <c r="D1182" i="1"/>
  <c r="L1181" i="1"/>
  <c r="K1181" i="1"/>
  <c r="J1181" i="1"/>
  <c r="I1181" i="1"/>
  <c r="H1181" i="1"/>
  <c r="G1181" i="1"/>
  <c r="F1181" i="1"/>
  <c r="D1181" i="1"/>
  <c r="L1180" i="1"/>
  <c r="K1180" i="1"/>
  <c r="J1180" i="1"/>
  <c r="I1180" i="1"/>
  <c r="H1180" i="1"/>
  <c r="G1180" i="1"/>
  <c r="F1180" i="1"/>
  <c r="D1180" i="1"/>
  <c r="L1179" i="1"/>
  <c r="K1179" i="1"/>
  <c r="J1179" i="1"/>
  <c r="I1179" i="1"/>
  <c r="H1179" i="1"/>
  <c r="G1179" i="1"/>
  <c r="F1179" i="1"/>
  <c r="D1179" i="1"/>
  <c r="L1178" i="1"/>
  <c r="K1178" i="1"/>
  <c r="J1178" i="1"/>
  <c r="I1178" i="1"/>
  <c r="H1178" i="1"/>
  <c r="G1178" i="1"/>
  <c r="F1178" i="1"/>
  <c r="D1178" i="1"/>
  <c r="L1177" i="1"/>
  <c r="K1177" i="1"/>
  <c r="J1177" i="1"/>
  <c r="I1177" i="1"/>
  <c r="H1177" i="1"/>
  <c r="G1177" i="1"/>
  <c r="F1177" i="1"/>
  <c r="D1177" i="1"/>
  <c r="L1176" i="1"/>
  <c r="K1176" i="1"/>
  <c r="J1176" i="1"/>
  <c r="I1176" i="1"/>
  <c r="H1176" i="1"/>
  <c r="G1176" i="1"/>
  <c r="F1176" i="1"/>
  <c r="D1176" i="1"/>
  <c r="L1175" i="1"/>
  <c r="K1175" i="1"/>
  <c r="J1175" i="1"/>
  <c r="I1175" i="1"/>
  <c r="H1175" i="1"/>
  <c r="G1175" i="1"/>
  <c r="F1175" i="1"/>
  <c r="D1175" i="1"/>
  <c r="L1174" i="1"/>
  <c r="K1174" i="1"/>
  <c r="J1174" i="1"/>
  <c r="I1174" i="1"/>
  <c r="H1174" i="1"/>
  <c r="G1174" i="1"/>
  <c r="F1174" i="1"/>
  <c r="D1174" i="1"/>
  <c r="L1173" i="1"/>
  <c r="K1173" i="1"/>
  <c r="J1173" i="1"/>
  <c r="I1173" i="1"/>
  <c r="H1173" i="1"/>
  <c r="G1173" i="1"/>
  <c r="F1173" i="1"/>
  <c r="D1173" i="1"/>
  <c r="L1172" i="1"/>
  <c r="K1172" i="1"/>
  <c r="J1172" i="1"/>
  <c r="I1172" i="1"/>
  <c r="H1172" i="1"/>
  <c r="G1172" i="1"/>
  <c r="F1172" i="1"/>
  <c r="D1172" i="1"/>
  <c r="L1171" i="1"/>
  <c r="K1171" i="1"/>
  <c r="J1171" i="1"/>
  <c r="I1171" i="1"/>
  <c r="H1171" i="1"/>
  <c r="G1171" i="1"/>
  <c r="F1171" i="1"/>
  <c r="D1171" i="1"/>
  <c r="L1170" i="1"/>
  <c r="K1170" i="1"/>
  <c r="J1170" i="1"/>
  <c r="I1170" i="1"/>
  <c r="H1170" i="1"/>
  <c r="G1170" i="1"/>
  <c r="F1170" i="1"/>
  <c r="D1170" i="1"/>
  <c r="L1169" i="1"/>
  <c r="K1169" i="1"/>
  <c r="J1169" i="1"/>
  <c r="I1169" i="1"/>
  <c r="H1169" i="1"/>
  <c r="G1169" i="1"/>
  <c r="F1169" i="1"/>
  <c r="D1169" i="1"/>
  <c r="L1168" i="1"/>
  <c r="K1168" i="1"/>
  <c r="J1168" i="1"/>
  <c r="I1168" i="1"/>
  <c r="H1168" i="1"/>
  <c r="G1168" i="1"/>
  <c r="F1168" i="1"/>
  <c r="D1168" i="1"/>
  <c r="L1167" i="1"/>
  <c r="K1167" i="1"/>
  <c r="J1167" i="1"/>
  <c r="I1167" i="1"/>
  <c r="H1167" i="1"/>
  <c r="G1167" i="1"/>
  <c r="F1167" i="1"/>
  <c r="D1167" i="1"/>
  <c r="L1166" i="1"/>
  <c r="K1166" i="1"/>
  <c r="J1166" i="1"/>
  <c r="I1166" i="1"/>
  <c r="H1166" i="1"/>
  <c r="G1166" i="1"/>
  <c r="F1166" i="1"/>
  <c r="D1166" i="1"/>
  <c r="L1165" i="1"/>
  <c r="K1165" i="1"/>
  <c r="J1165" i="1"/>
  <c r="I1165" i="1"/>
  <c r="H1165" i="1"/>
  <c r="G1165" i="1"/>
  <c r="F1165" i="1"/>
  <c r="D1165" i="1"/>
  <c r="L1164" i="1"/>
  <c r="K1164" i="1"/>
  <c r="J1164" i="1"/>
  <c r="I1164" i="1"/>
  <c r="H1164" i="1"/>
  <c r="G1164" i="1"/>
  <c r="F1164" i="1"/>
  <c r="D1164" i="1"/>
  <c r="L1163" i="1"/>
  <c r="K1163" i="1"/>
  <c r="J1163" i="1"/>
  <c r="I1163" i="1"/>
  <c r="H1163" i="1"/>
  <c r="G1163" i="1"/>
  <c r="F1163" i="1"/>
  <c r="D1163" i="1"/>
  <c r="L1162" i="1"/>
  <c r="K1162" i="1"/>
  <c r="J1162" i="1"/>
  <c r="I1162" i="1"/>
  <c r="H1162" i="1"/>
  <c r="G1162" i="1"/>
  <c r="F1162" i="1"/>
  <c r="D1162" i="1"/>
  <c r="L1161" i="1"/>
  <c r="K1161" i="1"/>
  <c r="J1161" i="1"/>
  <c r="I1161" i="1"/>
  <c r="H1161" i="1"/>
  <c r="G1161" i="1"/>
  <c r="F1161" i="1"/>
  <c r="D1161" i="1"/>
  <c r="L1160" i="1"/>
  <c r="K1160" i="1"/>
  <c r="J1160" i="1"/>
  <c r="I1160" i="1"/>
  <c r="H1160" i="1"/>
  <c r="G1160" i="1"/>
  <c r="F1160" i="1"/>
  <c r="D1160" i="1"/>
  <c r="L1159" i="1"/>
  <c r="K1159" i="1"/>
  <c r="J1159" i="1"/>
  <c r="I1159" i="1"/>
  <c r="H1159" i="1"/>
  <c r="G1159" i="1"/>
  <c r="F1159" i="1"/>
  <c r="D1159" i="1"/>
  <c r="L1158" i="1"/>
  <c r="K1158" i="1"/>
  <c r="J1158" i="1"/>
  <c r="I1158" i="1"/>
  <c r="H1158" i="1"/>
  <c r="G1158" i="1"/>
  <c r="F1158" i="1"/>
  <c r="D1158" i="1"/>
  <c r="L1157" i="1"/>
  <c r="K1157" i="1"/>
  <c r="J1157" i="1"/>
  <c r="I1157" i="1"/>
  <c r="H1157" i="1"/>
  <c r="G1157" i="1"/>
  <c r="F1157" i="1"/>
  <c r="D1157" i="1"/>
  <c r="L1156" i="1"/>
  <c r="K1156" i="1"/>
  <c r="J1156" i="1"/>
  <c r="I1156" i="1"/>
  <c r="H1156" i="1"/>
  <c r="G1156" i="1"/>
  <c r="F1156" i="1"/>
  <c r="D1156" i="1"/>
  <c r="L1155" i="1"/>
  <c r="K1155" i="1"/>
  <c r="J1155" i="1"/>
  <c r="I1155" i="1"/>
  <c r="H1155" i="1"/>
  <c r="G1155" i="1"/>
  <c r="F1155" i="1"/>
  <c r="D1155" i="1"/>
  <c r="L1154" i="1"/>
  <c r="K1154" i="1"/>
  <c r="J1154" i="1"/>
  <c r="I1154" i="1"/>
  <c r="H1154" i="1"/>
  <c r="G1154" i="1"/>
  <c r="F1154" i="1"/>
  <c r="D1154" i="1"/>
  <c r="L1153" i="1"/>
  <c r="K1153" i="1"/>
  <c r="J1153" i="1"/>
  <c r="I1153" i="1"/>
  <c r="H1153" i="1"/>
  <c r="G1153" i="1"/>
  <c r="F1153" i="1"/>
  <c r="D1153" i="1"/>
  <c r="L1152" i="1"/>
  <c r="K1152" i="1"/>
  <c r="J1152" i="1"/>
  <c r="I1152" i="1"/>
  <c r="H1152" i="1"/>
  <c r="G1152" i="1"/>
  <c r="F1152" i="1"/>
  <c r="D1152" i="1"/>
  <c r="L1151" i="1"/>
  <c r="K1151" i="1"/>
  <c r="J1151" i="1"/>
  <c r="I1151" i="1"/>
  <c r="H1151" i="1"/>
  <c r="G1151" i="1"/>
  <c r="F1151" i="1"/>
  <c r="D1151" i="1"/>
  <c r="L1150" i="1"/>
  <c r="K1150" i="1"/>
  <c r="J1150" i="1"/>
  <c r="I1150" i="1"/>
  <c r="H1150" i="1"/>
  <c r="G1150" i="1"/>
  <c r="F1150" i="1"/>
  <c r="D1150" i="1"/>
  <c r="L1149" i="1"/>
  <c r="K1149" i="1"/>
  <c r="J1149" i="1"/>
  <c r="I1149" i="1"/>
  <c r="H1149" i="1"/>
  <c r="G1149" i="1"/>
  <c r="F1149" i="1"/>
  <c r="D1149" i="1"/>
  <c r="L1148" i="1"/>
  <c r="K1148" i="1"/>
  <c r="J1148" i="1"/>
  <c r="I1148" i="1"/>
  <c r="H1148" i="1"/>
  <c r="G1148" i="1"/>
  <c r="F1148" i="1"/>
  <c r="D1148" i="1"/>
  <c r="L1147" i="1"/>
  <c r="K1147" i="1"/>
  <c r="J1147" i="1"/>
  <c r="I1147" i="1"/>
  <c r="H1147" i="1"/>
  <c r="G1147" i="1"/>
  <c r="F1147" i="1"/>
  <c r="D1147" i="1"/>
  <c r="L1146" i="1"/>
  <c r="K1146" i="1"/>
  <c r="J1146" i="1"/>
  <c r="I1146" i="1"/>
  <c r="H1146" i="1"/>
  <c r="G1146" i="1"/>
  <c r="F1146" i="1"/>
  <c r="D1146" i="1"/>
  <c r="L1145" i="1"/>
  <c r="K1145" i="1"/>
  <c r="J1145" i="1"/>
  <c r="I1145" i="1"/>
  <c r="H1145" i="1"/>
  <c r="G1145" i="1"/>
  <c r="F1145" i="1"/>
  <c r="D1145" i="1"/>
  <c r="L1144" i="1"/>
  <c r="K1144" i="1"/>
  <c r="J1144" i="1"/>
  <c r="I1144" i="1"/>
  <c r="H1144" i="1"/>
  <c r="G1144" i="1"/>
  <c r="F1144" i="1"/>
  <c r="D1144" i="1"/>
  <c r="L1143" i="1"/>
  <c r="K1143" i="1"/>
  <c r="J1143" i="1"/>
  <c r="I1143" i="1"/>
  <c r="H1143" i="1"/>
  <c r="G1143" i="1"/>
  <c r="F1143" i="1"/>
  <c r="D1143" i="1"/>
  <c r="L1142" i="1"/>
  <c r="K1142" i="1"/>
  <c r="J1142" i="1"/>
  <c r="I1142" i="1"/>
  <c r="H1142" i="1"/>
  <c r="G1142" i="1"/>
  <c r="F1142" i="1"/>
  <c r="D1142" i="1"/>
  <c r="L1141" i="1"/>
  <c r="K1141" i="1"/>
  <c r="J1141" i="1"/>
  <c r="I1141" i="1"/>
  <c r="H1141" i="1"/>
  <c r="G1141" i="1"/>
  <c r="F1141" i="1"/>
  <c r="D1141" i="1"/>
  <c r="L1140" i="1"/>
  <c r="K1140" i="1"/>
  <c r="J1140" i="1"/>
  <c r="I1140" i="1"/>
  <c r="H1140" i="1"/>
  <c r="G1140" i="1"/>
  <c r="F1140" i="1"/>
  <c r="D1140" i="1"/>
  <c r="L1139" i="1"/>
  <c r="K1139" i="1"/>
  <c r="J1139" i="1"/>
  <c r="I1139" i="1"/>
  <c r="H1139" i="1"/>
  <c r="G1139" i="1"/>
  <c r="F1139" i="1"/>
  <c r="D1139" i="1"/>
  <c r="L1138" i="1"/>
  <c r="K1138" i="1"/>
  <c r="J1138" i="1"/>
  <c r="I1138" i="1"/>
  <c r="H1138" i="1"/>
  <c r="G1138" i="1"/>
  <c r="F1138" i="1"/>
  <c r="D1138" i="1"/>
  <c r="L1137" i="1"/>
  <c r="K1137" i="1"/>
  <c r="J1137" i="1"/>
  <c r="I1137" i="1"/>
  <c r="H1137" i="1"/>
  <c r="G1137" i="1"/>
  <c r="F1137" i="1"/>
  <c r="D1137" i="1"/>
  <c r="L1136" i="1"/>
  <c r="K1136" i="1"/>
  <c r="J1136" i="1"/>
  <c r="I1136" i="1"/>
  <c r="H1136" i="1"/>
  <c r="G1136" i="1"/>
  <c r="F1136" i="1"/>
  <c r="D1136" i="1"/>
  <c r="L1135" i="1"/>
  <c r="K1135" i="1"/>
  <c r="J1135" i="1"/>
  <c r="I1135" i="1"/>
  <c r="H1135" i="1"/>
  <c r="G1135" i="1"/>
  <c r="F1135" i="1"/>
  <c r="D1135" i="1"/>
  <c r="L1134" i="1"/>
  <c r="K1134" i="1"/>
  <c r="J1134" i="1"/>
  <c r="I1134" i="1"/>
  <c r="H1134" i="1"/>
  <c r="G1134" i="1"/>
  <c r="F1134" i="1"/>
  <c r="D1134" i="1"/>
  <c r="L1133" i="1"/>
  <c r="K1133" i="1"/>
  <c r="J1133" i="1"/>
  <c r="I1133" i="1"/>
  <c r="H1133" i="1"/>
  <c r="G1133" i="1"/>
  <c r="F1133" i="1"/>
  <c r="D1133" i="1"/>
  <c r="L1132" i="1"/>
  <c r="K1132" i="1"/>
  <c r="J1132" i="1"/>
  <c r="I1132" i="1"/>
  <c r="H1132" i="1"/>
  <c r="G1132" i="1"/>
  <c r="F1132" i="1"/>
  <c r="D1132" i="1"/>
  <c r="L1131" i="1"/>
  <c r="K1131" i="1"/>
  <c r="J1131" i="1"/>
  <c r="I1131" i="1"/>
  <c r="H1131" i="1"/>
  <c r="G1131" i="1"/>
  <c r="F1131" i="1"/>
  <c r="D1131" i="1"/>
  <c r="L1130" i="1"/>
  <c r="K1130" i="1"/>
  <c r="J1130" i="1"/>
  <c r="I1130" i="1"/>
  <c r="H1130" i="1"/>
  <c r="G1130" i="1"/>
  <c r="F1130" i="1"/>
  <c r="D1130" i="1"/>
  <c r="L1129" i="1"/>
  <c r="K1129" i="1"/>
  <c r="J1129" i="1"/>
  <c r="I1129" i="1"/>
  <c r="H1129" i="1"/>
  <c r="G1129" i="1"/>
  <c r="F1129" i="1"/>
  <c r="D1129" i="1"/>
  <c r="L1128" i="1"/>
  <c r="K1128" i="1"/>
  <c r="J1128" i="1"/>
  <c r="I1128" i="1"/>
  <c r="H1128" i="1"/>
  <c r="G1128" i="1"/>
  <c r="F1128" i="1"/>
  <c r="D1128" i="1"/>
  <c r="L1127" i="1"/>
  <c r="K1127" i="1"/>
  <c r="J1127" i="1"/>
  <c r="I1127" i="1"/>
  <c r="H1127" i="1"/>
  <c r="G1127" i="1"/>
  <c r="F1127" i="1"/>
  <c r="D1127" i="1"/>
  <c r="L1126" i="1"/>
  <c r="K1126" i="1"/>
  <c r="J1126" i="1"/>
  <c r="I1126" i="1"/>
  <c r="H1126" i="1"/>
  <c r="G1126" i="1"/>
  <c r="F1126" i="1"/>
  <c r="D1126" i="1"/>
  <c r="L1125" i="1"/>
  <c r="K1125" i="1"/>
  <c r="J1125" i="1"/>
  <c r="I1125" i="1"/>
  <c r="H1125" i="1"/>
  <c r="G1125" i="1"/>
  <c r="F1125" i="1"/>
  <c r="D1125" i="1"/>
  <c r="L1124" i="1"/>
  <c r="K1124" i="1"/>
  <c r="J1124" i="1"/>
  <c r="I1124" i="1"/>
  <c r="H1124" i="1"/>
  <c r="G1124" i="1"/>
  <c r="F1124" i="1"/>
  <c r="D1124" i="1"/>
  <c r="L1123" i="1"/>
  <c r="K1123" i="1"/>
  <c r="J1123" i="1"/>
  <c r="I1123" i="1"/>
  <c r="H1123" i="1"/>
  <c r="G1123" i="1"/>
  <c r="F1123" i="1"/>
  <c r="D1123" i="1"/>
  <c r="L1122" i="1"/>
  <c r="K1122" i="1"/>
  <c r="J1122" i="1"/>
  <c r="I1122" i="1"/>
  <c r="H1122" i="1"/>
  <c r="G1122" i="1"/>
  <c r="F1122" i="1"/>
  <c r="D1122" i="1"/>
  <c r="L1121" i="1"/>
  <c r="K1121" i="1"/>
  <c r="J1121" i="1"/>
  <c r="I1121" i="1"/>
  <c r="H1121" i="1"/>
  <c r="G1121" i="1"/>
  <c r="F1121" i="1"/>
  <c r="D1121" i="1"/>
  <c r="L1120" i="1"/>
  <c r="K1120" i="1"/>
  <c r="J1120" i="1"/>
  <c r="I1120" i="1"/>
  <c r="H1120" i="1"/>
  <c r="G1120" i="1"/>
  <c r="F1120" i="1"/>
  <c r="D1120" i="1"/>
  <c r="L1119" i="1"/>
  <c r="K1119" i="1"/>
  <c r="J1119" i="1"/>
  <c r="I1119" i="1"/>
  <c r="H1119" i="1"/>
  <c r="G1119" i="1"/>
  <c r="F1119" i="1"/>
  <c r="D1119" i="1"/>
  <c r="L1118" i="1"/>
  <c r="K1118" i="1"/>
  <c r="J1118" i="1"/>
  <c r="I1118" i="1"/>
  <c r="H1118" i="1"/>
  <c r="G1118" i="1"/>
  <c r="F1118" i="1"/>
  <c r="D1118" i="1"/>
  <c r="L1117" i="1"/>
  <c r="K1117" i="1"/>
  <c r="J1117" i="1"/>
  <c r="I1117" i="1"/>
  <c r="H1117" i="1"/>
  <c r="G1117" i="1"/>
  <c r="F1117" i="1"/>
  <c r="D1117" i="1"/>
  <c r="L1116" i="1"/>
  <c r="K1116" i="1"/>
  <c r="J1116" i="1"/>
  <c r="I1116" i="1"/>
  <c r="H1116" i="1"/>
  <c r="G1116" i="1"/>
  <c r="F1116" i="1"/>
  <c r="D1116" i="1"/>
  <c r="L1115" i="1"/>
  <c r="K1115" i="1"/>
  <c r="J1115" i="1"/>
  <c r="I1115" i="1"/>
  <c r="H1115" i="1"/>
  <c r="G1115" i="1"/>
  <c r="F1115" i="1"/>
  <c r="D1115" i="1"/>
  <c r="L1114" i="1"/>
  <c r="K1114" i="1"/>
  <c r="J1114" i="1"/>
  <c r="I1114" i="1"/>
  <c r="H1114" i="1"/>
  <c r="G1114" i="1"/>
  <c r="F1114" i="1"/>
  <c r="D1114" i="1"/>
  <c r="L1113" i="1"/>
  <c r="K1113" i="1"/>
  <c r="J1113" i="1"/>
  <c r="I1113" i="1"/>
  <c r="H1113" i="1"/>
  <c r="G1113" i="1"/>
  <c r="F1113" i="1"/>
  <c r="D1113" i="1"/>
  <c r="L1112" i="1"/>
  <c r="K1112" i="1"/>
  <c r="J1112" i="1"/>
  <c r="I1112" i="1"/>
  <c r="H1112" i="1"/>
  <c r="G1112" i="1"/>
  <c r="F1112" i="1"/>
  <c r="D1112" i="1"/>
  <c r="L1111" i="1"/>
  <c r="K1111" i="1"/>
  <c r="J1111" i="1"/>
  <c r="I1111" i="1"/>
  <c r="H1111" i="1"/>
  <c r="G1111" i="1"/>
  <c r="F1111" i="1"/>
  <c r="D1111" i="1"/>
  <c r="L1110" i="1"/>
  <c r="K1110" i="1"/>
  <c r="J1110" i="1"/>
  <c r="I1110" i="1"/>
  <c r="H1110" i="1"/>
  <c r="G1110" i="1"/>
  <c r="F1110" i="1"/>
  <c r="D1110" i="1"/>
  <c r="L1109" i="1"/>
  <c r="K1109" i="1"/>
  <c r="J1109" i="1"/>
  <c r="I1109" i="1"/>
  <c r="H1109" i="1"/>
  <c r="G1109" i="1"/>
  <c r="F1109" i="1"/>
  <c r="D1109" i="1"/>
  <c r="L1108" i="1"/>
  <c r="K1108" i="1"/>
  <c r="J1108" i="1"/>
  <c r="I1108" i="1"/>
  <c r="H1108" i="1"/>
  <c r="G1108" i="1"/>
  <c r="F1108" i="1"/>
  <c r="D1108" i="1"/>
  <c r="L1107" i="1"/>
  <c r="K1107" i="1"/>
  <c r="J1107" i="1"/>
  <c r="I1107" i="1"/>
  <c r="H1107" i="1"/>
  <c r="G1107" i="1"/>
  <c r="F1107" i="1"/>
  <c r="D1107" i="1"/>
  <c r="L1106" i="1"/>
  <c r="K1106" i="1"/>
  <c r="J1106" i="1"/>
  <c r="I1106" i="1"/>
  <c r="H1106" i="1"/>
  <c r="G1106" i="1"/>
  <c r="F1106" i="1"/>
  <c r="D1106" i="1"/>
  <c r="L1105" i="1"/>
  <c r="K1105" i="1"/>
  <c r="J1105" i="1"/>
  <c r="I1105" i="1"/>
  <c r="H1105" i="1"/>
  <c r="G1105" i="1"/>
  <c r="F1105" i="1"/>
  <c r="D1105" i="1"/>
  <c r="L1104" i="1"/>
  <c r="K1104" i="1"/>
  <c r="J1104" i="1"/>
  <c r="I1104" i="1"/>
  <c r="H1104" i="1"/>
  <c r="G1104" i="1"/>
  <c r="F1104" i="1"/>
  <c r="D1104" i="1"/>
  <c r="L1103" i="1"/>
  <c r="K1103" i="1"/>
  <c r="J1103" i="1"/>
  <c r="I1103" i="1"/>
  <c r="H1103" i="1"/>
  <c r="G1103" i="1"/>
  <c r="F1103" i="1"/>
  <c r="D1103" i="1"/>
  <c r="L1102" i="1"/>
  <c r="K1102" i="1"/>
  <c r="J1102" i="1"/>
  <c r="I1102" i="1"/>
  <c r="H1102" i="1"/>
  <c r="G1102" i="1"/>
  <c r="F1102" i="1"/>
  <c r="D1102" i="1"/>
  <c r="L1101" i="1"/>
  <c r="K1101" i="1"/>
  <c r="J1101" i="1"/>
  <c r="I1101" i="1"/>
  <c r="H1101" i="1"/>
  <c r="G1101" i="1"/>
  <c r="F1101" i="1"/>
  <c r="D1101" i="1"/>
  <c r="L1100" i="1"/>
  <c r="K1100" i="1"/>
  <c r="J1100" i="1"/>
  <c r="I1100" i="1"/>
  <c r="H1100" i="1"/>
  <c r="G1100" i="1"/>
  <c r="F1100" i="1"/>
  <c r="D1100" i="1"/>
  <c r="L1099" i="1"/>
  <c r="K1099" i="1"/>
  <c r="J1099" i="1"/>
  <c r="I1099" i="1"/>
  <c r="H1099" i="1"/>
  <c r="G1099" i="1"/>
  <c r="F1099" i="1"/>
  <c r="D1099" i="1"/>
  <c r="L1098" i="1"/>
  <c r="K1098" i="1"/>
  <c r="J1098" i="1"/>
  <c r="I1098" i="1"/>
  <c r="H1098" i="1"/>
  <c r="G1098" i="1"/>
  <c r="F1098" i="1"/>
  <c r="D1098" i="1"/>
  <c r="L1097" i="1"/>
  <c r="K1097" i="1"/>
  <c r="J1097" i="1"/>
  <c r="I1097" i="1"/>
  <c r="H1097" i="1"/>
  <c r="G1097" i="1"/>
  <c r="F1097" i="1"/>
  <c r="D1097" i="1"/>
  <c r="L1096" i="1"/>
  <c r="K1096" i="1"/>
  <c r="J1096" i="1"/>
  <c r="I1096" i="1"/>
  <c r="H1096" i="1"/>
  <c r="G1096" i="1"/>
  <c r="F1096" i="1"/>
  <c r="D1096" i="1"/>
  <c r="L1095" i="1"/>
  <c r="K1095" i="1"/>
  <c r="J1095" i="1"/>
  <c r="I1095" i="1"/>
  <c r="H1095" i="1"/>
  <c r="G1095" i="1"/>
  <c r="F1095" i="1"/>
  <c r="D1095" i="1"/>
  <c r="L1094" i="1"/>
  <c r="K1094" i="1"/>
  <c r="J1094" i="1"/>
  <c r="I1094" i="1"/>
  <c r="H1094" i="1"/>
  <c r="G1094" i="1"/>
  <c r="F1094" i="1"/>
  <c r="D1094" i="1"/>
  <c r="L1093" i="1"/>
  <c r="K1093" i="1"/>
  <c r="J1093" i="1"/>
  <c r="I1093" i="1"/>
  <c r="H1093" i="1"/>
  <c r="G1093" i="1"/>
  <c r="F1093" i="1"/>
  <c r="D1093" i="1"/>
  <c r="L1092" i="1"/>
  <c r="K1092" i="1"/>
  <c r="J1092" i="1"/>
  <c r="I1092" i="1"/>
  <c r="H1092" i="1"/>
  <c r="G1092" i="1"/>
  <c r="F1092" i="1"/>
  <c r="D1092" i="1"/>
  <c r="L1091" i="1"/>
  <c r="K1091" i="1"/>
  <c r="J1091" i="1"/>
  <c r="I1091" i="1"/>
  <c r="H1091" i="1"/>
  <c r="G1091" i="1"/>
  <c r="F1091" i="1"/>
  <c r="D1091" i="1"/>
  <c r="L1090" i="1"/>
  <c r="K1090" i="1"/>
  <c r="J1090" i="1"/>
  <c r="I1090" i="1"/>
  <c r="H1090" i="1"/>
  <c r="G1090" i="1"/>
  <c r="F1090" i="1"/>
  <c r="D1090" i="1"/>
  <c r="L1089" i="1"/>
  <c r="K1089" i="1"/>
  <c r="J1089" i="1"/>
  <c r="I1089" i="1"/>
  <c r="H1089" i="1"/>
  <c r="G1089" i="1"/>
  <c r="F1089" i="1"/>
  <c r="D1089" i="1"/>
  <c r="L1088" i="1"/>
  <c r="K1088" i="1"/>
  <c r="J1088" i="1"/>
  <c r="I1088" i="1"/>
  <c r="H1088" i="1"/>
  <c r="G1088" i="1"/>
  <c r="F1088" i="1"/>
  <c r="D1088" i="1"/>
  <c r="L1087" i="1"/>
  <c r="K1087" i="1"/>
  <c r="J1087" i="1"/>
  <c r="I1087" i="1"/>
  <c r="H1087" i="1"/>
  <c r="G1087" i="1"/>
  <c r="F1087" i="1"/>
  <c r="D1087" i="1"/>
  <c r="L1086" i="1"/>
  <c r="K1086" i="1"/>
  <c r="J1086" i="1"/>
  <c r="I1086" i="1"/>
  <c r="H1086" i="1"/>
  <c r="G1086" i="1"/>
  <c r="F1086" i="1"/>
  <c r="D1086" i="1"/>
  <c r="L1085" i="1"/>
  <c r="K1085" i="1"/>
  <c r="J1085" i="1"/>
  <c r="I1085" i="1"/>
  <c r="H1085" i="1"/>
  <c r="G1085" i="1"/>
  <c r="F1085" i="1"/>
  <c r="D1085" i="1"/>
  <c r="L1084" i="1"/>
  <c r="K1084" i="1"/>
  <c r="J1084" i="1"/>
  <c r="I1084" i="1"/>
  <c r="H1084" i="1"/>
  <c r="G1084" i="1"/>
  <c r="F1084" i="1"/>
  <c r="D1084" i="1"/>
  <c r="L1083" i="1"/>
  <c r="K1083" i="1"/>
  <c r="J1083" i="1"/>
  <c r="I1083" i="1"/>
  <c r="H1083" i="1"/>
  <c r="G1083" i="1"/>
  <c r="F1083" i="1"/>
  <c r="D1083" i="1"/>
  <c r="L1082" i="1"/>
  <c r="K1082" i="1"/>
  <c r="J1082" i="1"/>
  <c r="I1082" i="1"/>
  <c r="H1082" i="1"/>
  <c r="G1082" i="1"/>
  <c r="F1082" i="1"/>
  <c r="D1082" i="1"/>
  <c r="L1081" i="1"/>
  <c r="K1081" i="1"/>
  <c r="J1081" i="1"/>
  <c r="I1081" i="1"/>
  <c r="H1081" i="1"/>
  <c r="G1081" i="1"/>
  <c r="F1081" i="1"/>
  <c r="D1081" i="1"/>
  <c r="L1080" i="1"/>
  <c r="K1080" i="1"/>
  <c r="J1080" i="1"/>
  <c r="I1080" i="1"/>
  <c r="H1080" i="1"/>
  <c r="G1080" i="1"/>
  <c r="F1080" i="1"/>
  <c r="D1080" i="1"/>
  <c r="L1079" i="1"/>
  <c r="K1079" i="1"/>
  <c r="J1079" i="1"/>
  <c r="I1079" i="1"/>
  <c r="H1079" i="1"/>
  <c r="G1079" i="1"/>
  <c r="F1079" i="1"/>
  <c r="D1079" i="1"/>
  <c r="L1078" i="1"/>
  <c r="K1078" i="1"/>
  <c r="J1078" i="1"/>
  <c r="I1078" i="1"/>
  <c r="H1078" i="1"/>
  <c r="G1078" i="1"/>
  <c r="F1078" i="1"/>
  <c r="D1078" i="1"/>
  <c r="L1077" i="1"/>
  <c r="K1077" i="1"/>
  <c r="J1077" i="1"/>
  <c r="I1077" i="1"/>
  <c r="H1077" i="1"/>
  <c r="G1077" i="1"/>
  <c r="F1077" i="1"/>
  <c r="D1077" i="1"/>
  <c r="L1076" i="1"/>
  <c r="K1076" i="1"/>
  <c r="J1076" i="1"/>
  <c r="I1076" i="1"/>
  <c r="H1076" i="1"/>
  <c r="G1076" i="1"/>
  <c r="F1076" i="1"/>
  <c r="D1076" i="1"/>
  <c r="L1075" i="1"/>
  <c r="K1075" i="1"/>
  <c r="J1075" i="1"/>
  <c r="I1075" i="1"/>
  <c r="H1075" i="1"/>
  <c r="G1075" i="1"/>
  <c r="F1075" i="1"/>
  <c r="D1075" i="1"/>
  <c r="L1074" i="1"/>
  <c r="K1074" i="1"/>
  <c r="J1074" i="1"/>
  <c r="I1074" i="1"/>
  <c r="H1074" i="1"/>
  <c r="G1074" i="1"/>
  <c r="F1074" i="1"/>
  <c r="D1074" i="1"/>
  <c r="L1073" i="1"/>
  <c r="K1073" i="1"/>
  <c r="J1073" i="1"/>
  <c r="I1073" i="1"/>
  <c r="H1073" i="1"/>
  <c r="G1073" i="1"/>
  <c r="F1073" i="1"/>
  <c r="D1073" i="1"/>
  <c r="L1072" i="1"/>
  <c r="K1072" i="1"/>
  <c r="J1072" i="1"/>
  <c r="I1072" i="1"/>
  <c r="H1072" i="1"/>
  <c r="G1072" i="1"/>
  <c r="F1072" i="1"/>
  <c r="D1072" i="1"/>
  <c r="L1071" i="1"/>
  <c r="K1071" i="1"/>
  <c r="J1071" i="1"/>
  <c r="I1071" i="1"/>
  <c r="H1071" i="1"/>
  <c r="G1071" i="1"/>
  <c r="F1071" i="1"/>
  <c r="D1071" i="1"/>
  <c r="L1070" i="1"/>
  <c r="K1070" i="1"/>
  <c r="J1070" i="1"/>
  <c r="I1070" i="1"/>
  <c r="H1070" i="1"/>
  <c r="G1070" i="1"/>
  <c r="F1070" i="1"/>
  <c r="D1070" i="1"/>
  <c r="L1069" i="1"/>
  <c r="K1069" i="1"/>
  <c r="J1069" i="1"/>
  <c r="I1069" i="1"/>
  <c r="H1069" i="1"/>
  <c r="G1069" i="1"/>
  <c r="F1069" i="1"/>
  <c r="D1069" i="1"/>
  <c r="L1068" i="1"/>
  <c r="K1068" i="1"/>
  <c r="J1068" i="1"/>
  <c r="I1068" i="1"/>
  <c r="H1068" i="1"/>
  <c r="G1068" i="1"/>
  <c r="F1068" i="1"/>
  <c r="D1068" i="1"/>
  <c r="L1067" i="1"/>
  <c r="K1067" i="1"/>
  <c r="J1067" i="1"/>
  <c r="I1067" i="1"/>
  <c r="H1067" i="1"/>
  <c r="G1067" i="1"/>
  <c r="F1067" i="1"/>
  <c r="D1067" i="1"/>
  <c r="L1066" i="1"/>
  <c r="K1066" i="1"/>
  <c r="J1066" i="1"/>
  <c r="I1066" i="1"/>
  <c r="H1066" i="1"/>
  <c r="G1066" i="1"/>
  <c r="F1066" i="1"/>
  <c r="D1066" i="1"/>
  <c r="L1065" i="1"/>
  <c r="K1065" i="1"/>
  <c r="J1065" i="1"/>
  <c r="I1065" i="1"/>
  <c r="H1065" i="1"/>
  <c r="G1065" i="1"/>
  <c r="F1065" i="1"/>
  <c r="D1065" i="1"/>
  <c r="L1064" i="1"/>
  <c r="K1064" i="1"/>
  <c r="J1064" i="1"/>
  <c r="I1064" i="1"/>
  <c r="H1064" i="1"/>
  <c r="G1064" i="1"/>
  <c r="F1064" i="1"/>
  <c r="D1064" i="1"/>
  <c r="L1063" i="1"/>
  <c r="K1063" i="1"/>
  <c r="J1063" i="1"/>
  <c r="I1063" i="1"/>
  <c r="H1063" i="1"/>
  <c r="G1063" i="1"/>
  <c r="F1063" i="1"/>
  <c r="D1063" i="1"/>
  <c r="L1062" i="1"/>
  <c r="K1062" i="1"/>
  <c r="J1062" i="1"/>
  <c r="I1062" i="1"/>
  <c r="H1062" i="1"/>
  <c r="G1062" i="1"/>
  <c r="F1062" i="1"/>
  <c r="D1062" i="1"/>
  <c r="L1061" i="1"/>
  <c r="K1061" i="1"/>
  <c r="J1061" i="1"/>
  <c r="I1061" i="1"/>
  <c r="H1061" i="1"/>
  <c r="G1061" i="1"/>
  <c r="F1061" i="1"/>
  <c r="D1061" i="1"/>
  <c r="L1060" i="1"/>
  <c r="K1060" i="1"/>
  <c r="J1060" i="1"/>
  <c r="I1060" i="1"/>
  <c r="H1060" i="1"/>
  <c r="G1060" i="1"/>
  <c r="F1060" i="1"/>
  <c r="D1060" i="1"/>
  <c r="L1059" i="1"/>
  <c r="K1059" i="1"/>
  <c r="J1059" i="1"/>
  <c r="I1059" i="1"/>
  <c r="H1059" i="1"/>
  <c r="G1059" i="1"/>
  <c r="F1059" i="1"/>
  <c r="D1059" i="1"/>
  <c r="L1058" i="1"/>
  <c r="K1058" i="1"/>
  <c r="J1058" i="1"/>
  <c r="I1058" i="1"/>
  <c r="H1058" i="1"/>
  <c r="G1058" i="1"/>
  <c r="F1058" i="1"/>
  <c r="D1058" i="1"/>
  <c r="L1057" i="1"/>
  <c r="K1057" i="1"/>
  <c r="J1057" i="1"/>
  <c r="I1057" i="1"/>
  <c r="H1057" i="1"/>
  <c r="G1057" i="1"/>
  <c r="F1057" i="1"/>
  <c r="D1057" i="1"/>
  <c r="L1056" i="1"/>
  <c r="K1056" i="1"/>
  <c r="J1056" i="1"/>
  <c r="I1056" i="1"/>
  <c r="H1056" i="1"/>
  <c r="G1056" i="1"/>
  <c r="F1056" i="1"/>
  <c r="D1056" i="1"/>
  <c r="L1055" i="1"/>
  <c r="K1055" i="1"/>
  <c r="J1055" i="1"/>
  <c r="I1055" i="1"/>
  <c r="H1055" i="1"/>
  <c r="G1055" i="1"/>
  <c r="F1055" i="1"/>
  <c r="D1055" i="1"/>
  <c r="L1054" i="1"/>
  <c r="K1054" i="1"/>
  <c r="J1054" i="1"/>
  <c r="I1054" i="1"/>
  <c r="H1054" i="1"/>
  <c r="G1054" i="1"/>
  <c r="F1054" i="1"/>
  <c r="D1054" i="1"/>
  <c r="L1053" i="1"/>
  <c r="K1053" i="1"/>
  <c r="J1053" i="1"/>
  <c r="I1053" i="1"/>
  <c r="H1053" i="1"/>
  <c r="G1053" i="1"/>
  <c r="F1053" i="1"/>
  <c r="D1053" i="1"/>
  <c r="L1052" i="1"/>
  <c r="K1052" i="1"/>
  <c r="J1052" i="1"/>
  <c r="I1052" i="1"/>
  <c r="H1052" i="1"/>
  <c r="G1052" i="1"/>
  <c r="F1052" i="1"/>
  <c r="D1052" i="1"/>
  <c r="L1051" i="1"/>
  <c r="K1051" i="1"/>
  <c r="J1051" i="1"/>
  <c r="I1051" i="1"/>
  <c r="H1051" i="1"/>
  <c r="G1051" i="1"/>
  <c r="F1051" i="1"/>
  <c r="D1051" i="1"/>
  <c r="L1050" i="1"/>
  <c r="K1050" i="1"/>
  <c r="J1050" i="1"/>
  <c r="I1050" i="1"/>
  <c r="H1050" i="1"/>
  <c r="G1050" i="1"/>
  <c r="F1050" i="1"/>
  <c r="D1050" i="1"/>
  <c r="L1049" i="1"/>
  <c r="K1049" i="1"/>
  <c r="J1049" i="1"/>
  <c r="I1049" i="1"/>
  <c r="H1049" i="1"/>
  <c r="G1049" i="1"/>
  <c r="F1049" i="1"/>
  <c r="D1049" i="1"/>
  <c r="L1048" i="1"/>
  <c r="K1048" i="1"/>
  <c r="J1048" i="1"/>
  <c r="I1048" i="1"/>
  <c r="H1048" i="1"/>
  <c r="G1048" i="1"/>
  <c r="F1048" i="1"/>
  <c r="D1048" i="1"/>
  <c r="L1047" i="1"/>
  <c r="K1047" i="1"/>
  <c r="J1047" i="1"/>
  <c r="I1047" i="1"/>
  <c r="H1047" i="1"/>
  <c r="G1047" i="1"/>
  <c r="F1047" i="1"/>
  <c r="D1047" i="1"/>
  <c r="L1046" i="1"/>
  <c r="K1046" i="1"/>
  <c r="J1046" i="1"/>
  <c r="I1046" i="1"/>
  <c r="H1046" i="1"/>
  <c r="G1046" i="1"/>
  <c r="F1046" i="1"/>
  <c r="D1046" i="1"/>
  <c r="L1045" i="1"/>
  <c r="K1045" i="1"/>
  <c r="J1045" i="1"/>
  <c r="I1045" i="1"/>
  <c r="H1045" i="1"/>
  <c r="G1045" i="1"/>
  <c r="F1045" i="1"/>
  <c r="D1045" i="1"/>
  <c r="L1044" i="1"/>
  <c r="K1044" i="1"/>
  <c r="J1044" i="1"/>
  <c r="I1044" i="1"/>
  <c r="H1044" i="1"/>
  <c r="G1044" i="1"/>
  <c r="F1044" i="1"/>
  <c r="D1044" i="1"/>
  <c r="L1043" i="1"/>
  <c r="K1043" i="1"/>
  <c r="J1043" i="1"/>
  <c r="I1043" i="1"/>
  <c r="H1043" i="1"/>
  <c r="G1043" i="1"/>
  <c r="F1043" i="1"/>
  <c r="D1043" i="1"/>
  <c r="L1042" i="1"/>
  <c r="K1042" i="1"/>
  <c r="J1042" i="1"/>
  <c r="I1042" i="1"/>
  <c r="H1042" i="1"/>
  <c r="G1042" i="1"/>
  <c r="F1042" i="1"/>
  <c r="D1042" i="1"/>
  <c r="L1041" i="1"/>
  <c r="K1041" i="1"/>
  <c r="J1041" i="1"/>
  <c r="I1041" i="1"/>
  <c r="H1041" i="1"/>
  <c r="G1041" i="1"/>
  <c r="F1041" i="1"/>
  <c r="D1041" i="1"/>
  <c r="L1040" i="1"/>
  <c r="K1040" i="1"/>
  <c r="J1040" i="1"/>
  <c r="I1040" i="1"/>
  <c r="H1040" i="1"/>
  <c r="G1040" i="1"/>
  <c r="F1040" i="1"/>
  <c r="D1040" i="1"/>
  <c r="L1039" i="1"/>
  <c r="K1039" i="1"/>
  <c r="J1039" i="1"/>
  <c r="I1039" i="1"/>
  <c r="H1039" i="1"/>
  <c r="G1039" i="1"/>
  <c r="F1039" i="1"/>
  <c r="D1039" i="1"/>
  <c r="L1038" i="1"/>
  <c r="K1038" i="1"/>
  <c r="J1038" i="1"/>
  <c r="I1038" i="1"/>
  <c r="H1038" i="1"/>
  <c r="G1038" i="1"/>
  <c r="F1038" i="1"/>
  <c r="D1038" i="1"/>
  <c r="L1037" i="1"/>
  <c r="K1037" i="1"/>
  <c r="J1037" i="1"/>
  <c r="I1037" i="1"/>
  <c r="H1037" i="1"/>
  <c r="G1037" i="1"/>
  <c r="F1037" i="1"/>
  <c r="D1037" i="1"/>
  <c r="L1036" i="1"/>
  <c r="K1036" i="1"/>
  <c r="J1036" i="1"/>
  <c r="I1036" i="1"/>
  <c r="H1036" i="1"/>
  <c r="G1036" i="1"/>
  <c r="F1036" i="1"/>
  <c r="D1036" i="1"/>
  <c r="L1035" i="1"/>
  <c r="K1035" i="1"/>
  <c r="J1035" i="1"/>
  <c r="I1035" i="1"/>
  <c r="H1035" i="1"/>
  <c r="G1035" i="1"/>
  <c r="F1035" i="1"/>
  <c r="D1035" i="1"/>
  <c r="L1034" i="1"/>
  <c r="K1034" i="1"/>
  <c r="J1034" i="1"/>
  <c r="I1034" i="1"/>
  <c r="H1034" i="1"/>
  <c r="G1034" i="1"/>
  <c r="F1034" i="1"/>
  <c r="D1034" i="1"/>
  <c r="L1033" i="1"/>
  <c r="K1033" i="1"/>
  <c r="J1033" i="1"/>
  <c r="I1033" i="1"/>
  <c r="H1033" i="1"/>
  <c r="G1033" i="1"/>
  <c r="F1033" i="1"/>
  <c r="D1033" i="1"/>
  <c r="L1032" i="1"/>
  <c r="K1032" i="1"/>
  <c r="J1032" i="1"/>
  <c r="I1032" i="1"/>
  <c r="H1032" i="1"/>
  <c r="G1032" i="1"/>
  <c r="F1032" i="1"/>
  <c r="D1032" i="1"/>
  <c r="L1031" i="1"/>
  <c r="K1031" i="1"/>
  <c r="J1031" i="1"/>
  <c r="I1031" i="1"/>
  <c r="H1031" i="1"/>
  <c r="G1031" i="1"/>
  <c r="F1031" i="1"/>
  <c r="D1031" i="1"/>
  <c r="L1030" i="1"/>
  <c r="K1030" i="1"/>
  <c r="J1030" i="1"/>
  <c r="I1030" i="1"/>
  <c r="H1030" i="1"/>
  <c r="G1030" i="1"/>
  <c r="F1030" i="1"/>
  <c r="D1030" i="1"/>
  <c r="L1029" i="1"/>
  <c r="K1029" i="1"/>
  <c r="J1029" i="1"/>
  <c r="I1029" i="1"/>
  <c r="H1029" i="1"/>
  <c r="G1029" i="1"/>
  <c r="F1029" i="1"/>
  <c r="D1029" i="1"/>
  <c r="L1028" i="1"/>
  <c r="K1028" i="1"/>
  <c r="J1028" i="1"/>
  <c r="I1028" i="1"/>
  <c r="H1028" i="1"/>
  <c r="G1028" i="1"/>
  <c r="F1028" i="1"/>
  <c r="D1028" i="1"/>
  <c r="L1027" i="1"/>
  <c r="K1027" i="1"/>
  <c r="J1027" i="1"/>
  <c r="I1027" i="1"/>
  <c r="H1027" i="1"/>
  <c r="G1027" i="1"/>
  <c r="F1027" i="1"/>
  <c r="D1027" i="1"/>
  <c r="L1026" i="1"/>
  <c r="K1026" i="1"/>
  <c r="J1026" i="1"/>
  <c r="I1026" i="1"/>
  <c r="H1026" i="1"/>
  <c r="G1026" i="1"/>
  <c r="F1026" i="1"/>
  <c r="D1026" i="1"/>
  <c r="L1025" i="1"/>
  <c r="K1025" i="1"/>
  <c r="J1025" i="1"/>
  <c r="I1025" i="1"/>
  <c r="H1025" i="1"/>
  <c r="G1025" i="1"/>
  <c r="F1025" i="1"/>
  <c r="D1025" i="1"/>
  <c r="L1024" i="1"/>
  <c r="K1024" i="1"/>
  <c r="J1024" i="1"/>
  <c r="I1024" i="1"/>
  <c r="H1024" i="1"/>
  <c r="G1024" i="1"/>
  <c r="F1024" i="1"/>
  <c r="D1024" i="1"/>
  <c r="L1023" i="1"/>
  <c r="K1023" i="1"/>
  <c r="J1023" i="1"/>
  <c r="I1023" i="1"/>
  <c r="H1023" i="1"/>
  <c r="G1023" i="1"/>
  <c r="F1023" i="1"/>
  <c r="D1023" i="1"/>
  <c r="L1022" i="1"/>
  <c r="K1022" i="1"/>
  <c r="J1022" i="1"/>
  <c r="I1022" i="1"/>
  <c r="H1022" i="1"/>
  <c r="G1022" i="1"/>
  <c r="F1022" i="1"/>
  <c r="D1022" i="1"/>
  <c r="L1021" i="1"/>
  <c r="K1021" i="1"/>
  <c r="J1021" i="1"/>
  <c r="I1021" i="1"/>
  <c r="H1021" i="1"/>
  <c r="G1021" i="1"/>
  <c r="F1021" i="1"/>
  <c r="D1021" i="1"/>
  <c r="L1020" i="1"/>
  <c r="K1020" i="1"/>
  <c r="J1020" i="1"/>
  <c r="I1020" i="1"/>
  <c r="H1020" i="1"/>
  <c r="G1020" i="1"/>
  <c r="F1020" i="1"/>
  <c r="D1020" i="1"/>
  <c r="L1019" i="1"/>
  <c r="K1019" i="1"/>
  <c r="J1019" i="1"/>
  <c r="I1019" i="1"/>
  <c r="H1019" i="1"/>
  <c r="G1019" i="1"/>
  <c r="F1019" i="1"/>
  <c r="D1019" i="1"/>
  <c r="L1018" i="1"/>
  <c r="K1018" i="1"/>
  <c r="J1018" i="1"/>
  <c r="I1018" i="1"/>
  <c r="H1018" i="1"/>
  <c r="G1018" i="1"/>
  <c r="F1018" i="1"/>
  <c r="D1018" i="1"/>
  <c r="L1017" i="1"/>
  <c r="K1017" i="1"/>
  <c r="J1017" i="1"/>
  <c r="I1017" i="1"/>
  <c r="H1017" i="1"/>
  <c r="G1017" i="1"/>
  <c r="F1017" i="1"/>
  <c r="D1017" i="1"/>
  <c r="L1016" i="1"/>
  <c r="K1016" i="1"/>
  <c r="J1016" i="1"/>
  <c r="I1016" i="1"/>
  <c r="H1016" i="1"/>
  <c r="G1016" i="1"/>
  <c r="F1016" i="1"/>
  <c r="D1016" i="1"/>
  <c r="L1015" i="1"/>
  <c r="K1015" i="1"/>
  <c r="J1015" i="1"/>
  <c r="I1015" i="1"/>
  <c r="H1015" i="1"/>
  <c r="G1015" i="1"/>
  <c r="F1015" i="1"/>
  <c r="D1015" i="1"/>
  <c r="L1014" i="1"/>
  <c r="K1014" i="1"/>
  <c r="J1014" i="1"/>
  <c r="I1014" i="1"/>
  <c r="H1014" i="1"/>
  <c r="G1014" i="1"/>
  <c r="F1014" i="1"/>
  <c r="D1014" i="1"/>
  <c r="L1013" i="1"/>
  <c r="K1013" i="1"/>
  <c r="J1013" i="1"/>
  <c r="I1013" i="1"/>
  <c r="H1013" i="1"/>
  <c r="G1013" i="1"/>
  <c r="F1013" i="1"/>
  <c r="D1013" i="1"/>
  <c r="L1012" i="1"/>
  <c r="K1012" i="1"/>
  <c r="J1012" i="1"/>
  <c r="I1012" i="1"/>
  <c r="H1012" i="1"/>
  <c r="G1012" i="1"/>
  <c r="F1012" i="1"/>
  <c r="D1012" i="1"/>
  <c r="L1011" i="1"/>
  <c r="K1011" i="1"/>
  <c r="J1011" i="1"/>
  <c r="I1011" i="1"/>
  <c r="H1011" i="1"/>
  <c r="G1011" i="1"/>
  <c r="F1011" i="1"/>
  <c r="D1011" i="1"/>
  <c r="L1010" i="1"/>
  <c r="K1010" i="1"/>
  <c r="J1010" i="1"/>
  <c r="I1010" i="1"/>
  <c r="H1010" i="1"/>
  <c r="G1010" i="1"/>
  <c r="F1010" i="1"/>
  <c r="D1010" i="1"/>
  <c r="L1009" i="1"/>
  <c r="K1009" i="1"/>
  <c r="J1009" i="1"/>
  <c r="I1009" i="1"/>
  <c r="H1009" i="1"/>
  <c r="G1009" i="1"/>
  <c r="F1009" i="1"/>
  <c r="D1009" i="1"/>
  <c r="L1008" i="1"/>
  <c r="K1008" i="1"/>
  <c r="J1008" i="1"/>
  <c r="I1008" i="1"/>
  <c r="H1008" i="1"/>
  <c r="G1008" i="1"/>
  <c r="F1008" i="1"/>
  <c r="D1008" i="1"/>
  <c r="L1007" i="1"/>
  <c r="K1007" i="1"/>
  <c r="J1007" i="1"/>
  <c r="I1007" i="1"/>
  <c r="H1007" i="1"/>
  <c r="G1007" i="1"/>
  <c r="F1007" i="1"/>
  <c r="D1007" i="1"/>
  <c r="L1006" i="1"/>
  <c r="K1006" i="1"/>
  <c r="J1006" i="1"/>
  <c r="I1006" i="1"/>
  <c r="H1006" i="1"/>
  <c r="G1006" i="1"/>
  <c r="F1006" i="1"/>
  <c r="D1006" i="1"/>
  <c r="L1005" i="1"/>
  <c r="K1005" i="1"/>
  <c r="J1005" i="1"/>
  <c r="I1005" i="1"/>
  <c r="H1005" i="1"/>
  <c r="G1005" i="1"/>
  <c r="F1005" i="1"/>
  <c r="D1005" i="1"/>
  <c r="L1004" i="1"/>
  <c r="K1004" i="1"/>
  <c r="J1004" i="1"/>
  <c r="I1004" i="1"/>
  <c r="H1004" i="1"/>
  <c r="G1004" i="1"/>
  <c r="F1004" i="1"/>
  <c r="D1004" i="1"/>
  <c r="L1003" i="1"/>
  <c r="K1003" i="1"/>
  <c r="J1003" i="1"/>
  <c r="I1003" i="1"/>
  <c r="H1003" i="1"/>
  <c r="G1003" i="1"/>
  <c r="F1003" i="1"/>
  <c r="D1003" i="1"/>
  <c r="L1002" i="1"/>
  <c r="K1002" i="1"/>
  <c r="J1002" i="1"/>
  <c r="I1002" i="1"/>
  <c r="H1002" i="1"/>
  <c r="G1002" i="1"/>
  <c r="F1002" i="1"/>
  <c r="D1002" i="1"/>
  <c r="L1001" i="1"/>
  <c r="K1001" i="1"/>
  <c r="J1001" i="1"/>
  <c r="I1001" i="1"/>
  <c r="H1001" i="1"/>
  <c r="G1001" i="1"/>
  <c r="F1001" i="1"/>
  <c r="D1001" i="1"/>
  <c r="L1000" i="1"/>
  <c r="K1000" i="1"/>
  <c r="J1000" i="1"/>
  <c r="I1000" i="1"/>
  <c r="H1000" i="1"/>
  <c r="G1000" i="1"/>
  <c r="F1000" i="1"/>
  <c r="D1000" i="1"/>
  <c r="L999" i="1"/>
  <c r="K999" i="1"/>
  <c r="J999" i="1"/>
  <c r="I999" i="1"/>
  <c r="H999" i="1"/>
  <c r="G999" i="1"/>
  <c r="F999" i="1"/>
  <c r="D999" i="1"/>
  <c r="L998" i="1"/>
  <c r="K998" i="1"/>
  <c r="J998" i="1"/>
  <c r="I998" i="1"/>
  <c r="H998" i="1"/>
  <c r="G998" i="1"/>
  <c r="F998" i="1"/>
  <c r="D998" i="1"/>
  <c r="L997" i="1"/>
  <c r="K997" i="1"/>
  <c r="J997" i="1"/>
  <c r="I997" i="1"/>
  <c r="H997" i="1"/>
  <c r="G997" i="1"/>
  <c r="F997" i="1"/>
  <c r="D997" i="1"/>
  <c r="L996" i="1"/>
  <c r="K996" i="1"/>
  <c r="J996" i="1"/>
  <c r="I996" i="1"/>
  <c r="H996" i="1"/>
  <c r="G996" i="1"/>
  <c r="F996" i="1"/>
  <c r="D996" i="1"/>
  <c r="L995" i="1"/>
  <c r="K995" i="1"/>
  <c r="J995" i="1"/>
  <c r="I995" i="1"/>
  <c r="H995" i="1"/>
  <c r="G995" i="1"/>
  <c r="F995" i="1"/>
  <c r="D995" i="1"/>
  <c r="L994" i="1"/>
  <c r="K994" i="1"/>
  <c r="J994" i="1"/>
  <c r="I994" i="1"/>
  <c r="H994" i="1"/>
  <c r="G994" i="1"/>
  <c r="F994" i="1"/>
  <c r="D994" i="1"/>
  <c r="L993" i="1"/>
  <c r="K993" i="1"/>
  <c r="J993" i="1"/>
  <c r="I993" i="1"/>
  <c r="H993" i="1"/>
  <c r="G993" i="1"/>
  <c r="F993" i="1"/>
  <c r="D993" i="1"/>
  <c r="L992" i="1"/>
  <c r="K992" i="1"/>
  <c r="J992" i="1"/>
  <c r="I992" i="1"/>
  <c r="H992" i="1"/>
  <c r="G992" i="1"/>
  <c r="F992" i="1"/>
  <c r="D992" i="1"/>
  <c r="L991" i="1"/>
  <c r="K991" i="1"/>
  <c r="J991" i="1"/>
  <c r="I991" i="1"/>
  <c r="H991" i="1"/>
  <c r="G991" i="1"/>
  <c r="F991" i="1"/>
  <c r="D991" i="1"/>
  <c r="L990" i="1"/>
  <c r="K990" i="1"/>
  <c r="J990" i="1"/>
  <c r="I990" i="1"/>
  <c r="H990" i="1"/>
  <c r="G990" i="1"/>
  <c r="F990" i="1"/>
  <c r="D990" i="1"/>
  <c r="L989" i="1"/>
  <c r="K989" i="1"/>
  <c r="J989" i="1"/>
  <c r="I989" i="1"/>
  <c r="H989" i="1"/>
  <c r="G989" i="1"/>
  <c r="F989" i="1"/>
  <c r="D989" i="1"/>
  <c r="L988" i="1"/>
  <c r="K988" i="1"/>
  <c r="J988" i="1"/>
  <c r="I988" i="1"/>
  <c r="H988" i="1"/>
  <c r="G988" i="1"/>
  <c r="F988" i="1"/>
  <c r="D988" i="1"/>
  <c r="L987" i="1"/>
  <c r="K987" i="1"/>
  <c r="J987" i="1"/>
  <c r="I987" i="1"/>
  <c r="H987" i="1"/>
  <c r="G987" i="1"/>
  <c r="F987" i="1"/>
  <c r="D987" i="1"/>
  <c r="L986" i="1"/>
  <c r="K986" i="1"/>
  <c r="J986" i="1"/>
  <c r="I986" i="1"/>
  <c r="H986" i="1"/>
  <c r="G986" i="1"/>
  <c r="F986" i="1"/>
  <c r="D986" i="1"/>
  <c r="L985" i="1"/>
  <c r="K985" i="1"/>
  <c r="J985" i="1"/>
  <c r="I985" i="1"/>
  <c r="H985" i="1"/>
  <c r="G985" i="1"/>
  <c r="F985" i="1"/>
  <c r="D985" i="1"/>
  <c r="L984" i="1"/>
  <c r="K984" i="1"/>
  <c r="J984" i="1"/>
  <c r="I984" i="1"/>
  <c r="H984" i="1"/>
  <c r="G984" i="1"/>
  <c r="F984" i="1"/>
  <c r="D984" i="1"/>
  <c r="L983" i="1"/>
  <c r="K983" i="1"/>
  <c r="J983" i="1"/>
  <c r="I983" i="1"/>
  <c r="H983" i="1"/>
  <c r="G983" i="1"/>
  <c r="F983" i="1"/>
  <c r="D983" i="1"/>
  <c r="L982" i="1"/>
  <c r="K982" i="1"/>
  <c r="J982" i="1"/>
  <c r="I982" i="1"/>
  <c r="H982" i="1"/>
  <c r="G982" i="1"/>
  <c r="F982" i="1"/>
  <c r="D982" i="1"/>
  <c r="L981" i="1"/>
  <c r="K981" i="1"/>
  <c r="J981" i="1"/>
  <c r="I981" i="1"/>
  <c r="H981" i="1"/>
  <c r="G981" i="1"/>
  <c r="F981" i="1"/>
  <c r="D981" i="1"/>
  <c r="L980" i="1"/>
  <c r="K980" i="1"/>
  <c r="J980" i="1"/>
  <c r="I980" i="1"/>
  <c r="H980" i="1"/>
  <c r="G980" i="1"/>
  <c r="F980" i="1"/>
  <c r="D980" i="1"/>
  <c r="L979" i="1"/>
  <c r="K979" i="1"/>
  <c r="J979" i="1"/>
  <c r="I979" i="1"/>
  <c r="H979" i="1"/>
  <c r="G979" i="1"/>
  <c r="F979" i="1"/>
  <c r="D979" i="1"/>
  <c r="L978" i="1"/>
  <c r="K978" i="1"/>
  <c r="J978" i="1"/>
  <c r="I978" i="1"/>
  <c r="H978" i="1"/>
  <c r="G978" i="1"/>
  <c r="F978" i="1"/>
  <c r="D978" i="1"/>
  <c r="L977" i="1"/>
  <c r="K977" i="1"/>
  <c r="J977" i="1"/>
  <c r="I977" i="1"/>
  <c r="H977" i="1"/>
  <c r="G977" i="1"/>
  <c r="F977" i="1"/>
  <c r="D977" i="1"/>
  <c r="L976" i="1"/>
  <c r="K976" i="1"/>
  <c r="J976" i="1"/>
  <c r="I976" i="1"/>
  <c r="H976" i="1"/>
  <c r="G976" i="1"/>
  <c r="F976" i="1"/>
  <c r="D976" i="1"/>
  <c r="L975" i="1"/>
  <c r="K975" i="1"/>
  <c r="J975" i="1"/>
  <c r="I975" i="1"/>
  <c r="H975" i="1"/>
  <c r="G975" i="1"/>
  <c r="F975" i="1"/>
  <c r="D975" i="1"/>
  <c r="L974" i="1"/>
  <c r="K974" i="1"/>
  <c r="J974" i="1"/>
  <c r="I974" i="1"/>
  <c r="H974" i="1"/>
  <c r="G974" i="1"/>
  <c r="F974" i="1"/>
  <c r="D974" i="1"/>
  <c r="L973" i="1"/>
  <c r="K973" i="1"/>
  <c r="J973" i="1"/>
  <c r="I973" i="1"/>
  <c r="H973" i="1"/>
  <c r="G973" i="1"/>
  <c r="F973" i="1"/>
  <c r="D973" i="1"/>
  <c r="L972" i="1"/>
  <c r="K972" i="1"/>
  <c r="J972" i="1"/>
  <c r="I972" i="1"/>
  <c r="H972" i="1"/>
  <c r="G972" i="1"/>
  <c r="F972" i="1"/>
  <c r="D972" i="1"/>
  <c r="L971" i="1"/>
  <c r="K971" i="1"/>
  <c r="J971" i="1"/>
  <c r="I971" i="1"/>
  <c r="H971" i="1"/>
  <c r="G971" i="1"/>
  <c r="F971" i="1"/>
  <c r="D971" i="1"/>
  <c r="L970" i="1"/>
  <c r="K970" i="1"/>
  <c r="J970" i="1"/>
  <c r="I970" i="1"/>
  <c r="H970" i="1"/>
  <c r="G970" i="1"/>
  <c r="F970" i="1"/>
  <c r="D970" i="1"/>
  <c r="L969" i="1"/>
  <c r="K969" i="1"/>
  <c r="J969" i="1"/>
  <c r="I969" i="1"/>
  <c r="H969" i="1"/>
  <c r="G969" i="1"/>
  <c r="F969" i="1"/>
  <c r="D969" i="1"/>
  <c r="L968" i="1"/>
  <c r="K968" i="1"/>
  <c r="J968" i="1"/>
  <c r="I968" i="1"/>
  <c r="H968" i="1"/>
  <c r="G968" i="1"/>
  <c r="F968" i="1"/>
  <c r="D968" i="1"/>
  <c r="L967" i="1"/>
  <c r="K967" i="1"/>
  <c r="J967" i="1"/>
  <c r="I967" i="1"/>
  <c r="H967" i="1"/>
  <c r="G967" i="1"/>
  <c r="F967" i="1"/>
  <c r="D967" i="1"/>
  <c r="L966" i="1"/>
  <c r="K966" i="1"/>
  <c r="J966" i="1"/>
  <c r="I966" i="1"/>
  <c r="H966" i="1"/>
  <c r="G966" i="1"/>
  <c r="F966" i="1"/>
  <c r="D966" i="1"/>
  <c r="L965" i="1"/>
  <c r="K965" i="1"/>
  <c r="J965" i="1"/>
  <c r="I965" i="1"/>
  <c r="H965" i="1"/>
  <c r="G965" i="1"/>
  <c r="F965" i="1"/>
  <c r="D965" i="1"/>
  <c r="L964" i="1"/>
  <c r="K964" i="1"/>
  <c r="J964" i="1"/>
  <c r="I964" i="1"/>
  <c r="H964" i="1"/>
  <c r="G964" i="1"/>
  <c r="F964" i="1"/>
  <c r="D964" i="1"/>
  <c r="L963" i="1"/>
  <c r="K963" i="1"/>
  <c r="J963" i="1"/>
  <c r="I963" i="1"/>
  <c r="H963" i="1"/>
  <c r="G963" i="1"/>
  <c r="F963" i="1"/>
  <c r="D963" i="1"/>
  <c r="L962" i="1"/>
  <c r="K962" i="1"/>
  <c r="J962" i="1"/>
  <c r="I962" i="1"/>
  <c r="H962" i="1"/>
  <c r="G962" i="1"/>
  <c r="F962" i="1"/>
  <c r="D962" i="1"/>
  <c r="L961" i="1"/>
  <c r="K961" i="1"/>
  <c r="J961" i="1"/>
  <c r="I961" i="1"/>
  <c r="H961" i="1"/>
  <c r="G961" i="1"/>
  <c r="F961" i="1"/>
  <c r="D961" i="1"/>
  <c r="L960" i="1"/>
  <c r="K960" i="1"/>
  <c r="J960" i="1"/>
  <c r="I960" i="1"/>
  <c r="H960" i="1"/>
  <c r="G960" i="1"/>
  <c r="F960" i="1"/>
  <c r="D960" i="1"/>
  <c r="L959" i="1"/>
  <c r="K959" i="1"/>
  <c r="J959" i="1"/>
  <c r="I959" i="1"/>
  <c r="H959" i="1"/>
  <c r="G959" i="1"/>
  <c r="F959" i="1"/>
  <c r="D959" i="1"/>
  <c r="L958" i="1"/>
  <c r="K958" i="1"/>
  <c r="J958" i="1"/>
  <c r="I958" i="1"/>
  <c r="H958" i="1"/>
  <c r="G958" i="1"/>
  <c r="F958" i="1"/>
  <c r="D958" i="1"/>
  <c r="L957" i="1"/>
  <c r="K957" i="1"/>
  <c r="J957" i="1"/>
  <c r="I957" i="1"/>
  <c r="H957" i="1"/>
  <c r="G957" i="1"/>
  <c r="F957" i="1"/>
  <c r="D957" i="1"/>
  <c r="L956" i="1"/>
  <c r="K956" i="1"/>
  <c r="J956" i="1"/>
  <c r="I956" i="1"/>
  <c r="H956" i="1"/>
  <c r="G956" i="1"/>
  <c r="F956" i="1"/>
  <c r="D956" i="1"/>
  <c r="L955" i="1"/>
  <c r="K955" i="1"/>
  <c r="J955" i="1"/>
  <c r="I955" i="1"/>
  <c r="H955" i="1"/>
  <c r="G955" i="1"/>
  <c r="F955" i="1"/>
  <c r="D955" i="1"/>
  <c r="L954" i="1"/>
  <c r="K954" i="1"/>
  <c r="J954" i="1"/>
  <c r="I954" i="1"/>
  <c r="H954" i="1"/>
  <c r="G954" i="1"/>
  <c r="F954" i="1"/>
  <c r="D954" i="1"/>
  <c r="L953" i="1"/>
  <c r="K953" i="1"/>
  <c r="J953" i="1"/>
  <c r="I953" i="1"/>
  <c r="H953" i="1"/>
  <c r="G953" i="1"/>
  <c r="F953" i="1"/>
  <c r="D953" i="1"/>
  <c r="L952" i="1"/>
  <c r="K952" i="1"/>
  <c r="J952" i="1"/>
  <c r="I952" i="1"/>
  <c r="H952" i="1"/>
  <c r="G952" i="1"/>
  <c r="F952" i="1"/>
  <c r="D952" i="1"/>
  <c r="L951" i="1"/>
  <c r="K951" i="1"/>
  <c r="J951" i="1"/>
  <c r="I951" i="1"/>
  <c r="H951" i="1"/>
  <c r="G951" i="1"/>
  <c r="F951" i="1"/>
  <c r="D951" i="1"/>
  <c r="L950" i="1"/>
  <c r="K950" i="1"/>
  <c r="J950" i="1"/>
  <c r="I950" i="1"/>
  <c r="H950" i="1"/>
  <c r="G950" i="1"/>
  <c r="F950" i="1"/>
  <c r="D950" i="1"/>
  <c r="L949" i="1"/>
  <c r="K949" i="1"/>
  <c r="J949" i="1"/>
  <c r="I949" i="1"/>
  <c r="H949" i="1"/>
  <c r="G949" i="1"/>
  <c r="F949" i="1"/>
  <c r="D949" i="1"/>
  <c r="L948" i="1"/>
  <c r="K948" i="1"/>
  <c r="J948" i="1"/>
  <c r="I948" i="1"/>
  <c r="H948" i="1"/>
  <c r="G948" i="1"/>
  <c r="F948" i="1"/>
  <c r="D948" i="1"/>
  <c r="L947" i="1"/>
  <c r="K947" i="1"/>
  <c r="J947" i="1"/>
  <c r="I947" i="1"/>
  <c r="H947" i="1"/>
  <c r="G947" i="1"/>
  <c r="F947" i="1"/>
  <c r="D947" i="1"/>
  <c r="L946" i="1"/>
  <c r="K946" i="1"/>
  <c r="J946" i="1"/>
  <c r="I946" i="1"/>
  <c r="H946" i="1"/>
  <c r="G946" i="1"/>
  <c r="F946" i="1"/>
  <c r="D946" i="1"/>
  <c r="L945" i="1"/>
  <c r="K945" i="1"/>
  <c r="J945" i="1"/>
  <c r="I945" i="1"/>
  <c r="H945" i="1"/>
  <c r="G945" i="1"/>
  <c r="F945" i="1"/>
  <c r="D945" i="1"/>
  <c r="L944" i="1"/>
  <c r="K944" i="1"/>
  <c r="J944" i="1"/>
  <c r="I944" i="1"/>
  <c r="H944" i="1"/>
  <c r="G944" i="1"/>
  <c r="F944" i="1"/>
  <c r="D944" i="1"/>
  <c r="L943" i="1"/>
  <c r="K943" i="1"/>
  <c r="J943" i="1"/>
  <c r="I943" i="1"/>
  <c r="H943" i="1"/>
  <c r="G943" i="1"/>
  <c r="F943" i="1"/>
  <c r="D943" i="1"/>
  <c r="L942" i="1"/>
  <c r="K942" i="1"/>
  <c r="J942" i="1"/>
  <c r="I942" i="1"/>
  <c r="H942" i="1"/>
  <c r="G942" i="1"/>
  <c r="F942" i="1"/>
  <c r="D942" i="1"/>
  <c r="L941" i="1"/>
  <c r="K941" i="1"/>
  <c r="J941" i="1"/>
  <c r="I941" i="1"/>
  <c r="H941" i="1"/>
  <c r="G941" i="1"/>
  <c r="F941" i="1"/>
  <c r="D941" i="1"/>
  <c r="L940" i="1"/>
  <c r="K940" i="1"/>
  <c r="J940" i="1"/>
  <c r="I940" i="1"/>
  <c r="H940" i="1"/>
  <c r="G940" i="1"/>
  <c r="F940" i="1"/>
  <c r="D940" i="1"/>
  <c r="L939" i="1"/>
  <c r="K939" i="1"/>
  <c r="J939" i="1"/>
  <c r="I939" i="1"/>
  <c r="H939" i="1"/>
  <c r="G939" i="1"/>
  <c r="F939" i="1"/>
  <c r="D939" i="1"/>
  <c r="L938" i="1"/>
  <c r="K938" i="1"/>
  <c r="J938" i="1"/>
  <c r="I938" i="1"/>
  <c r="H938" i="1"/>
  <c r="G938" i="1"/>
  <c r="F938" i="1"/>
  <c r="D938" i="1"/>
  <c r="L937" i="1"/>
  <c r="K937" i="1"/>
  <c r="J937" i="1"/>
  <c r="I937" i="1"/>
  <c r="H937" i="1"/>
  <c r="G937" i="1"/>
  <c r="F937" i="1"/>
  <c r="D937" i="1"/>
  <c r="L936" i="1"/>
  <c r="K936" i="1"/>
  <c r="J936" i="1"/>
  <c r="I936" i="1"/>
  <c r="H936" i="1"/>
  <c r="G936" i="1"/>
  <c r="F936" i="1"/>
  <c r="D936" i="1"/>
  <c r="L935" i="1"/>
  <c r="K935" i="1"/>
  <c r="J935" i="1"/>
  <c r="I935" i="1"/>
  <c r="H935" i="1"/>
  <c r="G935" i="1"/>
  <c r="F935" i="1"/>
  <c r="D935" i="1"/>
  <c r="L934" i="1"/>
  <c r="K934" i="1"/>
  <c r="J934" i="1"/>
  <c r="I934" i="1"/>
  <c r="H934" i="1"/>
  <c r="G934" i="1"/>
  <c r="F934" i="1"/>
  <c r="D934" i="1"/>
  <c r="L933" i="1"/>
  <c r="K933" i="1"/>
  <c r="J933" i="1"/>
  <c r="I933" i="1"/>
  <c r="H933" i="1"/>
  <c r="G933" i="1"/>
  <c r="F933" i="1"/>
  <c r="D933" i="1"/>
  <c r="L932" i="1"/>
  <c r="K932" i="1"/>
  <c r="J932" i="1"/>
  <c r="I932" i="1"/>
  <c r="H932" i="1"/>
  <c r="G932" i="1"/>
  <c r="F932" i="1"/>
  <c r="D932" i="1"/>
  <c r="L931" i="1"/>
  <c r="K931" i="1"/>
  <c r="J931" i="1"/>
  <c r="I931" i="1"/>
  <c r="H931" i="1"/>
  <c r="G931" i="1"/>
  <c r="F931" i="1"/>
  <c r="D931" i="1"/>
  <c r="L930" i="1"/>
  <c r="K930" i="1"/>
  <c r="J930" i="1"/>
  <c r="I930" i="1"/>
  <c r="H930" i="1"/>
  <c r="G930" i="1"/>
  <c r="F930" i="1"/>
  <c r="D930" i="1"/>
  <c r="L929" i="1"/>
  <c r="K929" i="1"/>
  <c r="J929" i="1"/>
  <c r="I929" i="1"/>
  <c r="H929" i="1"/>
  <c r="G929" i="1"/>
  <c r="F929" i="1"/>
  <c r="D929" i="1"/>
  <c r="L928" i="1"/>
  <c r="K928" i="1"/>
  <c r="J928" i="1"/>
  <c r="I928" i="1"/>
  <c r="H928" i="1"/>
  <c r="G928" i="1"/>
  <c r="F928" i="1"/>
  <c r="D928" i="1"/>
  <c r="L927" i="1"/>
  <c r="K927" i="1"/>
  <c r="J927" i="1"/>
  <c r="I927" i="1"/>
  <c r="H927" i="1"/>
  <c r="G927" i="1"/>
  <c r="F927" i="1"/>
  <c r="D927" i="1"/>
  <c r="L926" i="1"/>
  <c r="K926" i="1"/>
  <c r="J926" i="1"/>
  <c r="I926" i="1"/>
  <c r="H926" i="1"/>
  <c r="G926" i="1"/>
  <c r="F926" i="1"/>
  <c r="D926" i="1"/>
  <c r="L925" i="1"/>
  <c r="K925" i="1"/>
  <c r="J925" i="1"/>
  <c r="I925" i="1"/>
  <c r="H925" i="1"/>
  <c r="G925" i="1"/>
  <c r="F925" i="1"/>
  <c r="D925" i="1"/>
  <c r="L924" i="1"/>
  <c r="K924" i="1"/>
  <c r="J924" i="1"/>
  <c r="I924" i="1"/>
  <c r="H924" i="1"/>
  <c r="G924" i="1"/>
  <c r="F924" i="1"/>
  <c r="D924" i="1"/>
  <c r="L923" i="1"/>
  <c r="K923" i="1"/>
  <c r="J923" i="1"/>
  <c r="I923" i="1"/>
  <c r="H923" i="1"/>
  <c r="G923" i="1"/>
  <c r="F923" i="1"/>
  <c r="D923" i="1"/>
  <c r="L922" i="1"/>
  <c r="K922" i="1"/>
  <c r="J922" i="1"/>
  <c r="I922" i="1"/>
  <c r="H922" i="1"/>
  <c r="G922" i="1"/>
  <c r="F922" i="1"/>
  <c r="D922" i="1"/>
  <c r="L921" i="1"/>
  <c r="K921" i="1"/>
  <c r="J921" i="1"/>
  <c r="I921" i="1"/>
  <c r="H921" i="1"/>
  <c r="G921" i="1"/>
  <c r="F921" i="1"/>
  <c r="D921" i="1"/>
  <c r="L920" i="1"/>
  <c r="K920" i="1"/>
  <c r="J920" i="1"/>
  <c r="I920" i="1"/>
  <c r="H920" i="1"/>
  <c r="G920" i="1"/>
  <c r="F920" i="1"/>
  <c r="D920" i="1"/>
  <c r="L919" i="1"/>
  <c r="K919" i="1"/>
  <c r="J919" i="1"/>
  <c r="I919" i="1"/>
  <c r="H919" i="1"/>
  <c r="G919" i="1"/>
  <c r="F919" i="1"/>
  <c r="D919" i="1"/>
  <c r="L918" i="1"/>
  <c r="K918" i="1"/>
  <c r="J918" i="1"/>
  <c r="I918" i="1"/>
  <c r="H918" i="1"/>
  <c r="G918" i="1"/>
  <c r="F918" i="1"/>
  <c r="D918" i="1"/>
  <c r="L917" i="1"/>
  <c r="K917" i="1"/>
  <c r="J917" i="1"/>
  <c r="I917" i="1"/>
  <c r="H917" i="1"/>
  <c r="G917" i="1"/>
  <c r="F917" i="1"/>
  <c r="D917" i="1"/>
  <c r="L916" i="1"/>
  <c r="K916" i="1"/>
  <c r="J916" i="1"/>
  <c r="I916" i="1"/>
  <c r="H916" i="1"/>
  <c r="G916" i="1"/>
  <c r="F916" i="1"/>
  <c r="D916" i="1"/>
  <c r="L915" i="1"/>
  <c r="K915" i="1"/>
  <c r="J915" i="1"/>
  <c r="I915" i="1"/>
  <c r="H915" i="1"/>
  <c r="G915" i="1"/>
  <c r="F915" i="1"/>
  <c r="D915" i="1"/>
  <c r="L914" i="1"/>
  <c r="K914" i="1"/>
  <c r="J914" i="1"/>
  <c r="I914" i="1"/>
  <c r="H914" i="1"/>
  <c r="G914" i="1"/>
  <c r="F914" i="1"/>
  <c r="D914" i="1"/>
  <c r="L913" i="1"/>
  <c r="K913" i="1"/>
  <c r="J913" i="1"/>
  <c r="I913" i="1"/>
  <c r="H913" i="1"/>
  <c r="G913" i="1"/>
  <c r="F913" i="1"/>
  <c r="D913" i="1"/>
  <c r="L912" i="1"/>
  <c r="K912" i="1"/>
  <c r="J912" i="1"/>
  <c r="I912" i="1"/>
  <c r="H912" i="1"/>
  <c r="G912" i="1"/>
  <c r="F912" i="1"/>
  <c r="D912" i="1"/>
  <c r="L911" i="1"/>
  <c r="K911" i="1"/>
  <c r="J911" i="1"/>
  <c r="I911" i="1"/>
  <c r="H911" i="1"/>
  <c r="G911" i="1"/>
  <c r="F911" i="1"/>
  <c r="D911" i="1"/>
  <c r="L910" i="1"/>
  <c r="K910" i="1"/>
  <c r="J910" i="1"/>
  <c r="I910" i="1"/>
  <c r="H910" i="1"/>
  <c r="G910" i="1"/>
  <c r="F910" i="1"/>
  <c r="D910" i="1"/>
  <c r="L909" i="1"/>
  <c r="K909" i="1"/>
  <c r="J909" i="1"/>
  <c r="I909" i="1"/>
  <c r="H909" i="1"/>
  <c r="G909" i="1"/>
  <c r="F909" i="1"/>
  <c r="D909" i="1"/>
  <c r="L908" i="1"/>
  <c r="K908" i="1"/>
  <c r="J908" i="1"/>
  <c r="I908" i="1"/>
  <c r="H908" i="1"/>
  <c r="G908" i="1"/>
  <c r="F908" i="1"/>
  <c r="D908" i="1"/>
  <c r="L907" i="1"/>
  <c r="K907" i="1"/>
  <c r="J907" i="1"/>
  <c r="I907" i="1"/>
  <c r="H907" i="1"/>
  <c r="G907" i="1"/>
  <c r="F907" i="1"/>
  <c r="D907" i="1"/>
  <c r="L906" i="1"/>
  <c r="K906" i="1"/>
  <c r="J906" i="1"/>
  <c r="I906" i="1"/>
  <c r="H906" i="1"/>
  <c r="G906" i="1"/>
  <c r="F906" i="1"/>
  <c r="D906" i="1"/>
  <c r="L905" i="1"/>
  <c r="K905" i="1"/>
  <c r="J905" i="1"/>
  <c r="I905" i="1"/>
  <c r="H905" i="1"/>
  <c r="G905" i="1"/>
  <c r="F905" i="1"/>
  <c r="D905" i="1"/>
  <c r="L904" i="1"/>
  <c r="K904" i="1"/>
  <c r="J904" i="1"/>
  <c r="I904" i="1"/>
  <c r="H904" i="1"/>
  <c r="G904" i="1"/>
  <c r="F904" i="1"/>
  <c r="D904" i="1"/>
  <c r="L903" i="1"/>
  <c r="K903" i="1"/>
  <c r="J903" i="1"/>
  <c r="I903" i="1"/>
  <c r="H903" i="1"/>
  <c r="G903" i="1"/>
  <c r="F903" i="1"/>
  <c r="D903" i="1"/>
  <c r="L902" i="1"/>
  <c r="K902" i="1"/>
  <c r="J902" i="1"/>
  <c r="I902" i="1"/>
  <c r="H902" i="1"/>
  <c r="G902" i="1"/>
  <c r="F902" i="1"/>
  <c r="D902" i="1"/>
  <c r="L901" i="1"/>
  <c r="K901" i="1"/>
  <c r="J901" i="1"/>
  <c r="I901" i="1"/>
  <c r="H901" i="1"/>
  <c r="G901" i="1"/>
  <c r="F901" i="1"/>
  <c r="D901" i="1"/>
  <c r="L900" i="1"/>
  <c r="K900" i="1"/>
  <c r="J900" i="1"/>
  <c r="I900" i="1"/>
  <c r="H900" i="1"/>
  <c r="G900" i="1"/>
  <c r="F900" i="1"/>
  <c r="D900" i="1"/>
  <c r="L899" i="1"/>
  <c r="K899" i="1"/>
  <c r="J899" i="1"/>
  <c r="I899" i="1"/>
  <c r="H899" i="1"/>
  <c r="G899" i="1"/>
  <c r="F899" i="1"/>
  <c r="D899" i="1"/>
  <c r="L898" i="1"/>
  <c r="K898" i="1"/>
  <c r="J898" i="1"/>
  <c r="I898" i="1"/>
  <c r="H898" i="1"/>
  <c r="G898" i="1"/>
  <c r="F898" i="1"/>
  <c r="D898" i="1"/>
  <c r="L897" i="1"/>
  <c r="K897" i="1"/>
  <c r="J897" i="1"/>
  <c r="I897" i="1"/>
  <c r="H897" i="1"/>
  <c r="G897" i="1"/>
  <c r="F897" i="1"/>
  <c r="D897" i="1"/>
  <c r="L896" i="1"/>
  <c r="K896" i="1"/>
  <c r="J896" i="1"/>
  <c r="I896" i="1"/>
  <c r="H896" i="1"/>
  <c r="G896" i="1"/>
  <c r="F896" i="1"/>
  <c r="D896" i="1"/>
  <c r="L895" i="1"/>
  <c r="K895" i="1"/>
  <c r="J895" i="1"/>
  <c r="I895" i="1"/>
  <c r="H895" i="1"/>
  <c r="G895" i="1"/>
  <c r="F895" i="1"/>
  <c r="D895" i="1"/>
  <c r="L894" i="1"/>
  <c r="K894" i="1"/>
  <c r="J894" i="1"/>
  <c r="I894" i="1"/>
  <c r="H894" i="1"/>
  <c r="G894" i="1"/>
  <c r="F894" i="1"/>
  <c r="D894" i="1"/>
  <c r="L893" i="1"/>
  <c r="K893" i="1"/>
  <c r="J893" i="1"/>
  <c r="I893" i="1"/>
  <c r="H893" i="1"/>
  <c r="G893" i="1"/>
  <c r="F893" i="1"/>
  <c r="D893" i="1"/>
  <c r="L892" i="1"/>
  <c r="K892" i="1"/>
  <c r="J892" i="1"/>
  <c r="I892" i="1"/>
  <c r="H892" i="1"/>
  <c r="G892" i="1"/>
  <c r="F892" i="1"/>
  <c r="D892" i="1"/>
  <c r="L891" i="1"/>
  <c r="K891" i="1"/>
  <c r="J891" i="1"/>
  <c r="I891" i="1"/>
  <c r="H891" i="1"/>
  <c r="G891" i="1"/>
  <c r="F891" i="1"/>
  <c r="D891" i="1"/>
  <c r="L890" i="1"/>
  <c r="K890" i="1"/>
  <c r="J890" i="1"/>
  <c r="I890" i="1"/>
  <c r="H890" i="1"/>
  <c r="G890" i="1"/>
  <c r="F890" i="1"/>
  <c r="D890" i="1"/>
  <c r="L889" i="1"/>
  <c r="K889" i="1"/>
  <c r="J889" i="1"/>
  <c r="I889" i="1"/>
  <c r="H889" i="1"/>
  <c r="G889" i="1"/>
  <c r="F889" i="1"/>
  <c r="D889" i="1"/>
  <c r="L888" i="1"/>
  <c r="K888" i="1"/>
  <c r="J888" i="1"/>
  <c r="I888" i="1"/>
  <c r="H888" i="1"/>
  <c r="G888" i="1"/>
  <c r="F888" i="1"/>
  <c r="D888" i="1"/>
  <c r="L887" i="1"/>
  <c r="K887" i="1"/>
  <c r="J887" i="1"/>
  <c r="I887" i="1"/>
  <c r="H887" i="1"/>
  <c r="G887" i="1"/>
  <c r="F887" i="1"/>
  <c r="D887" i="1"/>
  <c r="L886" i="1"/>
  <c r="K886" i="1"/>
  <c r="J886" i="1"/>
  <c r="I886" i="1"/>
  <c r="H886" i="1"/>
  <c r="G886" i="1"/>
  <c r="F886" i="1"/>
  <c r="D886" i="1"/>
  <c r="L885" i="1"/>
  <c r="K885" i="1"/>
  <c r="J885" i="1"/>
  <c r="I885" i="1"/>
  <c r="H885" i="1"/>
  <c r="G885" i="1"/>
  <c r="F885" i="1"/>
  <c r="D885" i="1"/>
  <c r="L884" i="1"/>
  <c r="K884" i="1"/>
  <c r="J884" i="1"/>
  <c r="I884" i="1"/>
  <c r="H884" i="1"/>
  <c r="G884" i="1"/>
  <c r="F884" i="1"/>
  <c r="D884" i="1"/>
  <c r="L883" i="1"/>
  <c r="K883" i="1"/>
  <c r="J883" i="1"/>
  <c r="I883" i="1"/>
  <c r="H883" i="1"/>
  <c r="G883" i="1"/>
  <c r="F883" i="1"/>
  <c r="D883" i="1"/>
  <c r="L882" i="1"/>
  <c r="K882" i="1"/>
  <c r="J882" i="1"/>
  <c r="I882" i="1"/>
  <c r="H882" i="1"/>
  <c r="G882" i="1"/>
  <c r="F882" i="1"/>
  <c r="D882" i="1"/>
  <c r="L881" i="1"/>
  <c r="K881" i="1"/>
  <c r="J881" i="1"/>
  <c r="I881" i="1"/>
  <c r="H881" i="1"/>
  <c r="G881" i="1"/>
  <c r="F881" i="1"/>
  <c r="D881" i="1"/>
  <c r="L880" i="1"/>
  <c r="K880" i="1"/>
  <c r="J880" i="1"/>
  <c r="I880" i="1"/>
  <c r="H880" i="1"/>
  <c r="G880" i="1"/>
  <c r="F880" i="1"/>
  <c r="D880" i="1"/>
  <c r="L879" i="1"/>
  <c r="K879" i="1"/>
  <c r="J879" i="1"/>
  <c r="I879" i="1"/>
  <c r="H879" i="1"/>
  <c r="G879" i="1"/>
  <c r="F879" i="1"/>
  <c r="D879" i="1"/>
  <c r="L878" i="1"/>
  <c r="K878" i="1"/>
  <c r="J878" i="1"/>
  <c r="I878" i="1"/>
  <c r="H878" i="1"/>
  <c r="G878" i="1"/>
  <c r="F878" i="1"/>
  <c r="D878" i="1"/>
  <c r="L877" i="1"/>
  <c r="K877" i="1"/>
  <c r="J877" i="1"/>
  <c r="I877" i="1"/>
  <c r="H877" i="1"/>
  <c r="G877" i="1"/>
  <c r="F877" i="1"/>
  <c r="D877" i="1"/>
  <c r="L876" i="1"/>
  <c r="K876" i="1"/>
  <c r="J876" i="1"/>
  <c r="I876" i="1"/>
  <c r="H876" i="1"/>
  <c r="G876" i="1"/>
  <c r="F876" i="1"/>
  <c r="D876" i="1"/>
  <c r="L875" i="1"/>
  <c r="K875" i="1"/>
  <c r="J875" i="1"/>
  <c r="I875" i="1"/>
  <c r="H875" i="1"/>
  <c r="G875" i="1"/>
  <c r="F875" i="1"/>
  <c r="D875" i="1"/>
  <c r="L874" i="1"/>
  <c r="K874" i="1"/>
  <c r="J874" i="1"/>
  <c r="I874" i="1"/>
  <c r="H874" i="1"/>
  <c r="G874" i="1"/>
  <c r="F874" i="1"/>
  <c r="D874" i="1"/>
  <c r="L873" i="1"/>
  <c r="K873" i="1"/>
  <c r="J873" i="1"/>
  <c r="I873" i="1"/>
  <c r="H873" i="1"/>
  <c r="G873" i="1"/>
  <c r="F873" i="1"/>
  <c r="D873" i="1"/>
  <c r="L872" i="1"/>
  <c r="K872" i="1"/>
  <c r="J872" i="1"/>
  <c r="I872" i="1"/>
  <c r="H872" i="1"/>
  <c r="G872" i="1"/>
  <c r="F872" i="1"/>
  <c r="D872" i="1"/>
  <c r="L871" i="1"/>
  <c r="K871" i="1"/>
  <c r="J871" i="1"/>
  <c r="I871" i="1"/>
  <c r="H871" i="1"/>
  <c r="G871" i="1"/>
  <c r="F871" i="1"/>
  <c r="D871" i="1"/>
  <c r="L870" i="1"/>
  <c r="K870" i="1"/>
  <c r="J870" i="1"/>
  <c r="I870" i="1"/>
  <c r="H870" i="1"/>
  <c r="G870" i="1"/>
  <c r="F870" i="1"/>
  <c r="D870" i="1"/>
  <c r="L869" i="1"/>
  <c r="K869" i="1"/>
  <c r="J869" i="1"/>
  <c r="I869" i="1"/>
  <c r="H869" i="1"/>
  <c r="G869" i="1"/>
  <c r="F869" i="1"/>
  <c r="D869" i="1"/>
  <c r="L868" i="1"/>
  <c r="K868" i="1"/>
  <c r="J868" i="1"/>
  <c r="I868" i="1"/>
  <c r="H868" i="1"/>
  <c r="G868" i="1"/>
  <c r="F868" i="1"/>
  <c r="D868" i="1"/>
  <c r="L867" i="1"/>
  <c r="K867" i="1"/>
  <c r="J867" i="1"/>
  <c r="I867" i="1"/>
  <c r="H867" i="1"/>
  <c r="G867" i="1"/>
  <c r="F867" i="1"/>
  <c r="D867" i="1"/>
  <c r="L866" i="1"/>
  <c r="K866" i="1"/>
  <c r="J866" i="1"/>
  <c r="I866" i="1"/>
  <c r="H866" i="1"/>
  <c r="G866" i="1"/>
  <c r="F866" i="1"/>
  <c r="D866" i="1"/>
  <c r="L865" i="1"/>
  <c r="K865" i="1"/>
  <c r="J865" i="1"/>
  <c r="I865" i="1"/>
  <c r="H865" i="1"/>
  <c r="G865" i="1"/>
  <c r="F865" i="1"/>
  <c r="D865" i="1"/>
  <c r="L864" i="1"/>
  <c r="K864" i="1"/>
  <c r="J864" i="1"/>
  <c r="I864" i="1"/>
  <c r="H864" i="1"/>
  <c r="G864" i="1"/>
  <c r="F864" i="1"/>
  <c r="D864" i="1"/>
  <c r="L863" i="1"/>
  <c r="K863" i="1"/>
  <c r="J863" i="1"/>
  <c r="I863" i="1"/>
  <c r="H863" i="1"/>
  <c r="G863" i="1"/>
  <c r="F863" i="1"/>
  <c r="D863" i="1"/>
  <c r="L862" i="1"/>
  <c r="K862" i="1"/>
  <c r="J862" i="1"/>
  <c r="I862" i="1"/>
  <c r="H862" i="1"/>
  <c r="G862" i="1"/>
  <c r="F862" i="1"/>
  <c r="D862" i="1"/>
  <c r="L861" i="1"/>
  <c r="K861" i="1"/>
  <c r="J861" i="1"/>
  <c r="I861" i="1"/>
  <c r="H861" i="1"/>
  <c r="G861" i="1"/>
  <c r="F861" i="1"/>
  <c r="D861" i="1"/>
  <c r="L860" i="1"/>
  <c r="K860" i="1"/>
  <c r="J860" i="1"/>
  <c r="I860" i="1"/>
  <c r="H860" i="1"/>
  <c r="G860" i="1"/>
  <c r="F860" i="1"/>
  <c r="D860" i="1"/>
  <c r="L859" i="1"/>
  <c r="K859" i="1"/>
  <c r="J859" i="1"/>
  <c r="I859" i="1"/>
  <c r="H859" i="1"/>
  <c r="G859" i="1"/>
  <c r="F859" i="1"/>
  <c r="D859" i="1"/>
  <c r="L858" i="1"/>
  <c r="K858" i="1"/>
  <c r="J858" i="1"/>
  <c r="I858" i="1"/>
  <c r="H858" i="1"/>
  <c r="G858" i="1"/>
  <c r="F858" i="1"/>
  <c r="D858" i="1"/>
  <c r="L857" i="1"/>
  <c r="K857" i="1"/>
  <c r="J857" i="1"/>
  <c r="I857" i="1"/>
  <c r="H857" i="1"/>
  <c r="G857" i="1"/>
  <c r="F857" i="1"/>
  <c r="D857" i="1"/>
  <c r="L856" i="1"/>
  <c r="K856" i="1"/>
  <c r="J856" i="1"/>
  <c r="I856" i="1"/>
  <c r="H856" i="1"/>
  <c r="G856" i="1"/>
  <c r="F856" i="1"/>
  <c r="D856" i="1"/>
  <c r="L855" i="1"/>
  <c r="K855" i="1"/>
  <c r="J855" i="1"/>
  <c r="I855" i="1"/>
  <c r="H855" i="1"/>
  <c r="G855" i="1"/>
  <c r="F855" i="1"/>
  <c r="D855" i="1"/>
  <c r="L854" i="1"/>
  <c r="K854" i="1"/>
  <c r="J854" i="1"/>
  <c r="I854" i="1"/>
  <c r="H854" i="1"/>
  <c r="G854" i="1"/>
  <c r="F854" i="1"/>
  <c r="D854" i="1"/>
  <c r="L853" i="1"/>
  <c r="K853" i="1"/>
  <c r="J853" i="1"/>
  <c r="I853" i="1"/>
  <c r="H853" i="1"/>
  <c r="G853" i="1"/>
  <c r="F853" i="1"/>
  <c r="D853" i="1"/>
  <c r="L852" i="1"/>
  <c r="K852" i="1"/>
  <c r="J852" i="1"/>
  <c r="I852" i="1"/>
  <c r="H852" i="1"/>
  <c r="G852" i="1"/>
  <c r="F852" i="1"/>
  <c r="D852" i="1"/>
  <c r="L851" i="1"/>
  <c r="K851" i="1"/>
  <c r="J851" i="1"/>
  <c r="I851" i="1"/>
  <c r="H851" i="1"/>
  <c r="G851" i="1"/>
  <c r="F851" i="1"/>
  <c r="D851" i="1"/>
  <c r="L850" i="1"/>
  <c r="K850" i="1"/>
  <c r="J850" i="1"/>
  <c r="I850" i="1"/>
  <c r="H850" i="1"/>
  <c r="G850" i="1"/>
  <c r="F850" i="1"/>
  <c r="D850" i="1"/>
  <c r="L849" i="1"/>
  <c r="K849" i="1"/>
  <c r="J849" i="1"/>
  <c r="I849" i="1"/>
  <c r="H849" i="1"/>
  <c r="G849" i="1"/>
  <c r="F849" i="1"/>
  <c r="D849" i="1"/>
  <c r="L848" i="1"/>
  <c r="K848" i="1"/>
  <c r="J848" i="1"/>
  <c r="I848" i="1"/>
  <c r="H848" i="1"/>
  <c r="G848" i="1"/>
  <c r="F848" i="1"/>
  <c r="D848" i="1"/>
  <c r="L847" i="1"/>
  <c r="K847" i="1"/>
  <c r="J847" i="1"/>
  <c r="I847" i="1"/>
  <c r="H847" i="1"/>
  <c r="G847" i="1"/>
  <c r="F847" i="1"/>
  <c r="D847" i="1"/>
  <c r="L846" i="1"/>
  <c r="K846" i="1"/>
  <c r="J846" i="1"/>
  <c r="I846" i="1"/>
  <c r="H846" i="1"/>
  <c r="G846" i="1"/>
  <c r="F846" i="1"/>
  <c r="D846" i="1"/>
  <c r="L845" i="1"/>
  <c r="K845" i="1"/>
  <c r="J845" i="1"/>
  <c r="I845" i="1"/>
  <c r="H845" i="1"/>
  <c r="G845" i="1"/>
  <c r="F845" i="1"/>
  <c r="D845" i="1"/>
  <c r="L844" i="1"/>
  <c r="K844" i="1"/>
  <c r="J844" i="1"/>
  <c r="I844" i="1"/>
  <c r="H844" i="1"/>
  <c r="G844" i="1"/>
  <c r="F844" i="1"/>
  <c r="D844" i="1"/>
  <c r="L843" i="1"/>
  <c r="K843" i="1"/>
  <c r="J843" i="1"/>
  <c r="I843" i="1"/>
  <c r="H843" i="1"/>
  <c r="G843" i="1"/>
  <c r="F843" i="1"/>
  <c r="D843" i="1"/>
  <c r="L842" i="1"/>
  <c r="K842" i="1"/>
  <c r="J842" i="1"/>
  <c r="I842" i="1"/>
  <c r="H842" i="1"/>
  <c r="G842" i="1"/>
  <c r="F842" i="1"/>
  <c r="D842" i="1"/>
  <c r="L841" i="1"/>
  <c r="K841" i="1"/>
  <c r="J841" i="1"/>
  <c r="I841" i="1"/>
  <c r="H841" i="1"/>
  <c r="G841" i="1"/>
  <c r="F841" i="1"/>
  <c r="D841" i="1"/>
  <c r="L840" i="1"/>
  <c r="K840" i="1"/>
  <c r="J840" i="1"/>
  <c r="I840" i="1"/>
  <c r="H840" i="1"/>
  <c r="G840" i="1"/>
  <c r="F840" i="1"/>
  <c r="D840" i="1"/>
  <c r="L839" i="1"/>
  <c r="K839" i="1"/>
  <c r="J839" i="1"/>
  <c r="I839" i="1"/>
  <c r="H839" i="1"/>
  <c r="G839" i="1"/>
  <c r="F839" i="1"/>
  <c r="D839" i="1"/>
  <c r="L838" i="1"/>
  <c r="K838" i="1"/>
  <c r="J838" i="1"/>
  <c r="I838" i="1"/>
  <c r="H838" i="1"/>
  <c r="G838" i="1"/>
  <c r="F838" i="1"/>
  <c r="D838" i="1"/>
  <c r="L837" i="1"/>
  <c r="K837" i="1"/>
  <c r="J837" i="1"/>
  <c r="I837" i="1"/>
  <c r="H837" i="1"/>
  <c r="G837" i="1"/>
  <c r="F837" i="1"/>
  <c r="D837" i="1"/>
  <c r="L836" i="1"/>
  <c r="K836" i="1"/>
  <c r="J836" i="1"/>
  <c r="I836" i="1"/>
  <c r="H836" i="1"/>
  <c r="G836" i="1"/>
  <c r="F836" i="1"/>
  <c r="D836" i="1"/>
  <c r="L835" i="1"/>
  <c r="K835" i="1"/>
  <c r="J835" i="1"/>
  <c r="I835" i="1"/>
  <c r="H835" i="1"/>
  <c r="G835" i="1"/>
  <c r="F835" i="1"/>
  <c r="D835" i="1"/>
  <c r="L834" i="1"/>
  <c r="K834" i="1"/>
  <c r="J834" i="1"/>
  <c r="I834" i="1"/>
  <c r="H834" i="1"/>
  <c r="G834" i="1"/>
  <c r="F834" i="1"/>
  <c r="D834" i="1"/>
  <c r="L833" i="1"/>
  <c r="K833" i="1"/>
  <c r="J833" i="1"/>
  <c r="I833" i="1"/>
  <c r="H833" i="1"/>
  <c r="G833" i="1"/>
  <c r="F833" i="1"/>
  <c r="D833" i="1"/>
  <c r="L832" i="1"/>
  <c r="K832" i="1"/>
  <c r="J832" i="1"/>
  <c r="I832" i="1"/>
  <c r="H832" i="1"/>
  <c r="G832" i="1"/>
  <c r="F832" i="1"/>
  <c r="D832" i="1"/>
  <c r="L831" i="1"/>
  <c r="K831" i="1"/>
  <c r="J831" i="1"/>
  <c r="I831" i="1"/>
  <c r="H831" i="1"/>
  <c r="G831" i="1"/>
  <c r="F831" i="1"/>
  <c r="D831" i="1"/>
  <c r="L830" i="1"/>
  <c r="K830" i="1"/>
  <c r="J830" i="1"/>
  <c r="I830" i="1"/>
  <c r="H830" i="1"/>
  <c r="G830" i="1"/>
  <c r="F830" i="1"/>
  <c r="D830" i="1"/>
  <c r="L829" i="1"/>
  <c r="K829" i="1"/>
  <c r="J829" i="1"/>
  <c r="I829" i="1"/>
  <c r="H829" i="1"/>
  <c r="G829" i="1"/>
  <c r="F829" i="1"/>
  <c r="D829" i="1"/>
  <c r="L828" i="1"/>
  <c r="K828" i="1"/>
  <c r="J828" i="1"/>
  <c r="I828" i="1"/>
  <c r="H828" i="1"/>
  <c r="G828" i="1"/>
  <c r="F828" i="1"/>
  <c r="D828" i="1"/>
  <c r="L827" i="1"/>
  <c r="K827" i="1"/>
  <c r="J827" i="1"/>
  <c r="I827" i="1"/>
  <c r="H827" i="1"/>
  <c r="G827" i="1"/>
  <c r="F827" i="1"/>
  <c r="D827" i="1"/>
  <c r="L826" i="1"/>
  <c r="K826" i="1"/>
  <c r="J826" i="1"/>
  <c r="I826" i="1"/>
  <c r="H826" i="1"/>
  <c r="G826" i="1"/>
  <c r="F826" i="1"/>
  <c r="D826" i="1"/>
  <c r="L825" i="1"/>
  <c r="K825" i="1"/>
  <c r="J825" i="1"/>
  <c r="I825" i="1"/>
  <c r="H825" i="1"/>
  <c r="G825" i="1"/>
  <c r="F825" i="1"/>
  <c r="D825" i="1"/>
  <c r="L824" i="1"/>
  <c r="K824" i="1"/>
  <c r="J824" i="1"/>
  <c r="I824" i="1"/>
  <c r="H824" i="1"/>
  <c r="G824" i="1"/>
  <c r="F824" i="1"/>
  <c r="D824" i="1"/>
  <c r="L823" i="1"/>
  <c r="K823" i="1"/>
  <c r="J823" i="1"/>
  <c r="I823" i="1"/>
  <c r="H823" i="1"/>
  <c r="G823" i="1"/>
  <c r="F823" i="1"/>
  <c r="D823" i="1"/>
  <c r="L822" i="1"/>
  <c r="K822" i="1"/>
  <c r="J822" i="1"/>
  <c r="I822" i="1"/>
  <c r="H822" i="1"/>
  <c r="G822" i="1"/>
  <c r="F822" i="1"/>
  <c r="D822" i="1"/>
  <c r="L821" i="1"/>
  <c r="K821" i="1"/>
  <c r="J821" i="1"/>
  <c r="I821" i="1"/>
  <c r="H821" i="1"/>
  <c r="G821" i="1"/>
  <c r="F821" i="1"/>
  <c r="D821" i="1"/>
  <c r="L820" i="1"/>
  <c r="K820" i="1"/>
  <c r="J820" i="1"/>
  <c r="I820" i="1"/>
  <c r="H820" i="1"/>
  <c r="G820" i="1"/>
  <c r="F820" i="1"/>
  <c r="D820" i="1"/>
  <c r="L819" i="1"/>
  <c r="K819" i="1"/>
  <c r="J819" i="1"/>
  <c r="I819" i="1"/>
  <c r="H819" i="1"/>
  <c r="G819" i="1"/>
  <c r="F819" i="1"/>
  <c r="D819" i="1"/>
  <c r="L818" i="1"/>
  <c r="K818" i="1"/>
  <c r="J818" i="1"/>
  <c r="I818" i="1"/>
  <c r="H818" i="1"/>
  <c r="G818" i="1"/>
  <c r="F818" i="1"/>
  <c r="D818" i="1"/>
  <c r="L817" i="1"/>
  <c r="K817" i="1"/>
  <c r="J817" i="1"/>
  <c r="I817" i="1"/>
  <c r="H817" i="1"/>
  <c r="G817" i="1"/>
  <c r="F817" i="1"/>
  <c r="D817" i="1"/>
  <c r="L816" i="1"/>
  <c r="K816" i="1"/>
  <c r="J816" i="1"/>
  <c r="I816" i="1"/>
  <c r="H816" i="1"/>
  <c r="G816" i="1"/>
  <c r="F816" i="1"/>
  <c r="D816" i="1"/>
  <c r="L815" i="1"/>
  <c r="K815" i="1"/>
  <c r="J815" i="1"/>
  <c r="I815" i="1"/>
  <c r="H815" i="1"/>
  <c r="G815" i="1"/>
  <c r="F815" i="1"/>
  <c r="D815" i="1"/>
  <c r="L814" i="1"/>
  <c r="K814" i="1"/>
  <c r="J814" i="1"/>
  <c r="I814" i="1"/>
  <c r="H814" i="1"/>
  <c r="G814" i="1"/>
  <c r="F814" i="1"/>
  <c r="D814" i="1"/>
  <c r="L813" i="1"/>
  <c r="K813" i="1"/>
  <c r="J813" i="1"/>
  <c r="I813" i="1"/>
  <c r="H813" i="1"/>
  <c r="G813" i="1"/>
  <c r="F813" i="1"/>
  <c r="D813" i="1"/>
  <c r="L812" i="1"/>
  <c r="K812" i="1"/>
  <c r="J812" i="1"/>
  <c r="I812" i="1"/>
  <c r="H812" i="1"/>
  <c r="G812" i="1"/>
  <c r="F812" i="1"/>
  <c r="D812" i="1"/>
  <c r="L811" i="1"/>
  <c r="K811" i="1"/>
  <c r="J811" i="1"/>
  <c r="I811" i="1"/>
  <c r="H811" i="1"/>
  <c r="G811" i="1"/>
  <c r="F811" i="1"/>
  <c r="D811" i="1"/>
  <c r="L810" i="1"/>
  <c r="K810" i="1"/>
  <c r="J810" i="1"/>
  <c r="I810" i="1"/>
  <c r="H810" i="1"/>
  <c r="G810" i="1"/>
  <c r="F810" i="1"/>
  <c r="D810" i="1"/>
  <c r="L809" i="1"/>
  <c r="K809" i="1"/>
  <c r="J809" i="1"/>
  <c r="I809" i="1"/>
  <c r="H809" i="1"/>
  <c r="G809" i="1"/>
  <c r="F809" i="1"/>
  <c r="D809" i="1"/>
  <c r="L808" i="1"/>
  <c r="K808" i="1"/>
  <c r="J808" i="1"/>
  <c r="I808" i="1"/>
  <c r="H808" i="1"/>
  <c r="G808" i="1"/>
  <c r="F808" i="1"/>
  <c r="D808" i="1"/>
  <c r="L807" i="1"/>
  <c r="K807" i="1"/>
  <c r="J807" i="1"/>
  <c r="I807" i="1"/>
  <c r="H807" i="1"/>
  <c r="G807" i="1"/>
  <c r="F807" i="1"/>
  <c r="D807" i="1"/>
  <c r="L806" i="1"/>
  <c r="K806" i="1"/>
  <c r="J806" i="1"/>
  <c r="I806" i="1"/>
  <c r="H806" i="1"/>
  <c r="G806" i="1"/>
  <c r="F806" i="1"/>
  <c r="D806" i="1"/>
  <c r="L805" i="1"/>
  <c r="K805" i="1"/>
  <c r="J805" i="1"/>
  <c r="I805" i="1"/>
  <c r="H805" i="1"/>
  <c r="G805" i="1"/>
  <c r="F805" i="1"/>
  <c r="D805" i="1"/>
  <c r="L804" i="1"/>
  <c r="K804" i="1"/>
  <c r="J804" i="1"/>
  <c r="I804" i="1"/>
  <c r="H804" i="1"/>
  <c r="G804" i="1"/>
  <c r="F804" i="1"/>
  <c r="D804" i="1"/>
  <c r="L803" i="1"/>
  <c r="K803" i="1"/>
  <c r="J803" i="1"/>
  <c r="I803" i="1"/>
  <c r="H803" i="1"/>
  <c r="G803" i="1"/>
  <c r="F803" i="1"/>
  <c r="D803" i="1"/>
  <c r="L802" i="1"/>
  <c r="K802" i="1"/>
  <c r="J802" i="1"/>
  <c r="I802" i="1"/>
  <c r="H802" i="1"/>
  <c r="G802" i="1"/>
  <c r="F802" i="1"/>
  <c r="D802" i="1"/>
  <c r="L801" i="1"/>
  <c r="K801" i="1"/>
  <c r="J801" i="1"/>
  <c r="I801" i="1"/>
  <c r="H801" i="1"/>
  <c r="G801" i="1"/>
  <c r="F801" i="1"/>
  <c r="D801" i="1"/>
  <c r="L800" i="1"/>
  <c r="K800" i="1"/>
  <c r="J800" i="1"/>
  <c r="I800" i="1"/>
  <c r="H800" i="1"/>
  <c r="G800" i="1"/>
  <c r="F800" i="1"/>
  <c r="D800" i="1"/>
  <c r="L799" i="1"/>
  <c r="K799" i="1"/>
  <c r="J799" i="1"/>
  <c r="I799" i="1"/>
  <c r="H799" i="1"/>
  <c r="G799" i="1"/>
  <c r="F799" i="1"/>
  <c r="D799" i="1"/>
  <c r="L798" i="1"/>
  <c r="K798" i="1"/>
  <c r="J798" i="1"/>
  <c r="I798" i="1"/>
  <c r="H798" i="1"/>
  <c r="G798" i="1"/>
  <c r="F798" i="1"/>
  <c r="D798" i="1"/>
  <c r="L797" i="1"/>
  <c r="K797" i="1"/>
  <c r="J797" i="1"/>
  <c r="I797" i="1"/>
  <c r="H797" i="1"/>
  <c r="G797" i="1"/>
  <c r="F797" i="1"/>
  <c r="D797" i="1"/>
  <c r="L796" i="1"/>
  <c r="K796" i="1"/>
  <c r="J796" i="1"/>
  <c r="I796" i="1"/>
  <c r="H796" i="1"/>
  <c r="G796" i="1"/>
  <c r="F796" i="1"/>
  <c r="D796" i="1"/>
  <c r="L795" i="1"/>
  <c r="K795" i="1"/>
  <c r="J795" i="1"/>
  <c r="I795" i="1"/>
  <c r="H795" i="1"/>
  <c r="G795" i="1"/>
  <c r="F795" i="1"/>
  <c r="D795" i="1"/>
  <c r="L794" i="1"/>
  <c r="K794" i="1"/>
  <c r="J794" i="1"/>
  <c r="I794" i="1"/>
  <c r="H794" i="1"/>
  <c r="G794" i="1"/>
  <c r="F794" i="1"/>
  <c r="D794" i="1"/>
  <c r="L793" i="1"/>
  <c r="K793" i="1"/>
  <c r="J793" i="1"/>
  <c r="I793" i="1"/>
  <c r="H793" i="1"/>
  <c r="G793" i="1"/>
  <c r="F793" i="1"/>
  <c r="D793" i="1"/>
  <c r="L792" i="1"/>
  <c r="K792" i="1"/>
  <c r="J792" i="1"/>
  <c r="I792" i="1"/>
  <c r="H792" i="1"/>
  <c r="G792" i="1"/>
  <c r="F792" i="1"/>
  <c r="D792" i="1"/>
  <c r="L791" i="1"/>
  <c r="K791" i="1"/>
  <c r="J791" i="1"/>
  <c r="I791" i="1"/>
  <c r="H791" i="1"/>
  <c r="G791" i="1"/>
  <c r="F791" i="1"/>
  <c r="D791" i="1"/>
  <c r="L790" i="1"/>
  <c r="K790" i="1"/>
  <c r="J790" i="1"/>
  <c r="I790" i="1"/>
  <c r="H790" i="1"/>
  <c r="G790" i="1"/>
  <c r="F790" i="1"/>
  <c r="D790" i="1"/>
  <c r="L789" i="1"/>
  <c r="K789" i="1"/>
  <c r="J789" i="1"/>
  <c r="I789" i="1"/>
  <c r="H789" i="1"/>
  <c r="G789" i="1"/>
  <c r="F789" i="1"/>
  <c r="D789" i="1"/>
  <c r="L788" i="1"/>
  <c r="K788" i="1"/>
  <c r="J788" i="1"/>
  <c r="I788" i="1"/>
  <c r="H788" i="1"/>
  <c r="G788" i="1"/>
  <c r="F788" i="1"/>
  <c r="D788" i="1"/>
  <c r="L787" i="1"/>
  <c r="K787" i="1"/>
  <c r="J787" i="1"/>
  <c r="I787" i="1"/>
  <c r="H787" i="1"/>
  <c r="G787" i="1"/>
  <c r="F787" i="1"/>
  <c r="D787" i="1"/>
  <c r="L786" i="1"/>
  <c r="K786" i="1"/>
  <c r="J786" i="1"/>
  <c r="I786" i="1"/>
  <c r="H786" i="1"/>
  <c r="G786" i="1"/>
  <c r="F786" i="1"/>
  <c r="D786" i="1"/>
  <c r="L785" i="1"/>
  <c r="K785" i="1"/>
  <c r="J785" i="1"/>
  <c r="I785" i="1"/>
  <c r="H785" i="1"/>
  <c r="G785" i="1"/>
  <c r="F785" i="1"/>
  <c r="D785" i="1"/>
  <c r="L784" i="1"/>
  <c r="K784" i="1"/>
  <c r="J784" i="1"/>
  <c r="I784" i="1"/>
  <c r="H784" i="1"/>
  <c r="G784" i="1"/>
  <c r="F784" i="1"/>
  <c r="D784" i="1"/>
  <c r="L783" i="1"/>
  <c r="K783" i="1"/>
  <c r="J783" i="1"/>
  <c r="I783" i="1"/>
  <c r="H783" i="1"/>
  <c r="G783" i="1"/>
  <c r="F783" i="1"/>
  <c r="D783" i="1"/>
  <c r="L782" i="1"/>
  <c r="K782" i="1"/>
  <c r="J782" i="1"/>
  <c r="I782" i="1"/>
  <c r="H782" i="1"/>
  <c r="G782" i="1"/>
  <c r="F782" i="1"/>
  <c r="D782" i="1"/>
  <c r="L781" i="1"/>
  <c r="K781" i="1"/>
  <c r="J781" i="1"/>
  <c r="I781" i="1"/>
  <c r="H781" i="1"/>
  <c r="G781" i="1"/>
  <c r="F781" i="1"/>
  <c r="D781" i="1"/>
  <c r="L780" i="1"/>
  <c r="K780" i="1"/>
  <c r="J780" i="1"/>
  <c r="I780" i="1"/>
  <c r="H780" i="1"/>
  <c r="G780" i="1"/>
  <c r="F780" i="1"/>
  <c r="D780" i="1"/>
  <c r="L779" i="1"/>
  <c r="K779" i="1"/>
  <c r="J779" i="1"/>
  <c r="I779" i="1"/>
  <c r="H779" i="1"/>
  <c r="G779" i="1"/>
  <c r="F779" i="1"/>
  <c r="D779" i="1"/>
  <c r="L778" i="1"/>
  <c r="K778" i="1"/>
  <c r="J778" i="1"/>
  <c r="I778" i="1"/>
  <c r="H778" i="1"/>
  <c r="G778" i="1"/>
  <c r="F778" i="1"/>
  <c r="D778" i="1"/>
  <c r="L777" i="1"/>
  <c r="K777" i="1"/>
  <c r="J777" i="1"/>
  <c r="I777" i="1"/>
  <c r="H777" i="1"/>
  <c r="G777" i="1"/>
  <c r="F777" i="1"/>
  <c r="D777" i="1"/>
  <c r="L776" i="1"/>
  <c r="K776" i="1"/>
  <c r="J776" i="1"/>
  <c r="I776" i="1"/>
  <c r="H776" i="1"/>
  <c r="G776" i="1"/>
  <c r="F776" i="1"/>
  <c r="D776" i="1"/>
  <c r="L775" i="1"/>
  <c r="K775" i="1"/>
  <c r="J775" i="1"/>
  <c r="I775" i="1"/>
  <c r="H775" i="1"/>
  <c r="G775" i="1"/>
  <c r="F775" i="1"/>
  <c r="D775" i="1"/>
  <c r="L774" i="1"/>
  <c r="K774" i="1"/>
  <c r="J774" i="1"/>
  <c r="I774" i="1"/>
  <c r="H774" i="1"/>
  <c r="G774" i="1"/>
  <c r="F774" i="1"/>
  <c r="D774" i="1"/>
  <c r="L773" i="1"/>
  <c r="K773" i="1"/>
  <c r="J773" i="1"/>
  <c r="I773" i="1"/>
  <c r="H773" i="1"/>
  <c r="G773" i="1"/>
  <c r="F773" i="1"/>
  <c r="D773" i="1"/>
  <c r="L772" i="1"/>
  <c r="K772" i="1"/>
  <c r="J772" i="1"/>
  <c r="I772" i="1"/>
  <c r="H772" i="1"/>
  <c r="G772" i="1"/>
  <c r="F772" i="1"/>
  <c r="D772" i="1"/>
  <c r="L771" i="1"/>
  <c r="K771" i="1"/>
  <c r="J771" i="1"/>
  <c r="I771" i="1"/>
  <c r="H771" i="1"/>
  <c r="G771" i="1"/>
  <c r="F771" i="1"/>
  <c r="D771" i="1"/>
  <c r="L770" i="1"/>
  <c r="K770" i="1"/>
  <c r="J770" i="1"/>
  <c r="I770" i="1"/>
  <c r="H770" i="1"/>
  <c r="G770" i="1"/>
  <c r="F770" i="1"/>
  <c r="D770" i="1"/>
  <c r="L769" i="1"/>
  <c r="K769" i="1"/>
  <c r="J769" i="1"/>
  <c r="I769" i="1"/>
  <c r="H769" i="1"/>
  <c r="G769" i="1"/>
  <c r="F769" i="1"/>
  <c r="D769" i="1"/>
  <c r="L768" i="1"/>
  <c r="K768" i="1"/>
  <c r="J768" i="1"/>
  <c r="I768" i="1"/>
  <c r="H768" i="1"/>
  <c r="G768" i="1"/>
  <c r="F768" i="1"/>
  <c r="D768" i="1"/>
  <c r="L767" i="1"/>
  <c r="K767" i="1"/>
  <c r="J767" i="1"/>
  <c r="I767" i="1"/>
  <c r="H767" i="1"/>
  <c r="G767" i="1"/>
  <c r="F767" i="1"/>
  <c r="D767" i="1"/>
  <c r="L766" i="1"/>
  <c r="K766" i="1"/>
  <c r="J766" i="1"/>
  <c r="I766" i="1"/>
  <c r="H766" i="1"/>
  <c r="G766" i="1"/>
  <c r="F766" i="1"/>
  <c r="D766" i="1"/>
  <c r="L765" i="1"/>
  <c r="K765" i="1"/>
  <c r="J765" i="1"/>
  <c r="I765" i="1"/>
  <c r="H765" i="1"/>
  <c r="G765" i="1"/>
  <c r="F765" i="1"/>
  <c r="D765" i="1"/>
  <c r="L764" i="1"/>
  <c r="K764" i="1"/>
  <c r="J764" i="1"/>
  <c r="I764" i="1"/>
  <c r="H764" i="1"/>
  <c r="G764" i="1"/>
  <c r="F764" i="1"/>
  <c r="D764" i="1"/>
  <c r="L763" i="1"/>
  <c r="K763" i="1"/>
  <c r="J763" i="1"/>
  <c r="I763" i="1"/>
  <c r="H763" i="1"/>
  <c r="G763" i="1"/>
  <c r="F763" i="1"/>
  <c r="D763" i="1"/>
  <c r="L762" i="1"/>
  <c r="K762" i="1"/>
  <c r="J762" i="1"/>
  <c r="I762" i="1"/>
  <c r="H762" i="1"/>
  <c r="G762" i="1"/>
  <c r="F762" i="1"/>
  <c r="D762" i="1"/>
  <c r="L761" i="1"/>
  <c r="K761" i="1"/>
  <c r="J761" i="1"/>
  <c r="I761" i="1"/>
  <c r="H761" i="1"/>
  <c r="G761" i="1"/>
  <c r="F761" i="1"/>
  <c r="D761" i="1"/>
  <c r="L760" i="1"/>
  <c r="K760" i="1"/>
  <c r="J760" i="1"/>
  <c r="I760" i="1"/>
  <c r="H760" i="1"/>
  <c r="G760" i="1"/>
  <c r="F760" i="1"/>
  <c r="D760" i="1"/>
  <c r="L759" i="1"/>
  <c r="K759" i="1"/>
  <c r="J759" i="1"/>
  <c r="I759" i="1"/>
  <c r="H759" i="1"/>
  <c r="G759" i="1"/>
  <c r="F759" i="1"/>
  <c r="D759" i="1"/>
  <c r="L758" i="1"/>
  <c r="K758" i="1"/>
  <c r="J758" i="1"/>
  <c r="I758" i="1"/>
  <c r="H758" i="1"/>
  <c r="G758" i="1"/>
  <c r="F758" i="1"/>
  <c r="D758" i="1"/>
  <c r="L757" i="1"/>
  <c r="K757" i="1"/>
  <c r="J757" i="1"/>
  <c r="I757" i="1"/>
  <c r="H757" i="1"/>
  <c r="G757" i="1"/>
  <c r="F757" i="1"/>
  <c r="D757" i="1"/>
  <c r="L756" i="1"/>
  <c r="K756" i="1"/>
  <c r="J756" i="1"/>
  <c r="I756" i="1"/>
  <c r="H756" i="1"/>
  <c r="G756" i="1"/>
  <c r="F756" i="1"/>
  <c r="D756" i="1"/>
  <c r="L755" i="1"/>
  <c r="K755" i="1"/>
  <c r="J755" i="1"/>
  <c r="I755" i="1"/>
  <c r="H755" i="1"/>
  <c r="G755" i="1"/>
  <c r="F755" i="1"/>
  <c r="D755" i="1"/>
  <c r="L754" i="1"/>
  <c r="K754" i="1"/>
  <c r="J754" i="1"/>
  <c r="I754" i="1"/>
  <c r="H754" i="1"/>
  <c r="G754" i="1"/>
  <c r="F754" i="1"/>
  <c r="D754" i="1"/>
  <c r="L753" i="1"/>
  <c r="K753" i="1"/>
  <c r="J753" i="1"/>
  <c r="I753" i="1"/>
  <c r="H753" i="1"/>
  <c r="G753" i="1"/>
  <c r="F753" i="1"/>
  <c r="D753" i="1"/>
  <c r="L752" i="1"/>
  <c r="K752" i="1"/>
  <c r="J752" i="1"/>
  <c r="I752" i="1"/>
  <c r="H752" i="1"/>
  <c r="G752" i="1"/>
  <c r="F752" i="1"/>
  <c r="D752" i="1"/>
  <c r="L751" i="1"/>
  <c r="K751" i="1"/>
  <c r="J751" i="1"/>
  <c r="I751" i="1"/>
  <c r="H751" i="1"/>
  <c r="G751" i="1"/>
  <c r="F751" i="1"/>
  <c r="D751" i="1"/>
  <c r="L750" i="1"/>
  <c r="K750" i="1"/>
  <c r="J750" i="1"/>
  <c r="I750" i="1"/>
  <c r="H750" i="1"/>
  <c r="G750" i="1"/>
  <c r="F750" i="1"/>
  <c r="D750" i="1"/>
  <c r="L749" i="1"/>
  <c r="K749" i="1"/>
  <c r="J749" i="1"/>
  <c r="I749" i="1"/>
  <c r="H749" i="1"/>
  <c r="G749" i="1"/>
  <c r="F749" i="1"/>
  <c r="D749" i="1"/>
  <c r="L748" i="1"/>
  <c r="K748" i="1"/>
  <c r="J748" i="1"/>
  <c r="I748" i="1"/>
  <c r="H748" i="1"/>
  <c r="G748" i="1"/>
  <c r="F748" i="1"/>
  <c r="D748" i="1"/>
  <c r="L747" i="1"/>
  <c r="K747" i="1"/>
  <c r="J747" i="1"/>
  <c r="I747" i="1"/>
  <c r="H747" i="1"/>
  <c r="G747" i="1"/>
  <c r="F747" i="1"/>
  <c r="D747" i="1"/>
  <c r="L746" i="1"/>
  <c r="K746" i="1"/>
  <c r="J746" i="1"/>
  <c r="I746" i="1"/>
  <c r="H746" i="1"/>
  <c r="G746" i="1"/>
  <c r="F746" i="1"/>
  <c r="D746" i="1"/>
  <c r="L745" i="1"/>
  <c r="K745" i="1"/>
  <c r="J745" i="1"/>
  <c r="I745" i="1"/>
  <c r="H745" i="1"/>
  <c r="G745" i="1"/>
  <c r="F745" i="1"/>
  <c r="D745" i="1"/>
  <c r="L744" i="1"/>
  <c r="K744" i="1"/>
  <c r="J744" i="1"/>
  <c r="I744" i="1"/>
  <c r="H744" i="1"/>
  <c r="G744" i="1"/>
  <c r="F744" i="1"/>
  <c r="D744" i="1"/>
  <c r="L743" i="1"/>
  <c r="K743" i="1"/>
  <c r="J743" i="1"/>
  <c r="I743" i="1"/>
  <c r="H743" i="1"/>
  <c r="G743" i="1"/>
  <c r="F743" i="1"/>
  <c r="D743" i="1"/>
  <c r="L742" i="1"/>
  <c r="K742" i="1"/>
  <c r="J742" i="1"/>
  <c r="I742" i="1"/>
  <c r="H742" i="1"/>
  <c r="G742" i="1"/>
  <c r="F742" i="1"/>
  <c r="D742" i="1"/>
  <c r="L741" i="1"/>
  <c r="K741" i="1"/>
  <c r="J741" i="1"/>
  <c r="I741" i="1"/>
  <c r="H741" i="1"/>
  <c r="G741" i="1"/>
  <c r="F741" i="1"/>
  <c r="D741" i="1"/>
  <c r="L740" i="1"/>
  <c r="K740" i="1"/>
  <c r="J740" i="1"/>
  <c r="I740" i="1"/>
  <c r="H740" i="1"/>
  <c r="G740" i="1"/>
  <c r="F740" i="1"/>
  <c r="D740" i="1"/>
  <c r="L739" i="1"/>
  <c r="K739" i="1"/>
  <c r="J739" i="1"/>
  <c r="I739" i="1"/>
  <c r="H739" i="1"/>
  <c r="G739" i="1"/>
  <c r="F739" i="1"/>
  <c r="D739" i="1"/>
  <c r="L738" i="1"/>
  <c r="K738" i="1"/>
  <c r="J738" i="1"/>
  <c r="I738" i="1"/>
  <c r="H738" i="1"/>
  <c r="G738" i="1"/>
  <c r="F738" i="1"/>
  <c r="D738" i="1"/>
  <c r="L737" i="1"/>
  <c r="K737" i="1"/>
  <c r="J737" i="1"/>
  <c r="I737" i="1"/>
  <c r="H737" i="1"/>
  <c r="G737" i="1"/>
  <c r="F737" i="1"/>
  <c r="D737" i="1"/>
  <c r="L736" i="1"/>
  <c r="K736" i="1"/>
  <c r="J736" i="1"/>
  <c r="I736" i="1"/>
  <c r="H736" i="1"/>
  <c r="G736" i="1"/>
  <c r="F736" i="1"/>
  <c r="D736" i="1"/>
  <c r="L735" i="1"/>
  <c r="K735" i="1"/>
  <c r="J735" i="1"/>
  <c r="I735" i="1"/>
  <c r="H735" i="1"/>
  <c r="G735" i="1"/>
  <c r="F735" i="1"/>
  <c r="D735" i="1"/>
  <c r="L734" i="1"/>
  <c r="K734" i="1"/>
  <c r="J734" i="1"/>
  <c r="I734" i="1"/>
  <c r="H734" i="1"/>
  <c r="G734" i="1"/>
  <c r="F734" i="1"/>
  <c r="D734" i="1"/>
  <c r="L733" i="1"/>
  <c r="K733" i="1"/>
  <c r="J733" i="1"/>
  <c r="I733" i="1"/>
  <c r="H733" i="1"/>
  <c r="G733" i="1"/>
  <c r="F733" i="1"/>
  <c r="D733" i="1"/>
  <c r="L732" i="1"/>
  <c r="K732" i="1"/>
  <c r="J732" i="1"/>
  <c r="I732" i="1"/>
  <c r="H732" i="1"/>
  <c r="G732" i="1"/>
  <c r="F732" i="1"/>
  <c r="D732" i="1"/>
  <c r="L731" i="1"/>
  <c r="K731" i="1"/>
  <c r="J731" i="1"/>
  <c r="I731" i="1"/>
  <c r="H731" i="1"/>
  <c r="G731" i="1"/>
  <c r="F731" i="1"/>
  <c r="D731" i="1"/>
  <c r="L730" i="1"/>
  <c r="K730" i="1"/>
  <c r="J730" i="1"/>
  <c r="I730" i="1"/>
  <c r="H730" i="1"/>
  <c r="G730" i="1"/>
  <c r="F730" i="1"/>
  <c r="D730" i="1"/>
  <c r="L729" i="1"/>
  <c r="K729" i="1"/>
  <c r="J729" i="1"/>
  <c r="I729" i="1"/>
  <c r="H729" i="1"/>
  <c r="G729" i="1"/>
  <c r="F729" i="1"/>
  <c r="D729" i="1"/>
  <c r="L728" i="1"/>
  <c r="K728" i="1"/>
  <c r="J728" i="1"/>
  <c r="I728" i="1"/>
  <c r="H728" i="1"/>
  <c r="G728" i="1"/>
  <c r="F728" i="1"/>
  <c r="D728" i="1"/>
  <c r="L727" i="1"/>
  <c r="K727" i="1"/>
  <c r="J727" i="1"/>
  <c r="I727" i="1"/>
  <c r="H727" i="1"/>
  <c r="G727" i="1"/>
  <c r="F727" i="1"/>
  <c r="D727" i="1"/>
  <c r="L726" i="1"/>
  <c r="K726" i="1"/>
  <c r="J726" i="1"/>
  <c r="I726" i="1"/>
  <c r="H726" i="1"/>
  <c r="G726" i="1"/>
  <c r="F726" i="1"/>
  <c r="D726" i="1"/>
  <c r="L725" i="1"/>
  <c r="K725" i="1"/>
  <c r="J725" i="1"/>
  <c r="I725" i="1"/>
  <c r="H725" i="1"/>
  <c r="G725" i="1"/>
  <c r="F725" i="1"/>
  <c r="D725" i="1"/>
  <c r="L724" i="1"/>
  <c r="K724" i="1"/>
  <c r="J724" i="1"/>
  <c r="I724" i="1"/>
  <c r="H724" i="1"/>
  <c r="G724" i="1"/>
  <c r="F724" i="1"/>
  <c r="D724" i="1"/>
  <c r="L723" i="1"/>
  <c r="K723" i="1"/>
  <c r="J723" i="1"/>
  <c r="I723" i="1"/>
  <c r="H723" i="1"/>
  <c r="G723" i="1"/>
  <c r="F723" i="1"/>
  <c r="D723" i="1"/>
  <c r="L722" i="1"/>
  <c r="K722" i="1"/>
  <c r="J722" i="1"/>
  <c r="I722" i="1"/>
  <c r="H722" i="1"/>
  <c r="G722" i="1"/>
  <c r="F722" i="1"/>
  <c r="D722" i="1"/>
  <c r="L721" i="1"/>
  <c r="K721" i="1"/>
  <c r="J721" i="1"/>
  <c r="I721" i="1"/>
  <c r="H721" i="1"/>
  <c r="G721" i="1"/>
  <c r="F721" i="1"/>
  <c r="D721" i="1"/>
  <c r="L720" i="1"/>
  <c r="K720" i="1"/>
  <c r="J720" i="1"/>
  <c r="I720" i="1"/>
  <c r="H720" i="1"/>
  <c r="G720" i="1"/>
  <c r="F720" i="1"/>
  <c r="D720" i="1"/>
  <c r="L719" i="1"/>
  <c r="K719" i="1"/>
  <c r="J719" i="1"/>
  <c r="I719" i="1"/>
  <c r="H719" i="1"/>
  <c r="G719" i="1"/>
  <c r="F719" i="1"/>
  <c r="D719" i="1"/>
  <c r="L718" i="1"/>
  <c r="K718" i="1"/>
  <c r="J718" i="1"/>
  <c r="I718" i="1"/>
  <c r="H718" i="1"/>
  <c r="G718" i="1"/>
  <c r="F718" i="1"/>
  <c r="D718" i="1"/>
  <c r="L717" i="1"/>
  <c r="K717" i="1"/>
  <c r="J717" i="1"/>
  <c r="I717" i="1"/>
  <c r="H717" i="1"/>
  <c r="G717" i="1"/>
  <c r="F717" i="1"/>
  <c r="D717" i="1"/>
  <c r="L716" i="1"/>
  <c r="K716" i="1"/>
  <c r="J716" i="1"/>
  <c r="I716" i="1"/>
  <c r="H716" i="1"/>
  <c r="G716" i="1"/>
  <c r="F716" i="1"/>
  <c r="D716" i="1"/>
  <c r="L715" i="1"/>
  <c r="K715" i="1"/>
  <c r="J715" i="1"/>
  <c r="I715" i="1"/>
  <c r="H715" i="1"/>
  <c r="G715" i="1"/>
  <c r="F715" i="1"/>
  <c r="D715" i="1"/>
  <c r="L714" i="1"/>
  <c r="K714" i="1"/>
  <c r="J714" i="1"/>
  <c r="I714" i="1"/>
  <c r="H714" i="1"/>
  <c r="G714" i="1"/>
  <c r="F714" i="1"/>
  <c r="D714" i="1"/>
  <c r="L713" i="1"/>
  <c r="K713" i="1"/>
  <c r="J713" i="1"/>
  <c r="I713" i="1"/>
  <c r="H713" i="1"/>
  <c r="G713" i="1"/>
  <c r="F713" i="1"/>
  <c r="D713" i="1"/>
  <c r="L712" i="1"/>
  <c r="K712" i="1"/>
  <c r="J712" i="1"/>
  <c r="I712" i="1"/>
  <c r="H712" i="1"/>
  <c r="G712" i="1"/>
  <c r="F712" i="1"/>
  <c r="D712" i="1"/>
  <c r="L711" i="1"/>
  <c r="K711" i="1"/>
  <c r="J711" i="1"/>
  <c r="I711" i="1"/>
  <c r="H711" i="1"/>
  <c r="G711" i="1"/>
  <c r="F711" i="1"/>
  <c r="D711" i="1"/>
  <c r="L710" i="1"/>
  <c r="K710" i="1"/>
  <c r="J710" i="1"/>
  <c r="I710" i="1"/>
  <c r="H710" i="1"/>
  <c r="G710" i="1"/>
  <c r="F710" i="1"/>
  <c r="D710" i="1"/>
  <c r="L709" i="1"/>
  <c r="K709" i="1"/>
  <c r="J709" i="1"/>
  <c r="I709" i="1"/>
  <c r="H709" i="1"/>
  <c r="G709" i="1"/>
  <c r="F709" i="1"/>
  <c r="D709" i="1"/>
  <c r="L708" i="1"/>
  <c r="K708" i="1"/>
  <c r="J708" i="1"/>
  <c r="I708" i="1"/>
  <c r="H708" i="1"/>
  <c r="G708" i="1"/>
  <c r="F708" i="1"/>
  <c r="D708" i="1"/>
  <c r="L707" i="1"/>
  <c r="K707" i="1"/>
  <c r="J707" i="1"/>
  <c r="I707" i="1"/>
  <c r="H707" i="1"/>
  <c r="G707" i="1"/>
  <c r="F707" i="1"/>
  <c r="D707" i="1"/>
  <c r="L706" i="1"/>
  <c r="K706" i="1"/>
  <c r="J706" i="1"/>
  <c r="I706" i="1"/>
  <c r="H706" i="1"/>
  <c r="G706" i="1"/>
  <c r="F706" i="1"/>
  <c r="D706" i="1"/>
  <c r="L705" i="1"/>
  <c r="K705" i="1"/>
  <c r="J705" i="1"/>
  <c r="I705" i="1"/>
  <c r="H705" i="1"/>
  <c r="G705" i="1"/>
  <c r="F705" i="1"/>
  <c r="D705" i="1"/>
  <c r="L704" i="1"/>
  <c r="K704" i="1"/>
  <c r="J704" i="1"/>
  <c r="I704" i="1"/>
  <c r="H704" i="1"/>
  <c r="G704" i="1"/>
  <c r="F704" i="1"/>
  <c r="D704" i="1"/>
  <c r="L703" i="1"/>
  <c r="K703" i="1"/>
  <c r="J703" i="1"/>
  <c r="I703" i="1"/>
  <c r="H703" i="1"/>
  <c r="G703" i="1"/>
  <c r="F703" i="1"/>
  <c r="D703" i="1"/>
  <c r="L702" i="1"/>
  <c r="K702" i="1"/>
  <c r="J702" i="1"/>
  <c r="I702" i="1"/>
  <c r="H702" i="1"/>
  <c r="G702" i="1"/>
  <c r="F702" i="1"/>
  <c r="D702" i="1"/>
  <c r="L701" i="1"/>
  <c r="K701" i="1"/>
  <c r="J701" i="1"/>
  <c r="I701" i="1"/>
  <c r="H701" i="1"/>
  <c r="G701" i="1"/>
  <c r="F701" i="1"/>
  <c r="D701" i="1"/>
  <c r="L700" i="1"/>
  <c r="K700" i="1"/>
  <c r="J700" i="1"/>
  <c r="I700" i="1"/>
  <c r="H700" i="1"/>
  <c r="G700" i="1"/>
  <c r="F700" i="1"/>
  <c r="D700" i="1"/>
  <c r="L699" i="1"/>
  <c r="K699" i="1"/>
  <c r="J699" i="1"/>
  <c r="I699" i="1"/>
  <c r="H699" i="1"/>
  <c r="G699" i="1"/>
  <c r="F699" i="1"/>
  <c r="D699" i="1"/>
  <c r="L698" i="1"/>
  <c r="K698" i="1"/>
  <c r="J698" i="1"/>
  <c r="I698" i="1"/>
  <c r="H698" i="1"/>
  <c r="G698" i="1"/>
  <c r="F698" i="1"/>
  <c r="D698" i="1"/>
  <c r="L697" i="1"/>
  <c r="K697" i="1"/>
  <c r="J697" i="1"/>
  <c r="I697" i="1"/>
  <c r="H697" i="1"/>
  <c r="G697" i="1"/>
  <c r="F697" i="1"/>
  <c r="D697" i="1"/>
  <c r="L696" i="1"/>
  <c r="K696" i="1"/>
  <c r="J696" i="1"/>
  <c r="I696" i="1"/>
  <c r="H696" i="1"/>
  <c r="G696" i="1"/>
  <c r="F696" i="1"/>
  <c r="D696" i="1"/>
  <c r="L695" i="1"/>
  <c r="K695" i="1"/>
  <c r="J695" i="1"/>
  <c r="I695" i="1"/>
  <c r="H695" i="1"/>
  <c r="G695" i="1"/>
  <c r="F695" i="1"/>
  <c r="D695" i="1"/>
  <c r="L694" i="1"/>
  <c r="K694" i="1"/>
  <c r="J694" i="1"/>
  <c r="I694" i="1"/>
  <c r="H694" i="1"/>
  <c r="G694" i="1"/>
  <c r="F694" i="1"/>
  <c r="D694" i="1"/>
  <c r="L693" i="1"/>
  <c r="K693" i="1"/>
  <c r="J693" i="1"/>
  <c r="I693" i="1"/>
  <c r="H693" i="1"/>
  <c r="G693" i="1"/>
  <c r="F693" i="1"/>
  <c r="D693" i="1"/>
  <c r="L692" i="1"/>
  <c r="K692" i="1"/>
  <c r="J692" i="1"/>
  <c r="I692" i="1"/>
  <c r="H692" i="1"/>
  <c r="G692" i="1"/>
  <c r="F692" i="1"/>
  <c r="D692" i="1"/>
  <c r="L691" i="1"/>
  <c r="K691" i="1"/>
  <c r="J691" i="1"/>
  <c r="I691" i="1"/>
  <c r="H691" i="1"/>
  <c r="G691" i="1"/>
  <c r="F691" i="1"/>
  <c r="D691" i="1"/>
  <c r="L690" i="1"/>
  <c r="K690" i="1"/>
  <c r="J690" i="1"/>
  <c r="I690" i="1"/>
  <c r="H690" i="1"/>
  <c r="G690" i="1"/>
  <c r="F690" i="1"/>
  <c r="D690" i="1"/>
  <c r="L689" i="1"/>
  <c r="K689" i="1"/>
  <c r="J689" i="1"/>
  <c r="I689" i="1"/>
  <c r="H689" i="1"/>
  <c r="G689" i="1"/>
  <c r="F689" i="1"/>
  <c r="D689" i="1"/>
  <c r="L688" i="1"/>
  <c r="K688" i="1"/>
  <c r="J688" i="1"/>
  <c r="I688" i="1"/>
  <c r="H688" i="1"/>
  <c r="G688" i="1"/>
  <c r="F688" i="1"/>
  <c r="D688" i="1"/>
  <c r="L687" i="1"/>
  <c r="K687" i="1"/>
  <c r="J687" i="1"/>
  <c r="I687" i="1"/>
  <c r="H687" i="1"/>
  <c r="G687" i="1"/>
  <c r="F687" i="1"/>
  <c r="D687" i="1"/>
  <c r="L686" i="1"/>
  <c r="K686" i="1"/>
  <c r="J686" i="1"/>
  <c r="I686" i="1"/>
  <c r="H686" i="1"/>
  <c r="G686" i="1"/>
  <c r="F686" i="1"/>
  <c r="D686" i="1"/>
  <c r="L685" i="1"/>
  <c r="K685" i="1"/>
  <c r="J685" i="1"/>
  <c r="I685" i="1"/>
  <c r="H685" i="1"/>
  <c r="G685" i="1"/>
  <c r="F685" i="1"/>
  <c r="D685" i="1"/>
  <c r="L684" i="1"/>
  <c r="K684" i="1"/>
  <c r="J684" i="1"/>
  <c r="I684" i="1"/>
  <c r="H684" i="1"/>
  <c r="G684" i="1"/>
  <c r="F684" i="1"/>
  <c r="D684" i="1"/>
  <c r="L683" i="1"/>
  <c r="K683" i="1"/>
  <c r="J683" i="1"/>
  <c r="I683" i="1"/>
  <c r="H683" i="1"/>
  <c r="G683" i="1"/>
  <c r="F683" i="1"/>
  <c r="D683" i="1"/>
  <c r="L682" i="1"/>
  <c r="K682" i="1"/>
  <c r="J682" i="1"/>
  <c r="I682" i="1"/>
  <c r="H682" i="1"/>
  <c r="G682" i="1"/>
  <c r="F682" i="1"/>
  <c r="D682" i="1"/>
  <c r="L681" i="1"/>
  <c r="K681" i="1"/>
  <c r="J681" i="1"/>
  <c r="I681" i="1"/>
  <c r="H681" i="1"/>
  <c r="G681" i="1"/>
  <c r="F681" i="1"/>
  <c r="D681" i="1"/>
  <c r="L680" i="1"/>
  <c r="K680" i="1"/>
  <c r="J680" i="1"/>
  <c r="I680" i="1"/>
  <c r="H680" i="1"/>
  <c r="G680" i="1"/>
  <c r="F680" i="1"/>
  <c r="D680" i="1"/>
  <c r="L679" i="1"/>
  <c r="K679" i="1"/>
  <c r="J679" i="1"/>
  <c r="I679" i="1"/>
  <c r="H679" i="1"/>
  <c r="G679" i="1"/>
  <c r="F679" i="1"/>
  <c r="D679" i="1"/>
  <c r="L678" i="1"/>
  <c r="K678" i="1"/>
  <c r="J678" i="1"/>
  <c r="I678" i="1"/>
  <c r="H678" i="1"/>
  <c r="G678" i="1"/>
  <c r="F678" i="1"/>
  <c r="D678" i="1"/>
  <c r="L677" i="1"/>
  <c r="K677" i="1"/>
  <c r="J677" i="1"/>
  <c r="I677" i="1"/>
  <c r="H677" i="1"/>
  <c r="G677" i="1"/>
  <c r="F677" i="1"/>
  <c r="D677" i="1"/>
  <c r="L676" i="1"/>
  <c r="K676" i="1"/>
  <c r="J676" i="1"/>
  <c r="I676" i="1"/>
  <c r="H676" i="1"/>
  <c r="G676" i="1"/>
  <c r="F676" i="1"/>
  <c r="D676" i="1"/>
  <c r="L675" i="1"/>
  <c r="K675" i="1"/>
  <c r="J675" i="1"/>
  <c r="I675" i="1"/>
  <c r="H675" i="1"/>
  <c r="G675" i="1"/>
  <c r="F675" i="1"/>
  <c r="D675" i="1"/>
  <c r="L674" i="1"/>
  <c r="K674" i="1"/>
  <c r="J674" i="1"/>
  <c r="I674" i="1"/>
  <c r="H674" i="1"/>
  <c r="G674" i="1"/>
  <c r="F674" i="1"/>
  <c r="D674" i="1"/>
  <c r="L673" i="1"/>
  <c r="K673" i="1"/>
  <c r="J673" i="1"/>
  <c r="I673" i="1"/>
  <c r="H673" i="1"/>
  <c r="G673" i="1"/>
  <c r="F673" i="1"/>
  <c r="D673" i="1"/>
  <c r="L672" i="1"/>
  <c r="K672" i="1"/>
  <c r="J672" i="1"/>
  <c r="I672" i="1"/>
  <c r="H672" i="1"/>
  <c r="G672" i="1"/>
  <c r="F672" i="1"/>
  <c r="D672" i="1"/>
  <c r="L671" i="1"/>
  <c r="K671" i="1"/>
  <c r="J671" i="1"/>
  <c r="I671" i="1"/>
  <c r="H671" i="1"/>
  <c r="G671" i="1"/>
  <c r="F671" i="1"/>
  <c r="D671" i="1"/>
  <c r="L670" i="1"/>
  <c r="K670" i="1"/>
  <c r="J670" i="1"/>
  <c r="I670" i="1"/>
  <c r="H670" i="1"/>
  <c r="G670" i="1"/>
  <c r="F670" i="1"/>
  <c r="D670" i="1"/>
  <c r="L669" i="1"/>
  <c r="K669" i="1"/>
  <c r="J669" i="1"/>
  <c r="I669" i="1"/>
  <c r="H669" i="1"/>
  <c r="G669" i="1"/>
  <c r="F669" i="1"/>
  <c r="D669" i="1"/>
  <c r="L668" i="1"/>
  <c r="K668" i="1"/>
  <c r="J668" i="1"/>
  <c r="I668" i="1"/>
  <c r="H668" i="1"/>
  <c r="G668" i="1"/>
  <c r="F668" i="1"/>
  <c r="D668" i="1"/>
  <c r="L667" i="1"/>
  <c r="K667" i="1"/>
  <c r="J667" i="1"/>
  <c r="I667" i="1"/>
  <c r="H667" i="1"/>
  <c r="G667" i="1"/>
  <c r="F667" i="1"/>
  <c r="D667" i="1"/>
  <c r="L666" i="1"/>
  <c r="K666" i="1"/>
  <c r="J666" i="1"/>
  <c r="I666" i="1"/>
  <c r="H666" i="1"/>
  <c r="G666" i="1"/>
  <c r="F666" i="1"/>
  <c r="D666" i="1"/>
  <c r="L665" i="1"/>
  <c r="K665" i="1"/>
  <c r="J665" i="1"/>
  <c r="I665" i="1"/>
  <c r="H665" i="1"/>
  <c r="G665" i="1"/>
  <c r="F665" i="1"/>
  <c r="D665" i="1"/>
  <c r="L664" i="1"/>
  <c r="K664" i="1"/>
  <c r="J664" i="1"/>
  <c r="I664" i="1"/>
  <c r="H664" i="1"/>
  <c r="G664" i="1"/>
  <c r="F664" i="1"/>
  <c r="D664" i="1"/>
  <c r="L663" i="1"/>
  <c r="K663" i="1"/>
  <c r="J663" i="1"/>
  <c r="I663" i="1"/>
  <c r="H663" i="1"/>
  <c r="G663" i="1"/>
  <c r="F663" i="1"/>
  <c r="D663" i="1"/>
  <c r="L662" i="1"/>
  <c r="K662" i="1"/>
  <c r="J662" i="1"/>
  <c r="I662" i="1"/>
  <c r="H662" i="1"/>
  <c r="G662" i="1"/>
  <c r="F662" i="1"/>
  <c r="D662" i="1"/>
  <c r="L661" i="1"/>
  <c r="K661" i="1"/>
  <c r="J661" i="1"/>
  <c r="I661" i="1"/>
  <c r="H661" i="1"/>
  <c r="G661" i="1"/>
  <c r="F661" i="1"/>
  <c r="D661" i="1"/>
  <c r="L660" i="1"/>
  <c r="K660" i="1"/>
  <c r="J660" i="1"/>
  <c r="I660" i="1"/>
  <c r="H660" i="1"/>
  <c r="G660" i="1"/>
  <c r="F660" i="1"/>
  <c r="D660" i="1"/>
  <c r="L659" i="1"/>
  <c r="K659" i="1"/>
  <c r="J659" i="1"/>
  <c r="I659" i="1"/>
  <c r="H659" i="1"/>
  <c r="G659" i="1"/>
  <c r="F659" i="1"/>
  <c r="D659" i="1"/>
  <c r="L658" i="1"/>
  <c r="K658" i="1"/>
  <c r="J658" i="1"/>
  <c r="I658" i="1"/>
  <c r="H658" i="1"/>
  <c r="G658" i="1"/>
  <c r="F658" i="1"/>
  <c r="D658" i="1"/>
  <c r="L657" i="1"/>
  <c r="K657" i="1"/>
  <c r="J657" i="1"/>
  <c r="I657" i="1"/>
  <c r="H657" i="1"/>
  <c r="G657" i="1"/>
  <c r="F657" i="1"/>
  <c r="D657" i="1"/>
  <c r="L656" i="1"/>
  <c r="K656" i="1"/>
  <c r="J656" i="1"/>
  <c r="I656" i="1"/>
  <c r="H656" i="1"/>
  <c r="G656" i="1"/>
  <c r="F656" i="1"/>
  <c r="D656" i="1"/>
  <c r="L655" i="1"/>
  <c r="K655" i="1"/>
  <c r="J655" i="1"/>
  <c r="I655" i="1"/>
  <c r="H655" i="1"/>
  <c r="G655" i="1"/>
  <c r="F655" i="1"/>
  <c r="D655" i="1"/>
  <c r="L654" i="1"/>
  <c r="K654" i="1"/>
  <c r="J654" i="1"/>
  <c r="I654" i="1"/>
  <c r="H654" i="1"/>
  <c r="G654" i="1"/>
  <c r="F654" i="1"/>
  <c r="D654" i="1"/>
  <c r="L653" i="1"/>
  <c r="K653" i="1"/>
  <c r="J653" i="1"/>
  <c r="I653" i="1"/>
  <c r="H653" i="1"/>
  <c r="G653" i="1"/>
  <c r="F653" i="1"/>
  <c r="D653" i="1"/>
  <c r="L652" i="1"/>
  <c r="K652" i="1"/>
  <c r="J652" i="1"/>
  <c r="I652" i="1"/>
  <c r="H652" i="1"/>
  <c r="G652" i="1"/>
  <c r="F652" i="1"/>
  <c r="D652" i="1"/>
  <c r="L651" i="1"/>
  <c r="K651" i="1"/>
  <c r="J651" i="1"/>
  <c r="I651" i="1"/>
  <c r="H651" i="1"/>
  <c r="G651" i="1"/>
  <c r="F651" i="1"/>
  <c r="D651" i="1"/>
  <c r="L650" i="1"/>
  <c r="K650" i="1"/>
  <c r="J650" i="1"/>
  <c r="I650" i="1"/>
  <c r="H650" i="1"/>
  <c r="G650" i="1"/>
  <c r="F650" i="1"/>
  <c r="D650" i="1"/>
  <c r="L649" i="1"/>
  <c r="K649" i="1"/>
  <c r="J649" i="1"/>
  <c r="I649" i="1"/>
  <c r="H649" i="1"/>
  <c r="G649" i="1"/>
  <c r="F649" i="1"/>
  <c r="D649" i="1"/>
  <c r="L648" i="1"/>
  <c r="K648" i="1"/>
  <c r="J648" i="1"/>
  <c r="I648" i="1"/>
  <c r="H648" i="1"/>
  <c r="G648" i="1"/>
  <c r="F648" i="1"/>
  <c r="D648" i="1"/>
  <c r="L647" i="1"/>
  <c r="K647" i="1"/>
  <c r="J647" i="1"/>
  <c r="I647" i="1"/>
  <c r="H647" i="1"/>
  <c r="G647" i="1"/>
  <c r="F647" i="1"/>
  <c r="D647" i="1"/>
  <c r="L646" i="1"/>
  <c r="K646" i="1"/>
  <c r="J646" i="1"/>
  <c r="I646" i="1"/>
  <c r="H646" i="1"/>
  <c r="G646" i="1"/>
  <c r="F646" i="1"/>
  <c r="D646" i="1"/>
  <c r="L645" i="1"/>
  <c r="K645" i="1"/>
  <c r="J645" i="1"/>
  <c r="I645" i="1"/>
  <c r="H645" i="1"/>
  <c r="G645" i="1"/>
  <c r="F645" i="1"/>
  <c r="D645" i="1"/>
  <c r="L644" i="1"/>
  <c r="K644" i="1"/>
  <c r="J644" i="1"/>
  <c r="I644" i="1"/>
  <c r="H644" i="1"/>
  <c r="G644" i="1"/>
  <c r="F644" i="1"/>
  <c r="D644" i="1"/>
  <c r="L643" i="1"/>
  <c r="K643" i="1"/>
  <c r="J643" i="1"/>
  <c r="I643" i="1"/>
  <c r="H643" i="1"/>
  <c r="G643" i="1"/>
  <c r="F643" i="1"/>
  <c r="D643" i="1"/>
  <c r="L642" i="1"/>
  <c r="K642" i="1"/>
  <c r="J642" i="1"/>
  <c r="I642" i="1"/>
  <c r="H642" i="1"/>
  <c r="G642" i="1"/>
  <c r="F642" i="1"/>
  <c r="D642" i="1"/>
  <c r="L641" i="1"/>
  <c r="K641" i="1"/>
  <c r="J641" i="1"/>
  <c r="I641" i="1"/>
  <c r="H641" i="1"/>
  <c r="G641" i="1"/>
  <c r="F641" i="1"/>
  <c r="D641" i="1"/>
  <c r="L640" i="1"/>
  <c r="K640" i="1"/>
  <c r="J640" i="1"/>
  <c r="I640" i="1"/>
  <c r="H640" i="1"/>
  <c r="G640" i="1"/>
  <c r="F640" i="1"/>
  <c r="D640" i="1"/>
  <c r="L639" i="1"/>
  <c r="K639" i="1"/>
  <c r="J639" i="1"/>
  <c r="I639" i="1"/>
  <c r="H639" i="1"/>
  <c r="G639" i="1"/>
  <c r="F639" i="1"/>
  <c r="D639" i="1"/>
  <c r="L638" i="1"/>
  <c r="K638" i="1"/>
  <c r="J638" i="1"/>
  <c r="I638" i="1"/>
  <c r="H638" i="1"/>
  <c r="G638" i="1"/>
  <c r="F638" i="1"/>
  <c r="D638" i="1"/>
  <c r="L637" i="1"/>
  <c r="K637" i="1"/>
  <c r="J637" i="1"/>
  <c r="I637" i="1"/>
  <c r="H637" i="1"/>
  <c r="G637" i="1"/>
  <c r="F637" i="1"/>
  <c r="D637" i="1"/>
  <c r="L636" i="1"/>
  <c r="K636" i="1"/>
  <c r="J636" i="1"/>
  <c r="I636" i="1"/>
  <c r="H636" i="1"/>
  <c r="G636" i="1"/>
  <c r="F636" i="1"/>
  <c r="D636" i="1"/>
  <c r="L635" i="1"/>
  <c r="K635" i="1"/>
  <c r="J635" i="1"/>
  <c r="I635" i="1"/>
  <c r="H635" i="1"/>
  <c r="G635" i="1"/>
  <c r="F635" i="1"/>
  <c r="D635" i="1"/>
  <c r="L634" i="1"/>
  <c r="K634" i="1"/>
  <c r="J634" i="1"/>
  <c r="I634" i="1"/>
  <c r="H634" i="1"/>
  <c r="G634" i="1"/>
  <c r="F634" i="1"/>
  <c r="D634" i="1"/>
  <c r="L633" i="1"/>
  <c r="K633" i="1"/>
  <c r="J633" i="1"/>
  <c r="I633" i="1"/>
  <c r="H633" i="1"/>
  <c r="G633" i="1"/>
  <c r="F633" i="1"/>
  <c r="D633" i="1"/>
  <c r="L632" i="1"/>
  <c r="K632" i="1"/>
  <c r="J632" i="1"/>
  <c r="I632" i="1"/>
  <c r="H632" i="1"/>
  <c r="G632" i="1"/>
  <c r="F632" i="1"/>
  <c r="D632" i="1"/>
  <c r="L631" i="1"/>
  <c r="K631" i="1"/>
  <c r="J631" i="1"/>
  <c r="I631" i="1"/>
  <c r="H631" i="1"/>
  <c r="G631" i="1"/>
  <c r="F631" i="1"/>
  <c r="D631" i="1"/>
  <c r="L630" i="1"/>
  <c r="K630" i="1"/>
  <c r="J630" i="1"/>
  <c r="I630" i="1"/>
  <c r="H630" i="1"/>
  <c r="G630" i="1"/>
  <c r="F630" i="1"/>
  <c r="D630" i="1"/>
  <c r="L629" i="1"/>
  <c r="K629" i="1"/>
  <c r="J629" i="1"/>
  <c r="I629" i="1"/>
  <c r="H629" i="1"/>
  <c r="G629" i="1"/>
  <c r="F629" i="1"/>
  <c r="D629" i="1"/>
  <c r="L628" i="1"/>
  <c r="K628" i="1"/>
  <c r="J628" i="1"/>
  <c r="I628" i="1"/>
  <c r="H628" i="1"/>
  <c r="G628" i="1"/>
  <c r="F628" i="1"/>
  <c r="D628" i="1"/>
  <c r="L627" i="1"/>
  <c r="K627" i="1"/>
  <c r="J627" i="1"/>
  <c r="I627" i="1"/>
  <c r="H627" i="1"/>
  <c r="G627" i="1"/>
  <c r="F627" i="1"/>
  <c r="D627" i="1"/>
  <c r="L626" i="1"/>
  <c r="K626" i="1"/>
  <c r="J626" i="1"/>
  <c r="I626" i="1"/>
  <c r="H626" i="1"/>
  <c r="G626" i="1"/>
  <c r="F626" i="1"/>
  <c r="D626" i="1"/>
  <c r="L625" i="1"/>
  <c r="K625" i="1"/>
  <c r="J625" i="1"/>
  <c r="I625" i="1"/>
  <c r="H625" i="1"/>
  <c r="G625" i="1"/>
  <c r="F625" i="1"/>
  <c r="D625" i="1"/>
  <c r="L624" i="1"/>
  <c r="K624" i="1"/>
  <c r="J624" i="1"/>
  <c r="I624" i="1"/>
  <c r="H624" i="1"/>
  <c r="G624" i="1"/>
  <c r="F624" i="1"/>
  <c r="D624" i="1"/>
  <c r="L623" i="1"/>
  <c r="K623" i="1"/>
  <c r="J623" i="1"/>
  <c r="I623" i="1"/>
  <c r="H623" i="1"/>
  <c r="G623" i="1"/>
  <c r="F623" i="1"/>
  <c r="D623" i="1"/>
  <c r="L622" i="1"/>
  <c r="K622" i="1"/>
  <c r="J622" i="1"/>
  <c r="I622" i="1"/>
  <c r="H622" i="1"/>
  <c r="G622" i="1"/>
  <c r="F622" i="1"/>
  <c r="D622" i="1"/>
  <c r="L621" i="1"/>
  <c r="K621" i="1"/>
  <c r="J621" i="1"/>
  <c r="I621" i="1"/>
  <c r="H621" i="1"/>
  <c r="G621" i="1"/>
  <c r="F621" i="1"/>
  <c r="D621" i="1"/>
  <c r="L620" i="1"/>
  <c r="K620" i="1"/>
  <c r="J620" i="1"/>
  <c r="I620" i="1"/>
  <c r="H620" i="1"/>
  <c r="G620" i="1"/>
  <c r="F620" i="1"/>
  <c r="D620" i="1"/>
  <c r="L619" i="1"/>
  <c r="K619" i="1"/>
  <c r="J619" i="1"/>
  <c r="I619" i="1"/>
  <c r="H619" i="1"/>
  <c r="G619" i="1"/>
  <c r="F619" i="1"/>
  <c r="D619" i="1"/>
  <c r="L618" i="1"/>
  <c r="K618" i="1"/>
  <c r="J618" i="1"/>
  <c r="I618" i="1"/>
  <c r="H618" i="1"/>
  <c r="G618" i="1"/>
  <c r="F618" i="1"/>
  <c r="D618" i="1"/>
  <c r="L617" i="1"/>
  <c r="K617" i="1"/>
  <c r="J617" i="1"/>
  <c r="I617" i="1"/>
  <c r="H617" i="1"/>
  <c r="G617" i="1"/>
  <c r="F617" i="1"/>
  <c r="D617" i="1"/>
  <c r="L616" i="1"/>
  <c r="K616" i="1"/>
  <c r="J616" i="1"/>
  <c r="I616" i="1"/>
  <c r="H616" i="1"/>
  <c r="G616" i="1"/>
  <c r="F616" i="1"/>
  <c r="D616" i="1"/>
  <c r="L615" i="1"/>
  <c r="K615" i="1"/>
  <c r="J615" i="1"/>
  <c r="I615" i="1"/>
  <c r="H615" i="1"/>
  <c r="G615" i="1"/>
  <c r="F615" i="1"/>
  <c r="D615" i="1"/>
  <c r="L614" i="1"/>
  <c r="K614" i="1"/>
  <c r="J614" i="1"/>
  <c r="I614" i="1"/>
  <c r="H614" i="1"/>
  <c r="G614" i="1"/>
  <c r="F614" i="1"/>
  <c r="D614" i="1"/>
  <c r="L613" i="1"/>
  <c r="K613" i="1"/>
  <c r="J613" i="1"/>
  <c r="I613" i="1"/>
  <c r="H613" i="1"/>
  <c r="G613" i="1"/>
  <c r="F613" i="1"/>
  <c r="D613" i="1"/>
  <c r="L612" i="1"/>
  <c r="K612" i="1"/>
  <c r="J612" i="1"/>
  <c r="I612" i="1"/>
  <c r="H612" i="1"/>
  <c r="G612" i="1"/>
  <c r="F612" i="1"/>
  <c r="D612" i="1"/>
  <c r="L611" i="1"/>
  <c r="K611" i="1"/>
  <c r="J611" i="1"/>
  <c r="I611" i="1"/>
  <c r="H611" i="1"/>
  <c r="G611" i="1"/>
  <c r="F611" i="1"/>
  <c r="D611" i="1"/>
  <c r="L610" i="1"/>
  <c r="K610" i="1"/>
  <c r="J610" i="1"/>
  <c r="I610" i="1"/>
  <c r="H610" i="1"/>
  <c r="G610" i="1"/>
  <c r="F610" i="1"/>
  <c r="D610" i="1"/>
  <c r="L609" i="1"/>
  <c r="K609" i="1"/>
  <c r="J609" i="1"/>
  <c r="I609" i="1"/>
  <c r="H609" i="1"/>
  <c r="G609" i="1"/>
  <c r="F609" i="1"/>
  <c r="D609" i="1"/>
  <c r="L608" i="1"/>
  <c r="K608" i="1"/>
  <c r="J608" i="1"/>
  <c r="I608" i="1"/>
  <c r="H608" i="1"/>
  <c r="G608" i="1"/>
  <c r="F608" i="1"/>
  <c r="D608" i="1"/>
  <c r="L607" i="1"/>
  <c r="K607" i="1"/>
  <c r="J607" i="1"/>
  <c r="I607" i="1"/>
  <c r="H607" i="1"/>
  <c r="G607" i="1"/>
  <c r="F607" i="1"/>
  <c r="D607" i="1"/>
  <c r="L606" i="1"/>
  <c r="K606" i="1"/>
  <c r="J606" i="1"/>
  <c r="I606" i="1"/>
  <c r="H606" i="1"/>
  <c r="G606" i="1"/>
  <c r="F606" i="1"/>
  <c r="D606" i="1"/>
  <c r="L605" i="1"/>
  <c r="K605" i="1"/>
  <c r="J605" i="1"/>
  <c r="I605" i="1"/>
  <c r="H605" i="1"/>
  <c r="G605" i="1"/>
  <c r="F605" i="1"/>
  <c r="D605" i="1"/>
  <c r="L604" i="1"/>
  <c r="K604" i="1"/>
  <c r="J604" i="1"/>
  <c r="I604" i="1"/>
  <c r="H604" i="1"/>
  <c r="G604" i="1"/>
  <c r="F604" i="1"/>
  <c r="D604" i="1"/>
  <c r="L603" i="1"/>
  <c r="K603" i="1"/>
  <c r="J603" i="1"/>
  <c r="I603" i="1"/>
  <c r="H603" i="1"/>
  <c r="G603" i="1"/>
  <c r="F603" i="1"/>
  <c r="D603" i="1"/>
  <c r="L602" i="1"/>
  <c r="K602" i="1"/>
  <c r="J602" i="1"/>
  <c r="I602" i="1"/>
  <c r="H602" i="1"/>
  <c r="G602" i="1"/>
  <c r="F602" i="1"/>
  <c r="D602" i="1"/>
  <c r="L601" i="1"/>
  <c r="K601" i="1"/>
  <c r="J601" i="1"/>
  <c r="I601" i="1"/>
  <c r="H601" i="1"/>
  <c r="G601" i="1"/>
  <c r="F601" i="1"/>
  <c r="D601" i="1"/>
  <c r="L600" i="1"/>
  <c r="K600" i="1"/>
  <c r="J600" i="1"/>
  <c r="I600" i="1"/>
  <c r="H600" i="1"/>
  <c r="G600" i="1"/>
  <c r="F600" i="1"/>
  <c r="D600" i="1"/>
  <c r="L599" i="1"/>
  <c r="K599" i="1"/>
  <c r="J599" i="1"/>
  <c r="I599" i="1"/>
  <c r="H599" i="1"/>
  <c r="G599" i="1"/>
  <c r="F599" i="1"/>
  <c r="D599" i="1"/>
  <c r="L598" i="1"/>
  <c r="K598" i="1"/>
  <c r="J598" i="1"/>
  <c r="I598" i="1"/>
  <c r="H598" i="1"/>
  <c r="G598" i="1"/>
  <c r="F598" i="1"/>
  <c r="D598" i="1"/>
  <c r="L597" i="1"/>
  <c r="K597" i="1"/>
  <c r="J597" i="1"/>
  <c r="I597" i="1"/>
  <c r="H597" i="1"/>
  <c r="G597" i="1"/>
  <c r="F597" i="1"/>
  <c r="D597" i="1"/>
  <c r="L596" i="1"/>
  <c r="K596" i="1"/>
  <c r="J596" i="1"/>
  <c r="I596" i="1"/>
  <c r="H596" i="1"/>
  <c r="G596" i="1"/>
  <c r="F596" i="1"/>
  <c r="D596" i="1"/>
  <c r="L595" i="1"/>
  <c r="K595" i="1"/>
  <c r="J595" i="1"/>
  <c r="I595" i="1"/>
  <c r="H595" i="1"/>
  <c r="G595" i="1"/>
  <c r="F595" i="1"/>
  <c r="D595" i="1"/>
  <c r="L594" i="1"/>
  <c r="K594" i="1"/>
  <c r="J594" i="1"/>
  <c r="I594" i="1"/>
  <c r="H594" i="1"/>
  <c r="G594" i="1"/>
  <c r="F594" i="1"/>
  <c r="D594" i="1"/>
  <c r="L593" i="1"/>
  <c r="K593" i="1"/>
  <c r="J593" i="1"/>
  <c r="I593" i="1"/>
  <c r="H593" i="1"/>
  <c r="G593" i="1"/>
  <c r="F593" i="1"/>
  <c r="D593" i="1"/>
  <c r="L592" i="1"/>
  <c r="K592" i="1"/>
  <c r="J592" i="1"/>
  <c r="I592" i="1"/>
  <c r="H592" i="1"/>
  <c r="G592" i="1"/>
  <c r="F592" i="1"/>
  <c r="D592" i="1"/>
  <c r="L591" i="1"/>
  <c r="K591" i="1"/>
  <c r="J591" i="1"/>
  <c r="I591" i="1"/>
  <c r="H591" i="1"/>
  <c r="G591" i="1"/>
  <c r="F591" i="1"/>
  <c r="D591" i="1"/>
  <c r="L590" i="1"/>
  <c r="K590" i="1"/>
  <c r="J590" i="1"/>
  <c r="I590" i="1"/>
  <c r="H590" i="1"/>
  <c r="G590" i="1"/>
  <c r="F590" i="1"/>
  <c r="D590" i="1"/>
  <c r="L589" i="1"/>
  <c r="K589" i="1"/>
  <c r="J589" i="1"/>
  <c r="I589" i="1"/>
  <c r="H589" i="1"/>
  <c r="G589" i="1"/>
  <c r="F589" i="1"/>
  <c r="D589" i="1"/>
  <c r="L588" i="1"/>
  <c r="K588" i="1"/>
  <c r="J588" i="1"/>
  <c r="I588" i="1"/>
  <c r="H588" i="1"/>
  <c r="G588" i="1"/>
  <c r="F588" i="1"/>
  <c r="D588" i="1"/>
  <c r="L587" i="1"/>
  <c r="K587" i="1"/>
  <c r="J587" i="1"/>
  <c r="I587" i="1"/>
  <c r="H587" i="1"/>
  <c r="G587" i="1"/>
  <c r="F587" i="1"/>
  <c r="D587" i="1"/>
  <c r="L586" i="1"/>
  <c r="K586" i="1"/>
  <c r="J586" i="1"/>
  <c r="I586" i="1"/>
  <c r="H586" i="1"/>
  <c r="G586" i="1"/>
  <c r="F586" i="1"/>
  <c r="D586" i="1"/>
  <c r="L585" i="1"/>
  <c r="K585" i="1"/>
  <c r="J585" i="1"/>
  <c r="I585" i="1"/>
  <c r="H585" i="1"/>
  <c r="G585" i="1"/>
  <c r="F585" i="1"/>
  <c r="D585" i="1"/>
  <c r="L584" i="1"/>
  <c r="K584" i="1"/>
  <c r="J584" i="1"/>
  <c r="I584" i="1"/>
  <c r="H584" i="1"/>
  <c r="G584" i="1"/>
  <c r="F584" i="1"/>
  <c r="D584" i="1"/>
  <c r="L583" i="1"/>
  <c r="K583" i="1"/>
  <c r="J583" i="1"/>
  <c r="I583" i="1"/>
  <c r="H583" i="1"/>
  <c r="G583" i="1"/>
  <c r="F583" i="1"/>
  <c r="D583" i="1"/>
  <c r="L582" i="1"/>
  <c r="K582" i="1"/>
  <c r="J582" i="1"/>
  <c r="I582" i="1"/>
  <c r="H582" i="1"/>
  <c r="G582" i="1"/>
  <c r="F582" i="1"/>
  <c r="D582" i="1"/>
  <c r="L581" i="1"/>
  <c r="K581" i="1"/>
  <c r="J581" i="1"/>
  <c r="I581" i="1"/>
  <c r="H581" i="1"/>
  <c r="G581" i="1"/>
  <c r="F581" i="1"/>
  <c r="D581" i="1"/>
  <c r="L580" i="1"/>
  <c r="K580" i="1"/>
  <c r="J580" i="1"/>
  <c r="I580" i="1"/>
  <c r="H580" i="1"/>
  <c r="G580" i="1"/>
  <c r="F580" i="1"/>
  <c r="D580" i="1"/>
  <c r="L579" i="1"/>
  <c r="K579" i="1"/>
  <c r="J579" i="1"/>
  <c r="I579" i="1"/>
  <c r="H579" i="1"/>
  <c r="G579" i="1"/>
  <c r="F579" i="1"/>
  <c r="D579" i="1"/>
  <c r="L578" i="1"/>
  <c r="K578" i="1"/>
  <c r="J578" i="1"/>
  <c r="I578" i="1"/>
  <c r="H578" i="1"/>
  <c r="G578" i="1"/>
  <c r="F578" i="1"/>
  <c r="D578" i="1"/>
  <c r="L577" i="1"/>
  <c r="K577" i="1"/>
  <c r="J577" i="1"/>
  <c r="I577" i="1"/>
  <c r="H577" i="1"/>
  <c r="G577" i="1"/>
  <c r="F577" i="1"/>
  <c r="D577" i="1"/>
  <c r="L576" i="1"/>
  <c r="K576" i="1"/>
  <c r="J576" i="1"/>
  <c r="I576" i="1"/>
  <c r="H576" i="1"/>
  <c r="G576" i="1"/>
  <c r="F576" i="1"/>
  <c r="D576" i="1"/>
  <c r="L575" i="1"/>
  <c r="K575" i="1"/>
  <c r="J575" i="1"/>
  <c r="I575" i="1"/>
  <c r="H575" i="1"/>
  <c r="G575" i="1"/>
  <c r="F575" i="1"/>
  <c r="D575" i="1"/>
  <c r="L574" i="1"/>
  <c r="K574" i="1"/>
  <c r="J574" i="1"/>
  <c r="I574" i="1"/>
  <c r="H574" i="1"/>
  <c r="G574" i="1"/>
  <c r="F574" i="1"/>
  <c r="D574" i="1"/>
  <c r="L573" i="1"/>
  <c r="K573" i="1"/>
  <c r="J573" i="1"/>
  <c r="I573" i="1"/>
  <c r="H573" i="1"/>
  <c r="G573" i="1"/>
  <c r="F573" i="1"/>
  <c r="D573" i="1"/>
  <c r="L572" i="1"/>
  <c r="K572" i="1"/>
  <c r="J572" i="1"/>
  <c r="I572" i="1"/>
  <c r="H572" i="1"/>
  <c r="G572" i="1"/>
  <c r="F572" i="1"/>
  <c r="D572" i="1"/>
  <c r="L571" i="1"/>
  <c r="K571" i="1"/>
  <c r="J571" i="1"/>
  <c r="I571" i="1"/>
  <c r="H571" i="1"/>
  <c r="G571" i="1"/>
  <c r="F571" i="1"/>
  <c r="D571" i="1"/>
  <c r="L570" i="1"/>
  <c r="K570" i="1"/>
  <c r="J570" i="1"/>
  <c r="I570" i="1"/>
  <c r="H570" i="1"/>
  <c r="G570" i="1"/>
  <c r="F570" i="1"/>
  <c r="D570" i="1"/>
  <c r="L569" i="1"/>
  <c r="K569" i="1"/>
  <c r="J569" i="1"/>
  <c r="I569" i="1"/>
  <c r="H569" i="1"/>
  <c r="G569" i="1"/>
  <c r="F569" i="1"/>
  <c r="D569" i="1"/>
  <c r="L568" i="1"/>
  <c r="K568" i="1"/>
  <c r="J568" i="1"/>
  <c r="I568" i="1"/>
  <c r="H568" i="1"/>
  <c r="G568" i="1"/>
  <c r="F568" i="1"/>
  <c r="D568" i="1"/>
  <c r="L567" i="1"/>
  <c r="K567" i="1"/>
  <c r="J567" i="1"/>
  <c r="I567" i="1"/>
  <c r="H567" i="1"/>
  <c r="G567" i="1"/>
  <c r="F567" i="1"/>
  <c r="D567" i="1"/>
  <c r="L566" i="1"/>
  <c r="K566" i="1"/>
  <c r="J566" i="1"/>
  <c r="I566" i="1"/>
  <c r="H566" i="1"/>
  <c r="G566" i="1"/>
  <c r="F566" i="1"/>
  <c r="D566" i="1"/>
  <c r="L565" i="1"/>
  <c r="K565" i="1"/>
  <c r="J565" i="1"/>
  <c r="I565" i="1"/>
  <c r="H565" i="1"/>
  <c r="G565" i="1"/>
  <c r="F565" i="1"/>
  <c r="D565" i="1"/>
  <c r="L564" i="1"/>
  <c r="K564" i="1"/>
  <c r="J564" i="1"/>
  <c r="I564" i="1"/>
  <c r="H564" i="1"/>
  <c r="G564" i="1"/>
  <c r="F564" i="1"/>
  <c r="D564" i="1"/>
  <c r="L563" i="1"/>
  <c r="K563" i="1"/>
  <c r="J563" i="1"/>
  <c r="I563" i="1"/>
  <c r="H563" i="1"/>
  <c r="G563" i="1"/>
  <c r="F563" i="1"/>
  <c r="D563" i="1"/>
  <c r="L562" i="1"/>
  <c r="K562" i="1"/>
  <c r="J562" i="1"/>
  <c r="I562" i="1"/>
  <c r="H562" i="1"/>
  <c r="G562" i="1"/>
  <c r="F562" i="1"/>
  <c r="D562" i="1"/>
  <c r="L561" i="1"/>
  <c r="K561" i="1"/>
  <c r="J561" i="1"/>
  <c r="I561" i="1"/>
  <c r="H561" i="1"/>
  <c r="G561" i="1"/>
  <c r="F561" i="1"/>
  <c r="D561" i="1"/>
  <c r="L560" i="1"/>
  <c r="K560" i="1"/>
  <c r="J560" i="1"/>
  <c r="I560" i="1"/>
  <c r="H560" i="1"/>
  <c r="G560" i="1"/>
  <c r="F560" i="1"/>
  <c r="D560" i="1"/>
  <c r="L559" i="1"/>
  <c r="K559" i="1"/>
  <c r="J559" i="1"/>
  <c r="I559" i="1"/>
  <c r="H559" i="1"/>
  <c r="G559" i="1"/>
  <c r="F559" i="1"/>
  <c r="D559" i="1"/>
  <c r="L558" i="1"/>
  <c r="K558" i="1"/>
  <c r="J558" i="1"/>
  <c r="I558" i="1"/>
  <c r="H558" i="1"/>
  <c r="G558" i="1"/>
  <c r="F558" i="1"/>
  <c r="D558" i="1"/>
  <c r="L557" i="1"/>
  <c r="K557" i="1"/>
  <c r="J557" i="1"/>
  <c r="I557" i="1"/>
  <c r="H557" i="1"/>
  <c r="G557" i="1"/>
  <c r="F557" i="1"/>
  <c r="D557" i="1"/>
  <c r="L556" i="1"/>
  <c r="K556" i="1"/>
  <c r="J556" i="1"/>
  <c r="I556" i="1"/>
  <c r="H556" i="1"/>
  <c r="G556" i="1"/>
  <c r="F556" i="1"/>
  <c r="D556" i="1"/>
  <c r="L555" i="1"/>
  <c r="K555" i="1"/>
  <c r="J555" i="1"/>
  <c r="I555" i="1"/>
  <c r="H555" i="1"/>
  <c r="G555" i="1"/>
  <c r="F555" i="1"/>
  <c r="D555" i="1"/>
  <c r="L554" i="1"/>
  <c r="K554" i="1"/>
  <c r="J554" i="1"/>
  <c r="I554" i="1"/>
  <c r="H554" i="1"/>
  <c r="G554" i="1"/>
  <c r="F554" i="1"/>
  <c r="D554" i="1"/>
  <c r="L553" i="1"/>
  <c r="K553" i="1"/>
  <c r="J553" i="1"/>
  <c r="I553" i="1"/>
  <c r="H553" i="1"/>
  <c r="G553" i="1"/>
  <c r="F553" i="1"/>
  <c r="D553" i="1"/>
  <c r="L552" i="1"/>
  <c r="K552" i="1"/>
  <c r="J552" i="1"/>
  <c r="I552" i="1"/>
  <c r="H552" i="1"/>
  <c r="G552" i="1"/>
  <c r="F552" i="1"/>
  <c r="D552" i="1"/>
  <c r="L551" i="1"/>
  <c r="K551" i="1"/>
  <c r="J551" i="1"/>
  <c r="I551" i="1"/>
  <c r="H551" i="1"/>
  <c r="G551" i="1"/>
  <c r="F551" i="1"/>
  <c r="D551" i="1"/>
  <c r="L550" i="1"/>
  <c r="K550" i="1"/>
  <c r="J550" i="1"/>
  <c r="I550" i="1"/>
  <c r="H550" i="1"/>
  <c r="G550" i="1"/>
  <c r="F550" i="1"/>
  <c r="D550" i="1"/>
  <c r="L549" i="1"/>
  <c r="K549" i="1"/>
  <c r="J549" i="1"/>
  <c r="I549" i="1"/>
  <c r="H549" i="1"/>
  <c r="G549" i="1"/>
  <c r="F549" i="1"/>
  <c r="D549" i="1"/>
  <c r="L548" i="1"/>
  <c r="K548" i="1"/>
  <c r="J548" i="1"/>
  <c r="I548" i="1"/>
  <c r="H548" i="1"/>
  <c r="G548" i="1"/>
  <c r="F548" i="1"/>
  <c r="D548" i="1"/>
  <c r="L547" i="1"/>
  <c r="K547" i="1"/>
  <c r="J547" i="1"/>
  <c r="I547" i="1"/>
  <c r="H547" i="1"/>
  <c r="G547" i="1"/>
  <c r="F547" i="1"/>
  <c r="D547" i="1"/>
  <c r="L546" i="1"/>
  <c r="K546" i="1"/>
  <c r="J546" i="1"/>
  <c r="I546" i="1"/>
  <c r="H546" i="1"/>
  <c r="G546" i="1"/>
  <c r="F546" i="1"/>
  <c r="D546" i="1"/>
  <c r="L545" i="1"/>
  <c r="K545" i="1"/>
  <c r="J545" i="1"/>
  <c r="I545" i="1"/>
  <c r="H545" i="1"/>
  <c r="G545" i="1"/>
  <c r="F545" i="1"/>
  <c r="D545" i="1"/>
  <c r="L544" i="1"/>
  <c r="K544" i="1"/>
  <c r="J544" i="1"/>
  <c r="I544" i="1"/>
  <c r="H544" i="1"/>
  <c r="G544" i="1"/>
  <c r="F544" i="1"/>
  <c r="D544" i="1"/>
  <c r="L543" i="1"/>
  <c r="K543" i="1"/>
  <c r="J543" i="1"/>
  <c r="I543" i="1"/>
  <c r="H543" i="1"/>
  <c r="G543" i="1"/>
  <c r="F543" i="1"/>
  <c r="D543" i="1"/>
  <c r="L542" i="1"/>
  <c r="K542" i="1"/>
  <c r="J542" i="1"/>
  <c r="I542" i="1"/>
  <c r="H542" i="1"/>
  <c r="G542" i="1"/>
  <c r="F542" i="1"/>
  <c r="D542" i="1"/>
  <c r="L541" i="1"/>
  <c r="K541" i="1"/>
  <c r="J541" i="1"/>
  <c r="I541" i="1"/>
  <c r="H541" i="1"/>
  <c r="G541" i="1"/>
  <c r="F541" i="1"/>
  <c r="D541" i="1"/>
  <c r="L540" i="1"/>
  <c r="K540" i="1"/>
  <c r="J540" i="1"/>
  <c r="I540" i="1"/>
  <c r="H540" i="1"/>
  <c r="G540" i="1"/>
  <c r="F540" i="1"/>
  <c r="D540" i="1"/>
  <c r="L539" i="1"/>
  <c r="K539" i="1"/>
  <c r="J539" i="1"/>
  <c r="I539" i="1"/>
  <c r="H539" i="1"/>
  <c r="G539" i="1"/>
  <c r="F539" i="1"/>
  <c r="D539" i="1"/>
  <c r="L538" i="1"/>
  <c r="K538" i="1"/>
  <c r="J538" i="1"/>
  <c r="I538" i="1"/>
  <c r="H538" i="1"/>
  <c r="G538" i="1"/>
  <c r="F538" i="1"/>
  <c r="D538" i="1"/>
  <c r="L537" i="1"/>
  <c r="K537" i="1"/>
  <c r="J537" i="1"/>
  <c r="I537" i="1"/>
  <c r="H537" i="1"/>
  <c r="G537" i="1"/>
  <c r="F537" i="1"/>
  <c r="D537" i="1"/>
  <c r="L536" i="1"/>
  <c r="K536" i="1"/>
  <c r="J536" i="1"/>
  <c r="I536" i="1"/>
  <c r="H536" i="1"/>
  <c r="G536" i="1"/>
  <c r="F536" i="1"/>
  <c r="D536" i="1"/>
  <c r="L535" i="1"/>
  <c r="K535" i="1"/>
  <c r="J535" i="1"/>
  <c r="I535" i="1"/>
  <c r="H535" i="1"/>
  <c r="G535" i="1"/>
  <c r="F535" i="1"/>
  <c r="D535" i="1"/>
  <c r="L534" i="1"/>
  <c r="K534" i="1"/>
  <c r="J534" i="1"/>
  <c r="I534" i="1"/>
  <c r="H534" i="1"/>
  <c r="G534" i="1"/>
  <c r="F534" i="1"/>
  <c r="D534" i="1"/>
  <c r="L533" i="1"/>
  <c r="K533" i="1"/>
  <c r="J533" i="1"/>
  <c r="I533" i="1"/>
  <c r="H533" i="1"/>
  <c r="G533" i="1"/>
  <c r="F533" i="1"/>
  <c r="D533" i="1"/>
  <c r="L532" i="1"/>
  <c r="K532" i="1"/>
  <c r="J532" i="1"/>
  <c r="I532" i="1"/>
  <c r="H532" i="1"/>
  <c r="G532" i="1"/>
  <c r="F532" i="1"/>
  <c r="D532" i="1"/>
  <c r="L531" i="1"/>
  <c r="K531" i="1"/>
  <c r="J531" i="1"/>
  <c r="I531" i="1"/>
  <c r="H531" i="1"/>
  <c r="G531" i="1"/>
  <c r="F531" i="1"/>
  <c r="D531" i="1"/>
  <c r="L530" i="1"/>
  <c r="K530" i="1"/>
  <c r="J530" i="1"/>
  <c r="I530" i="1"/>
  <c r="H530" i="1"/>
  <c r="G530" i="1"/>
  <c r="F530" i="1"/>
  <c r="D530" i="1"/>
  <c r="L529" i="1"/>
  <c r="K529" i="1"/>
  <c r="J529" i="1"/>
  <c r="I529" i="1"/>
  <c r="H529" i="1"/>
  <c r="G529" i="1"/>
  <c r="F529" i="1"/>
  <c r="D529" i="1"/>
  <c r="L528" i="1"/>
  <c r="K528" i="1"/>
  <c r="J528" i="1"/>
  <c r="I528" i="1"/>
  <c r="H528" i="1"/>
  <c r="G528" i="1"/>
  <c r="F528" i="1"/>
  <c r="D528" i="1"/>
  <c r="L527" i="1"/>
  <c r="K527" i="1"/>
  <c r="J527" i="1"/>
  <c r="I527" i="1"/>
  <c r="H527" i="1"/>
  <c r="G527" i="1"/>
  <c r="F527" i="1"/>
  <c r="D527" i="1"/>
  <c r="L526" i="1"/>
  <c r="K526" i="1"/>
  <c r="J526" i="1"/>
  <c r="I526" i="1"/>
  <c r="H526" i="1"/>
  <c r="G526" i="1"/>
  <c r="F526" i="1"/>
  <c r="D526" i="1"/>
  <c r="L525" i="1"/>
  <c r="K525" i="1"/>
  <c r="J525" i="1"/>
  <c r="I525" i="1"/>
  <c r="H525" i="1"/>
  <c r="G525" i="1"/>
  <c r="F525" i="1"/>
  <c r="D525" i="1"/>
  <c r="L524" i="1"/>
  <c r="K524" i="1"/>
  <c r="J524" i="1"/>
  <c r="I524" i="1"/>
  <c r="H524" i="1"/>
  <c r="G524" i="1"/>
  <c r="F524" i="1"/>
  <c r="D524" i="1"/>
  <c r="L523" i="1"/>
  <c r="K523" i="1"/>
  <c r="J523" i="1"/>
  <c r="I523" i="1"/>
  <c r="H523" i="1"/>
  <c r="G523" i="1"/>
  <c r="F523" i="1"/>
  <c r="D523" i="1"/>
  <c r="L522" i="1"/>
  <c r="K522" i="1"/>
  <c r="J522" i="1"/>
  <c r="I522" i="1"/>
  <c r="H522" i="1"/>
  <c r="G522" i="1"/>
  <c r="F522" i="1"/>
  <c r="D522" i="1"/>
  <c r="L521" i="1"/>
  <c r="K521" i="1"/>
  <c r="J521" i="1"/>
  <c r="I521" i="1"/>
  <c r="H521" i="1"/>
  <c r="G521" i="1"/>
  <c r="F521" i="1"/>
  <c r="D521" i="1"/>
  <c r="L520" i="1"/>
  <c r="K520" i="1"/>
  <c r="J520" i="1"/>
  <c r="I520" i="1"/>
  <c r="H520" i="1"/>
  <c r="G520" i="1"/>
  <c r="F520" i="1"/>
  <c r="D520" i="1"/>
  <c r="L519" i="1"/>
  <c r="K519" i="1"/>
  <c r="J519" i="1"/>
  <c r="I519" i="1"/>
  <c r="H519" i="1"/>
  <c r="G519" i="1"/>
  <c r="F519" i="1"/>
  <c r="D519" i="1"/>
  <c r="L518" i="1"/>
  <c r="K518" i="1"/>
  <c r="J518" i="1"/>
  <c r="I518" i="1"/>
  <c r="H518" i="1"/>
  <c r="G518" i="1"/>
  <c r="F518" i="1"/>
  <c r="D518" i="1"/>
  <c r="L517" i="1"/>
  <c r="K517" i="1"/>
  <c r="J517" i="1"/>
  <c r="I517" i="1"/>
  <c r="H517" i="1"/>
  <c r="G517" i="1"/>
  <c r="F517" i="1"/>
  <c r="D517" i="1"/>
  <c r="L516" i="1"/>
  <c r="K516" i="1"/>
  <c r="J516" i="1"/>
  <c r="I516" i="1"/>
  <c r="H516" i="1"/>
  <c r="G516" i="1"/>
  <c r="F516" i="1"/>
  <c r="D516" i="1"/>
  <c r="L515" i="1"/>
  <c r="K515" i="1"/>
  <c r="J515" i="1"/>
  <c r="I515" i="1"/>
  <c r="H515" i="1"/>
  <c r="G515" i="1"/>
  <c r="F515" i="1"/>
  <c r="D515" i="1"/>
  <c r="L514" i="1"/>
  <c r="K514" i="1"/>
  <c r="J514" i="1"/>
  <c r="I514" i="1"/>
  <c r="H514" i="1"/>
  <c r="G514" i="1"/>
  <c r="F514" i="1"/>
  <c r="D514" i="1"/>
  <c r="L513" i="1"/>
  <c r="K513" i="1"/>
  <c r="J513" i="1"/>
  <c r="I513" i="1"/>
  <c r="H513" i="1"/>
  <c r="G513" i="1"/>
  <c r="F513" i="1"/>
  <c r="D513" i="1"/>
  <c r="L512" i="1"/>
  <c r="K512" i="1"/>
  <c r="J512" i="1"/>
  <c r="I512" i="1"/>
  <c r="H512" i="1"/>
  <c r="G512" i="1"/>
  <c r="F512" i="1"/>
  <c r="D512" i="1"/>
  <c r="L511" i="1"/>
  <c r="K511" i="1"/>
  <c r="J511" i="1"/>
  <c r="I511" i="1"/>
  <c r="H511" i="1"/>
  <c r="G511" i="1"/>
  <c r="F511" i="1"/>
  <c r="D511" i="1"/>
  <c r="L510" i="1"/>
  <c r="K510" i="1"/>
  <c r="J510" i="1"/>
  <c r="I510" i="1"/>
  <c r="H510" i="1"/>
  <c r="G510" i="1"/>
  <c r="F510" i="1"/>
  <c r="D510" i="1"/>
  <c r="L509" i="1"/>
  <c r="K509" i="1"/>
  <c r="J509" i="1"/>
  <c r="I509" i="1"/>
  <c r="H509" i="1"/>
  <c r="G509" i="1"/>
  <c r="F509" i="1"/>
  <c r="D509" i="1"/>
  <c r="L508" i="1"/>
  <c r="K508" i="1"/>
  <c r="J508" i="1"/>
  <c r="I508" i="1"/>
  <c r="H508" i="1"/>
  <c r="G508" i="1"/>
  <c r="F508" i="1"/>
  <c r="D508" i="1"/>
  <c r="L507" i="1"/>
  <c r="K507" i="1"/>
  <c r="J507" i="1"/>
  <c r="I507" i="1"/>
  <c r="H507" i="1"/>
  <c r="G507" i="1"/>
  <c r="F507" i="1"/>
  <c r="D507" i="1"/>
  <c r="L506" i="1"/>
  <c r="K506" i="1"/>
  <c r="J506" i="1"/>
  <c r="I506" i="1"/>
  <c r="H506" i="1"/>
  <c r="G506" i="1"/>
  <c r="F506" i="1"/>
  <c r="D506" i="1"/>
  <c r="L505" i="1"/>
  <c r="K505" i="1"/>
  <c r="J505" i="1"/>
  <c r="I505" i="1"/>
  <c r="H505" i="1"/>
  <c r="G505" i="1"/>
  <c r="F505" i="1"/>
  <c r="D505" i="1"/>
  <c r="L504" i="1"/>
  <c r="K504" i="1"/>
  <c r="J504" i="1"/>
  <c r="I504" i="1"/>
  <c r="H504" i="1"/>
  <c r="G504" i="1"/>
  <c r="F504" i="1"/>
  <c r="D504" i="1"/>
  <c r="L503" i="1"/>
  <c r="K503" i="1"/>
  <c r="J503" i="1"/>
  <c r="I503" i="1"/>
  <c r="H503" i="1"/>
  <c r="G503" i="1"/>
  <c r="F503" i="1"/>
  <c r="D503" i="1"/>
  <c r="L502" i="1"/>
  <c r="K502" i="1"/>
  <c r="J502" i="1"/>
  <c r="I502" i="1"/>
  <c r="H502" i="1"/>
  <c r="G502" i="1"/>
  <c r="F502" i="1"/>
  <c r="D502" i="1"/>
  <c r="L501" i="1"/>
  <c r="K501" i="1"/>
  <c r="J501" i="1"/>
  <c r="I501" i="1"/>
  <c r="H501" i="1"/>
  <c r="G501" i="1"/>
  <c r="F501" i="1"/>
  <c r="D501" i="1"/>
  <c r="L500" i="1"/>
  <c r="K500" i="1"/>
  <c r="J500" i="1"/>
  <c r="I500" i="1"/>
  <c r="H500" i="1"/>
  <c r="G500" i="1"/>
  <c r="F500" i="1"/>
  <c r="D500" i="1"/>
  <c r="L499" i="1"/>
  <c r="K499" i="1"/>
  <c r="J499" i="1"/>
  <c r="I499" i="1"/>
  <c r="H499" i="1"/>
  <c r="G499" i="1"/>
  <c r="F499" i="1"/>
  <c r="D499" i="1"/>
  <c r="L498" i="1"/>
  <c r="K498" i="1"/>
  <c r="J498" i="1"/>
  <c r="I498" i="1"/>
  <c r="H498" i="1"/>
  <c r="G498" i="1"/>
  <c r="F498" i="1"/>
  <c r="D498" i="1"/>
  <c r="L497" i="1"/>
  <c r="K497" i="1"/>
  <c r="J497" i="1"/>
  <c r="I497" i="1"/>
  <c r="H497" i="1"/>
  <c r="G497" i="1"/>
  <c r="F497" i="1"/>
  <c r="D497" i="1"/>
  <c r="L496" i="1"/>
  <c r="K496" i="1"/>
  <c r="J496" i="1"/>
  <c r="I496" i="1"/>
  <c r="H496" i="1"/>
  <c r="G496" i="1"/>
  <c r="F496" i="1"/>
  <c r="D496" i="1"/>
  <c r="L495" i="1"/>
  <c r="K495" i="1"/>
  <c r="J495" i="1"/>
  <c r="I495" i="1"/>
  <c r="H495" i="1"/>
  <c r="G495" i="1"/>
  <c r="F495" i="1"/>
  <c r="D495" i="1"/>
  <c r="L494" i="1"/>
  <c r="K494" i="1"/>
  <c r="J494" i="1"/>
  <c r="I494" i="1"/>
  <c r="H494" i="1"/>
  <c r="G494" i="1"/>
  <c r="F494" i="1"/>
  <c r="D494" i="1"/>
  <c r="L493" i="1"/>
  <c r="K493" i="1"/>
  <c r="J493" i="1"/>
  <c r="I493" i="1"/>
  <c r="H493" i="1"/>
  <c r="G493" i="1"/>
  <c r="F493" i="1"/>
  <c r="D493" i="1"/>
  <c r="L492" i="1"/>
  <c r="K492" i="1"/>
  <c r="J492" i="1"/>
  <c r="I492" i="1"/>
  <c r="H492" i="1"/>
  <c r="G492" i="1"/>
  <c r="F492" i="1"/>
  <c r="D492" i="1"/>
  <c r="L491" i="1"/>
  <c r="K491" i="1"/>
  <c r="J491" i="1"/>
  <c r="I491" i="1"/>
  <c r="H491" i="1"/>
  <c r="G491" i="1"/>
  <c r="F491" i="1"/>
  <c r="D491" i="1"/>
  <c r="L490" i="1"/>
  <c r="K490" i="1"/>
  <c r="J490" i="1"/>
  <c r="I490" i="1"/>
  <c r="H490" i="1"/>
  <c r="G490" i="1"/>
  <c r="F490" i="1"/>
  <c r="D490" i="1"/>
  <c r="L489" i="1"/>
  <c r="K489" i="1"/>
  <c r="J489" i="1"/>
  <c r="I489" i="1"/>
  <c r="H489" i="1"/>
  <c r="G489" i="1"/>
  <c r="F489" i="1"/>
  <c r="D489" i="1"/>
  <c r="L488" i="1"/>
  <c r="K488" i="1"/>
  <c r="J488" i="1"/>
  <c r="I488" i="1"/>
  <c r="H488" i="1"/>
  <c r="G488" i="1"/>
  <c r="F488" i="1"/>
  <c r="D488" i="1"/>
  <c r="L487" i="1"/>
  <c r="K487" i="1"/>
  <c r="J487" i="1"/>
  <c r="I487" i="1"/>
  <c r="H487" i="1"/>
  <c r="G487" i="1"/>
  <c r="F487" i="1"/>
  <c r="D487" i="1"/>
  <c r="L486" i="1"/>
  <c r="K486" i="1"/>
  <c r="J486" i="1"/>
  <c r="I486" i="1"/>
  <c r="H486" i="1"/>
  <c r="G486" i="1"/>
  <c r="F486" i="1"/>
  <c r="D486" i="1"/>
  <c r="L485" i="1"/>
  <c r="K485" i="1"/>
  <c r="J485" i="1"/>
  <c r="I485" i="1"/>
  <c r="H485" i="1"/>
  <c r="G485" i="1"/>
  <c r="F485" i="1"/>
  <c r="D485" i="1"/>
  <c r="L484" i="1"/>
  <c r="K484" i="1"/>
  <c r="J484" i="1"/>
  <c r="I484" i="1"/>
  <c r="H484" i="1"/>
  <c r="G484" i="1"/>
  <c r="F484" i="1"/>
  <c r="D484" i="1"/>
  <c r="L483" i="1"/>
  <c r="K483" i="1"/>
  <c r="J483" i="1"/>
  <c r="I483" i="1"/>
  <c r="H483" i="1"/>
  <c r="G483" i="1"/>
  <c r="F483" i="1"/>
  <c r="D483" i="1"/>
  <c r="L482" i="1"/>
  <c r="K482" i="1"/>
  <c r="J482" i="1"/>
  <c r="I482" i="1"/>
  <c r="H482" i="1"/>
  <c r="G482" i="1"/>
  <c r="F482" i="1"/>
  <c r="D482" i="1"/>
  <c r="L481" i="1"/>
  <c r="K481" i="1"/>
  <c r="J481" i="1"/>
  <c r="I481" i="1"/>
  <c r="H481" i="1"/>
  <c r="G481" i="1"/>
  <c r="F481" i="1"/>
  <c r="D481" i="1"/>
  <c r="L480" i="1"/>
  <c r="K480" i="1"/>
  <c r="J480" i="1"/>
  <c r="I480" i="1"/>
  <c r="H480" i="1"/>
  <c r="G480" i="1"/>
  <c r="F480" i="1"/>
  <c r="D480" i="1"/>
  <c r="L479" i="1"/>
  <c r="K479" i="1"/>
  <c r="J479" i="1"/>
  <c r="I479" i="1"/>
  <c r="H479" i="1"/>
  <c r="G479" i="1"/>
  <c r="F479" i="1"/>
  <c r="D479" i="1"/>
  <c r="L478" i="1"/>
  <c r="K478" i="1"/>
  <c r="J478" i="1"/>
  <c r="I478" i="1"/>
  <c r="H478" i="1"/>
  <c r="G478" i="1"/>
  <c r="F478" i="1"/>
  <c r="D478" i="1"/>
  <c r="L477" i="1"/>
  <c r="K477" i="1"/>
  <c r="J477" i="1"/>
  <c r="I477" i="1"/>
  <c r="H477" i="1"/>
  <c r="G477" i="1"/>
  <c r="F477" i="1"/>
  <c r="D477" i="1"/>
  <c r="L476" i="1"/>
  <c r="K476" i="1"/>
  <c r="J476" i="1"/>
  <c r="I476" i="1"/>
  <c r="H476" i="1"/>
  <c r="G476" i="1"/>
  <c r="F476" i="1"/>
  <c r="D476" i="1"/>
  <c r="L475" i="1"/>
  <c r="K475" i="1"/>
  <c r="J475" i="1"/>
  <c r="I475" i="1"/>
  <c r="H475" i="1"/>
  <c r="G475" i="1"/>
  <c r="F475" i="1"/>
  <c r="D475" i="1"/>
  <c r="L474" i="1"/>
  <c r="K474" i="1"/>
  <c r="J474" i="1"/>
  <c r="I474" i="1"/>
  <c r="H474" i="1"/>
  <c r="G474" i="1"/>
  <c r="F474" i="1"/>
  <c r="D474" i="1"/>
  <c r="L473" i="1"/>
  <c r="K473" i="1"/>
  <c r="J473" i="1"/>
  <c r="I473" i="1"/>
  <c r="H473" i="1"/>
  <c r="G473" i="1"/>
  <c r="F473" i="1"/>
  <c r="D473" i="1"/>
  <c r="L472" i="1"/>
  <c r="K472" i="1"/>
  <c r="J472" i="1"/>
  <c r="I472" i="1"/>
  <c r="H472" i="1"/>
  <c r="G472" i="1"/>
  <c r="F472" i="1"/>
  <c r="D472" i="1"/>
  <c r="L471" i="1"/>
  <c r="K471" i="1"/>
  <c r="J471" i="1"/>
  <c r="I471" i="1"/>
  <c r="H471" i="1"/>
  <c r="G471" i="1"/>
  <c r="F471" i="1"/>
  <c r="D471" i="1"/>
  <c r="L470" i="1"/>
  <c r="K470" i="1"/>
  <c r="J470" i="1"/>
  <c r="I470" i="1"/>
  <c r="H470" i="1"/>
  <c r="G470" i="1"/>
  <c r="F470" i="1"/>
  <c r="D470" i="1"/>
  <c r="L469" i="1"/>
  <c r="K469" i="1"/>
  <c r="J469" i="1"/>
  <c r="I469" i="1"/>
  <c r="H469" i="1"/>
  <c r="G469" i="1"/>
  <c r="F469" i="1"/>
  <c r="D469" i="1"/>
  <c r="L468" i="1"/>
  <c r="K468" i="1"/>
  <c r="J468" i="1"/>
  <c r="I468" i="1"/>
  <c r="H468" i="1"/>
  <c r="G468" i="1"/>
  <c r="F468" i="1"/>
  <c r="D468" i="1"/>
  <c r="L467" i="1"/>
  <c r="K467" i="1"/>
  <c r="J467" i="1"/>
  <c r="I467" i="1"/>
  <c r="H467" i="1"/>
  <c r="G467" i="1"/>
  <c r="F467" i="1"/>
  <c r="D467" i="1"/>
  <c r="L466" i="1"/>
  <c r="K466" i="1"/>
  <c r="J466" i="1"/>
  <c r="I466" i="1"/>
  <c r="H466" i="1"/>
  <c r="G466" i="1"/>
  <c r="F466" i="1"/>
  <c r="D466" i="1"/>
  <c r="L465" i="1"/>
  <c r="K465" i="1"/>
  <c r="J465" i="1"/>
  <c r="I465" i="1"/>
  <c r="H465" i="1"/>
  <c r="G465" i="1"/>
  <c r="F465" i="1"/>
  <c r="D465" i="1"/>
  <c r="L464" i="1"/>
  <c r="K464" i="1"/>
  <c r="J464" i="1"/>
  <c r="I464" i="1"/>
  <c r="H464" i="1"/>
  <c r="G464" i="1"/>
  <c r="F464" i="1"/>
  <c r="D464" i="1"/>
  <c r="L463" i="1"/>
  <c r="K463" i="1"/>
  <c r="J463" i="1"/>
  <c r="I463" i="1"/>
  <c r="H463" i="1"/>
  <c r="G463" i="1"/>
  <c r="F463" i="1"/>
  <c r="D463" i="1"/>
  <c r="L462" i="1"/>
  <c r="K462" i="1"/>
  <c r="J462" i="1"/>
  <c r="I462" i="1"/>
  <c r="H462" i="1"/>
  <c r="G462" i="1"/>
  <c r="F462" i="1"/>
  <c r="D462" i="1"/>
  <c r="L461" i="1"/>
  <c r="K461" i="1"/>
  <c r="J461" i="1"/>
  <c r="I461" i="1"/>
  <c r="H461" i="1"/>
  <c r="G461" i="1"/>
  <c r="F461" i="1"/>
  <c r="D461" i="1"/>
  <c r="L460" i="1"/>
  <c r="K460" i="1"/>
  <c r="J460" i="1"/>
  <c r="I460" i="1"/>
  <c r="H460" i="1"/>
  <c r="G460" i="1"/>
  <c r="F460" i="1"/>
  <c r="D460" i="1"/>
  <c r="L459" i="1"/>
  <c r="K459" i="1"/>
  <c r="J459" i="1"/>
  <c r="I459" i="1"/>
  <c r="H459" i="1"/>
  <c r="G459" i="1"/>
  <c r="F459" i="1"/>
  <c r="D459" i="1"/>
  <c r="L458" i="1"/>
  <c r="K458" i="1"/>
  <c r="J458" i="1"/>
  <c r="I458" i="1"/>
  <c r="H458" i="1"/>
  <c r="G458" i="1"/>
  <c r="F458" i="1"/>
  <c r="D458" i="1"/>
  <c r="L457" i="1"/>
  <c r="K457" i="1"/>
  <c r="J457" i="1"/>
  <c r="I457" i="1"/>
  <c r="H457" i="1"/>
  <c r="G457" i="1"/>
  <c r="F457" i="1"/>
  <c r="D457" i="1"/>
  <c r="L456" i="1"/>
  <c r="K456" i="1"/>
  <c r="J456" i="1"/>
  <c r="I456" i="1"/>
  <c r="H456" i="1"/>
  <c r="G456" i="1"/>
  <c r="F456" i="1"/>
  <c r="D456" i="1"/>
  <c r="L455" i="1"/>
  <c r="K455" i="1"/>
  <c r="J455" i="1"/>
  <c r="I455" i="1"/>
  <c r="H455" i="1"/>
  <c r="G455" i="1"/>
  <c r="F455" i="1"/>
  <c r="D455" i="1"/>
  <c r="L454" i="1"/>
  <c r="K454" i="1"/>
  <c r="J454" i="1"/>
  <c r="I454" i="1"/>
  <c r="H454" i="1"/>
  <c r="G454" i="1"/>
  <c r="F454" i="1"/>
  <c r="D454" i="1"/>
  <c r="L453" i="1"/>
  <c r="K453" i="1"/>
  <c r="J453" i="1"/>
  <c r="I453" i="1"/>
  <c r="H453" i="1"/>
  <c r="G453" i="1"/>
  <c r="F453" i="1"/>
  <c r="D453" i="1"/>
  <c r="L452" i="1"/>
  <c r="K452" i="1"/>
  <c r="J452" i="1"/>
  <c r="I452" i="1"/>
  <c r="H452" i="1"/>
  <c r="G452" i="1"/>
  <c r="F452" i="1"/>
  <c r="D452" i="1"/>
  <c r="L451" i="1"/>
  <c r="K451" i="1"/>
  <c r="J451" i="1"/>
  <c r="I451" i="1"/>
  <c r="H451" i="1"/>
  <c r="G451" i="1"/>
  <c r="F451" i="1"/>
  <c r="D451" i="1"/>
  <c r="L450" i="1"/>
  <c r="K450" i="1"/>
  <c r="J450" i="1"/>
  <c r="I450" i="1"/>
  <c r="H450" i="1"/>
  <c r="G450" i="1"/>
  <c r="F450" i="1"/>
  <c r="D450" i="1"/>
  <c r="L449" i="1"/>
  <c r="K449" i="1"/>
  <c r="J449" i="1"/>
  <c r="I449" i="1"/>
  <c r="H449" i="1"/>
  <c r="G449" i="1"/>
  <c r="F449" i="1"/>
  <c r="D449" i="1"/>
  <c r="L448" i="1"/>
  <c r="K448" i="1"/>
  <c r="J448" i="1"/>
  <c r="I448" i="1"/>
  <c r="H448" i="1"/>
  <c r="G448" i="1"/>
  <c r="F448" i="1"/>
  <c r="D448" i="1"/>
  <c r="L447" i="1"/>
  <c r="K447" i="1"/>
  <c r="J447" i="1"/>
  <c r="I447" i="1"/>
  <c r="H447" i="1"/>
  <c r="G447" i="1"/>
  <c r="F447" i="1"/>
  <c r="D447" i="1"/>
  <c r="L446" i="1"/>
  <c r="K446" i="1"/>
  <c r="J446" i="1"/>
  <c r="I446" i="1"/>
  <c r="H446" i="1"/>
  <c r="G446" i="1"/>
  <c r="F446" i="1"/>
  <c r="D446" i="1"/>
  <c r="L445" i="1"/>
  <c r="K445" i="1"/>
  <c r="J445" i="1"/>
  <c r="I445" i="1"/>
  <c r="H445" i="1"/>
  <c r="G445" i="1"/>
  <c r="F445" i="1"/>
  <c r="D445" i="1"/>
  <c r="L444" i="1"/>
  <c r="K444" i="1"/>
  <c r="J444" i="1"/>
  <c r="I444" i="1"/>
  <c r="H444" i="1"/>
  <c r="G444" i="1"/>
  <c r="F444" i="1"/>
  <c r="D444" i="1"/>
  <c r="L443" i="1"/>
  <c r="K443" i="1"/>
  <c r="J443" i="1"/>
  <c r="I443" i="1"/>
  <c r="H443" i="1"/>
  <c r="G443" i="1"/>
  <c r="F443" i="1"/>
  <c r="D443" i="1"/>
  <c r="L442" i="1"/>
  <c r="K442" i="1"/>
  <c r="J442" i="1"/>
  <c r="I442" i="1"/>
  <c r="H442" i="1"/>
  <c r="G442" i="1"/>
  <c r="F442" i="1"/>
  <c r="D442" i="1"/>
  <c r="L441" i="1"/>
  <c r="K441" i="1"/>
  <c r="J441" i="1"/>
  <c r="I441" i="1"/>
  <c r="H441" i="1"/>
  <c r="G441" i="1"/>
  <c r="F441" i="1"/>
  <c r="D441" i="1"/>
  <c r="L440" i="1"/>
  <c r="K440" i="1"/>
  <c r="J440" i="1"/>
  <c r="I440" i="1"/>
  <c r="H440" i="1"/>
  <c r="G440" i="1"/>
  <c r="F440" i="1"/>
  <c r="D440" i="1"/>
  <c r="L439" i="1"/>
  <c r="K439" i="1"/>
  <c r="J439" i="1"/>
  <c r="I439" i="1"/>
  <c r="H439" i="1"/>
  <c r="G439" i="1"/>
  <c r="F439" i="1"/>
  <c r="D439" i="1"/>
  <c r="L438" i="1"/>
  <c r="K438" i="1"/>
  <c r="J438" i="1"/>
  <c r="I438" i="1"/>
  <c r="H438" i="1"/>
  <c r="G438" i="1"/>
  <c r="F438" i="1"/>
  <c r="D438" i="1"/>
  <c r="L437" i="1"/>
  <c r="K437" i="1"/>
  <c r="J437" i="1"/>
  <c r="I437" i="1"/>
  <c r="H437" i="1"/>
  <c r="G437" i="1"/>
  <c r="F437" i="1"/>
  <c r="D437" i="1"/>
  <c r="L436" i="1"/>
  <c r="K436" i="1"/>
  <c r="J436" i="1"/>
  <c r="I436" i="1"/>
  <c r="H436" i="1"/>
  <c r="G436" i="1"/>
  <c r="F436" i="1"/>
  <c r="D436" i="1"/>
  <c r="L435" i="1"/>
  <c r="K435" i="1"/>
  <c r="J435" i="1"/>
  <c r="I435" i="1"/>
  <c r="H435" i="1"/>
  <c r="G435" i="1"/>
  <c r="F435" i="1"/>
  <c r="D435" i="1"/>
  <c r="L434" i="1"/>
  <c r="K434" i="1"/>
  <c r="J434" i="1"/>
  <c r="I434" i="1"/>
  <c r="H434" i="1"/>
  <c r="G434" i="1"/>
  <c r="F434" i="1"/>
  <c r="D434" i="1"/>
  <c r="L433" i="1"/>
  <c r="K433" i="1"/>
  <c r="J433" i="1"/>
  <c r="I433" i="1"/>
  <c r="H433" i="1"/>
  <c r="G433" i="1"/>
  <c r="F433" i="1"/>
  <c r="D433" i="1"/>
  <c r="L432" i="1"/>
  <c r="K432" i="1"/>
  <c r="J432" i="1"/>
  <c r="I432" i="1"/>
  <c r="H432" i="1"/>
  <c r="G432" i="1"/>
  <c r="F432" i="1"/>
  <c r="D432" i="1"/>
  <c r="L431" i="1"/>
  <c r="K431" i="1"/>
  <c r="J431" i="1"/>
  <c r="I431" i="1"/>
  <c r="H431" i="1"/>
  <c r="G431" i="1"/>
  <c r="F431" i="1"/>
  <c r="D431" i="1"/>
  <c r="L430" i="1"/>
  <c r="K430" i="1"/>
  <c r="J430" i="1"/>
  <c r="I430" i="1"/>
  <c r="H430" i="1"/>
  <c r="G430" i="1"/>
  <c r="F430" i="1"/>
  <c r="D430" i="1"/>
  <c r="L429" i="1"/>
  <c r="K429" i="1"/>
  <c r="J429" i="1"/>
  <c r="I429" i="1"/>
  <c r="H429" i="1"/>
  <c r="G429" i="1"/>
  <c r="F429" i="1"/>
  <c r="D429" i="1"/>
  <c r="L428" i="1"/>
  <c r="K428" i="1"/>
  <c r="J428" i="1"/>
  <c r="I428" i="1"/>
  <c r="H428" i="1"/>
  <c r="G428" i="1"/>
  <c r="F428" i="1"/>
  <c r="D428" i="1"/>
  <c r="L427" i="1"/>
  <c r="K427" i="1"/>
  <c r="J427" i="1"/>
  <c r="I427" i="1"/>
  <c r="H427" i="1"/>
  <c r="G427" i="1"/>
  <c r="F427" i="1"/>
  <c r="D427" i="1"/>
  <c r="L426" i="1"/>
  <c r="K426" i="1"/>
  <c r="J426" i="1"/>
  <c r="I426" i="1"/>
  <c r="H426" i="1"/>
  <c r="G426" i="1"/>
  <c r="F426" i="1"/>
  <c r="D426" i="1"/>
  <c r="L425" i="1"/>
  <c r="K425" i="1"/>
  <c r="J425" i="1"/>
  <c r="I425" i="1"/>
  <c r="H425" i="1"/>
  <c r="G425" i="1"/>
  <c r="F425" i="1"/>
  <c r="D425" i="1"/>
  <c r="L424" i="1"/>
  <c r="K424" i="1"/>
  <c r="J424" i="1"/>
  <c r="I424" i="1"/>
  <c r="H424" i="1"/>
  <c r="G424" i="1"/>
  <c r="F424" i="1"/>
  <c r="D424" i="1"/>
  <c r="L423" i="1"/>
  <c r="K423" i="1"/>
  <c r="J423" i="1"/>
  <c r="I423" i="1"/>
  <c r="H423" i="1"/>
  <c r="G423" i="1"/>
  <c r="F423" i="1"/>
  <c r="D423" i="1"/>
  <c r="L422" i="1"/>
  <c r="K422" i="1"/>
  <c r="J422" i="1"/>
  <c r="I422" i="1"/>
  <c r="H422" i="1"/>
  <c r="G422" i="1"/>
  <c r="F422" i="1"/>
  <c r="D422" i="1"/>
  <c r="L421" i="1"/>
  <c r="K421" i="1"/>
  <c r="J421" i="1"/>
  <c r="I421" i="1"/>
  <c r="H421" i="1"/>
  <c r="G421" i="1"/>
  <c r="F421" i="1"/>
  <c r="D421" i="1"/>
  <c r="L420" i="1"/>
  <c r="K420" i="1"/>
  <c r="J420" i="1"/>
  <c r="I420" i="1"/>
  <c r="H420" i="1"/>
  <c r="G420" i="1"/>
  <c r="F420" i="1"/>
  <c r="D420" i="1"/>
  <c r="L419" i="1"/>
  <c r="K419" i="1"/>
  <c r="J419" i="1"/>
  <c r="I419" i="1"/>
  <c r="H419" i="1"/>
  <c r="G419" i="1"/>
  <c r="F419" i="1"/>
  <c r="D419" i="1"/>
  <c r="L418" i="1"/>
  <c r="K418" i="1"/>
  <c r="J418" i="1"/>
  <c r="I418" i="1"/>
  <c r="H418" i="1"/>
  <c r="G418" i="1"/>
  <c r="F418" i="1"/>
  <c r="D418" i="1"/>
  <c r="L417" i="1"/>
  <c r="K417" i="1"/>
  <c r="J417" i="1"/>
  <c r="I417" i="1"/>
  <c r="H417" i="1"/>
  <c r="G417" i="1"/>
  <c r="F417" i="1"/>
  <c r="D417" i="1"/>
  <c r="L416" i="1"/>
  <c r="K416" i="1"/>
  <c r="J416" i="1"/>
  <c r="I416" i="1"/>
  <c r="H416" i="1"/>
  <c r="G416" i="1"/>
  <c r="F416" i="1"/>
  <c r="D416" i="1"/>
  <c r="L415" i="1"/>
  <c r="K415" i="1"/>
  <c r="J415" i="1"/>
  <c r="I415" i="1"/>
  <c r="H415" i="1"/>
  <c r="G415" i="1"/>
  <c r="F415" i="1"/>
  <c r="D415" i="1"/>
  <c r="L414" i="1"/>
  <c r="K414" i="1"/>
  <c r="J414" i="1"/>
  <c r="I414" i="1"/>
  <c r="H414" i="1"/>
  <c r="G414" i="1"/>
  <c r="F414" i="1"/>
  <c r="D414" i="1"/>
  <c r="L413" i="1"/>
  <c r="K413" i="1"/>
  <c r="J413" i="1"/>
  <c r="I413" i="1"/>
  <c r="H413" i="1"/>
  <c r="G413" i="1"/>
  <c r="F413" i="1"/>
  <c r="D413" i="1"/>
  <c r="L412" i="1"/>
  <c r="K412" i="1"/>
  <c r="J412" i="1"/>
  <c r="I412" i="1"/>
  <c r="H412" i="1"/>
  <c r="G412" i="1"/>
  <c r="F412" i="1"/>
  <c r="D412" i="1"/>
  <c r="L411" i="1"/>
  <c r="K411" i="1"/>
  <c r="J411" i="1"/>
  <c r="I411" i="1"/>
  <c r="H411" i="1"/>
  <c r="G411" i="1"/>
  <c r="F411" i="1"/>
  <c r="D411" i="1"/>
  <c r="L410" i="1"/>
  <c r="K410" i="1"/>
  <c r="J410" i="1"/>
  <c r="I410" i="1"/>
  <c r="H410" i="1"/>
  <c r="G410" i="1"/>
  <c r="F410" i="1"/>
  <c r="D410" i="1"/>
  <c r="L409" i="1"/>
  <c r="K409" i="1"/>
  <c r="J409" i="1"/>
  <c r="I409" i="1"/>
  <c r="H409" i="1"/>
  <c r="G409" i="1"/>
  <c r="F409" i="1"/>
  <c r="D409" i="1"/>
  <c r="L408" i="1"/>
  <c r="K408" i="1"/>
  <c r="J408" i="1"/>
  <c r="I408" i="1"/>
  <c r="H408" i="1"/>
  <c r="G408" i="1"/>
  <c r="F408" i="1"/>
  <c r="D408" i="1"/>
  <c r="L407" i="1"/>
  <c r="K407" i="1"/>
  <c r="J407" i="1"/>
  <c r="I407" i="1"/>
  <c r="H407" i="1"/>
  <c r="G407" i="1"/>
  <c r="F407" i="1"/>
  <c r="D407" i="1"/>
  <c r="L406" i="1"/>
  <c r="K406" i="1"/>
  <c r="J406" i="1"/>
  <c r="I406" i="1"/>
  <c r="H406" i="1"/>
  <c r="G406" i="1"/>
  <c r="F406" i="1"/>
  <c r="D406" i="1"/>
  <c r="L405" i="1"/>
  <c r="K405" i="1"/>
  <c r="J405" i="1"/>
  <c r="I405" i="1"/>
  <c r="H405" i="1"/>
  <c r="G405" i="1"/>
  <c r="F405" i="1"/>
  <c r="D405" i="1"/>
  <c r="L404" i="1"/>
  <c r="K404" i="1"/>
  <c r="J404" i="1"/>
  <c r="I404" i="1"/>
  <c r="H404" i="1"/>
  <c r="G404" i="1"/>
  <c r="F404" i="1"/>
  <c r="D404" i="1"/>
  <c r="L403" i="1"/>
  <c r="K403" i="1"/>
  <c r="J403" i="1"/>
  <c r="I403" i="1"/>
  <c r="H403" i="1"/>
  <c r="G403" i="1"/>
  <c r="F403" i="1"/>
  <c r="D403" i="1"/>
  <c r="L402" i="1"/>
  <c r="K402" i="1"/>
  <c r="J402" i="1"/>
  <c r="I402" i="1"/>
  <c r="H402" i="1"/>
  <c r="G402" i="1"/>
  <c r="F402" i="1"/>
  <c r="D402" i="1"/>
  <c r="L401" i="1"/>
  <c r="K401" i="1"/>
  <c r="J401" i="1"/>
  <c r="I401" i="1"/>
  <c r="H401" i="1"/>
  <c r="G401" i="1"/>
  <c r="F401" i="1"/>
  <c r="D401" i="1"/>
  <c r="L400" i="1"/>
  <c r="K400" i="1"/>
  <c r="J400" i="1"/>
  <c r="I400" i="1"/>
  <c r="H400" i="1"/>
  <c r="G400" i="1"/>
  <c r="F400" i="1"/>
  <c r="D400" i="1"/>
  <c r="L399" i="1"/>
  <c r="K399" i="1"/>
  <c r="J399" i="1"/>
  <c r="I399" i="1"/>
  <c r="H399" i="1"/>
  <c r="G399" i="1"/>
  <c r="F399" i="1"/>
  <c r="D399" i="1"/>
  <c r="L398" i="1"/>
  <c r="K398" i="1"/>
  <c r="J398" i="1"/>
  <c r="I398" i="1"/>
  <c r="H398" i="1"/>
  <c r="G398" i="1"/>
  <c r="F398" i="1"/>
  <c r="D398" i="1"/>
  <c r="L397" i="1"/>
  <c r="K397" i="1"/>
  <c r="J397" i="1"/>
  <c r="I397" i="1"/>
  <c r="H397" i="1"/>
  <c r="G397" i="1"/>
  <c r="F397" i="1"/>
  <c r="D397" i="1"/>
  <c r="L396" i="1"/>
  <c r="K396" i="1"/>
  <c r="J396" i="1"/>
  <c r="I396" i="1"/>
  <c r="H396" i="1"/>
  <c r="G396" i="1"/>
  <c r="F396" i="1"/>
  <c r="D396" i="1"/>
  <c r="L395" i="1"/>
  <c r="K395" i="1"/>
  <c r="J395" i="1"/>
  <c r="I395" i="1"/>
  <c r="H395" i="1"/>
  <c r="G395" i="1"/>
  <c r="F395" i="1"/>
  <c r="D395" i="1"/>
  <c r="L394" i="1"/>
  <c r="K394" i="1"/>
  <c r="J394" i="1"/>
  <c r="I394" i="1"/>
  <c r="H394" i="1"/>
  <c r="G394" i="1"/>
  <c r="F394" i="1"/>
  <c r="D394" i="1"/>
  <c r="L393" i="1"/>
  <c r="K393" i="1"/>
  <c r="J393" i="1"/>
  <c r="I393" i="1"/>
  <c r="H393" i="1"/>
  <c r="G393" i="1"/>
  <c r="F393" i="1"/>
  <c r="D393" i="1"/>
  <c r="L392" i="1"/>
  <c r="K392" i="1"/>
  <c r="J392" i="1"/>
  <c r="I392" i="1"/>
  <c r="H392" i="1"/>
  <c r="G392" i="1"/>
  <c r="F392" i="1"/>
  <c r="D392" i="1"/>
  <c r="L391" i="1"/>
  <c r="K391" i="1"/>
  <c r="J391" i="1"/>
  <c r="I391" i="1"/>
  <c r="H391" i="1"/>
  <c r="G391" i="1"/>
  <c r="F391" i="1"/>
  <c r="D391" i="1"/>
  <c r="L390" i="1"/>
  <c r="K390" i="1"/>
  <c r="J390" i="1"/>
  <c r="I390" i="1"/>
  <c r="H390" i="1"/>
  <c r="G390" i="1"/>
  <c r="F390" i="1"/>
  <c r="D390" i="1"/>
  <c r="L389" i="1"/>
  <c r="K389" i="1"/>
  <c r="J389" i="1"/>
  <c r="I389" i="1"/>
  <c r="H389" i="1"/>
  <c r="G389" i="1"/>
  <c r="F389" i="1"/>
  <c r="D389" i="1"/>
  <c r="L388" i="1"/>
  <c r="K388" i="1"/>
  <c r="J388" i="1"/>
  <c r="I388" i="1"/>
  <c r="H388" i="1"/>
  <c r="G388" i="1"/>
  <c r="F388" i="1"/>
  <c r="D388" i="1"/>
  <c r="L387" i="1"/>
  <c r="K387" i="1"/>
  <c r="J387" i="1"/>
  <c r="I387" i="1"/>
  <c r="H387" i="1"/>
  <c r="G387" i="1"/>
  <c r="F387" i="1"/>
  <c r="D387" i="1"/>
  <c r="L386" i="1"/>
  <c r="K386" i="1"/>
  <c r="J386" i="1"/>
  <c r="I386" i="1"/>
  <c r="H386" i="1"/>
  <c r="G386" i="1"/>
  <c r="F386" i="1"/>
  <c r="D386" i="1"/>
  <c r="L385" i="1"/>
  <c r="K385" i="1"/>
  <c r="J385" i="1"/>
  <c r="I385" i="1"/>
  <c r="H385" i="1"/>
  <c r="G385" i="1"/>
  <c r="F385" i="1"/>
  <c r="D385" i="1"/>
  <c r="L384" i="1"/>
  <c r="K384" i="1"/>
  <c r="J384" i="1"/>
  <c r="I384" i="1"/>
  <c r="H384" i="1"/>
  <c r="G384" i="1"/>
  <c r="F384" i="1"/>
  <c r="D384" i="1"/>
  <c r="L383" i="1"/>
  <c r="K383" i="1"/>
  <c r="J383" i="1"/>
  <c r="I383" i="1"/>
  <c r="H383" i="1"/>
  <c r="G383" i="1"/>
  <c r="F383" i="1"/>
  <c r="D383" i="1"/>
  <c r="L382" i="1"/>
  <c r="K382" i="1"/>
  <c r="J382" i="1"/>
  <c r="I382" i="1"/>
  <c r="H382" i="1"/>
  <c r="G382" i="1"/>
  <c r="F382" i="1"/>
  <c r="D382" i="1"/>
  <c r="L381" i="1"/>
  <c r="K381" i="1"/>
  <c r="J381" i="1"/>
  <c r="I381" i="1"/>
  <c r="H381" i="1"/>
  <c r="G381" i="1"/>
  <c r="F381" i="1"/>
  <c r="D381" i="1"/>
  <c r="L380" i="1"/>
  <c r="K380" i="1"/>
  <c r="J380" i="1"/>
  <c r="I380" i="1"/>
  <c r="H380" i="1"/>
  <c r="G380" i="1"/>
  <c r="F380" i="1"/>
  <c r="D380" i="1"/>
  <c r="L379" i="1"/>
  <c r="K379" i="1"/>
  <c r="J379" i="1"/>
  <c r="I379" i="1"/>
  <c r="H379" i="1"/>
  <c r="G379" i="1"/>
  <c r="F379" i="1"/>
  <c r="D379" i="1"/>
  <c r="L378" i="1"/>
  <c r="K378" i="1"/>
  <c r="J378" i="1"/>
  <c r="I378" i="1"/>
  <c r="H378" i="1"/>
  <c r="G378" i="1"/>
  <c r="F378" i="1"/>
  <c r="D378" i="1"/>
  <c r="L377" i="1"/>
  <c r="K377" i="1"/>
  <c r="J377" i="1"/>
  <c r="I377" i="1"/>
  <c r="H377" i="1"/>
  <c r="G377" i="1"/>
  <c r="F377" i="1"/>
  <c r="D377" i="1"/>
  <c r="L376" i="1"/>
  <c r="K376" i="1"/>
  <c r="J376" i="1"/>
  <c r="I376" i="1"/>
  <c r="H376" i="1"/>
  <c r="G376" i="1"/>
  <c r="F376" i="1"/>
  <c r="D376" i="1"/>
  <c r="L375" i="1"/>
  <c r="K375" i="1"/>
  <c r="J375" i="1"/>
  <c r="I375" i="1"/>
  <c r="H375" i="1"/>
  <c r="G375" i="1"/>
  <c r="F375" i="1"/>
  <c r="D375" i="1"/>
  <c r="L374" i="1"/>
  <c r="K374" i="1"/>
  <c r="J374" i="1"/>
  <c r="I374" i="1"/>
  <c r="H374" i="1"/>
  <c r="G374" i="1"/>
  <c r="F374" i="1"/>
  <c r="D374" i="1"/>
  <c r="L373" i="1"/>
  <c r="K373" i="1"/>
  <c r="J373" i="1"/>
  <c r="I373" i="1"/>
  <c r="H373" i="1"/>
  <c r="G373" i="1"/>
  <c r="F373" i="1"/>
  <c r="D373" i="1"/>
  <c r="L372" i="1"/>
  <c r="K372" i="1"/>
  <c r="J372" i="1"/>
  <c r="I372" i="1"/>
  <c r="H372" i="1"/>
  <c r="G372" i="1"/>
  <c r="F372" i="1"/>
  <c r="D372" i="1"/>
  <c r="L371" i="1"/>
  <c r="K371" i="1"/>
  <c r="J371" i="1"/>
  <c r="I371" i="1"/>
  <c r="H371" i="1"/>
  <c r="G371" i="1"/>
  <c r="F371" i="1"/>
  <c r="D371" i="1"/>
  <c r="L370" i="1"/>
  <c r="K370" i="1"/>
  <c r="J370" i="1"/>
  <c r="I370" i="1"/>
  <c r="H370" i="1"/>
  <c r="G370" i="1"/>
  <c r="F370" i="1"/>
  <c r="D370" i="1"/>
  <c r="L369" i="1"/>
  <c r="K369" i="1"/>
  <c r="J369" i="1"/>
  <c r="I369" i="1"/>
  <c r="H369" i="1"/>
  <c r="G369" i="1"/>
  <c r="F369" i="1"/>
  <c r="D369" i="1"/>
  <c r="L368" i="1"/>
  <c r="K368" i="1"/>
  <c r="J368" i="1"/>
  <c r="I368" i="1"/>
  <c r="H368" i="1"/>
  <c r="G368" i="1"/>
  <c r="F368" i="1"/>
  <c r="D368" i="1"/>
  <c r="L367" i="1"/>
  <c r="K367" i="1"/>
  <c r="J367" i="1"/>
  <c r="I367" i="1"/>
  <c r="H367" i="1"/>
  <c r="G367" i="1"/>
  <c r="F367" i="1"/>
  <c r="D367" i="1"/>
  <c r="L366" i="1"/>
  <c r="K366" i="1"/>
  <c r="J366" i="1"/>
  <c r="I366" i="1"/>
  <c r="H366" i="1"/>
  <c r="G366" i="1"/>
  <c r="F366" i="1"/>
  <c r="D366" i="1"/>
  <c r="L365" i="1"/>
  <c r="K365" i="1"/>
  <c r="J365" i="1"/>
  <c r="I365" i="1"/>
  <c r="H365" i="1"/>
  <c r="G365" i="1"/>
  <c r="F365" i="1"/>
  <c r="D365" i="1"/>
  <c r="L364" i="1"/>
  <c r="K364" i="1"/>
  <c r="J364" i="1"/>
  <c r="I364" i="1"/>
  <c r="H364" i="1"/>
  <c r="G364" i="1"/>
  <c r="F364" i="1"/>
  <c r="D364" i="1"/>
  <c r="L363" i="1"/>
  <c r="K363" i="1"/>
  <c r="J363" i="1"/>
  <c r="I363" i="1"/>
  <c r="H363" i="1"/>
  <c r="G363" i="1"/>
  <c r="F363" i="1"/>
  <c r="D363" i="1"/>
  <c r="L362" i="1"/>
  <c r="K362" i="1"/>
  <c r="J362" i="1"/>
  <c r="I362" i="1"/>
  <c r="H362" i="1"/>
  <c r="G362" i="1"/>
  <c r="F362" i="1"/>
  <c r="D362" i="1"/>
  <c r="L361" i="1"/>
  <c r="K361" i="1"/>
  <c r="J361" i="1"/>
  <c r="I361" i="1"/>
  <c r="H361" i="1"/>
  <c r="G361" i="1"/>
  <c r="F361" i="1"/>
  <c r="D361" i="1"/>
  <c r="L360" i="1"/>
  <c r="K360" i="1"/>
  <c r="J360" i="1"/>
  <c r="I360" i="1"/>
  <c r="H360" i="1"/>
  <c r="G360" i="1"/>
  <c r="F360" i="1"/>
  <c r="D360" i="1"/>
  <c r="L359" i="1"/>
  <c r="K359" i="1"/>
  <c r="J359" i="1"/>
  <c r="I359" i="1"/>
  <c r="H359" i="1"/>
  <c r="G359" i="1"/>
  <c r="F359" i="1"/>
  <c r="D359" i="1"/>
  <c r="L358" i="1"/>
  <c r="K358" i="1"/>
  <c r="J358" i="1"/>
  <c r="I358" i="1"/>
  <c r="H358" i="1"/>
  <c r="G358" i="1"/>
  <c r="F358" i="1"/>
  <c r="D358" i="1"/>
  <c r="L357" i="1"/>
  <c r="K357" i="1"/>
  <c r="J357" i="1"/>
  <c r="I357" i="1"/>
  <c r="H357" i="1"/>
  <c r="G357" i="1"/>
  <c r="F357" i="1"/>
  <c r="D357" i="1"/>
  <c r="L356" i="1"/>
  <c r="K356" i="1"/>
  <c r="J356" i="1"/>
  <c r="I356" i="1"/>
  <c r="H356" i="1"/>
  <c r="G356" i="1"/>
  <c r="F356" i="1"/>
  <c r="D356" i="1"/>
  <c r="L355" i="1"/>
  <c r="K355" i="1"/>
  <c r="J355" i="1"/>
  <c r="I355" i="1"/>
  <c r="H355" i="1"/>
  <c r="G355" i="1"/>
  <c r="F355" i="1"/>
  <c r="D355" i="1"/>
  <c r="L354" i="1"/>
  <c r="K354" i="1"/>
  <c r="J354" i="1"/>
  <c r="I354" i="1"/>
  <c r="H354" i="1"/>
  <c r="G354" i="1"/>
  <c r="F354" i="1"/>
  <c r="D354" i="1"/>
  <c r="L353" i="1"/>
  <c r="K353" i="1"/>
  <c r="J353" i="1"/>
  <c r="I353" i="1"/>
  <c r="H353" i="1"/>
  <c r="G353" i="1"/>
  <c r="F353" i="1"/>
  <c r="D353" i="1"/>
  <c r="L352" i="1"/>
  <c r="K352" i="1"/>
  <c r="J352" i="1"/>
  <c r="I352" i="1"/>
  <c r="H352" i="1"/>
  <c r="G352" i="1"/>
  <c r="F352" i="1"/>
  <c r="D352" i="1"/>
  <c r="L351" i="1"/>
  <c r="K351" i="1"/>
  <c r="J351" i="1"/>
  <c r="I351" i="1"/>
  <c r="H351" i="1"/>
  <c r="G351" i="1"/>
  <c r="F351" i="1"/>
  <c r="D351" i="1"/>
  <c r="L350" i="1"/>
  <c r="K350" i="1"/>
  <c r="J350" i="1"/>
  <c r="I350" i="1"/>
  <c r="H350" i="1"/>
  <c r="G350" i="1"/>
  <c r="F350" i="1"/>
  <c r="D350" i="1"/>
  <c r="L349" i="1"/>
  <c r="K349" i="1"/>
  <c r="J349" i="1"/>
  <c r="I349" i="1"/>
  <c r="H349" i="1"/>
  <c r="G349" i="1"/>
  <c r="F349" i="1"/>
  <c r="D349" i="1"/>
  <c r="L348" i="1"/>
  <c r="K348" i="1"/>
  <c r="J348" i="1"/>
  <c r="I348" i="1"/>
  <c r="H348" i="1"/>
  <c r="G348" i="1"/>
  <c r="F348" i="1"/>
  <c r="D348" i="1"/>
  <c r="L347" i="1"/>
  <c r="K347" i="1"/>
  <c r="J347" i="1"/>
  <c r="I347" i="1"/>
  <c r="H347" i="1"/>
  <c r="G347" i="1"/>
  <c r="F347" i="1"/>
  <c r="D347" i="1"/>
  <c r="L346" i="1"/>
  <c r="K346" i="1"/>
  <c r="J346" i="1"/>
  <c r="I346" i="1"/>
  <c r="H346" i="1"/>
  <c r="G346" i="1"/>
  <c r="F346" i="1"/>
  <c r="D346" i="1"/>
  <c r="L345" i="1"/>
  <c r="K345" i="1"/>
  <c r="J345" i="1"/>
  <c r="I345" i="1"/>
  <c r="H345" i="1"/>
  <c r="G345" i="1"/>
  <c r="F345" i="1"/>
  <c r="D345" i="1"/>
  <c r="L344" i="1"/>
  <c r="K344" i="1"/>
  <c r="J344" i="1"/>
  <c r="I344" i="1"/>
  <c r="H344" i="1"/>
  <c r="G344" i="1"/>
  <c r="F344" i="1"/>
  <c r="D344" i="1"/>
  <c r="L343" i="1"/>
  <c r="K343" i="1"/>
  <c r="J343" i="1"/>
  <c r="I343" i="1"/>
  <c r="H343" i="1"/>
  <c r="G343" i="1"/>
  <c r="F343" i="1"/>
  <c r="D343" i="1"/>
  <c r="L342" i="1"/>
  <c r="K342" i="1"/>
  <c r="J342" i="1"/>
  <c r="I342" i="1"/>
  <c r="H342" i="1"/>
  <c r="G342" i="1"/>
  <c r="F342" i="1"/>
  <c r="D342" i="1"/>
  <c r="L341" i="1"/>
  <c r="K341" i="1"/>
  <c r="J341" i="1"/>
  <c r="I341" i="1"/>
  <c r="H341" i="1"/>
  <c r="G341" i="1"/>
  <c r="F341" i="1"/>
  <c r="D341" i="1"/>
  <c r="L340" i="1"/>
  <c r="K340" i="1"/>
  <c r="J340" i="1"/>
  <c r="I340" i="1"/>
  <c r="H340" i="1"/>
  <c r="G340" i="1"/>
  <c r="F340" i="1"/>
  <c r="D340" i="1"/>
  <c r="L339" i="1"/>
  <c r="K339" i="1"/>
  <c r="J339" i="1"/>
  <c r="I339" i="1"/>
  <c r="H339" i="1"/>
  <c r="G339" i="1"/>
  <c r="F339" i="1"/>
  <c r="D339" i="1"/>
  <c r="L338" i="1"/>
  <c r="K338" i="1"/>
  <c r="J338" i="1"/>
  <c r="I338" i="1"/>
  <c r="H338" i="1"/>
  <c r="G338" i="1"/>
  <c r="F338" i="1"/>
  <c r="D338" i="1"/>
  <c r="L337" i="1"/>
  <c r="K337" i="1"/>
  <c r="J337" i="1"/>
  <c r="I337" i="1"/>
  <c r="H337" i="1"/>
  <c r="G337" i="1"/>
  <c r="F337" i="1"/>
  <c r="D337" i="1"/>
  <c r="L336" i="1"/>
  <c r="K336" i="1"/>
  <c r="J336" i="1"/>
  <c r="I336" i="1"/>
  <c r="H336" i="1"/>
  <c r="G336" i="1"/>
  <c r="F336" i="1"/>
  <c r="D336" i="1"/>
  <c r="L335" i="1"/>
  <c r="K335" i="1"/>
  <c r="J335" i="1"/>
  <c r="I335" i="1"/>
  <c r="H335" i="1"/>
  <c r="G335" i="1"/>
  <c r="F335" i="1"/>
  <c r="D335" i="1"/>
  <c r="L334" i="1"/>
  <c r="K334" i="1"/>
  <c r="J334" i="1"/>
  <c r="I334" i="1"/>
  <c r="H334" i="1"/>
  <c r="G334" i="1"/>
  <c r="F334" i="1"/>
  <c r="D334" i="1"/>
  <c r="L333" i="1"/>
  <c r="K333" i="1"/>
  <c r="J333" i="1"/>
  <c r="I333" i="1"/>
  <c r="H333" i="1"/>
  <c r="G333" i="1"/>
  <c r="F333" i="1"/>
  <c r="D333" i="1"/>
  <c r="L332" i="1"/>
  <c r="K332" i="1"/>
  <c r="J332" i="1"/>
  <c r="I332" i="1"/>
  <c r="H332" i="1"/>
  <c r="G332" i="1"/>
  <c r="F332" i="1"/>
  <c r="D332" i="1"/>
  <c r="L331" i="1"/>
  <c r="K331" i="1"/>
  <c r="J331" i="1"/>
  <c r="I331" i="1"/>
  <c r="H331" i="1"/>
  <c r="G331" i="1"/>
  <c r="F331" i="1"/>
  <c r="D331" i="1"/>
  <c r="L330" i="1"/>
  <c r="K330" i="1"/>
  <c r="J330" i="1"/>
  <c r="I330" i="1"/>
  <c r="H330" i="1"/>
  <c r="G330" i="1"/>
  <c r="F330" i="1"/>
  <c r="D330" i="1"/>
  <c r="L329" i="1"/>
  <c r="K329" i="1"/>
  <c r="J329" i="1"/>
  <c r="I329" i="1"/>
  <c r="H329" i="1"/>
  <c r="G329" i="1"/>
  <c r="F329" i="1"/>
  <c r="D329" i="1"/>
  <c r="L328" i="1"/>
  <c r="K328" i="1"/>
  <c r="J328" i="1"/>
  <c r="I328" i="1"/>
  <c r="H328" i="1"/>
  <c r="G328" i="1"/>
  <c r="F328" i="1"/>
  <c r="D328" i="1"/>
  <c r="L327" i="1"/>
  <c r="K327" i="1"/>
  <c r="J327" i="1"/>
  <c r="I327" i="1"/>
  <c r="H327" i="1"/>
  <c r="G327" i="1"/>
  <c r="F327" i="1"/>
  <c r="D327" i="1"/>
  <c r="L326" i="1"/>
  <c r="K326" i="1"/>
  <c r="J326" i="1"/>
  <c r="I326" i="1"/>
  <c r="H326" i="1"/>
  <c r="G326" i="1"/>
  <c r="F326" i="1"/>
  <c r="D326" i="1"/>
  <c r="L325" i="1"/>
  <c r="K325" i="1"/>
  <c r="J325" i="1"/>
  <c r="I325" i="1"/>
  <c r="H325" i="1"/>
  <c r="G325" i="1"/>
  <c r="F325" i="1"/>
  <c r="D325" i="1"/>
  <c r="L324" i="1"/>
  <c r="K324" i="1"/>
  <c r="J324" i="1"/>
  <c r="I324" i="1"/>
  <c r="H324" i="1"/>
  <c r="G324" i="1"/>
  <c r="F324" i="1"/>
  <c r="D324" i="1"/>
  <c r="L323" i="1"/>
  <c r="K323" i="1"/>
  <c r="J323" i="1"/>
  <c r="I323" i="1"/>
  <c r="H323" i="1"/>
  <c r="G323" i="1"/>
  <c r="F323" i="1"/>
  <c r="D323" i="1"/>
  <c r="L322" i="1"/>
  <c r="K322" i="1"/>
  <c r="J322" i="1"/>
  <c r="I322" i="1"/>
  <c r="H322" i="1"/>
  <c r="G322" i="1"/>
  <c r="F322" i="1"/>
  <c r="D322" i="1"/>
  <c r="L321" i="1"/>
  <c r="K321" i="1"/>
  <c r="J321" i="1"/>
  <c r="I321" i="1"/>
  <c r="H321" i="1"/>
  <c r="G321" i="1"/>
  <c r="F321" i="1"/>
  <c r="D321" i="1"/>
  <c r="L320" i="1"/>
  <c r="K320" i="1"/>
  <c r="J320" i="1"/>
  <c r="I320" i="1"/>
  <c r="H320" i="1"/>
  <c r="G320" i="1"/>
  <c r="F320" i="1"/>
  <c r="D320" i="1"/>
  <c r="L319" i="1"/>
  <c r="K319" i="1"/>
  <c r="J319" i="1"/>
  <c r="I319" i="1"/>
  <c r="H319" i="1"/>
  <c r="G319" i="1"/>
  <c r="F319" i="1"/>
  <c r="D319" i="1"/>
  <c r="L318" i="1"/>
  <c r="K318" i="1"/>
  <c r="J318" i="1"/>
  <c r="I318" i="1"/>
  <c r="H318" i="1"/>
  <c r="G318" i="1"/>
  <c r="F318" i="1"/>
  <c r="D318" i="1"/>
  <c r="L317" i="1"/>
  <c r="K317" i="1"/>
  <c r="J317" i="1"/>
  <c r="I317" i="1"/>
  <c r="H317" i="1"/>
  <c r="G317" i="1"/>
  <c r="F317" i="1"/>
  <c r="D317" i="1"/>
  <c r="L316" i="1"/>
  <c r="K316" i="1"/>
  <c r="J316" i="1"/>
  <c r="I316" i="1"/>
  <c r="H316" i="1"/>
  <c r="G316" i="1"/>
  <c r="F316" i="1"/>
  <c r="D316" i="1"/>
  <c r="L315" i="1"/>
  <c r="K315" i="1"/>
  <c r="J315" i="1"/>
  <c r="I315" i="1"/>
  <c r="H315" i="1"/>
  <c r="G315" i="1"/>
  <c r="F315" i="1"/>
  <c r="D315" i="1"/>
  <c r="L314" i="1"/>
  <c r="K314" i="1"/>
  <c r="J314" i="1"/>
  <c r="I314" i="1"/>
  <c r="H314" i="1"/>
  <c r="G314" i="1"/>
  <c r="F314" i="1"/>
  <c r="D314" i="1"/>
  <c r="L313" i="1"/>
  <c r="K313" i="1"/>
  <c r="J313" i="1"/>
  <c r="I313" i="1"/>
  <c r="H313" i="1"/>
  <c r="G313" i="1"/>
  <c r="F313" i="1"/>
  <c r="D313" i="1"/>
  <c r="L312" i="1"/>
  <c r="K312" i="1"/>
  <c r="J312" i="1"/>
  <c r="I312" i="1"/>
  <c r="H312" i="1"/>
  <c r="G312" i="1"/>
  <c r="F312" i="1"/>
  <c r="D312" i="1"/>
  <c r="L311" i="1"/>
  <c r="K311" i="1"/>
  <c r="J311" i="1"/>
  <c r="I311" i="1"/>
  <c r="H311" i="1"/>
  <c r="G311" i="1"/>
  <c r="F311" i="1"/>
  <c r="D311" i="1"/>
  <c r="L310" i="1"/>
  <c r="K310" i="1"/>
  <c r="J310" i="1"/>
  <c r="I310" i="1"/>
  <c r="H310" i="1"/>
  <c r="G310" i="1"/>
  <c r="F310" i="1"/>
  <c r="D310" i="1"/>
  <c r="L309" i="1"/>
  <c r="K309" i="1"/>
  <c r="J309" i="1"/>
  <c r="I309" i="1"/>
  <c r="H309" i="1"/>
  <c r="G309" i="1"/>
  <c r="F309" i="1"/>
  <c r="D309" i="1"/>
  <c r="L308" i="1"/>
  <c r="K308" i="1"/>
  <c r="J308" i="1"/>
  <c r="I308" i="1"/>
  <c r="H308" i="1"/>
  <c r="G308" i="1"/>
  <c r="F308" i="1"/>
  <c r="D308" i="1"/>
  <c r="L307" i="1"/>
  <c r="K307" i="1"/>
  <c r="J307" i="1"/>
  <c r="I307" i="1"/>
  <c r="H307" i="1"/>
  <c r="G307" i="1"/>
  <c r="F307" i="1"/>
  <c r="D307" i="1"/>
  <c r="L306" i="1"/>
  <c r="K306" i="1"/>
  <c r="J306" i="1"/>
  <c r="I306" i="1"/>
  <c r="H306" i="1"/>
  <c r="G306" i="1"/>
  <c r="F306" i="1"/>
  <c r="D306" i="1"/>
  <c r="L305" i="1"/>
  <c r="K305" i="1"/>
  <c r="J305" i="1"/>
  <c r="I305" i="1"/>
  <c r="H305" i="1"/>
  <c r="G305" i="1"/>
  <c r="F305" i="1"/>
  <c r="D305" i="1"/>
  <c r="L304" i="1"/>
  <c r="K304" i="1"/>
  <c r="J304" i="1"/>
  <c r="I304" i="1"/>
  <c r="H304" i="1"/>
  <c r="G304" i="1"/>
  <c r="F304" i="1"/>
  <c r="D304" i="1"/>
  <c r="L303" i="1"/>
  <c r="K303" i="1"/>
  <c r="J303" i="1"/>
  <c r="I303" i="1"/>
  <c r="H303" i="1"/>
  <c r="G303" i="1"/>
  <c r="F303" i="1"/>
  <c r="D303" i="1"/>
  <c r="L302" i="1"/>
  <c r="K302" i="1"/>
  <c r="J302" i="1"/>
  <c r="I302" i="1"/>
  <c r="H302" i="1"/>
  <c r="G302" i="1"/>
  <c r="F302" i="1"/>
  <c r="D302" i="1"/>
  <c r="L301" i="1"/>
  <c r="K301" i="1"/>
  <c r="J301" i="1"/>
  <c r="I301" i="1"/>
  <c r="H301" i="1"/>
  <c r="G301" i="1"/>
  <c r="F301" i="1"/>
  <c r="D301" i="1"/>
  <c r="L300" i="1"/>
  <c r="K300" i="1"/>
  <c r="J300" i="1"/>
  <c r="I300" i="1"/>
  <c r="H300" i="1"/>
  <c r="G300" i="1"/>
  <c r="F300" i="1"/>
  <c r="D300" i="1"/>
  <c r="L299" i="1"/>
  <c r="K299" i="1"/>
  <c r="J299" i="1"/>
  <c r="I299" i="1"/>
  <c r="H299" i="1"/>
  <c r="G299" i="1"/>
  <c r="F299" i="1"/>
  <c r="D299" i="1"/>
  <c r="L298" i="1"/>
  <c r="K298" i="1"/>
  <c r="J298" i="1"/>
  <c r="I298" i="1"/>
  <c r="H298" i="1"/>
  <c r="G298" i="1"/>
  <c r="F298" i="1"/>
  <c r="D298" i="1"/>
  <c r="L297" i="1"/>
  <c r="K297" i="1"/>
  <c r="J297" i="1"/>
  <c r="I297" i="1"/>
  <c r="H297" i="1"/>
  <c r="G297" i="1"/>
  <c r="F297" i="1"/>
  <c r="D297" i="1"/>
  <c r="L296" i="1"/>
  <c r="K296" i="1"/>
  <c r="J296" i="1"/>
  <c r="I296" i="1"/>
  <c r="H296" i="1"/>
  <c r="G296" i="1"/>
  <c r="F296" i="1"/>
  <c r="D296" i="1"/>
  <c r="L295" i="1"/>
  <c r="K295" i="1"/>
  <c r="J295" i="1"/>
  <c r="I295" i="1"/>
  <c r="H295" i="1"/>
  <c r="G295" i="1"/>
  <c r="F295" i="1"/>
  <c r="D295" i="1"/>
  <c r="L294" i="1"/>
  <c r="K294" i="1"/>
  <c r="J294" i="1"/>
  <c r="I294" i="1"/>
  <c r="H294" i="1"/>
  <c r="G294" i="1"/>
  <c r="F294" i="1"/>
  <c r="D294" i="1"/>
  <c r="L293" i="1"/>
  <c r="K293" i="1"/>
  <c r="J293" i="1"/>
  <c r="I293" i="1"/>
  <c r="H293" i="1"/>
  <c r="G293" i="1"/>
  <c r="F293" i="1"/>
  <c r="D293" i="1"/>
  <c r="L292" i="1"/>
  <c r="K292" i="1"/>
  <c r="J292" i="1"/>
  <c r="I292" i="1"/>
  <c r="H292" i="1"/>
  <c r="G292" i="1"/>
  <c r="F292" i="1"/>
  <c r="D292" i="1"/>
  <c r="L291" i="1"/>
  <c r="K291" i="1"/>
  <c r="J291" i="1"/>
  <c r="I291" i="1"/>
  <c r="H291" i="1"/>
  <c r="G291" i="1"/>
  <c r="F291" i="1"/>
  <c r="D291" i="1"/>
  <c r="L290" i="1"/>
  <c r="K290" i="1"/>
  <c r="J290" i="1"/>
  <c r="I290" i="1"/>
  <c r="H290" i="1"/>
  <c r="G290" i="1"/>
  <c r="F290" i="1"/>
  <c r="D290" i="1"/>
  <c r="L289" i="1"/>
  <c r="K289" i="1"/>
  <c r="J289" i="1"/>
  <c r="I289" i="1"/>
  <c r="H289" i="1"/>
  <c r="G289" i="1"/>
  <c r="F289" i="1"/>
  <c r="D289" i="1"/>
  <c r="L288" i="1"/>
  <c r="K288" i="1"/>
  <c r="J288" i="1"/>
  <c r="I288" i="1"/>
  <c r="H288" i="1"/>
  <c r="G288" i="1"/>
  <c r="F288" i="1"/>
  <c r="D288" i="1"/>
  <c r="L287" i="1"/>
  <c r="K287" i="1"/>
  <c r="J287" i="1"/>
  <c r="I287" i="1"/>
  <c r="H287" i="1"/>
  <c r="G287" i="1"/>
  <c r="F287" i="1"/>
  <c r="D287" i="1"/>
  <c r="L286" i="1"/>
  <c r="K286" i="1"/>
  <c r="J286" i="1"/>
  <c r="I286" i="1"/>
  <c r="H286" i="1"/>
  <c r="G286" i="1"/>
  <c r="F286" i="1"/>
  <c r="D286" i="1"/>
  <c r="L285" i="1"/>
  <c r="K285" i="1"/>
  <c r="J285" i="1"/>
  <c r="I285" i="1"/>
  <c r="H285" i="1"/>
  <c r="G285" i="1"/>
  <c r="F285" i="1"/>
  <c r="D285" i="1"/>
  <c r="L284" i="1"/>
  <c r="K284" i="1"/>
  <c r="J284" i="1"/>
  <c r="I284" i="1"/>
  <c r="H284" i="1"/>
  <c r="G284" i="1"/>
  <c r="F284" i="1"/>
  <c r="D284" i="1"/>
  <c r="L283" i="1"/>
  <c r="K283" i="1"/>
  <c r="J283" i="1"/>
  <c r="I283" i="1"/>
  <c r="H283" i="1"/>
  <c r="G283" i="1"/>
  <c r="F283" i="1"/>
  <c r="D283" i="1"/>
  <c r="L282" i="1"/>
  <c r="K282" i="1"/>
  <c r="J282" i="1"/>
  <c r="I282" i="1"/>
  <c r="H282" i="1"/>
  <c r="G282" i="1"/>
  <c r="F282" i="1"/>
  <c r="D282" i="1"/>
  <c r="L281" i="1"/>
  <c r="K281" i="1"/>
  <c r="J281" i="1"/>
  <c r="I281" i="1"/>
  <c r="H281" i="1"/>
  <c r="G281" i="1"/>
  <c r="F281" i="1"/>
  <c r="D281" i="1"/>
  <c r="L280" i="1"/>
  <c r="K280" i="1"/>
  <c r="J280" i="1"/>
  <c r="I280" i="1"/>
  <c r="H280" i="1"/>
  <c r="G280" i="1"/>
  <c r="F280" i="1"/>
  <c r="D280" i="1"/>
  <c r="L279" i="1"/>
  <c r="K279" i="1"/>
  <c r="J279" i="1"/>
  <c r="I279" i="1"/>
  <c r="H279" i="1"/>
  <c r="G279" i="1"/>
  <c r="F279" i="1"/>
  <c r="D279" i="1"/>
  <c r="L278" i="1"/>
  <c r="K278" i="1"/>
  <c r="J278" i="1"/>
  <c r="I278" i="1"/>
  <c r="H278" i="1"/>
  <c r="G278" i="1"/>
  <c r="F278" i="1"/>
  <c r="D278" i="1"/>
  <c r="L277" i="1"/>
  <c r="K277" i="1"/>
  <c r="J277" i="1"/>
  <c r="I277" i="1"/>
  <c r="H277" i="1"/>
  <c r="G277" i="1"/>
  <c r="F277" i="1"/>
  <c r="D277" i="1"/>
  <c r="L276" i="1"/>
  <c r="K276" i="1"/>
  <c r="J276" i="1"/>
  <c r="I276" i="1"/>
  <c r="H276" i="1"/>
  <c r="G276" i="1"/>
  <c r="F276" i="1"/>
  <c r="D276" i="1"/>
  <c r="L275" i="1"/>
  <c r="K275" i="1"/>
  <c r="J275" i="1"/>
  <c r="I275" i="1"/>
  <c r="H275" i="1"/>
  <c r="G275" i="1"/>
  <c r="F275" i="1"/>
  <c r="D275" i="1"/>
  <c r="L274" i="1"/>
  <c r="K274" i="1"/>
  <c r="J274" i="1"/>
  <c r="I274" i="1"/>
  <c r="H274" i="1"/>
  <c r="G274" i="1"/>
  <c r="F274" i="1"/>
  <c r="D274" i="1"/>
  <c r="L273" i="1"/>
  <c r="K273" i="1"/>
  <c r="J273" i="1"/>
  <c r="I273" i="1"/>
  <c r="H273" i="1"/>
  <c r="G273" i="1"/>
  <c r="F273" i="1"/>
  <c r="D273" i="1"/>
  <c r="L272" i="1"/>
  <c r="K272" i="1"/>
  <c r="J272" i="1"/>
  <c r="I272" i="1"/>
  <c r="H272" i="1"/>
  <c r="G272" i="1"/>
  <c r="F272" i="1"/>
  <c r="D272" i="1"/>
  <c r="L271" i="1"/>
  <c r="K271" i="1"/>
  <c r="J271" i="1"/>
  <c r="I271" i="1"/>
  <c r="H271" i="1"/>
  <c r="G271" i="1"/>
  <c r="F271" i="1"/>
  <c r="D271" i="1"/>
  <c r="L270" i="1"/>
  <c r="K270" i="1"/>
  <c r="J270" i="1"/>
  <c r="I270" i="1"/>
  <c r="H270" i="1"/>
  <c r="G270" i="1"/>
  <c r="F270" i="1"/>
  <c r="D270" i="1"/>
  <c r="L269" i="1"/>
  <c r="K269" i="1"/>
  <c r="J269" i="1"/>
  <c r="I269" i="1"/>
  <c r="H269" i="1"/>
  <c r="G269" i="1"/>
  <c r="F269" i="1"/>
  <c r="D269" i="1"/>
  <c r="L268" i="1"/>
  <c r="K268" i="1"/>
  <c r="J268" i="1"/>
  <c r="I268" i="1"/>
  <c r="H268" i="1"/>
  <c r="G268" i="1"/>
  <c r="F268" i="1"/>
  <c r="D268" i="1"/>
  <c r="L267" i="1"/>
  <c r="K267" i="1"/>
  <c r="J267" i="1"/>
  <c r="I267" i="1"/>
  <c r="H267" i="1"/>
  <c r="G267" i="1"/>
  <c r="F267" i="1"/>
  <c r="D267" i="1"/>
  <c r="L266" i="1"/>
  <c r="K266" i="1"/>
  <c r="J266" i="1"/>
  <c r="I266" i="1"/>
  <c r="H266" i="1"/>
  <c r="G266" i="1"/>
  <c r="F266" i="1"/>
  <c r="D266" i="1"/>
  <c r="L265" i="1"/>
  <c r="K265" i="1"/>
  <c r="J265" i="1"/>
  <c r="I265" i="1"/>
  <c r="H265" i="1"/>
  <c r="G265" i="1"/>
  <c r="F265" i="1"/>
  <c r="D265" i="1"/>
  <c r="L264" i="1"/>
  <c r="K264" i="1"/>
  <c r="J264" i="1"/>
  <c r="I264" i="1"/>
  <c r="H264" i="1"/>
  <c r="G264" i="1"/>
  <c r="F264" i="1"/>
  <c r="D264" i="1"/>
  <c r="L263" i="1"/>
  <c r="K263" i="1"/>
  <c r="J263" i="1"/>
  <c r="I263" i="1"/>
  <c r="H263" i="1"/>
  <c r="G263" i="1"/>
  <c r="F263" i="1"/>
  <c r="D263" i="1"/>
  <c r="L262" i="1"/>
  <c r="K262" i="1"/>
  <c r="J262" i="1"/>
  <c r="I262" i="1"/>
  <c r="H262" i="1"/>
  <c r="G262" i="1"/>
  <c r="F262" i="1"/>
  <c r="D262" i="1"/>
  <c r="L261" i="1"/>
  <c r="K261" i="1"/>
  <c r="J261" i="1"/>
  <c r="I261" i="1"/>
  <c r="H261" i="1"/>
  <c r="G261" i="1"/>
  <c r="F261" i="1"/>
  <c r="D261" i="1"/>
  <c r="L260" i="1"/>
  <c r="K260" i="1"/>
  <c r="J260" i="1"/>
  <c r="I260" i="1"/>
  <c r="H260" i="1"/>
  <c r="G260" i="1"/>
  <c r="F260" i="1"/>
  <c r="D260" i="1"/>
  <c r="L259" i="1"/>
  <c r="K259" i="1"/>
  <c r="J259" i="1"/>
  <c r="I259" i="1"/>
  <c r="H259" i="1"/>
  <c r="G259" i="1"/>
  <c r="F259" i="1"/>
  <c r="D259" i="1"/>
  <c r="L258" i="1"/>
  <c r="K258" i="1"/>
  <c r="J258" i="1"/>
  <c r="I258" i="1"/>
  <c r="H258" i="1"/>
  <c r="G258" i="1"/>
  <c r="F258" i="1"/>
  <c r="D258" i="1"/>
  <c r="L257" i="1"/>
  <c r="K257" i="1"/>
  <c r="J257" i="1"/>
  <c r="I257" i="1"/>
  <c r="H257" i="1"/>
  <c r="G257" i="1"/>
  <c r="F257" i="1"/>
  <c r="D257" i="1"/>
  <c r="L256" i="1"/>
  <c r="K256" i="1"/>
  <c r="J256" i="1"/>
  <c r="I256" i="1"/>
  <c r="H256" i="1"/>
  <c r="G256" i="1"/>
  <c r="F256" i="1"/>
  <c r="D256" i="1"/>
  <c r="L255" i="1"/>
  <c r="K255" i="1"/>
  <c r="J255" i="1"/>
  <c r="I255" i="1"/>
  <c r="H255" i="1"/>
  <c r="G255" i="1"/>
  <c r="F255" i="1"/>
  <c r="D255" i="1"/>
  <c r="L254" i="1"/>
  <c r="K254" i="1"/>
  <c r="J254" i="1"/>
  <c r="I254" i="1"/>
  <c r="H254" i="1"/>
  <c r="G254" i="1"/>
  <c r="F254" i="1"/>
  <c r="D254" i="1"/>
  <c r="L253" i="1"/>
  <c r="K253" i="1"/>
  <c r="J253" i="1"/>
  <c r="I253" i="1"/>
  <c r="H253" i="1"/>
  <c r="G253" i="1"/>
  <c r="F253" i="1"/>
  <c r="D253" i="1"/>
  <c r="L252" i="1"/>
  <c r="K252" i="1"/>
  <c r="J252" i="1"/>
  <c r="I252" i="1"/>
  <c r="H252" i="1"/>
  <c r="G252" i="1"/>
  <c r="F252" i="1"/>
  <c r="D252" i="1"/>
  <c r="L251" i="1"/>
  <c r="K251" i="1"/>
  <c r="J251" i="1"/>
  <c r="I251" i="1"/>
  <c r="H251" i="1"/>
  <c r="G251" i="1"/>
  <c r="F251" i="1"/>
  <c r="D251" i="1"/>
  <c r="L250" i="1"/>
  <c r="K250" i="1"/>
  <c r="J250" i="1"/>
  <c r="I250" i="1"/>
  <c r="H250" i="1"/>
  <c r="G250" i="1"/>
  <c r="F250" i="1"/>
  <c r="D250" i="1"/>
  <c r="L249" i="1"/>
  <c r="K249" i="1"/>
  <c r="J249" i="1"/>
  <c r="I249" i="1"/>
  <c r="H249" i="1"/>
  <c r="G249" i="1"/>
  <c r="F249" i="1"/>
  <c r="D249" i="1"/>
  <c r="L248" i="1"/>
  <c r="K248" i="1"/>
  <c r="J248" i="1"/>
  <c r="I248" i="1"/>
  <c r="H248" i="1"/>
  <c r="G248" i="1"/>
  <c r="F248" i="1"/>
  <c r="D248" i="1"/>
  <c r="L247" i="1"/>
  <c r="K247" i="1"/>
  <c r="J247" i="1"/>
  <c r="I247" i="1"/>
  <c r="H247" i="1"/>
  <c r="G247" i="1"/>
  <c r="F247" i="1"/>
  <c r="D247" i="1"/>
  <c r="L246" i="1"/>
  <c r="K246" i="1"/>
  <c r="J246" i="1"/>
  <c r="I246" i="1"/>
  <c r="H246" i="1"/>
  <c r="G246" i="1"/>
  <c r="F246" i="1"/>
  <c r="D246" i="1"/>
  <c r="L245" i="1"/>
  <c r="K245" i="1"/>
  <c r="J245" i="1"/>
  <c r="I245" i="1"/>
  <c r="H245" i="1"/>
  <c r="G245" i="1"/>
  <c r="F245" i="1"/>
  <c r="D245" i="1"/>
  <c r="L244" i="1"/>
  <c r="K244" i="1"/>
  <c r="J244" i="1"/>
  <c r="I244" i="1"/>
  <c r="H244" i="1"/>
  <c r="G244" i="1"/>
  <c r="F244" i="1"/>
  <c r="D244" i="1"/>
  <c r="L243" i="1"/>
  <c r="K243" i="1"/>
  <c r="J243" i="1"/>
  <c r="I243" i="1"/>
  <c r="H243" i="1"/>
  <c r="G243" i="1"/>
  <c r="F243" i="1"/>
  <c r="D243" i="1"/>
  <c r="L242" i="1"/>
  <c r="K242" i="1"/>
  <c r="J242" i="1"/>
  <c r="I242" i="1"/>
  <c r="H242" i="1"/>
  <c r="G242" i="1"/>
  <c r="F242" i="1"/>
  <c r="D242" i="1"/>
  <c r="L241" i="1"/>
  <c r="K241" i="1"/>
  <c r="J241" i="1"/>
  <c r="I241" i="1"/>
  <c r="H241" i="1"/>
  <c r="G241" i="1"/>
  <c r="F241" i="1"/>
  <c r="D241" i="1"/>
  <c r="L240" i="1"/>
  <c r="K240" i="1"/>
  <c r="J240" i="1"/>
  <c r="I240" i="1"/>
  <c r="H240" i="1"/>
  <c r="G240" i="1"/>
  <c r="F240" i="1"/>
  <c r="D240" i="1"/>
  <c r="L239" i="1"/>
  <c r="K239" i="1"/>
  <c r="J239" i="1"/>
  <c r="I239" i="1"/>
  <c r="H239" i="1"/>
  <c r="G239" i="1"/>
  <c r="F239" i="1"/>
  <c r="D239" i="1"/>
  <c r="L238" i="1"/>
  <c r="K238" i="1"/>
  <c r="J238" i="1"/>
  <c r="I238" i="1"/>
  <c r="H238" i="1"/>
  <c r="G238" i="1"/>
  <c r="F238" i="1"/>
  <c r="D238" i="1"/>
  <c r="L237" i="1"/>
  <c r="K237" i="1"/>
  <c r="J237" i="1"/>
  <c r="I237" i="1"/>
  <c r="H237" i="1"/>
  <c r="G237" i="1"/>
  <c r="F237" i="1"/>
  <c r="D237" i="1"/>
  <c r="L236" i="1"/>
  <c r="K236" i="1"/>
  <c r="J236" i="1"/>
  <c r="I236" i="1"/>
  <c r="H236" i="1"/>
  <c r="G236" i="1"/>
  <c r="F236" i="1"/>
  <c r="D236" i="1"/>
  <c r="L235" i="1"/>
  <c r="K235" i="1"/>
  <c r="J235" i="1"/>
  <c r="I235" i="1"/>
  <c r="H235" i="1"/>
  <c r="G235" i="1"/>
  <c r="F235" i="1"/>
  <c r="D235" i="1"/>
  <c r="L234" i="1"/>
  <c r="K234" i="1"/>
  <c r="J234" i="1"/>
  <c r="I234" i="1"/>
  <c r="H234" i="1"/>
  <c r="G234" i="1"/>
  <c r="F234" i="1"/>
  <c r="D234" i="1"/>
  <c r="L233" i="1"/>
  <c r="K233" i="1"/>
  <c r="J233" i="1"/>
  <c r="I233" i="1"/>
  <c r="H233" i="1"/>
  <c r="G233" i="1"/>
  <c r="F233" i="1"/>
  <c r="D233" i="1"/>
  <c r="L232" i="1"/>
  <c r="K232" i="1"/>
  <c r="J232" i="1"/>
  <c r="I232" i="1"/>
  <c r="H232" i="1"/>
  <c r="G232" i="1"/>
  <c r="F232" i="1"/>
  <c r="D232" i="1"/>
  <c r="L231" i="1"/>
  <c r="K231" i="1"/>
  <c r="J231" i="1"/>
  <c r="I231" i="1"/>
  <c r="H231" i="1"/>
  <c r="G231" i="1"/>
  <c r="F231" i="1"/>
  <c r="D231" i="1"/>
  <c r="L230" i="1"/>
  <c r="K230" i="1"/>
  <c r="J230" i="1"/>
  <c r="I230" i="1"/>
  <c r="H230" i="1"/>
  <c r="G230" i="1"/>
  <c r="F230" i="1"/>
  <c r="D230" i="1"/>
  <c r="L229" i="1"/>
  <c r="K229" i="1"/>
  <c r="J229" i="1"/>
  <c r="I229" i="1"/>
  <c r="H229" i="1"/>
  <c r="G229" i="1"/>
  <c r="F229" i="1"/>
  <c r="D229" i="1"/>
  <c r="L228" i="1"/>
  <c r="K228" i="1"/>
  <c r="J228" i="1"/>
  <c r="I228" i="1"/>
  <c r="H228" i="1"/>
  <c r="G228" i="1"/>
  <c r="F228" i="1"/>
  <c r="D228" i="1"/>
  <c r="L227" i="1"/>
  <c r="K227" i="1"/>
  <c r="J227" i="1"/>
  <c r="I227" i="1"/>
  <c r="H227" i="1"/>
  <c r="G227" i="1"/>
  <c r="F227" i="1"/>
  <c r="D227" i="1"/>
  <c r="L226" i="1"/>
  <c r="K226" i="1"/>
  <c r="J226" i="1"/>
  <c r="I226" i="1"/>
  <c r="H226" i="1"/>
  <c r="G226" i="1"/>
  <c r="F226" i="1"/>
  <c r="D226" i="1"/>
  <c r="L225" i="1"/>
  <c r="K225" i="1"/>
  <c r="J225" i="1"/>
  <c r="I225" i="1"/>
  <c r="H225" i="1"/>
  <c r="G225" i="1"/>
  <c r="F225" i="1"/>
  <c r="D225" i="1"/>
  <c r="L224" i="1"/>
  <c r="K224" i="1"/>
  <c r="J224" i="1"/>
  <c r="I224" i="1"/>
  <c r="H224" i="1"/>
  <c r="G224" i="1"/>
  <c r="F224" i="1"/>
  <c r="D224" i="1"/>
  <c r="L223" i="1"/>
  <c r="K223" i="1"/>
  <c r="J223" i="1"/>
  <c r="I223" i="1"/>
  <c r="H223" i="1"/>
  <c r="G223" i="1"/>
  <c r="F223" i="1"/>
  <c r="D223" i="1"/>
  <c r="L222" i="1"/>
  <c r="K222" i="1"/>
  <c r="J222" i="1"/>
  <c r="I222" i="1"/>
  <c r="H222" i="1"/>
  <c r="G222" i="1"/>
  <c r="F222" i="1"/>
  <c r="D222" i="1"/>
  <c r="L221" i="1"/>
  <c r="K221" i="1"/>
  <c r="J221" i="1"/>
  <c r="I221" i="1"/>
  <c r="H221" i="1"/>
  <c r="G221" i="1"/>
  <c r="F221" i="1"/>
  <c r="D221" i="1"/>
  <c r="L220" i="1"/>
  <c r="K220" i="1"/>
  <c r="J220" i="1"/>
  <c r="I220" i="1"/>
  <c r="H220" i="1"/>
  <c r="G220" i="1"/>
  <c r="F220" i="1"/>
  <c r="D220" i="1"/>
  <c r="L219" i="1"/>
  <c r="K219" i="1"/>
  <c r="J219" i="1"/>
  <c r="I219" i="1"/>
  <c r="H219" i="1"/>
  <c r="G219" i="1"/>
  <c r="F219" i="1"/>
  <c r="D219" i="1"/>
  <c r="L218" i="1"/>
  <c r="K218" i="1"/>
  <c r="J218" i="1"/>
  <c r="I218" i="1"/>
  <c r="H218" i="1"/>
  <c r="G218" i="1"/>
  <c r="F218" i="1"/>
  <c r="D218" i="1"/>
  <c r="L217" i="1"/>
  <c r="K217" i="1"/>
  <c r="J217" i="1"/>
  <c r="I217" i="1"/>
  <c r="H217" i="1"/>
  <c r="G217" i="1"/>
  <c r="F217" i="1"/>
  <c r="D217" i="1"/>
  <c r="L216" i="1"/>
  <c r="K216" i="1"/>
  <c r="J216" i="1"/>
  <c r="I216" i="1"/>
  <c r="H216" i="1"/>
  <c r="G216" i="1"/>
  <c r="F216" i="1"/>
  <c r="D216" i="1"/>
  <c r="L215" i="1"/>
  <c r="K215" i="1"/>
  <c r="J215" i="1"/>
  <c r="I215" i="1"/>
  <c r="H215" i="1"/>
  <c r="G215" i="1"/>
  <c r="F215" i="1"/>
  <c r="D215" i="1"/>
  <c r="L214" i="1"/>
  <c r="K214" i="1"/>
  <c r="J214" i="1"/>
  <c r="I214" i="1"/>
  <c r="H214" i="1"/>
  <c r="G214" i="1"/>
  <c r="F214" i="1"/>
  <c r="D214" i="1"/>
  <c r="L213" i="1"/>
  <c r="K213" i="1"/>
  <c r="J213" i="1"/>
  <c r="I213" i="1"/>
  <c r="H213" i="1"/>
  <c r="G213" i="1"/>
  <c r="F213" i="1"/>
  <c r="D213" i="1"/>
  <c r="L212" i="1"/>
  <c r="K212" i="1"/>
  <c r="J212" i="1"/>
  <c r="I212" i="1"/>
  <c r="H212" i="1"/>
  <c r="G212" i="1"/>
  <c r="F212" i="1"/>
  <c r="D212" i="1"/>
  <c r="L211" i="1"/>
  <c r="K211" i="1"/>
  <c r="J211" i="1"/>
  <c r="I211" i="1"/>
  <c r="H211" i="1"/>
  <c r="G211" i="1"/>
  <c r="F211" i="1"/>
  <c r="D211" i="1"/>
  <c r="L210" i="1"/>
  <c r="K210" i="1"/>
  <c r="J210" i="1"/>
  <c r="I210" i="1"/>
  <c r="H210" i="1"/>
  <c r="G210" i="1"/>
  <c r="F210" i="1"/>
  <c r="D210" i="1"/>
  <c r="L209" i="1"/>
  <c r="K209" i="1"/>
  <c r="J209" i="1"/>
  <c r="I209" i="1"/>
  <c r="H209" i="1"/>
  <c r="G209" i="1"/>
  <c r="F209" i="1"/>
  <c r="D209" i="1"/>
  <c r="L208" i="1"/>
  <c r="K208" i="1"/>
  <c r="J208" i="1"/>
  <c r="I208" i="1"/>
  <c r="H208" i="1"/>
  <c r="G208" i="1"/>
  <c r="F208" i="1"/>
  <c r="D208" i="1"/>
  <c r="L207" i="1"/>
  <c r="K207" i="1"/>
  <c r="J207" i="1"/>
  <c r="I207" i="1"/>
  <c r="H207" i="1"/>
  <c r="G207" i="1"/>
  <c r="F207" i="1"/>
  <c r="D207" i="1"/>
  <c r="L206" i="1"/>
  <c r="K206" i="1"/>
  <c r="J206" i="1"/>
  <c r="I206" i="1"/>
  <c r="H206" i="1"/>
  <c r="G206" i="1"/>
  <c r="F206" i="1"/>
  <c r="D206" i="1"/>
  <c r="L205" i="1"/>
  <c r="K205" i="1"/>
  <c r="J205" i="1"/>
  <c r="I205" i="1"/>
  <c r="H205" i="1"/>
  <c r="G205" i="1"/>
  <c r="F205" i="1"/>
  <c r="D205" i="1"/>
  <c r="L204" i="1"/>
  <c r="K204" i="1"/>
  <c r="J204" i="1"/>
  <c r="I204" i="1"/>
  <c r="H204" i="1"/>
  <c r="G204" i="1"/>
  <c r="F204" i="1"/>
  <c r="D204" i="1"/>
  <c r="L203" i="1"/>
  <c r="K203" i="1"/>
  <c r="J203" i="1"/>
  <c r="I203" i="1"/>
  <c r="H203" i="1"/>
  <c r="G203" i="1"/>
  <c r="F203" i="1"/>
  <c r="D203" i="1"/>
  <c r="L202" i="1"/>
  <c r="K202" i="1"/>
  <c r="J202" i="1"/>
  <c r="I202" i="1"/>
  <c r="H202" i="1"/>
  <c r="G202" i="1"/>
  <c r="F202" i="1"/>
  <c r="D202" i="1"/>
  <c r="L201" i="1"/>
  <c r="K201" i="1"/>
  <c r="J201" i="1"/>
  <c r="I201" i="1"/>
  <c r="H201" i="1"/>
  <c r="G201" i="1"/>
  <c r="F201" i="1"/>
  <c r="D201" i="1"/>
  <c r="L200" i="1"/>
  <c r="K200" i="1"/>
  <c r="J200" i="1"/>
  <c r="I200" i="1"/>
  <c r="H200" i="1"/>
  <c r="G200" i="1"/>
  <c r="F200" i="1"/>
  <c r="D200" i="1"/>
  <c r="L199" i="1"/>
  <c r="K199" i="1"/>
  <c r="J199" i="1"/>
  <c r="I199" i="1"/>
  <c r="H199" i="1"/>
  <c r="G199" i="1"/>
  <c r="F199" i="1"/>
  <c r="D199" i="1"/>
  <c r="L198" i="1"/>
  <c r="K198" i="1"/>
  <c r="J198" i="1"/>
  <c r="I198" i="1"/>
  <c r="H198" i="1"/>
  <c r="G198" i="1"/>
  <c r="F198" i="1"/>
  <c r="D198" i="1"/>
  <c r="L197" i="1"/>
  <c r="K197" i="1"/>
  <c r="J197" i="1"/>
  <c r="I197" i="1"/>
  <c r="H197" i="1"/>
  <c r="G197" i="1"/>
  <c r="F197" i="1"/>
  <c r="D197" i="1"/>
  <c r="L196" i="1"/>
  <c r="K196" i="1"/>
  <c r="J196" i="1"/>
  <c r="I196" i="1"/>
  <c r="H196" i="1"/>
  <c r="G196" i="1"/>
  <c r="F196" i="1"/>
  <c r="D196" i="1"/>
  <c r="L195" i="1"/>
  <c r="K195" i="1"/>
  <c r="J195" i="1"/>
  <c r="I195" i="1"/>
  <c r="H195" i="1"/>
  <c r="G195" i="1"/>
  <c r="F195" i="1"/>
  <c r="D195" i="1"/>
  <c r="L194" i="1"/>
  <c r="K194" i="1"/>
  <c r="J194" i="1"/>
  <c r="I194" i="1"/>
  <c r="H194" i="1"/>
  <c r="G194" i="1"/>
  <c r="F194" i="1"/>
  <c r="D194" i="1"/>
  <c r="L193" i="1"/>
  <c r="K193" i="1"/>
  <c r="J193" i="1"/>
  <c r="I193" i="1"/>
  <c r="H193" i="1"/>
  <c r="G193" i="1"/>
  <c r="F193" i="1"/>
  <c r="D193" i="1"/>
  <c r="L192" i="1"/>
  <c r="K192" i="1"/>
  <c r="J192" i="1"/>
  <c r="I192" i="1"/>
  <c r="H192" i="1"/>
  <c r="G192" i="1"/>
  <c r="F192" i="1"/>
  <c r="D192" i="1"/>
  <c r="L191" i="1"/>
  <c r="K191" i="1"/>
  <c r="J191" i="1"/>
  <c r="I191" i="1"/>
  <c r="H191" i="1"/>
  <c r="G191" i="1"/>
  <c r="F191" i="1"/>
  <c r="D191" i="1"/>
  <c r="L190" i="1"/>
  <c r="K190" i="1"/>
  <c r="J190" i="1"/>
  <c r="I190" i="1"/>
  <c r="H190" i="1"/>
  <c r="G190" i="1"/>
  <c r="F190" i="1"/>
  <c r="D190" i="1"/>
  <c r="L189" i="1"/>
  <c r="K189" i="1"/>
  <c r="J189" i="1"/>
  <c r="I189" i="1"/>
  <c r="H189" i="1"/>
  <c r="G189" i="1"/>
  <c r="F189" i="1"/>
  <c r="D189" i="1"/>
  <c r="L188" i="1"/>
  <c r="K188" i="1"/>
  <c r="J188" i="1"/>
  <c r="I188" i="1"/>
  <c r="H188" i="1"/>
  <c r="G188" i="1"/>
  <c r="F188" i="1"/>
  <c r="D188" i="1"/>
  <c r="L187" i="1"/>
  <c r="K187" i="1"/>
  <c r="J187" i="1"/>
  <c r="I187" i="1"/>
  <c r="H187" i="1"/>
  <c r="G187" i="1"/>
  <c r="F187" i="1"/>
  <c r="D187" i="1"/>
  <c r="L186" i="1"/>
  <c r="K186" i="1"/>
  <c r="J186" i="1"/>
  <c r="I186" i="1"/>
  <c r="H186" i="1"/>
  <c r="G186" i="1"/>
  <c r="F186" i="1"/>
  <c r="D186" i="1"/>
  <c r="L185" i="1"/>
  <c r="K185" i="1"/>
  <c r="J185" i="1"/>
  <c r="I185" i="1"/>
  <c r="H185" i="1"/>
  <c r="G185" i="1"/>
  <c r="F185" i="1"/>
  <c r="D185" i="1"/>
  <c r="L184" i="1"/>
  <c r="K184" i="1"/>
  <c r="J184" i="1"/>
  <c r="I184" i="1"/>
  <c r="H184" i="1"/>
  <c r="G184" i="1"/>
  <c r="F184" i="1"/>
  <c r="D184" i="1"/>
  <c r="L183" i="1"/>
  <c r="K183" i="1"/>
  <c r="J183" i="1"/>
  <c r="I183" i="1"/>
  <c r="H183" i="1"/>
  <c r="G183" i="1"/>
  <c r="F183" i="1"/>
  <c r="D183" i="1"/>
  <c r="L182" i="1"/>
  <c r="K182" i="1"/>
  <c r="J182" i="1"/>
  <c r="I182" i="1"/>
  <c r="H182" i="1"/>
  <c r="G182" i="1"/>
  <c r="F182" i="1"/>
  <c r="D182" i="1"/>
  <c r="L181" i="1"/>
  <c r="K181" i="1"/>
  <c r="J181" i="1"/>
  <c r="I181" i="1"/>
  <c r="H181" i="1"/>
  <c r="G181" i="1"/>
  <c r="F181" i="1"/>
  <c r="D181" i="1"/>
  <c r="L180" i="1"/>
  <c r="K180" i="1"/>
  <c r="J180" i="1"/>
  <c r="I180" i="1"/>
  <c r="H180" i="1"/>
  <c r="G180" i="1"/>
  <c r="F180" i="1"/>
  <c r="D180" i="1"/>
  <c r="L179" i="1"/>
  <c r="K179" i="1"/>
  <c r="J179" i="1"/>
  <c r="I179" i="1"/>
  <c r="H179" i="1"/>
  <c r="G179" i="1"/>
  <c r="F179" i="1"/>
  <c r="D179" i="1"/>
  <c r="L178" i="1"/>
  <c r="K178" i="1"/>
  <c r="J178" i="1"/>
  <c r="I178" i="1"/>
  <c r="H178" i="1"/>
  <c r="G178" i="1"/>
  <c r="F178" i="1"/>
  <c r="D178" i="1"/>
  <c r="L177" i="1"/>
  <c r="K177" i="1"/>
  <c r="J177" i="1"/>
  <c r="I177" i="1"/>
  <c r="H177" i="1"/>
  <c r="G177" i="1"/>
  <c r="F177" i="1"/>
  <c r="D177" i="1"/>
  <c r="L176" i="1"/>
  <c r="K176" i="1"/>
  <c r="J176" i="1"/>
  <c r="I176" i="1"/>
  <c r="H176" i="1"/>
  <c r="G176" i="1"/>
  <c r="F176" i="1"/>
  <c r="D176" i="1"/>
  <c r="L175" i="1"/>
  <c r="K175" i="1"/>
  <c r="J175" i="1"/>
  <c r="I175" i="1"/>
  <c r="H175" i="1"/>
  <c r="G175" i="1"/>
  <c r="F175" i="1"/>
  <c r="D175" i="1"/>
  <c r="L174" i="1"/>
  <c r="K174" i="1"/>
  <c r="J174" i="1"/>
  <c r="I174" i="1"/>
  <c r="H174" i="1"/>
  <c r="G174" i="1"/>
  <c r="F174" i="1"/>
  <c r="D174" i="1"/>
  <c r="L173" i="1"/>
  <c r="K173" i="1"/>
  <c r="J173" i="1"/>
  <c r="I173" i="1"/>
  <c r="H173" i="1"/>
  <c r="G173" i="1"/>
  <c r="F173" i="1"/>
  <c r="D173" i="1"/>
  <c r="L172" i="1"/>
  <c r="K172" i="1"/>
  <c r="J172" i="1"/>
  <c r="I172" i="1"/>
  <c r="H172" i="1"/>
  <c r="G172" i="1"/>
  <c r="F172" i="1"/>
  <c r="D172" i="1"/>
  <c r="L171" i="1"/>
  <c r="K171" i="1"/>
  <c r="J171" i="1"/>
  <c r="I171" i="1"/>
  <c r="H171" i="1"/>
  <c r="G171" i="1"/>
  <c r="F171" i="1"/>
  <c r="D171" i="1"/>
  <c r="L170" i="1"/>
  <c r="K170" i="1"/>
  <c r="J170" i="1"/>
  <c r="I170" i="1"/>
  <c r="H170" i="1"/>
  <c r="G170" i="1"/>
  <c r="F170" i="1"/>
  <c r="D170" i="1"/>
  <c r="L169" i="1"/>
  <c r="K169" i="1"/>
  <c r="J169" i="1"/>
  <c r="I169" i="1"/>
  <c r="H169" i="1"/>
  <c r="G169" i="1"/>
  <c r="F169" i="1"/>
  <c r="D169" i="1"/>
  <c r="L168" i="1"/>
  <c r="K168" i="1"/>
  <c r="J168" i="1"/>
  <c r="I168" i="1"/>
  <c r="H168" i="1"/>
  <c r="G168" i="1"/>
  <c r="F168" i="1"/>
  <c r="D168" i="1"/>
  <c r="L167" i="1"/>
  <c r="K167" i="1"/>
  <c r="J167" i="1"/>
  <c r="I167" i="1"/>
  <c r="H167" i="1"/>
  <c r="G167" i="1"/>
  <c r="F167" i="1"/>
  <c r="D167" i="1"/>
  <c r="L166" i="1"/>
  <c r="K166" i="1"/>
  <c r="J166" i="1"/>
  <c r="I166" i="1"/>
  <c r="H166" i="1"/>
  <c r="G166" i="1"/>
  <c r="F166" i="1"/>
  <c r="D166" i="1"/>
  <c r="L165" i="1"/>
  <c r="K165" i="1"/>
  <c r="J165" i="1"/>
  <c r="I165" i="1"/>
  <c r="H165" i="1"/>
  <c r="G165" i="1"/>
  <c r="F165" i="1"/>
  <c r="D165" i="1"/>
  <c r="L164" i="1"/>
  <c r="K164" i="1"/>
  <c r="J164" i="1"/>
  <c r="I164" i="1"/>
  <c r="H164" i="1"/>
  <c r="G164" i="1"/>
  <c r="F164" i="1"/>
  <c r="D164" i="1"/>
  <c r="L163" i="1"/>
  <c r="K163" i="1"/>
  <c r="J163" i="1"/>
  <c r="I163" i="1"/>
  <c r="H163" i="1"/>
  <c r="G163" i="1"/>
  <c r="F163" i="1"/>
  <c r="D163" i="1"/>
  <c r="L162" i="1"/>
  <c r="K162" i="1"/>
  <c r="J162" i="1"/>
  <c r="I162" i="1"/>
  <c r="H162" i="1"/>
  <c r="G162" i="1"/>
  <c r="F162" i="1"/>
  <c r="D162" i="1"/>
  <c r="L161" i="1"/>
  <c r="K161" i="1"/>
  <c r="J161" i="1"/>
  <c r="I161" i="1"/>
  <c r="H161" i="1"/>
  <c r="G161" i="1"/>
  <c r="F161" i="1"/>
  <c r="D161" i="1"/>
  <c r="L160" i="1"/>
  <c r="K160" i="1"/>
  <c r="J160" i="1"/>
  <c r="I160" i="1"/>
  <c r="H160" i="1"/>
  <c r="G160" i="1"/>
  <c r="F160" i="1"/>
  <c r="D160" i="1"/>
  <c r="L159" i="1"/>
  <c r="K159" i="1"/>
  <c r="J159" i="1"/>
  <c r="I159" i="1"/>
  <c r="H159" i="1"/>
  <c r="G159" i="1"/>
  <c r="F159" i="1"/>
  <c r="D159" i="1"/>
  <c r="L158" i="1"/>
  <c r="K158" i="1"/>
  <c r="J158" i="1"/>
  <c r="I158" i="1"/>
  <c r="H158" i="1"/>
  <c r="G158" i="1"/>
  <c r="F158" i="1"/>
  <c r="D158" i="1"/>
  <c r="L157" i="1"/>
  <c r="K157" i="1"/>
  <c r="J157" i="1"/>
  <c r="I157" i="1"/>
  <c r="H157" i="1"/>
  <c r="G157" i="1"/>
  <c r="F157" i="1"/>
  <c r="D157" i="1"/>
  <c r="L156" i="1"/>
  <c r="K156" i="1"/>
  <c r="J156" i="1"/>
  <c r="I156" i="1"/>
  <c r="H156" i="1"/>
  <c r="G156" i="1"/>
  <c r="F156" i="1"/>
  <c r="D156" i="1"/>
  <c r="L155" i="1"/>
  <c r="K155" i="1"/>
  <c r="J155" i="1"/>
  <c r="I155" i="1"/>
  <c r="H155" i="1"/>
  <c r="G155" i="1"/>
  <c r="F155" i="1"/>
  <c r="D155" i="1"/>
  <c r="L154" i="1"/>
  <c r="K154" i="1"/>
  <c r="J154" i="1"/>
  <c r="I154" i="1"/>
  <c r="H154" i="1"/>
  <c r="G154" i="1"/>
  <c r="F154" i="1"/>
  <c r="D154" i="1"/>
  <c r="L153" i="1"/>
  <c r="K153" i="1"/>
  <c r="J153" i="1"/>
  <c r="I153" i="1"/>
  <c r="H153" i="1"/>
  <c r="G153" i="1"/>
  <c r="F153" i="1"/>
  <c r="D153" i="1"/>
  <c r="L152" i="1"/>
  <c r="K152" i="1"/>
  <c r="J152" i="1"/>
  <c r="I152" i="1"/>
  <c r="H152" i="1"/>
  <c r="G152" i="1"/>
  <c r="F152" i="1"/>
  <c r="D152" i="1"/>
  <c r="L151" i="1"/>
  <c r="K151" i="1"/>
  <c r="J151" i="1"/>
  <c r="I151" i="1"/>
  <c r="H151" i="1"/>
  <c r="G151" i="1"/>
  <c r="F151" i="1"/>
  <c r="D151" i="1"/>
  <c r="L150" i="1"/>
  <c r="K150" i="1"/>
  <c r="J150" i="1"/>
  <c r="I150" i="1"/>
  <c r="H150" i="1"/>
  <c r="G150" i="1"/>
  <c r="F150" i="1"/>
  <c r="D150" i="1"/>
  <c r="L149" i="1"/>
  <c r="K149" i="1"/>
  <c r="J149" i="1"/>
  <c r="I149" i="1"/>
  <c r="H149" i="1"/>
  <c r="G149" i="1"/>
  <c r="F149" i="1"/>
  <c r="D149" i="1"/>
  <c r="L148" i="1"/>
  <c r="K148" i="1"/>
  <c r="J148" i="1"/>
  <c r="I148" i="1"/>
  <c r="H148" i="1"/>
  <c r="G148" i="1"/>
  <c r="F148" i="1"/>
  <c r="D148" i="1"/>
  <c r="L147" i="1"/>
  <c r="K147" i="1"/>
  <c r="J147" i="1"/>
  <c r="I147" i="1"/>
  <c r="H147" i="1"/>
  <c r="G147" i="1"/>
  <c r="F147" i="1"/>
  <c r="D147" i="1"/>
  <c r="L146" i="1"/>
  <c r="K146" i="1"/>
  <c r="J146" i="1"/>
  <c r="I146" i="1"/>
  <c r="H146" i="1"/>
  <c r="G146" i="1"/>
  <c r="F146" i="1"/>
  <c r="D146" i="1"/>
  <c r="L145" i="1"/>
  <c r="K145" i="1"/>
  <c r="J145" i="1"/>
  <c r="I145" i="1"/>
  <c r="H145" i="1"/>
  <c r="G145" i="1"/>
  <c r="F145" i="1"/>
  <c r="D145" i="1"/>
  <c r="L144" i="1"/>
  <c r="K144" i="1"/>
  <c r="J144" i="1"/>
  <c r="I144" i="1"/>
  <c r="H144" i="1"/>
  <c r="G144" i="1"/>
  <c r="F144" i="1"/>
  <c r="D144" i="1"/>
  <c r="L143" i="1"/>
  <c r="K143" i="1"/>
  <c r="J143" i="1"/>
  <c r="I143" i="1"/>
  <c r="H143" i="1"/>
  <c r="G143" i="1"/>
  <c r="F143" i="1"/>
  <c r="D143" i="1"/>
  <c r="L142" i="1"/>
  <c r="K142" i="1"/>
  <c r="J142" i="1"/>
  <c r="I142" i="1"/>
  <c r="H142" i="1"/>
  <c r="G142" i="1"/>
  <c r="F142" i="1"/>
  <c r="D142" i="1"/>
  <c r="L141" i="1"/>
  <c r="K141" i="1"/>
  <c r="J141" i="1"/>
  <c r="I141" i="1"/>
  <c r="H141" i="1"/>
  <c r="G141" i="1"/>
  <c r="F141" i="1"/>
  <c r="D141" i="1"/>
  <c r="L140" i="1"/>
  <c r="K140" i="1"/>
  <c r="J140" i="1"/>
  <c r="I140" i="1"/>
  <c r="H140" i="1"/>
  <c r="G140" i="1"/>
  <c r="F140" i="1"/>
  <c r="D140" i="1"/>
  <c r="L139" i="1"/>
  <c r="K139" i="1"/>
  <c r="J139" i="1"/>
  <c r="I139" i="1"/>
  <c r="H139" i="1"/>
  <c r="G139" i="1"/>
  <c r="F139" i="1"/>
  <c r="D139" i="1"/>
  <c r="L138" i="1"/>
  <c r="K138" i="1"/>
  <c r="J138" i="1"/>
  <c r="I138" i="1"/>
  <c r="H138" i="1"/>
  <c r="G138" i="1"/>
  <c r="F138" i="1"/>
  <c r="D138" i="1"/>
  <c r="L137" i="1"/>
  <c r="K137" i="1"/>
  <c r="J137" i="1"/>
  <c r="I137" i="1"/>
  <c r="H137" i="1"/>
  <c r="G137" i="1"/>
  <c r="F137" i="1"/>
  <c r="D137" i="1"/>
  <c r="L136" i="1"/>
  <c r="K136" i="1"/>
  <c r="J136" i="1"/>
  <c r="I136" i="1"/>
  <c r="H136" i="1"/>
  <c r="G136" i="1"/>
  <c r="F136" i="1"/>
  <c r="D136" i="1"/>
  <c r="L135" i="1"/>
  <c r="K135" i="1"/>
  <c r="J135" i="1"/>
  <c r="I135" i="1"/>
  <c r="H135" i="1"/>
  <c r="G135" i="1"/>
  <c r="F135" i="1"/>
  <c r="D135" i="1"/>
  <c r="L134" i="1"/>
  <c r="K134" i="1"/>
  <c r="J134" i="1"/>
  <c r="I134" i="1"/>
  <c r="H134" i="1"/>
  <c r="G134" i="1"/>
  <c r="F134" i="1"/>
  <c r="D134" i="1"/>
  <c r="L133" i="1"/>
  <c r="K133" i="1"/>
  <c r="J133" i="1"/>
  <c r="I133" i="1"/>
  <c r="H133" i="1"/>
  <c r="G133" i="1"/>
  <c r="F133" i="1"/>
  <c r="D133" i="1"/>
  <c r="L132" i="1"/>
  <c r="K132" i="1"/>
  <c r="J132" i="1"/>
  <c r="I132" i="1"/>
  <c r="H132" i="1"/>
  <c r="G132" i="1"/>
  <c r="F132" i="1"/>
  <c r="D132" i="1"/>
  <c r="L131" i="1"/>
  <c r="K131" i="1"/>
  <c r="J131" i="1"/>
  <c r="I131" i="1"/>
  <c r="H131" i="1"/>
  <c r="G131" i="1"/>
  <c r="F131" i="1"/>
  <c r="D131" i="1"/>
  <c r="L130" i="1"/>
  <c r="K130" i="1"/>
  <c r="J130" i="1"/>
  <c r="I130" i="1"/>
  <c r="H130" i="1"/>
  <c r="G130" i="1"/>
  <c r="F130" i="1"/>
  <c r="D130" i="1"/>
  <c r="L129" i="1"/>
  <c r="K129" i="1"/>
  <c r="J129" i="1"/>
  <c r="I129" i="1"/>
  <c r="H129" i="1"/>
  <c r="G129" i="1"/>
  <c r="F129" i="1"/>
  <c r="D129" i="1"/>
  <c r="L128" i="1"/>
  <c r="K128" i="1"/>
  <c r="J128" i="1"/>
  <c r="I128" i="1"/>
  <c r="H128" i="1"/>
  <c r="G128" i="1"/>
  <c r="F128" i="1"/>
  <c r="D128" i="1"/>
  <c r="L127" i="1"/>
  <c r="K127" i="1"/>
  <c r="J127" i="1"/>
  <c r="I127" i="1"/>
  <c r="H127" i="1"/>
  <c r="G127" i="1"/>
  <c r="F127" i="1"/>
  <c r="D127" i="1"/>
  <c r="L126" i="1"/>
  <c r="K126" i="1"/>
  <c r="J126" i="1"/>
  <c r="I126" i="1"/>
  <c r="H126" i="1"/>
  <c r="G126" i="1"/>
  <c r="F126" i="1"/>
  <c r="D126" i="1"/>
  <c r="L125" i="1"/>
  <c r="K125" i="1"/>
  <c r="J125" i="1"/>
  <c r="I125" i="1"/>
  <c r="H125" i="1"/>
  <c r="G125" i="1"/>
  <c r="F125" i="1"/>
  <c r="D125" i="1"/>
  <c r="L124" i="1"/>
  <c r="K124" i="1"/>
  <c r="J124" i="1"/>
  <c r="I124" i="1"/>
  <c r="H124" i="1"/>
  <c r="G124" i="1"/>
  <c r="F124" i="1"/>
  <c r="D124" i="1"/>
  <c r="L123" i="1"/>
  <c r="K123" i="1"/>
  <c r="J123" i="1"/>
  <c r="I123" i="1"/>
  <c r="H123" i="1"/>
  <c r="G123" i="1"/>
  <c r="F123" i="1"/>
  <c r="D123" i="1"/>
  <c r="L122" i="1"/>
  <c r="K122" i="1"/>
  <c r="J122" i="1"/>
  <c r="I122" i="1"/>
  <c r="H122" i="1"/>
  <c r="G122" i="1"/>
  <c r="F122" i="1"/>
  <c r="D122" i="1"/>
  <c r="L121" i="1"/>
  <c r="K121" i="1"/>
  <c r="J121" i="1"/>
  <c r="I121" i="1"/>
  <c r="H121" i="1"/>
  <c r="G121" i="1"/>
  <c r="F121" i="1"/>
  <c r="D121" i="1"/>
  <c r="L120" i="1"/>
  <c r="K120" i="1"/>
  <c r="J120" i="1"/>
  <c r="I120" i="1"/>
  <c r="H120" i="1"/>
  <c r="G120" i="1"/>
  <c r="F120" i="1"/>
  <c r="D120" i="1"/>
  <c r="L119" i="1"/>
  <c r="K119" i="1"/>
  <c r="J119" i="1"/>
  <c r="I119" i="1"/>
  <c r="H119" i="1"/>
  <c r="G119" i="1"/>
  <c r="F119" i="1"/>
  <c r="D119" i="1"/>
  <c r="L118" i="1"/>
  <c r="K118" i="1"/>
  <c r="J118" i="1"/>
  <c r="I118" i="1"/>
  <c r="H118" i="1"/>
  <c r="G118" i="1"/>
  <c r="F118" i="1"/>
  <c r="D118" i="1"/>
  <c r="L117" i="1"/>
  <c r="K117" i="1"/>
  <c r="J117" i="1"/>
  <c r="I117" i="1"/>
  <c r="H117" i="1"/>
  <c r="G117" i="1"/>
  <c r="F117" i="1"/>
  <c r="D117" i="1"/>
  <c r="L116" i="1"/>
  <c r="K116" i="1"/>
  <c r="J116" i="1"/>
  <c r="I116" i="1"/>
  <c r="H116" i="1"/>
  <c r="G116" i="1"/>
  <c r="F116" i="1"/>
  <c r="D116" i="1"/>
  <c r="L115" i="1"/>
  <c r="K115" i="1"/>
  <c r="J115" i="1"/>
  <c r="I115" i="1"/>
  <c r="H115" i="1"/>
  <c r="G115" i="1"/>
  <c r="F115" i="1"/>
  <c r="D115" i="1"/>
  <c r="L114" i="1"/>
  <c r="K114" i="1"/>
  <c r="J114" i="1"/>
  <c r="I114" i="1"/>
  <c r="H114" i="1"/>
  <c r="G114" i="1"/>
  <c r="F114" i="1"/>
  <c r="D114" i="1"/>
  <c r="L113" i="1"/>
  <c r="K113" i="1"/>
  <c r="J113" i="1"/>
  <c r="I113" i="1"/>
  <c r="H113" i="1"/>
  <c r="G113" i="1"/>
  <c r="F113" i="1"/>
  <c r="D113" i="1"/>
  <c r="L112" i="1"/>
  <c r="K112" i="1"/>
  <c r="J112" i="1"/>
  <c r="I112" i="1"/>
  <c r="H112" i="1"/>
  <c r="G112" i="1"/>
  <c r="F112" i="1"/>
  <c r="D112" i="1"/>
  <c r="L111" i="1"/>
  <c r="K111" i="1"/>
  <c r="J111" i="1"/>
  <c r="I111" i="1"/>
  <c r="H111" i="1"/>
  <c r="G111" i="1"/>
  <c r="F111" i="1"/>
  <c r="D111" i="1"/>
  <c r="L110" i="1"/>
  <c r="K110" i="1"/>
  <c r="J110" i="1"/>
  <c r="I110" i="1"/>
  <c r="H110" i="1"/>
  <c r="G110" i="1"/>
  <c r="F110" i="1"/>
  <c r="D110" i="1"/>
  <c r="L109" i="1"/>
  <c r="K109" i="1"/>
  <c r="J109" i="1"/>
  <c r="I109" i="1"/>
  <c r="H109" i="1"/>
  <c r="G109" i="1"/>
  <c r="F109" i="1"/>
  <c r="D109" i="1"/>
  <c r="L108" i="1"/>
  <c r="K108" i="1"/>
  <c r="J108" i="1"/>
  <c r="I108" i="1"/>
  <c r="H108" i="1"/>
  <c r="G108" i="1"/>
  <c r="F108" i="1"/>
  <c r="D108" i="1"/>
  <c r="L107" i="1"/>
  <c r="K107" i="1"/>
  <c r="J107" i="1"/>
  <c r="I107" i="1"/>
  <c r="H107" i="1"/>
  <c r="G107" i="1"/>
  <c r="F107" i="1"/>
  <c r="D107" i="1"/>
  <c r="L106" i="1"/>
  <c r="K106" i="1"/>
  <c r="J106" i="1"/>
  <c r="I106" i="1"/>
  <c r="H106" i="1"/>
  <c r="G106" i="1"/>
  <c r="F106" i="1"/>
  <c r="D106" i="1"/>
  <c r="L105" i="1"/>
  <c r="K105" i="1"/>
  <c r="J105" i="1"/>
  <c r="I105" i="1"/>
  <c r="H105" i="1"/>
  <c r="G105" i="1"/>
  <c r="F105" i="1"/>
  <c r="D105" i="1"/>
  <c r="L104" i="1"/>
  <c r="K104" i="1"/>
  <c r="J104" i="1"/>
  <c r="I104" i="1"/>
  <c r="H104" i="1"/>
  <c r="G104" i="1"/>
  <c r="F104" i="1"/>
  <c r="D104" i="1"/>
  <c r="L103" i="1"/>
  <c r="K103" i="1"/>
  <c r="J103" i="1"/>
  <c r="I103" i="1"/>
  <c r="H103" i="1"/>
  <c r="G103" i="1"/>
  <c r="F103" i="1"/>
  <c r="D103" i="1"/>
  <c r="L102" i="1"/>
  <c r="K102" i="1"/>
  <c r="J102" i="1"/>
  <c r="I102" i="1"/>
  <c r="H102" i="1"/>
  <c r="G102" i="1"/>
  <c r="F102" i="1"/>
  <c r="D102" i="1"/>
  <c r="L101" i="1"/>
  <c r="K101" i="1"/>
  <c r="J101" i="1"/>
  <c r="I101" i="1"/>
  <c r="H101" i="1"/>
  <c r="G101" i="1"/>
  <c r="F101" i="1"/>
  <c r="D101" i="1"/>
  <c r="L100" i="1"/>
  <c r="K100" i="1"/>
  <c r="J100" i="1"/>
  <c r="I100" i="1"/>
  <c r="H100" i="1"/>
  <c r="G100" i="1"/>
  <c r="F100" i="1"/>
  <c r="D100" i="1"/>
  <c r="L99" i="1"/>
  <c r="K99" i="1"/>
  <c r="J99" i="1"/>
  <c r="I99" i="1"/>
  <c r="H99" i="1"/>
  <c r="G99" i="1"/>
  <c r="F99" i="1"/>
  <c r="D99" i="1"/>
  <c r="L98" i="1"/>
  <c r="K98" i="1"/>
  <c r="J98" i="1"/>
  <c r="I98" i="1"/>
  <c r="H98" i="1"/>
  <c r="G98" i="1"/>
  <c r="F98" i="1"/>
  <c r="D98" i="1"/>
  <c r="L97" i="1"/>
  <c r="K97" i="1"/>
  <c r="J97" i="1"/>
  <c r="I97" i="1"/>
  <c r="H97" i="1"/>
  <c r="G97" i="1"/>
  <c r="F97" i="1"/>
  <c r="D97" i="1"/>
  <c r="L96" i="1"/>
  <c r="K96" i="1"/>
  <c r="J96" i="1"/>
  <c r="I96" i="1"/>
  <c r="H96" i="1"/>
  <c r="G96" i="1"/>
  <c r="F96" i="1"/>
  <c r="D96" i="1"/>
  <c r="L95" i="1"/>
  <c r="K95" i="1"/>
  <c r="J95" i="1"/>
  <c r="I95" i="1"/>
  <c r="H95" i="1"/>
  <c r="G95" i="1"/>
  <c r="F95" i="1"/>
  <c r="D95" i="1"/>
  <c r="L94" i="1"/>
  <c r="K94" i="1"/>
  <c r="J94" i="1"/>
  <c r="I94" i="1"/>
  <c r="H94" i="1"/>
  <c r="G94" i="1"/>
  <c r="F94" i="1"/>
  <c r="D94" i="1"/>
  <c r="L93" i="1"/>
  <c r="K93" i="1"/>
  <c r="J93" i="1"/>
  <c r="I93" i="1"/>
  <c r="H93" i="1"/>
  <c r="G93" i="1"/>
  <c r="F93" i="1"/>
  <c r="D93" i="1"/>
  <c r="L92" i="1"/>
  <c r="K92" i="1"/>
  <c r="J92" i="1"/>
  <c r="I92" i="1"/>
  <c r="H92" i="1"/>
  <c r="G92" i="1"/>
  <c r="F92" i="1"/>
  <c r="D92" i="1"/>
  <c r="L91" i="1"/>
  <c r="K91" i="1"/>
  <c r="J91" i="1"/>
  <c r="I91" i="1"/>
  <c r="H91" i="1"/>
  <c r="G91" i="1"/>
  <c r="F91" i="1"/>
  <c r="D91" i="1"/>
  <c r="L90" i="1"/>
  <c r="K90" i="1"/>
  <c r="J90" i="1"/>
  <c r="I90" i="1"/>
  <c r="H90" i="1"/>
  <c r="G90" i="1"/>
  <c r="F90" i="1"/>
  <c r="D90" i="1"/>
  <c r="L89" i="1"/>
  <c r="K89" i="1"/>
  <c r="J89" i="1"/>
  <c r="I89" i="1"/>
  <c r="H89" i="1"/>
  <c r="G89" i="1"/>
  <c r="F89" i="1"/>
  <c r="D89" i="1"/>
  <c r="L88" i="1"/>
  <c r="K88" i="1"/>
  <c r="J88" i="1"/>
  <c r="I88" i="1"/>
  <c r="H88" i="1"/>
  <c r="G88" i="1"/>
  <c r="F88" i="1"/>
  <c r="D88" i="1"/>
  <c r="L87" i="1"/>
  <c r="K87" i="1"/>
  <c r="J87" i="1"/>
  <c r="I87" i="1"/>
  <c r="H87" i="1"/>
  <c r="G87" i="1"/>
  <c r="F87" i="1"/>
  <c r="D87" i="1"/>
  <c r="L86" i="1"/>
  <c r="K86" i="1"/>
  <c r="J86" i="1"/>
  <c r="I86" i="1"/>
  <c r="H86" i="1"/>
  <c r="G86" i="1"/>
  <c r="F86" i="1"/>
  <c r="D86" i="1"/>
  <c r="L85" i="1"/>
  <c r="K85" i="1"/>
  <c r="J85" i="1"/>
  <c r="I85" i="1"/>
  <c r="H85" i="1"/>
  <c r="G85" i="1"/>
  <c r="F85" i="1"/>
  <c r="D85" i="1"/>
  <c r="L84" i="1"/>
  <c r="K84" i="1"/>
  <c r="J84" i="1"/>
  <c r="I84" i="1"/>
  <c r="H84" i="1"/>
  <c r="G84" i="1"/>
  <c r="F84" i="1"/>
  <c r="D84" i="1"/>
  <c r="L83" i="1"/>
  <c r="K83" i="1"/>
  <c r="J83" i="1"/>
  <c r="I83" i="1"/>
  <c r="H83" i="1"/>
  <c r="G83" i="1"/>
  <c r="F83" i="1"/>
  <c r="D83" i="1"/>
  <c r="L82" i="1"/>
  <c r="K82" i="1"/>
  <c r="J82" i="1"/>
  <c r="I82" i="1"/>
  <c r="H82" i="1"/>
  <c r="G82" i="1"/>
  <c r="F82" i="1"/>
  <c r="D82" i="1"/>
  <c r="L81" i="1"/>
  <c r="K81" i="1"/>
  <c r="J81" i="1"/>
  <c r="I81" i="1"/>
  <c r="H81" i="1"/>
  <c r="G81" i="1"/>
  <c r="F81" i="1"/>
  <c r="D81" i="1"/>
  <c r="L80" i="1"/>
  <c r="K80" i="1"/>
  <c r="J80" i="1"/>
  <c r="I80" i="1"/>
  <c r="H80" i="1"/>
  <c r="G80" i="1"/>
  <c r="F80" i="1"/>
  <c r="D80" i="1"/>
  <c r="L79" i="1"/>
  <c r="K79" i="1"/>
  <c r="J79" i="1"/>
  <c r="I79" i="1"/>
  <c r="H79" i="1"/>
  <c r="G79" i="1"/>
  <c r="F79" i="1"/>
  <c r="D79" i="1"/>
  <c r="L78" i="1"/>
  <c r="K78" i="1"/>
  <c r="J78" i="1"/>
  <c r="I78" i="1"/>
  <c r="H78" i="1"/>
  <c r="G78" i="1"/>
  <c r="F78" i="1"/>
  <c r="D78" i="1"/>
  <c r="L77" i="1"/>
  <c r="K77" i="1"/>
  <c r="J77" i="1"/>
  <c r="I77" i="1"/>
  <c r="H77" i="1"/>
  <c r="G77" i="1"/>
  <c r="F77" i="1"/>
  <c r="D77" i="1"/>
  <c r="L76" i="1"/>
  <c r="K76" i="1"/>
  <c r="J76" i="1"/>
  <c r="I76" i="1"/>
  <c r="H76" i="1"/>
  <c r="G76" i="1"/>
  <c r="F76" i="1"/>
  <c r="D76" i="1"/>
  <c r="L75" i="1"/>
  <c r="K75" i="1"/>
  <c r="J75" i="1"/>
  <c r="I75" i="1"/>
  <c r="H75" i="1"/>
  <c r="G75" i="1"/>
  <c r="F75" i="1"/>
  <c r="D75" i="1"/>
  <c r="L74" i="1"/>
  <c r="K74" i="1"/>
  <c r="J74" i="1"/>
  <c r="I74" i="1"/>
  <c r="H74" i="1"/>
  <c r="G74" i="1"/>
  <c r="F74" i="1"/>
  <c r="D74" i="1"/>
  <c r="L73" i="1"/>
  <c r="K73" i="1"/>
  <c r="J73" i="1"/>
  <c r="I73" i="1"/>
  <c r="H73" i="1"/>
  <c r="G73" i="1"/>
  <c r="F73" i="1"/>
  <c r="D73" i="1"/>
  <c r="L72" i="1"/>
  <c r="K72" i="1"/>
  <c r="J72" i="1"/>
  <c r="I72" i="1"/>
  <c r="H72" i="1"/>
  <c r="G72" i="1"/>
  <c r="F72" i="1"/>
  <c r="D72" i="1"/>
  <c r="L71" i="1"/>
  <c r="K71" i="1"/>
  <c r="J71" i="1"/>
  <c r="I71" i="1"/>
  <c r="H71" i="1"/>
  <c r="G71" i="1"/>
  <c r="F71" i="1"/>
  <c r="D71" i="1"/>
  <c r="L70" i="1"/>
  <c r="K70" i="1"/>
  <c r="J70" i="1"/>
  <c r="I70" i="1"/>
  <c r="H70" i="1"/>
  <c r="G70" i="1"/>
  <c r="F70" i="1"/>
  <c r="D70" i="1"/>
  <c r="L69" i="1"/>
  <c r="K69" i="1"/>
  <c r="J69" i="1"/>
  <c r="I69" i="1"/>
  <c r="H69" i="1"/>
  <c r="G69" i="1"/>
  <c r="F69" i="1"/>
  <c r="D69" i="1"/>
  <c r="L68" i="1"/>
  <c r="K68" i="1"/>
  <c r="J68" i="1"/>
  <c r="I68" i="1"/>
  <c r="H68" i="1"/>
  <c r="G68" i="1"/>
  <c r="F68" i="1"/>
  <c r="D68" i="1"/>
  <c r="L67" i="1"/>
  <c r="K67" i="1"/>
  <c r="J67" i="1"/>
  <c r="I67" i="1"/>
  <c r="H67" i="1"/>
  <c r="G67" i="1"/>
  <c r="F67" i="1"/>
  <c r="D67" i="1"/>
  <c r="L66" i="1"/>
  <c r="K66" i="1"/>
  <c r="J66" i="1"/>
  <c r="I66" i="1"/>
  <c r="H66" i="1"/>
  <c r="G66" i="1"/>
  <c r="F66" i="1"/>
  <c r="D66" i="1"/>
  <c r="L65" i="1"/>
  <c r="K65" i="1"/>
  <c r="J65" i="1"/>
  <c r="I65" i="1"/>
  <c r="H65" i="1"/>
  <c r="G65" i="1"/>
  <c r="F65" i="1"/>
  <c r="D65" i="1"/>
  <c r="L64" i="1"/>
  <c r="K64" i="1"/>
  <c r="J64" i="1"/>
  <c r="I64" i="1"/>
  <c r="H64" i="1"/>
  <c r="G64" i="1"/>
  <c r="F64" i="1"/>
  <c r="D64" i="1"/>
  <c r="L63" i="1"/>
  <c r="K63" i="1"/>
  <c r="J63" i="1"/>
  <c r="I63" i="1"/>
  <c r="H63" i="1"/>
  <c r="G63" i="1"/>
  <c r="F63" i="1"/>
  <c r="D63" i="1"/>
  <c r="L62" i="1"/>
  <c r="K62" i="1"/>
  <c r="J62" i="1"/>
  <c r="I62" i="1"/>
  <c r="H62" i="1"/>
  <c r="G62" i="1"/>
  <c r="F62" i="1"/>
  <c r="D62" i="1"/>
  <c r="L61" i="1"/>
  <c r="K61" i="1"/>
  <c r="J61" i="1"/>
  <c r="I61" i="1"/>
  <c r="H61" i="1"/>
  <c r="G61" i="1"/>
  <c r="F61" i="1"/>
  <c r="D61" i="1"/>
  <c r="L60" i="1"/>
  <c r="K60" i="1"/>
  <c r="J60" i="1"/>
  <c r="I60" i="1"/>
  <c r="H60" i="1"/>
  <c r="G60" i="1"/>
  <c r="F60" i="1"/>
  <c r="D60" i="1"/>
  <c r="L59" i="1"/>
  <c r="K59" i="1"/>
  <c r="J59" i="1"/>
  <c r="I59" i="1"/>
  <c r="H59" i="1"/>
  <c r="G59" i="1"/>
  <c r="F59" i="1"/>
  <c r="D59" i="1"/>
  <c r="L58" i="1"/>
  <c r="K58" i="1"/>
  <c r="J58" i="1"/>
  <c r="I58" i="1"/>
  <c r="H58" i="1"/>
  <c r="G58" i="1"/>
  <c r="F58" i="1"/>
  <c r="D58" i="1"/>
  <c r="L57" i="1"/>
  <c r="K57" i="1"/>
  <c r="J57" i="1"/>
  <c r="I57" i="1"/>
  <c r="H57" i="1"/>
  <c r="G57" i="1"/>
  <c r="F57" i="1"/>
  <c r="D57" i="1"/>
  <c r="L56" i="1"/>
  <c r="K56" i="1"/>
  <c r="J56" i="1"/>
  <c r="I56" i="1"/>
  <c r="H56" i="1"/>
  <c r="G56" i="1"/>
  <c r="F56" i="1"/>
  <c r="D56" i="1"/>
  <c r="L55" i="1"/>
  <c r="K55" i="1"/>
  <c r="J55" i="1"/>
  <c r="I55" i="1"/>
  <c r="H55" i="1"/>
  <c r="G55" i="1"/>
  <c r="F55" i="1"/>
  <c r="D55" i="1"/>
  <c r="L54" i="1"/>
  <c r="K54" i="1"/>
  <c r="J54" i="1"/>
  <c r="I54" i="1"/>
  <c r="H54" i="1"/>
  <c r="G54" i="1"/>
  <c r="F54" i="1"/>
  <c r="D54" i="1"/>
  <c r="L53" i="1"/>
  <c r="K53" i="1"/>
  <c r="J53" i="1"/>
  <c r="I53" i="1"/>
  <c r="H53" i="1"/>
  <c r="G53" i="1"/>
  <c r="F53" i="1"/>
  <c r="D53" i="1"/>
  <c r="L52" i="1"/>
  <c r="K52" i="1"/>
  <c r="J52" i="1"/>
  <c r="I52" i="1"/>
  <c r="H52" i="1"/>
  <c r="G52" i="1"/>
  <c r="F52" i="1"/>
  <c r="D52" i="1"/>
  <c r="L51" i="1"/>
  <c r="K51" i="1"/>
  <c r="J51" i="1"/>
  <c r="I51" i="1"/>
  <c r="H51" i="1"/>
  <c r="G51" i="1"/>
  <c r="F51" i="1"/>
  <c r="D51" i="1"/>
  <c r="L50" i="1"/>
  <c r="K50" i="1"/>
  <c r="J50" i="1"/>
  <c r="I50" i="1"/>
  <c r="H50" i="1"/>
  <c r="G50" i="1"/>
  <c r="F50" i="1"/>
  <c r="D50" i="1"/>
  <c r="L49" i="1"/>
  <c r="K49" i="1"/>
  <c r="J49" i="1"/>
  <c r="I49" i="1"/>
  <c r="H49" i="1"/>
  <c r="G49" i="1"/>
  <c r="F49" i="1"/>
  <c r="D49" i="1"/>
  <c r="L48" i="1"/>
  <c r="K48" i="1"/>
  <c r="J48" i="1"/>
  <c r="I48" i="1"/>
  <c r="H48" i="1"/>
  <c r="G48" i="1"/>
  <c r="F48" i="1"/>
  <c r="D48" i="1"/>
  <c r="L47" i="1"/>
  <c r="K47" i="1"/>
  <c r="J47" i="1"/>
  <c r="I47" i="1"/>
  <c r="H47" i="1"/>
  <c r="G47" i="1"/>
  <c r="F47" i="1"/>
  <c r="D47" i="1"/>
  <c r="L46" i="1"/>
  <c r="K46" i="1"/>
  <c r="J46" i="1"/>
  <c r="I46" i="1"/>
  <c r="H46" i="1"/>
  <c r="G46" i="1"/>
  <c r="F46" i="1"/>
  <c r="D46" i="1"/>
  <c r="L45" i="1"/>
  <c r="K45" i="1"/>
  <c r="J45" i="1"/>
  <c r="I45" i="1"/>
  <c r="H45" i="1"/>
  <c r="G45" i="1"/>
  <c r="F45" i="1"/>
  <c r="D45" i="1"/>
  <c r="L44" i="1"/>
  <c r="K44" i="1"/>
  <c r="J44" i="1"/>
  <c r="I44" i="1"/>
  <c r="H44" i="1"/>
  <c r="G44" i="1"/>
  <c r="F44" i="1"/>
  <c r="D44" i="1"/>
  <c r="L43" i="1"/>
  <c r="K43" i="1"/>
  <c r="J43" i="1"/>
  <c r="I43" i="1"/>
  <c r="H43" i="1"/>
  <c r="G43" i="1"/>
  <c r="F43" i="1"/>
  <c r="D43" i="1"/>
  <c r="L42" i="1"/>
  <c r="K42" i="1"/>
  <c r="J42" i="1"/>
  <c r="I42" i="1"/>
  <c r="H42" i="1"/>
  <c r="G42" i="1"/>
  <c r="F42" i="1"/>
  <c r="D42" i="1"/>
  <c r="L41" i="1"/>
  <c r="K41" i="1"/>
  <c r="J41" i="1"/>
  <c r="I41" i="1"/>
  <c r="H41" i="1"/>
  <c r="G41" i="1"/>
  <c r="F41" i="1"/>
  <c r="D41" i="1"/>
  <c r="L40" i="1"/>
  <c r="K40" i="1"/>
  <c r="J40" i="1"/>
  <c r="I40" i="1"/>
  <c r="H40" i="1"/>
  <c r="G40" i="1"/>
  <c r="F40" i="1"/>
  <c r="D40" i="1"/>
  <c r="L39" i="1"/>
  <c r="K39" i="1"/>
  <c r="J39" i="1"/>
  <c r="I39" i="1"/>
  <c r="H39" i="1"/>
  <c r="G39" i="1"/>
  <c r="F39" i="1"/>
  <c r="D39" i="1"/>
  <c r="L38" i="1"/>
  <c r="K38" i="1"/>
  <c r="J38" i="1"/>
  <c r="I38" i="1"/>
  <c r="H38" i="1"/>
  <c r="G38" i="1"/>
  <c r="F38" i="1"/>
  <c r="D38" i="1"/>
  <c r="L37" i="1"/>
  <c r="K37" i="1"/>
  <c r="J37" i="1"/>
  <c r="I37" i="1"/>
  <c r="H37" i="1"/>
  <c r="G37" i="1"/>
  <c r="F37" i="1"/>
  <c r="D37" i="1"/>
  <c r="L36" i="1"/>
  <c r="K36" i="1"/>
  <c r="J36" i="1"/>
  <c r="I36" i="1"/>
  <c r="H36" i="1"/>
  <c r="G36" i="1"/>
  <c r="F36" i="1"/>
  <c r="D36" i="1"/>
  <c r="L35" i="1"/>
  <c r="K35" i="1"/>
  <c r="J35" i="1"/>
  <c r="I35" i="1"/>
  <c r="H35" i="1"/>
  <c r="G35" i="1"/>
  <c r="F35" i="1"/>
  <c r="D35" i="1"/>
  <c r="L34" i="1"/>
  <c r="K34" i="1"/>
  <c r="J34" i="1"/>
  <c r="I34" i="1"/>
  <c r="H34" i="1"/>
  <c r="G34" i="1"/>
  <c r="F34" i="1"/>
  <c r="D34" i="1"/>
  <c r="L33" i="1"/>
  <c r="K33" i="1"/>
  <c r="J33" i="1"/>
  <c r="I33" i="1"/>
  <c r="H33" i="1"/>
  <c r="G33" i="1"/>
  <c r="F33" i="1"/>
  <c r="D33" i="1"/>
  <c r="L32" i="1"/>
  <c r="K32" i="1"/>
  <c r="J32" i="1"/>
  <c r="I32" i="1"/>
  <c r="H32" i="1"/>
  <c r="G32" i="1"/>
  <c r="F32" i="1"/>
  <c r="D32" i="1"/>
  <c r="L31" i="1"/>
  <c r="K31" i="1"/>
  <c r="J31" i="1"/>
  <c r="I31" i="1"/>
  <c r="H31" i="1"/>
  <c r="G31" i="1"/>
  <c r="F31" i="1"/>
  <c r="L30" i="1"/>
  <c r="K30" i="1"/>
  <c r="J30" i="1"/>
  <c r="I30" i="1"/>
  <c r="H30" i="1"/>
  <c r="G30" i="1"/>
  <c r="F30" i="1"/>
  <c r="D30" i="1"/>
  <c r="L29" i="1"/>
  <c r="K29" i="1"/>
  <c r="J29" i="1"/>
  <c r="I29" i="1"/>
  <c r="H29" i="1"/>
  <c r="G29" i="1"/>
  <c r="F29" i="1"/>
  <c r="D29" i="1"/>
  <c r="L28" i="1"/>
  <c r="K28" i="1"/>
  <c r="J28" i="1"/>
  <c r="I28" i="1"/>
  <c r="H28" i="1"/>
  <c r="G28" i="1"/>
  <c r="F28" i="1"/>
  <c r="D28" i="1"/>
  <c r="L27" i="1"/>
  <c r="K27" i="1"/>
  <c r="J27" i="1"/>
  <c r="I27" i="1"/>
  <c r="H27" i="1"/>
  <c r="G27" i="1"/>
  <c r="F27" i="1"/>
  <c r="D27" i="1"/>
  <c r="L26" i="1"/>
  <c r="K26" i="1"/>
  <c r="J26" i="1"/>
  <c r="I26" i="1"/>
  <c r="H26" i="1"/>
  <c r="G26" i="1"/>
  <c r="F26" i="1"/>
  <c r="D26" i="1"/>
  <c r="L25" i="1"/>
  <c r="K25" i="1"/>
  <c r="J25" i="1"/>
  <c r="I25" i="1"/>
  <c r="H25" i="1"/>
  <c r="G25" i="1"/>
  <c r="F25" i="1"/>
  <c r="D25" i="1"/>
  <c r="L24" i="1"/>
  <c r="K24" i="1"/>
  <c r="J24" i="1"/>
  <c r="I24" i="1"/>
  <c r="H24" i="1"/>
  <c r="G24" i="1"/>
  <c r="F24" i="1"/>
  <c r="D24" i="1"/>
  <c r="L23" i="1"/>
  <c r="K23" i="1"/>
  <c r="J23" i="1"/>
  <c r="I23" i="1"/>
  <c r="H23" i="1"/>
  <c r="G23" i="1"/>
  <c r="F23" i="1"/>
  <c r="D23" i="1"/>
  <c r="L22" i="1"/>
  <c r="K22" i="1"/>
  <c r="J22" i="1"/>
  <c r="I22" i="1"/>
  <c r="H22" i="1"/>
  <c r="G22" i="1"/>
  <c r="F22" i="1"/>
  <c r="D22" i="1"/>
  <c r="L21" i="1"/>
  <c r="K21" i="1"/>
  <c r="J21" i="1"/>
  <c r="I21" i="1"/>
  <c r="H21" i="1"/>
  <c r="G21" i="1"/>
  <c r="F21" i="1"/>
  <c r="D21" i="1"/>
  <c r="L20" i="1"/>
  <c r="K20" i="1"/>
  <c r="J20" i="1"/>
  <c r="I20" i="1"/>
  <c r="H20" i="1"/>
  <c r="G20" i="1"/>
  <c r="F20" i="1"/>
  <c r="D20" i="1"/>
  <c r="L19" i="1"/>
  <c r="K19" i="1"/>
  <c r="J19" i="1"/>
  <c r="I19" i="1"/>
  <c r="H19" i="1"/>
  <c r="G19" i="1"/>
  <c r="F19" i="1"/>
  <c r="D19" i="1"/>
  <c r="L18" i="1"/>
  <c r="K18" i="1"/>
  <c r="J18" i="1"/>
  <c r="I18" i="1"/>
  <c r="H18" i="1"/>
  <c r="G18" i="1"/>
  <c r="F18" i="1"/>
  <c r="D18" i="1"/>
  <c r="L17" i="1"/>
  <c r="K17" i="1"/>
  <c r="J17" i="1"/>
  <c r="I17" i="1"/>
  <c r="H17" i="1"/>
  <c r="G17" i="1"/>
  <c r="F17" i="1"/>
  <c r="D17" i="1"/>
  <c r="L16" i="1"/>
  <c r="K16" i="1"/>
  <c r="J16" i="1"/>
  <c r="I16" i="1"/>
  <c r="H16" i="1"/>
  <c r="G16" i="1"/>
  <c r="F16" i="1"/>
  <c r="D16" i="1"/>
  <c r="L15" i="1"/>
  <c r="K15" i="1"/>
  <c r="J15" i="1"/>
  <c r="I15" i="1"/>
  <c r="H15" i="1"/>
  <c r="G15" i="1"/>
  <c r="F15" i="1"/>
  <c r="D15" i="1"/>
  <c r="L14" i="1"/>
  <c r="K14" i="1"/>
  <c r="J14" i="1"/>
  <c r="I14" i="1"/>
  <c r="H14" i="1"/>
  <c r="G14" i="1"/>
  <c r="F14" i="1"/>
  <c r="D14" i="1"/>
  <c r="L13" i="1"/>
  <c r="K13" i="1"/>
  <c r="J13" i="1"/>
  <c r="I13" i="1"/>
  <c r="H13" i="1"/>
  <c r="G13" i="1"/>
  <c r="F13" i="1"/>
  <c r="D13" i="1"/>
  <c r="L12" i="1"/>
  <c r="K12" i="1"/>
  <c r="J12" i="1"/>
  <c r="I12" i="1"/>
  <c r="H12" i="1"/>
  <c r="G12" i="1"/>
  <c r="F12" i="1"/>
  <c r="D12" i="1"/>
  <c r="L11" i="1"/>
  <c r="K11" i="1"/>
  <c r="J11" i="1"/>
  <c r="I11" i="1"/>
  <c r="H11" i="1"/>
  <c r="G11" i="1"/>
  <c r="F11" i="1"/>
  <c r="D11" i="1"/>
  <c r="L10" i="1"/>
  <c r="K10" i="1"/>
  <c r="J10" i="1"/>
  <c r="I10" i="1"/>
  <c r="H10" i="1"/>
  <c r="G10" i="1"/>
  <c r="F10" i="1"/>
  <c r="D10" i="1"/>
  <c r="K9" i="1"/>
  <c r="J9" i="1"/>
  <c r="I9" i="1"/>
  <c r="H9" i="1"/>
  <c r="G9" i="1"/>
  <c r="F9" i="1"/>
  <c r="D9" i="1"/>
  <c r="L8" i="1"/>
  <c r="K8" i="1"/>
  <c r="J8" i="1"/>
  <c r="I8" i="1"/>
  <c r="H8" i="1"/>
  <c r="G8" i="1"/>
  <c r="F8" i="1"/>
  <c r="D8" i="1"/>
  <c r="L7" i="1"/>
  <c r="K7" i="1"/>
  <c r="J7" i="1"/>
  <c r="I7" i="1"/>
  <c r="H7" i="1"/>
  <c r="G7" i="1"/>
  <c r="F7" i="1"/>
  <c r="D7" i="1"/>
  <c r="L6" i="1"/>
  <c r="K6" i="1"/>
  <c r="J6" i="1"/>
  <c r="I6" i="1"/>
  <c r="H6" i="1"/>
  <c r="G6" i="1"/>
  <c r="F6" i="1"/>
  <c r="D6" i="1"/>
  <c r="L5" i="1"/>
  <c r="K5" i="1"/>
  <c r="J5" i="1"/>
  <c r="I5" i="1"/>
  <c r="H5" i="1"/>
  <c r="G5" i="1"/>
  <c r="F5" i="1"/>
  <c r="D5" i="1"/>
  <c r="L4" i="1"/>
  <c r="K4" i="1"/>
  <c r="J4" i="1"/>
  <c r="I4" i="1"/>
  <c r="H4" i="1"/>
  <c r="G4" i="1"/>
  <c r="F4" i="1"/>
  <c r="D4" i="1"/>
  <c r="L3" i="1"/>
  <c r="K3" i="1"/>
  <c r="J3" i="1"/>
  <c r="I3" i="1"/>
  <c r="H3" i="1"/>
  <c r="G3" i="1"/>
  <c r="F3" i="1"/>
  <c r="D3" i="1"/>
</calcChain>
</file>

<file path=xl/sharedStrings.xml><?xml version="1.0" encoding="utf-8"?>
<sst xmlns="http://schemas.openxmlformats.org/spreadsheetml/2006/main" count="5920" uniqueCount="1821">
  <si>
    <t>別表２　令和6年度富山県介護サービス情報の公表制度　報告対象事業所一覧（既存事業所）</t>
    <rPh sb="0" eb="2">
      <t>ベッピョウ</t>
    </rPh>
    <rPh sb="4" eb="6">
      <t>レイワ</t>
    </rPh>
    <rPh sb="7" eb="9">
      <t>ネンド</t>
    </rPh>
    <rPh sb="9" eb="12">
      <t>トヤマケン</t>
    </rPh>
    <rPh sb="12" eb="14">
      <t>カイゴ</t>
    </rPh>
    <rPh sb="18" eb="20">
      <t>ジョウホウ</t>
    </rPh>
    <rPh sb="21" eb="23">
      <t>コウヒョウ</t>
    </rPh>
    <rPh sb="23" eb="25">
      <t>セイド</t>
    </rPh>
    <rPh sb="26" eb="28">
      <t>ホウコク</t>
    </rPh>
    <rPh sb="28" eb="30">
      <t>タイショウ</t>
    </rPh>
    <rPh sb="30" eb="33">
      <t>ジギョウショ</t>
    </rPh>
    <rPh sb="33" eb="35">
      <t>イチラン</t>
    </rPh>
    <rPh sb="36" eb="37">
      <t>スデ</t>
    </rPh>
    <rPh sb="38" eb="41">
      <t>ジギョウショ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</si>
  <si>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</si>
  <si>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事業所名称</t>
    <rPh sb="0" eb="2">
      <t>ジギョウ</t>
    </rPh>
    <rPh sb="2" eb="3">
      <t>ショ</t>
    </rPh>
    <rPh sb="3" eb="5">
      <t>メイショウ</t>
    </rPh>
    <phoneticPr fontId="1"/>
  </si>
  <si>
    <t>サービス名</t>
    <rPh sb="4" eb="5">
      <t>メイ</t>
    </rPh>
    <phoneticPr fontId="1"/>
  </si>
  <si>
    <t>事業所市町村名</t>
    <rPh sb="0" eb="3">
      <t>ジギョウショ</t>
    </rPh>
    <rPh sb="3" eb="6">
      <t>シチョウソン</t>
    </rPh>
    <rPh sb="6" eb="7">
      <t>メイ</t>
    </rPh>
    <phoneticPr fontId="1"/>
  </si>
  <si>
    <t>事業所
郵便番号</t>
    <rPh sb="0" eb="3">
      <t>ジギョウショ</t>
    </rPh>
    <rPh sb="4" eb="6">
      <t>ユウビン</t>
    </rPh>
    <rPh sb="6" eb="8">
      <t>バンゴウ</t>
    </rPh>
    <phoneticPr fontId="1"/>
  </si>
  <si>
    <t>事業所所在地</t>
    <rPh sb="0" eb="3">
      <t>ジギョウショ</t>
    </rPh>
    <rPh sb="3" eb="6">
      <t>ショザイチ</t>
    </rPh>
    <phoneticPr fontId="1"/>
  </si>
  <si>
    <t>法人名称</t>
    <rPh sb="0" eb="2">
      <t>ホウジン</t>
    </rPh>
    <rPh sb="2" eb="3">
      <t>メイ</t>
    </rPh>
    <rPh sb="3" eb="4">
      <t>ショウ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</si>
  <si>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</si>
  <si>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</si>
  <si>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指定日</t>
    <rPh sb="0" eb="3">
      <t>シテイビ</t>
    </rPh>
    <phoneticPr fontId="1"/>
  </si>
  <si>
    <t>報告受理開始日</t>
    <rPh sb="0" eb="2">
      <t>ホウコク</t>
    </rPh>
    <rPh sb="2" eb="4">
      <t>ジュリ</t>
    </rPh>
    <rPh sb="4" eb="7">
      <t>カイシビ</t>
    </rPh>
    <phoneticPr fontId="1"/>
  </si>
  <si>
    <t>報告提出期限</t>
    <rPh sb="0" eb="2">
      <t>ホウコク</t>
    </rPh>
    <rPh sb="2" eb="4">
      <t>テイシュツ</t>
    </rPh>
    <rPh sb="4" eb="6">
      <t>キゲン</t>
    </rPh>
    <phoneticPr fontId="1"/>
  </si>
  <si>
    <t>公表計画月</t>
    <rPh sb="0" eb="2">
      <t>コウヒョウ</t>
    </rPh>
    <rPh sb="2" eb="4">
      <t>ケイカク</t>
    </rPh>
    <rPh sb="4" eb="5">
      <t>ツキ</t>
    </rPh>
    <phoneticPr fontId="1"/>
  </si>
  <si>
    <t>廃止、休止等</t>
    <rPh sb="0" eb="2">
      <t>ハイシ</t>
    </rPh>
    <rPh sb="3" eb="4">
      <t>ヤス</t>
    </rPh>
    <rPh sb="4" eb="5">
      <t>ト</t>
    </rPh>
    <rPh sb="5" eb="6">
      <t>トウ</t>
    </rPh>
    <phoneticPr fontId="1"/>
  </si>
  <si>
    <t>1670113768</t>
  </si>
  <si>
    <t>訪問介護</t>
  </si>
  <si>
    <t>1671800215</t>
  </si>
  <si>
    <t>1670202967</t>
  </si>
  <si>
    <t>1670900032</t>
  </si>
  <si>
    <t>1670202942</t>
  </si>
  <si>
    <t>1670104098</t>
  </si>
  <si>
    <t>1670400694</t>
  </si>
  <si>
    <t>1671700019</t>
  </si>
  <si>
    <t>1670111523</t>
  </si>
  <si>
    <t>1670202744</t>
  </si>
  <si>
    <t>1671600086</t>
  </si>
  <si>
    <t>1670115177</t>
  </si>
  <si>
    <t>1670111770</t>
  </si>
  <si>
    <t>1670114857</t>
  </si>
  <si>
    <t>1670115359</t>
  </si>
  <si>
    <t>1670104767</t>
  </si>
  <si>
    <t>1670201241</t>
  </si>
  <si>
    <t>1670201951</t>
  </si>
  <si>
    <t>1671600896</t>
  </si>
  <si>
    <t>1670115318</t>
  </si>
  <si>
    <t>1670100377</t>
  </si>
  <si>
    <t>1670800554</t>
  </si>
  <si>
    <t>1670400207</t>
  </si>
  <si>
    <t>1670100906</t>
  </si>
  <si>
    <t>1670202561</t>
  </si>
  <si>
    <t>1670400520</t>
  </si>
  <si>
    <t>1670114816</t>
  </si>
  <si>
    <t>1670100914</t>
  </si>
  <si>
    <t>1670114832</t>
  </si>
  <si>
    <t>1670114063</t>
  </si>
  <si>
    <t>1670113016</t>
  </si>
  <si>
    <t>1671600839</t>
  </si>
  <si>
    <t>1670114725</t>
  </si>
  <si>
    <t>1671700613</t>
  </si>
  <si>
    <t>1671100509</t>
  </si>
  <si>
    <t>1670114329</t>
  </si>
  <si>
    <t>1671100822</t>
  </si>
  <si>
    <t>1670104460</t>
  </si>
  <si>
    <t>1670202017</t>
  </si>
  <si>
    <t>1670500717</t>
  </si>
  <si>
    <t>1670202892</t>
  </si>
  <si>
    <t/>
  </si>
  <si>
    <t>1670115300</t>
  </si>
  <si>
    <t>1670114840</t>
  </si>
  <si>
    <t>1670114568</t>
  </si>
  <si>
    <t>1671100616</t>
  </si>
  <si>
    <t>1670114295</t>
  </si>
  <si>
    <t>1670115136</t>
  </si>
  <si>
    <t>1670113172</t>
  </si>
  <si>
    <t>1670114881</t>
  </si>
  <si>
    <t>1670114469</t>
  </si>
  <si>
    <t>1670202280</t>
  </si>
  <si>
    <t>1670112323</t>
  </si>
  <si>
    <t>1671100541</t>
  </si>
  <si>
    <t>1670112646</t>
  </si>
  <si>
    <t>1671600383</t>
  </si>
  <si>
    <t>1671500054</t>
  </si>
  <si>
    <t>1671100640</t>
  </si>
  <si>
    <t>1670115011</t>
  </si>
  <si>
    <t>1671600664</t>
  </si>
  <si>
    <t>1670104338</t>
  </si>
  <si>
    <t>1671100756</t>
  </si>
  <si>
    <t>1670104817</t>
  </si>
  <si>
    <t>1670113545</t>
  </si>
  <si>
    <t>1671000352</t>
  </si>
  <si>
    <t>1670202587</t>
  </si>
  <si>
    <t>1672000039</t>
  </si>
  <si>
    <t>1670102928</t>
  </si>
  <si>
    <t>1671100400</t>
  </si>
  <si>
    <t>1671600805</t>
  </si>
  <si>
    <t>1670112612</t>
  </si>
  <si>
    <t>1670103017</t>
  </si>
  <si>
    <t>1670114014</t>
  </si>
  <si>
    <t>1670115227</t>
  </si>
  <si>
    <t>1670112513</t>
  </si>
  <si>
    <t>1670102720</t>
  </si>
  <si>
    <t>1670114097</t>
  </si>
  <si>
    <t>1670113594</t>
  </si>
  <si>
    <t>1670115169</t>
  </si>
  <si>
    <t>1670100195</t>
  </si>
  <si>
    <t>1670201019</t>
  </si>
  <si>
    <t>1670200318</t>
  </si>
  <si>
    <t>1670300035</t>
  </si>
  <si>
    <t>1671600177</t>
  </si>
  <si>
    <t>1670800596</t>
  </si>
  <si>
    <t>1670800224</t>
  </si>
  <si>
    <t>1671700654</t>
  </si>
  <si>
    <t>1670202652</t>
  </si>
  <si>
    <t>1670202660</t>
  </si>
  <si>
    <t>1670700481</t>
  </si>
  <si>
    <t>1671100798</t>
  </si>
  <si>
    <t>1671600938</t>
  </si>
  <si>
    <t>1670800778</t>
  </si>
  <si>
    <t>1672000443</t>
  </si>
  <si>
    <t>1672100243</t>
  </si>
  <si>
    <t>1670114733</t>
  </si>
  <si>
    <t>1670114709</t>
  </si>
  <si>
    <t>1670114998</t>
  </si>
  <si>
    <t>1670111846</t>
  </si>
  <si>
    <t>1670102811</t>
  </si>
  <si>
    <t>1670105145</t>
  </si>
  <si>
    <t>1671800223</t>
  </si>
  <si>
    <t>1670100450</t>
  </si>
  <si>
    <t>1670104718</t>
  </si>
  <si>
    <t>1670800703</t>
  </si>
  <si>
    <t>1670113214</t>
  </si>
  <si>
    <t>1670112877</t>
  </si>
  <si>
    <t>1670114675</t>
  </si>
  <si>
    <t>1670104726</t>
  </si>
  <si>
    <t>1670202108</t>
  </si>
  <si>
    <t>1670115276</t>
  </si>
  <si>
    <t>1670500790</t>
  </si>
  <si>
    <t>1670114584</t>
  </si>
  <si>
    <t>1670114394</t>
  </si>
  <si>
    <t>1670800687</t>
  </si>
  <si>
    <t>1670600392</t>
  </si>
  <si>
    <t>1670115052</t>
  </si>
  <si>
    <t>1670500063</t>
  </si>
  <si>
    <t>1670104288</t>
  </si>
  <si>
    <t>1671600904</t>
  </si>
  <si>
    <t>1670104965</t>
  </si>
  <si>
    <t>1670113362</t>
  </si>
  <si>
    <t>1670114402</t>
  </si>
  <si>
    <t>1670103892</t>
  </si>
  <si>
    <t>1670100849</t>
  </si>
  <si>
    <t>1670100203</t>
  </si>
  <si>
    <t>1670200649</t>
  </si>
  <si>
    <t>1670202207</t>
  </si>
  <si>
    <t>1670202793</t>
  </si>
  <si>
    <t>1670202868</t>
  </si>
  <si>
    <t>1670115045</t>
  </si>
  <si>
    <t>1660890391</t>
  </si>
  <si>
    <t>1670115185</t>
  </si>
  <si>
    <t>1670202470</t>
  </si>
  <si>
    <t>1670111945</t>
  </si>
  <si>
    <t>1671100426</t>
  </si>
  <si>
    <t>1670600525</t>
  </si>
  <si>
    <t>1670100302</t>
  </si>
  <si>
    <t>1670100518</t>
  </si>
  <si>
    <t>1670100708</t>
  </si>
  <si>
    <t>1670500394</t>
  </si>
  <si>
    <t>1670400603</t>
  </si>
  <si>
    <t>1670200284</t>
  </si>
  <si>
    <t>1670100393</t>
  </si>
  <si>
    <t>1671500088</t>
  </si>
  <si>
    <t>1670200243</t>
  </si>
  <si>
    <t>1670113883</t>
  </si>
  <si>
    <t>1670202421</t>
  </si>
  <si>
    <t>1670800307</t>
  </si>
  <si>
    <t>1670500113</t>
  </si>
  <si>
    <t>1671700134</t>
  </si>
  <si>
    <t>1670200227</t>
  </si>
  <si>
    <t>1670104262</t>
  </si>
  <si>
    <t>1670104841</t>
  </si>
  <si>
    <t>1670600087</t>
  </si>
  <si>
    <t>1670400140</t>
  </si>
  <si>
    <t>1671800413</t>
  </si>
  <si>
    <t>1670100625</t>
  </si>
  <si>
    <t>1670200177</t>
  </si>
  <si>
    <t>1670700044</t>
  </si>
  <si>
    <t>1670201621</t>
  </si>
  <si>
    <t>1670201670</t>
  </si>
  <si>
    <t>1671100202</t>
  </si>
  <si>
    <t>1670600293</t>
  </si>
  <si>
    <t>1670111937</t>
  </si>
  <si>
    <t>1670600475</t>
  </si>
  <si>
    <t>1671600920</t>
  </si>
  <si>
    <t>1671900189</t>
  </si>
  <si>
    <t>1670900131</t>
  </si>
  <si>
    <t>1671600128</t>
  </si>
  <si>
    <t>1670400447</t>
  </si>
  <si>
    <t>1670104304</t>
  </si>
  <si>
    <t>1670112240</t>
  </si>
  <si>
    <t>1670200813</t>
  </si>
  <si>
    <t>1670202165</t>
  </si>
  <si>
    <t>1671900015</t>
  </si>
  <si>
    <t>1671700084</t>
  </si>
  <si>
    <t>1670500147</t>
  </si>
  <si>
    <t>1670112448</t>
  </si>
  <si>
    <t>1670102993</t>
  </si>
  <si>
    <t>1670100526</t>
  </si>
  <si>
    <t>1671800330</t>
  </si>
  <si>
    <t>1670200839</t>
  </si>
  <si>
    <t>1672000138</t>
  </si>
  <si>
    <t>1672100185</t>
  </si>
  <si>
    <t>1670101722</t>
  </si>
  <si>
    <t>1671600151</t>
  </si>
  <si>
    <t>1670112869</t>
  </si>
  <si>
    <t>1670201944</t>
  </si>
  <si>
    <t>1670112265</t>
  </si>
  <si>
    <t>1670113636</t>
  </si>
  <si>
    <t>1671900270</t>
  </si>
  <si>
    <t>1670114923</t>
  </si>
  <si>
    <t>1671700209</t>
  </si>
  <si>
    <t>1670800166</t>
  </si>
  <si>
    <t>1670102316</t>
  </si>
  <si>
    <t>1670104007</t>
  </si>
  <si>
    <t>1671700274</t>
  </si>
  <si>
    <t>1672000245</t>
  </si>
  <si>
    <t>1671700621</t>
  </si>
  <si>
    <t>1670500048</t>
  </si>
  <si>
    <t>1660190016</t>
  </si>
  <si>
    <t>1670202066</t>
  </si>
  <si>
    <t>1672100086</t>
  </si>
  <si>
    <t>1670113099</t>
  </si>
  <si>
    <t>1670800018</t>
  </si>
  <si>
    <t>1671800488</t>
  </si>
  <si>
    <t>1670100138</t>
  </si>
  <si>
    <t>1670104791</t>
  </si>
  <si>
    <t>1670200417</t>
  </si>
  <si>
    <t>1670800638</t>
  </si>
  <si>
    <t>1670500212</t>
  </si>
  <si>
    <t>1670100328</t>
  </si>
  <si>
    <t>1670112356</t>
  </si>
  <si>
    <t>1670103884</t>
  </si>
  <si>
    <t>1670113123</t>
  </si>
  <si>
    <t>1670102670</t>
  </si>
  <si>
    <t>1670102829</t>
  </si>
  <si>
    <t>1670113511</t>
  </si>
  <si>
    <t>1670400645</t>
  </si>
  <si>
    <t>1670400496</t>
  </si>
  <si>
    <t>1670500360</t>
  </si>
  <si>
    <t>1670103355</t>
  </si>
  <si>
    <t>1670102191</t>
  </si>
  <si>
    <t>1670114790</t>
  </si>
  <si>
    <t>1671700357</t>
  </si>
  <si>
    <t>1670100997</t>
  </si>
  <si>
    <t>1670103066</t>
  </si>
  <si>
    <t>1670113206</t>
  </si>
  <si>
    <t>1670201696</t>
  </si>
  <si>
    <t>訪問入浴介護</t>
  </si>
  <si>
    <t>1670103413</t>
  </si>
  <si>
    <t>1670400702</t>
  </si>
  <si>
    <t>1670600491</t>
  </si>
  <si>
    <t>1670113347</t>
  </si>
  <si>
    <t>1671100293</t>
  </si>
  <si>
    <t>1670200409</t>
  </si>
  <si>
    <t>1672100201</t>
  </si>
  <si>
    <t>1670500154</t>
  </si>
  <si>
    <t>1660190180</t>
  </si>
  <si>
    <t>訪問看護</t>
  </si>
  <si>
    <t>1661190122</t>
  </si>
  <si>
    <t>1660190602</t>
  </si>
  <si>
    <t>1660190479</t>
  </si>
  <si>
    <t>1660290105</t>
  </si>
  <si>
    <t>1660790039</t>
  </si>
  <si>
    <t>1661190072</t>
  </si>
  <si>
    <t>1661190007</t>
  </si>
  <si>
    <t>1660190537</t>
  </si>
  <si>
    <t>1660290030</t>
  </si>
  <si>
    <t>1661590008</t>
  </si>
  <si>
    <t>1660190446</t>
  </si>
  <si>
    <t>1661190098</t>
  </si>
  <si>
    <t>1660190651</t>
  </si>
  <si>
    <t>1660890375</t>
  </si>
  <si>
    <t>1610410936</t>
  </si>
  <si>
    <t>1660190461</t>
  </si>
  <si>
    <t>1660190198</t>
  </si>
  <si>
    <t>1660490036</t>
  </si>
  <si>
    <t>1660190503</t>
  </si>
  <si>
    <t>1660190271</t>
  </si>
  <si>
    <t>1660190248</t>
  </si>
  <si>
    <t>1660290006</t>
  </si>
  <si>
    <t>1660790005</t>
  </si>
  <si>
    <t>1660690015</t>
  </si>
  <si>
    <t>1660990027</t>
  </si>
  <si>
    <t>1661190023</t>
  </si>
  <si>
    <t>1660590025</t>
  </si>
  <si>
    <t>1660290097</t>
  </si>
  <si>
    <t>1660690031</t>
  </si>
  <si>
    <t>1660890417</t>
  </si>
  <si>
    <t>1661090017</t>
  </si>
  <si>
    <t>1660490044</t>
  </si>
  <si>
    <t>1660190305</t>
  </si>
  <si>
    <t>1660190206</t>
  </si>
  <si>
    <t>1660190669</t>
  </si>
  <si>
    <t>1660190362</t>
  </si>
  <si>
    <t>1660190388</t>
  </si>
  <si>
    <t>1660290188</t>
  </si>
  <si>
    <t>1660190396</t>
  </si>
  <si>
    <t>1660190610</t>
  </si>
  <si>
    <t>1660290212</t>
  </si>
  <si>
    <t>1661190056</t>
  </si>
  <si>
    <t>1660190289</t>
  </si>
  <si>
    <t>1660190321</t>
  </si>
  <si>
    <t>1660190594</t>
  </si>
  <si>
    <t>1660190255</t>
  </si>
  <si>
    <t>1661190049</t>
  </si>
  <si>
    <t>1660990043</t>
  </si>
  <si>
    <t>1660190560</t>
  </si>
  <si>
    <t>1660190628</t>
  </si>
  <si>
    <t>1661190130</t>
  </si>
  <si>
    <t>1660290071</t>
  </si>
  <si>
    <t>1660290147</t>
  </si>
  <si>
    <t>1660590041</t>
  </si>
  <si>
    <t>1610212514</t>
  </si>
  <si>
    <t>1660390004</t>
  </si>
  <si>
    <t>1660190081</t>
  </si>
  <si>
    <t>1661190080</t>
  </si>
  <si>
    <t>1660290154</t>
  </si>
  <si>
    <t>1660990035</t>
  </si>
  <si>
    <t>1660290204</t>
  </si>
  <si>
    <t>1661190106</t>
  </si>
  <si>
    <t>1610710012</t>
  </si>
  <si>
    <t>1661190064</t>
  </si>
  <si>
    <t>1660190065</t>
  </si>
  <si>
    <t>1660190131</t>
  </si>
  <si>
    <t>1660190578</t>
  </si>
  <si>
    <t>1660290139</t>
  </si>
  <si>
    <t>1660190404</t>
  </si>
  <si>
    <t>1660290196</t>
  </si>
  <si>
    <t>1661690048</t>
  </si>
  <si>
    <t>1661790004</t>
  </si>
  <si>
    <t>1660890003</t>
  </si>
  <si>
    <t>1660290063</t>
  </si>
  <si>
    <t>1662090008</t>
  </si>
  <si>
    <t>1660190032</t>
  </si>
  <si>
    <t>1660590017</t>
  </si>
  <si>
    <t>1660190107</t>
  </si>
  <si>
    <t>1660190453</t>
  </si>
  <si>
    <t>1660290048</t>
  </si>
  <si>
    <t>1660690049</t>
  </si>
  <si>
    <t>1661790012</t>
  </si>
  <si>
    <t>1660190222</t>
  </si>
  <si>
    <t>1660590033</t>
  </si>
  <si>
    <t>1610213876</t>
  </si>
  <si>
    <t>訪問リハビリテーション</t>
  </si>
  <si>
    <t>1670101706</t>
  </si>
  <si>
    <t>1610510586</t>
  </si>
  <si>
    <t>1671600946</t>
  </si>
  <si>
    <t>1610118588</t>
  </si>
  <si>
    <t>1650180076</t>
  </si>
  <si>
    <t>1610411025</t>
  </si>
  <si>
    <t>1650180019</t>
  </si>
  <si>
    <t>1650180118</t>
  </si>
  <si>
    <t>1610119248</t>
  </si>
  <si>
    <t>1650280025</t>
  </si>
  <si>
    <t>1611911163</t>
  </si>
  <si>
    <t>1610710350</t>
  </si>
  <si>
    <t>1650980004</t>
  </si>
  <si>
    <t>1650580010</t>
  </si>
  <si>
    <t>1610118158</t>
  </si>
  <si>
    <t>1610118513</t>
  </si>
  <si>
    <t>1610810937</t>
  </si>
  <si>
    <t>1610710558</t>
  </si>
  <si>
    <t>1651980003</t>
  </si>
  <si>
    <t>1611910629</t>
  </si>
  <si>
    <t>1650980012</t>
  </si>
  <si>
    <t>1611710623</t>
  </si>
  <si>
    <t>1610212985</t>
  </si>
  <si>
    <t>1610118778</t>
  </si>
  <si>
    <t>1670201506</t>
  </si>
  <si>
    <t>1610410555</t>
  </si>
  <si>
    <t>1610118117</t>
  </si>
  <si>
    <t>1610610469</t>
  </si>
  <si>
    <t>1611710870</t>
  </si>
  <si>
    <t>1670114980</t>
  </si>
  <si>
    <t>1650180068</t>
  </si>
  <si>
    <t>1650280058</t>
  </si>
  <si>
    <t>1651680017</t>
  </si>
  <si>
    <t>1610119362</t>
  </si>
  <si>
    <t>1670201654</t>
  </si>
  <si>
    <t>1670500535</t>
  </si>
  <si>
    <t>1610410837</t>
  </si>
  <si>
    <t>1610212605</t>
  </si>
  <si>
    <t>1652080019</t>
  </si>
  <si>
    <t>1650180134</t>
  </si>
  <si>
    <t>1610117838</t>
  </si>
  <si>
    <t>1611610211</t>
  </si>
  <si>
    <t>1611710839</t>
  </si>
  <si>
    <t>1610211987</t>
  </si>
  <si>
    <t>1610510933</t>
  </si>
  <si>
    <t>1610115014</t>
  </si>
  <si>
    <t>1610112607</t>
  </si>
  <si>
    <t>1670400314</t>
  </si>
  <si>
    <t>通所介護</t>
  </si>
  <si>
    <t>1610212555</t>
  </si>
  <si>
    <t>1670500162</t>
  </si>
  <si>
    <t>1670102225</t>
  </si>
  <si>
    <t>1670300209</t>
  </si>
  <si>
    <t>1671600326</t>
  </si>
  <si>
    <t>1670101979</t>
  </si>
  <si>
    <t>1670101946</t>
  </si>
  <si>
    <t>1670700077</t>
  </si>
  <si>
    <t>1670500121</t>
  </si>
  <si>
    <t>1671700142</t>
  </si>
  <si>
    <t>1670700069</t>
  </si>
  <si>
    <t>1670900123</t>
  </si>
  <si>
    <t>1672000229</t>
  </si>
  <si>
    <t>1670900107</t>
  </si>
  <si>
    <t>1671800132</t>
  </si>
  <si>
    <t>1671500153</t>
  </si>
  <si>
    <t>1671900080</t>
  </si>
  <si>
    <t>1671600185</t>
  </si>
  <si>
    <t>1671700100</t>
  </si>
  <si>
    <t>1671700175</t>
  </si>
  <si>
    <t>1671900247</t>
  </si>
  <si>
    <t>1670100476</t>
  </si>
  <si>
    <t>1670400306</t>
  </si>
  <si>
    <t>1671700050</t>
  </si>
  <si>
    <t>1671500070</t>
  </si>
  <si>
    <t>1670100682</t>
  </si>
  <si>
    <t>1670200383</t>
  </si>
  <si>
    <t>1670100823</t>
  </si>
  <si>
    <t>1670500071</t>
  </si>
  <si>
    <t>1670300084</t>
  </si>
  <si>
    <t>1671800108</t>
  </si>
  <si>
    <t>1670100633</t>
  </si>
  <si>
    <t>1670300076</t>
  </si>
  <si>
    <t>1671900122</t>
  </si>
  <si>
    <t>1671900106</t>
  </si>
  <si>
    <t>1670900081</t>
  </si>
  <si>
    <t>1670400231</t>
  </si>
  <si>
    <t>1670200672</t>
  </si>
  <si>
    <t>1670101870</t>
  </si>
  <si>
    <t>1671800322</t>
  </si>
  <si>
    <t>1670100492</t>
  </si>
  <si>
    <t>1672100094</t>
  </si>
  <si>
    <t>1672000153</t>
  </si>
  <si>
    <t>1672000112</t>
  </si>
  <si>
    <t>1672000120</t>
  </si>
  <si>
    <t>1670700093</t>
  </si>
  <si>
    <t>1670700119</t>
  </si>
  <si>
    <t>1670600129</t>
  </si>
  <si>
    <t>1670102068</t>
  </si>
  <si>
    <t>1670101821</t>
  </si>
  <si>
    <t>1670200714</t>
  </si>
  <si>
    <t>1670100799</t>
  </si>
  <si>
    <t>1670102175</t>
  </si>
  <si>
    <t>1670102142</t>
  </si>
  <si>
    <t>1670700440</t>
  </si>
  <si>
    <t>1670104643</t>
  </si>
  <si>
    <t>1670113719</t>
  </si>
  <si>
    <t>1670202934</t>
  </si>
  <si>
    <t>1670900453</t>
  </si>
  <si>
    <t>1670202751</t>
  </si>
  <si>
    <t>1670114873</t>
  </si>
  <si>
    <t>1670500832</t>
  </si>
  <si>
    <t>1670102522</t>
  </si>
  <si>
    <t>1670201910</t>
  </si>
  <si>
    <t>1670202884</t>
  </si>
  <si>
    <t>1670202454</t>
  </si>
  <si>
    <t>1671600961</t>
  </si>
  <si>
    <t>1670900560</t>
  </si>
  <si>
    <t>1670113909</t>
  </si>
  <si>
    <t>1670114204</t>
  </si>
  <si>
    <t>1670500253</t>
  </si>
  <si>
    <t>1670500667</t>
  </si>
  <si>
    <t>1670700283</t>
  </si>
  <si>
    <t>1670102696</t>
  </si>
  <si>
    <t>1670113024</t>
  </si>
  <si>
    <t>1670500816</t>
  </si>
  <si>
    <t>1671100210</t>
  </si>
  <si>
    <t>1670700325</t>
  </si>
  <si>
    <t>1671600342</t>
  </si>
  <si>
    <t>1671600748</t>
  </si>
  <si>
    <t>1670103223</t>
  </si>
  <si>
    <t>1670500261</t>
  </si>
  <si>
    <t>1671000428</t>
  </si>
  <si>
    <t>1670500709</t>
  </si>
  <si>
    <t>1670202918</t>
  </si>
  <si>
    <t>1670800760</t>
  </si>
  <si>
    <t>1670104296</t>
  </si>
  <si>
    <t>1670114642</t>
  </si>
  <si>
    <t>1670500857</t>
  </si>
  <si>
    <t>1670800711</t>
  </si>
  <si>
    <t>1670202330</t>
  </si>
  <si>
    <t>1670114352</t>
  </si>
  <si>
    <t>1670113487</t>
  </si>
  <si>
    <t>1670114121</t>
  </si>
  <si>
    <t>1671600391</t>
  </si>
  <si>
    <t>1670104619</t>
  </si>
  <si>
    <t>1671100657</t>
  </si>
  <si>
    <t>1670104742</t>
  </si>
  <si>
    <t>1670115342</t>
  </si>
  <si>
    <t>1670111853</t>
  </si>
  <si>
    <t>1671600672</t>
  </si>
  <si>
    <t>1670112380</t>
  </si>
  <si>
    <t>1671100863</t>
  </si>
  <si>
    <t>1671600763</t>
  </si>
  <si>
    <t>1670104809</t>
  </si>
  <si>
    <t>1670201746</t>
  </si>
  <si>
    <t>1670201100</t>
  </si>
  <si>
    <t>1670104155</t>
  </si>
  <si>
    <t>1671600730</t>
  </si>
  <si>
    <t>1670113180</t>
  </si>
  <si>
    <t>1670105012</t>
  </si>
  <si>
    <t>1670102282</t>
  </si>
  <si>
    <t>1670103199</t>
  </si>
  <si>
    <t>1670102449</t>
  </si>
  <si>
    <t>1670201803</t>
  </si>
  <si>
    <t>1670202090</t>
  </si>
  <si>
    <t>1670202736</t>
  </si>
  <si>
    <t>1671100285</t>
  </si>
  <si>
    <t>1670800604</t>
  </si>
  <si>
    <t>1671000402</t>
  </si>
  <si>
    <t>1670111747</t>
  </si>
  <si>
    <t>1670201753</t>
  </si>
  <si>
    <t>1671100277</t>
  </si>
  <si>
    <t>1670111481</t>
  </si>
  <si>
    <t>1670104320</t>
  </si>
  <si>
    <t>1670201928</t>
  </si>
  <si>
    <t>1670900578</t>
  </si>
  <si>
    <t>1670104254</t>
  </si>
  <si>
    <t>1670111960</t>
  </si>
  <si>
    <t>1670115375</t>
  </si>
  <si>
    <t>1670201274</t>
  </si>
  <si>
    <t>1670112091</t>
  </si>
  <si>
    <t>1670115243</t>
  </si>
  <si>
    <t>1670112638</t>
  </si>
  <si>
    <t>1670104270</t>
  </si>
  <si>
    <t>1670105137</t>
  </si>
  <si>
    <t>1671000071</t>
  </si>
  <si>
    <t>1670115334</t>
  </si>
  <si>
    <t>1670201571</t>
  </si>
  <si>
    <t>1671100848</t>
  </si>
  <si>
    <t>1670115284</t>
  </si>
  <si>
    <t>1670113891</t>
  </si>
  <si>
    <t>1670800315</t>
  </si>
  <si>
    <t>1670100716</t>
  </si>
  <si>
    <t>1670102902</t>
  </si>
  <si>
    <t>1670201340</t>
  </si>
  <si>
    <t>1670100401</t>
  </si>
  <si>
    <t>1670900610</t>
  </si>
  <si>
    <t>1670102712</t>
  </si>
  <si>
    <t>1670600038</t>
  </si>
  <si>
    <t>1671600987</t>
  </si>
  <si>
    <t>1670800273</t>
  </si>
  <si>
    <t>1670800141</t>
  </si>
  <si>
    <t>1670200847</t>
  </si>
  <si>
    <t>1670201993</t>
  </si>
  <si>
    <t>1671601019</t>
  </si>
  <si>
    <t>1670103538</t>
  </si>
  <si>
    <t>1670112828</t>
  </si>
  <si>
    <t>1670200201</t>
  </si>
  <si>
    <t>1670500436</t>
  </si>
  <si>
    <t>1671100814</t>
  </si>
  <si>
    <t>1670400157</t>
  </si>
  <si>
    <t>1670400512</t>
  </si>
  <si>
    <t>1671800421</t>
  </si>
  <si>
    <t>1670201373</t>
  </si>
  <si>
    <t>1670202041</t>
  </si>
  <si>
    <t>1670102852</t>
  </si>
  <si>
    <t>1670104353</t>
  </si>
  <si>
    <t>1670201480</t>
  </si>
  <si>
    <t>1670104312</t>
  </si>
  <si>
    <t>1670200821</t>
  </si>
  <si>
    <t>1670600434</t>
  </si>
  <si>
    <t>1671100160</t>
  </si>
  <si>
    <t>1670400066</t>
  </si>
  <si>
    <t>1670202314</t>
  </si>
  <si>
    <t>1670201316</t>
  </si>
  <si>
    <t>1670104080</t>
  </si>
  <si>
    <t>1670800265</t>
  </si>
  <si>
    <t>1670800471</t>
  </si>
  <si>
    <t>1670500329</t>
  </si>
  <si>
    <t>1670113396</t>
  </si>
  <si>
    <t>1670112463</t>
  </si>
  <si>
    <t>1670103009</t>
  </si>
  <si>
    <t>1670105061</t>
  </si>
  <si>
    <t>1672100193</t>
  </si>
  <si>
    <t>1672100060</t>
  </si>
  <si>
    <t>1671000253</t>
  </si>
  <si>
    <t>1670600160</t>
  </si>
  <si>
    <t>1670103553</t>
  </si>
  <si>
    <t>1670103819</t>
  </si>
  <si>
    <t>1670112679</t>
  </si>
  <si>
    <t>1670100229</t>
  </si>
  <si>
    <t>1671600052</t>
  </si>
  <si>
    <t>1670100807</t>
  </si>
  <si>
    <t>1670500634</t>
  </si>
  <si>
    <t>1670202827</t>
  </si>
  <si>
    <t>1670115292</t>
  </si>
  <si>
    <t>1670112158</t>
  </si>
  <si>
    <t>1670115060</t>
  </si>
  <si>
    <t>1670114105</t>
  </si>
  <si>
    <t>1670114543</t>
  </si>
  <si>
    <t>1670104536</t>
  </si>
  <si>
    <t>1670103157</t>
  </si>
  <si>
    <t>1670500758</t>
  </si>
  <si>
    <t>1670800331</t>
  </si>
  <si>
    <t>1670103447</t>
  </si>
  <si>
    <t>1671700639</t>
  </si>
  <si>
    <t>1670500469</t>
  </si>
  <si>
    <t>1670500287</t>
  </si>
  <si>
    <t>1670101995</t>
  </si>
  <si>
    <t>1671800462</t>
  </si>
  <si>
    <t>1670100161</t>
  </si>
  <si>
    <t>1670200953</t>
  </si>
  <si>
    <t>1671000089</t>
  </si>
  <si>
    <t>1670111622</t>
  </si>
  <si>
    <t>1670201092</t>
  </si>
  <si>
    <t>1670103215</t>
  </si>
  <si>
    <t>1670102662</t>
  </si>
  <si>
    <t>1670104403</t>
  </si>
  <si>
    <t>1671700373</t>
  </si>
  <si>
    <t>1670112364</t>
  </si>
  <si>
    <t>1670102977</t>
  </si>
  <si>
    <t>1671600680</t>
  </si>
  <si>
    <t>1671600482</t>
  </si>
  <si>
    <t>1671600409</t>
  </si>
  <si>
    <t>1670104049</t>
  </si>
  <si>
    <t>1670600244</t>
  </si>
  <si>
    <t>1670103504</t>
  </si>
  <si>
    <t>1670112141</t>
  </si>
  <si>
    <t>1670500493</t>
  </si>
  <si>
    <t>1670104387</t>
  </si>
  <si>
    <t>1670700267</t>
  </si>
  <si>
    <t>1670600236</t>
  </si>
  <si>
    <t>1670700291</t>
  </si>
  <si>
    <t>1671100301</t>
  </si>
  <si>
    <t>1670300308</t>
  </si>
  <si>
    <t>1651780023</t>
  </si>
  <si>
    <t>通所リハビリテーション</t>
  </si>
  <si>
    <t>1610117754</t>
  </si>
  <si>
    <t>1671600953</t>
  </si>
  <si>
    <t>1670101235</t>
  </si>
  <si>
    <t>1670112034</t>
  </si>
  <si>
    <t>1650280009</t>
  </si>
  <si>
    <t>1650180100</t>
  </si>
  <si>
    <t>1650280017</t>
  </si>
  <si>
    <t>1650880006</t>
  </si>
  <si>
    <t>1610810507</t>
  </si>
  <si>
    <t>1670101136</t>
  </si>
  <si>
    <t>1610211888</t>
  </si>
  <si>
    <t>1610116426</t>
  </si>
  <si>
    <t>1650480062</t>
  </si>
  <si>
    <t>1670104668</t>
  </si>
  <si>
    <t>1650480047</t>
  </si>
  <si>
    <t>1650480021</t>
  </si>
  <si>
    <t>1670400561</t>
  </si>
  <si>
    <t>1671900056</t>
  </si>
  <si>
    <t>1650380007</t>
  </si>
  <si>
    <t>1670101250</t>
  </si>
  <si>
    <t>1651880013</t>
  </si>
  <si>
    <t>1610810523</t>
  </si>
  <si>
    <t>1670101458</t>
  </si>
  <si>
    <t>1652180009</t>
  </si>
  <si>
    <t>1650280041</t>
  </si>
  <si>
    <t>1670200300</t>
  </si>
  <si>
    <t>1650480005</t>
  </si>
  <si>
    <t>1652180017</t>
  </si>
  <si>
    <t>1670101482</t>
  </si>
  <si>
    <t>1650180159</t>
  </si>
  <si>
    <t>1610114637</t>
  </si>
  <si>
    <t>1670101219</t>
  </si>
  <si>
    <t>1650180043</t>
  </si>
  <si>
    <t>1670104775</t>
  </si>
  <si>
    <t>1610119347</t>
  </si>
  <si>
    <t>1651880005</t>
  </si>
  <si>
    <t>1650280033</t>
  </si>
  <si>
    <t>1650580028</t>
  </si>
  <si>
    <t>1610117671</t>
  </si>
  <si>
    <t>1610710616</t>
  </si>
  <si>
    <t>1612010635</t>
  </si>
  <si>
    <t>1670500519</t>
  </si>
  <si>
    <t>1650780024</t>
  </si>
  <si>
    <t>1672000310</t>
  </si>
  <si>
    <t>1670101508</t>
  </si>
  <si>
    <t>1650680000</t>
  </si>
  <si>
    <t>1651880138</t>
  </si>
  <si>
    <t>1651780015</t>
  </si>
  <si>
    <t>1611710854</t>
  </si>
  <si>
    <t>1612010395</t>
  </si>
  <si>
    <t>1610113811</t>
  </si>
  <si>
    <t>1671000444</t>
  </si>
  <si>
    <t>福祉用具貸与</t>
  </si>
  <si>
    <t>1670113743</t>
  </si>
  <si>
    <t>1670700580</t>
  </si>
  <si>
    <t>1670100658</t>
  </si>
  <si>
    <t>1670201969</t>
  </si>
  <si>
    <t>1670202876</t>
  </si>
  <si>
    <t>1670101672</t>
  </si>
  <si>
    <t>1670104874</t>
  </si>
  <si>
    <t>1670201936</t>
  </si>
  <si>
    <t>1670114576</t>
  </si>
  <si>
    <t>1670500170</t>
  </si>
  <si>
    <t>1670900073</t>
  </si>
  <si>
    <t>1670200144</t>
  </si>
  <si>
    <t>1670202686</t>
  </si>
  <si>
    <t>1671100780</t>
  </si>
  <si>
    <t>1670114386</t>
  </si>
  <si>
    <t>1671700456</t>
  </si>
  <si>
    <t>1671900064</t>
  </si>
  <si>
    <t>1670115151</t>
  </si>
  <si>
    <t>1671000170</t>
  </si>
  <si>
    <t>1670114519</t>
  </si>
  <si>
    <t>1671600854</t>
  </si>
  <si>
    <t>1670102563</t>
  </si>
  <si>
    <t>1670102308</t>
  </si>
  <si>
    <t>1670114634</t>
  </si>
  <si>
    <t>1670200508</t>
  </si>
  <si>
    <t>1670700523</t>
  </si>
  <si>
    <t>1670104551</t>
  </si>
  <si>
    <t>1671100087</t>
  </si>
  <si>
    <t>1670103298</t>
  </si>
  <si>
    <t>1670101847</t>
  </si>
  <si>
    <t>1670100070</t>
  </si>
  <si>
    <t>1670400249</t>
  </si>
  <si>
    <t>1670201787</t>
  </si>
  <si>
    <t>1670202298</t>
  </si>
  <si>
    <t>1670114865</t>
  </si>
  <si>
    <t>1670202512</t>
  </si>
  <si>
    <t>1670102555</t>
  </si>
  <si>
    <t>1670100294</t>
  </si>
  <si>
    <t>1670202611</t>
  </si>
  <si>
    <t>1670113057</t>
  </si>
  <si>
    <t>1670100187</t>
  </si>
  <si>
    <t>1670115193</t>
  </si>
  <si>
    <t>1670201712</t>
  </si>
  <si>
    <t>1670202637</t>
  </si>
  <si>
    <t>1670900040</t>
  </si>
  <si>
    <t>1671100061</t>
  </si>
  <si>
    <t>1672000146</t>
  </si>
  <si>
    <t>1671700415</t>
  </si>
  <si>
    <t>1670103439</t>
  </si>
  <si>
    <t>1670800026</t>
  </si>
  <si>
    <t>1671600870</t>
  </si>
  <si>
    <t>1670102084</t>
  </si>
  <si>
    <t>1670100286</t>
  </si>
  <si>
    <t>1670112083</t>
  </si>
  <si>
    <t>1670100278</t>
  </si>
  <si>
    <t>1670202488</t>
  </si>
  <si>
    <t>1670105046</t>
  </si>
  <si>
    <t>1670200474</t>
  </si>
  <si>
    <t>1671700217</t>
  </si>
  <si>
    <t>1670400462</t>
  </si>
  <si>
    <t>1670600228</t>
  </si>
  <si>
    <t>1670700465</t>
  </si>
  <si>
    <t>1670500584</t>
  </si>
  <si>
    <t>1670114428</t>
  </si>
  <si>
    <t>1670101797</t>
  </si>
  <si>
    <t>1670103629</t>
    <phoneticPr fontId="1"/>
  </si>
  <si>
    <t>特定福祉用具販売</t>
  </si>
  <si>
    <t>1670103645</t>
    <phoneticPr fontId="1"/>
  </si>
  <si>
    <t>1670103702</t>
    <phoneticPr fontId="1"/>
  </si>
  <si>
    <t>1670103744</t>
    <phoneticPr fontId="1"/>
  </si>
  <si>
    <t>1670103751</t>
    <phoneticPr fontId="1"/>
  </si>
  <si>
    <t>1670103777</t>
    <phoneticPr fontId="1"/>
  </si>
  <si>
    <t>1670104171</t>
    <phoneticPr fontId="1"/>
  </si>
  <si>
    <t>1670104627</t>
    <phoneticPr fontId="1"/>
  </si>
  <si>
    <t>1670113107</t>
    <phoneticPr fontId="1"/>
  </si>
  <si>
    <t>1670114519</t>
    <phoneticPr fontId="1"/>
  </si>
  <si>
    <t>1670115151</t>
    <phoneticPr fontId="1"/>
  </si>
  <si>
    <t>1670115193</t>
    <phoneticPr fontId="1"/>
  </si>
  <si>
    <t>1670201381</t>
    <phoneticPr fontId="1"/>
  </si>
  <si>
    <t>1670201407</t>
    <phoneticPr fontId="1"/>
  </si>
  <si>
    <t>1670202298</t>
    <phoneticPr fontId="1"/>
  </si>
  <si>
    <t>1670202686</t>
    <phoneticPr fontId="1"/>
  </si>
  <si>
    <t>1670700465</t>
    <phoneticPr fontId="1"/>
  </si>
  <si>
    <t>1670700580</t>
    <phoneticPr fontId="1"/>
  </si>
  <si>
    <t>1670800398</t>
    <phoneticPr fontId="1"/>
  </si>
  <si>
    <t>1670800422</t>
    <phoneticPr fontId="1"/>
  </si>
  <si>
    <t>1671100137</t>
    <phoneticPr fontId="1"/>
  </si>
  <si>
    <t>1671700381</t>
    <phoneticPr fontId="1"/>
  </si>
  <si>
    <t>1670200755</t>
  </si>
  <si>
    <t>短期入所生活介護</t>
  </si>
  <si>
    <t>1671900213</t>
  </si>
  <si>
    <t>1670114212</t>
  </si>
  <si>
    <t>1670113925</t>
  </si>
  <si>
    <t>1670114659</t>
  </si>
  <si>
    <t>1670202926</t>
  </si>
  <si>
    <t>1670112224</t>
  </si>
  <si>
    <t>1670201126</t>
  </si>
  <si>
    <t>1670115235</t>
  </si>
  <si>
    <t>1670500139</t>
  </si>
  <si>
    <t>1670900115</t>
  </si>
  <si>
    <t>1671800140</t>
  </si>
  <si>
    <t>1671500179</t>
  </si>
  <si>
    <t>1671500187</t>
  </si>
  <si>
    <t>1671900072</t>
  </si>
  <si>
    <t>1671700225</t>
  </si>
  <si>
    <t>1670800299</t>
  </si>
  <si>
    <t>1671900239</t>
  </si>
  <si>
    <t>1670101037</t>
  </si>
  <si>
    <t>1670101011</t>
  </si>
  <si>
    <t>1670400397</t>
  </si>
  <si>
    <t>1670200292</t>
  </si>
  <si>
    <t>1670101060</t>
  </si>
  <si>
    <t>1670101029</t>
  </si>
  <si>
    <t>1671700126</t>
  </si>
  <si>
    <t>1670900099</t>
  </si>
  <si>
    <t>1670102621</t>
  </si>
  <si>
    <t>1671500138</t>
  </si>
  <si>
    <t>1671600318</t>
  </si>
  <si>
    <t>1670500295</t>
  </si>
  <si>
    <t>1670111721</t>
  </si>
  <si>
    <t>1670101078</t>
  </si>
  <si>
    <t>1670111507</t>
  </si>
  <si>
    <t>1670200854</t>
  </si>
  <si>
    <t>1670101086</t>
  </si>
  <si>
    <t>1670200391</t>
  </si>
  <si>
    <t>1670101102</t>
  </si>
  <si>
    <t>1670201688</t>
  </si>
  <si>
    <t>1670202595</t>
  </si>
  <si>
    <t>1670500089</t>
  </si>
  <si>
    <t>1670500097</t>
  </si>
  <si>
    <t>1670500683</t>
  </si>
  <si>
    <t>1670112810</t>
  </si>
  <si>
    <t>1671700159</t>
  </si>
  <si>
    <t>1670200433</t>
  </si>
  <si>
    <t>1670500428</t>
  </si>
  <si>
    <t>1671100806</t>
  </si>
  <si>
    <t>1670300092</t>
  </si>
  <si>
    <t>1671800397</t>
  </si>
  <si>
    <t>1670202272</t>
  </si>
  <si>
    <t>1670113784</t>
  </si>
  <si>
    <t>1670112968</t>
  </si>
  <si>
    <t>1670104502</t>
  </si>
  <si>
    <t>1670101052</t>
  </si>
  <si>
    <t>1670201597</t>
  </si>
  <si>
    <t>1670201472</t>
  </si>
  <si>
    <t>1670500725</t>
  </si>
  <si>
    <t>1670200805</t>
  </si>
  <si>
    <t>1670300068</t>
  </si>
  <si>
    <t>1671900114</t>
  </si>
  <si>
    <t>1671900098</t>
  </si>
  <si>
    <t>1671100145</t>
  </si>
  <si>
    <t>1671100467</t>
  </si>
  <si>
    <t>1671100442</t>
  </si>
  <si>
    <t>1670400074</t>
  </si>
  <si>
    <t>1670202306</t>
  </si>
  <si>
    <t>1670600046</t>
  </si>
  <si>
    <t>1670200664</t>
  </si>
  <si>
    <t>1670202199</t>
  </si>
  <si>
    <t>1670201308</t>
  </si>
  <si>
    <t>1670111754</t>
  </si>
  <si>
    <t>1670104684</t>
  </si>
  <si>
    <t>1670800240</t>
  </si>
  <si>
    <t>1670101896</t>
  </si>
  <si>
    <t>1670101045</t>
  </si>
  <si>
    <t>1670112471</t>
  </si>
  <si>
    <t>1671800348</t>
  </si>
  <si>
    <t>1672100102</t>
  </si>
  <si>
    <t>1672000286</t>
  </si>
  <si>
    <t>1672100052</t>
  </si>
  <si>
    <t>1671000329</t>
  </si>
  <si>
    <t>1670200250</t>
  </si>
  <si>
    <t>1670103306</t>
  </si>
  <si>
    <t>1671700118</t>
  </si>
  <si>
    <t>1671700522</t>
  </si>
  <si>
    <t>1670700127</t>
  </si>
  <si>
    <t>1670700507</t>
  </si>
  <si>
    <t>1670600111</t>
  </si>
  <si>
    <t>1670500451</t>
  </si>
  <si>
    <t>1670114261</t>
  </si>
  <si>
    <t>1691100018</t>
    <phoneticPr fontId="1"/>
  </si>
  <si>
    <t>認知症対応型通所介護</t>
  </si>
  <si>
    <t>1690200322</t>
    <phoneticPr fontId="1"/>
  </si>
  <si>
    <t>1690200256</t>
    <phoneticPr fontId="1"/>
  </si>
  <si>
    <t>1690700016</t>
    <phoneticPr fontId="1"/>
  </si>
  <si>
    <t>1690200124</t>
    <phoneticPr fontId="1"/>
  </si>
  <si>
    <t>1670900263</t>
    <phoneticPr fontId="1"/>
  </si>
  <si>
    <t>1690200538</t>
    <phoneticPr fontId="1"/>
  </si>
  <si>
    <t>1691100208</t>
    <phoneticPr fontId="1"/>
  </si>
  <si>
    <t>1690900137</t>
    <phoneticPr fontId="1"/>
  </si>
  <si>
    <t>1690100621</t>
    <phoneticPr fontId="1"/>
  </si>
  <si>
    <t>1690101595</t>
    <phoneticPr fontId="1"/>
  </si>
  <si>
    <t>1691700080</t>
    <phoneticPr fontId="1"/>
  </si>
  <si>
    <t>1690200157</t>
    <phoneticPr fontId="1"/>
  </si>
  <si>
    <t>1690100316</t>
    <phoneticPr fontId="1"/>
  </si>
  <si>
    <t>1690100043</t>
    <phoneticPr fontId="1"/>
  </si>
  <si>
    <t>1690100381</t>
    <phoneticPr fontId="1"/>
  </si>
  <si>
    <t>1670100716</t>
    <phoneticPr fontId="1"/>
  </si>
  <si>
    <t>1690200223</t>
    <phoneticPr fontId="1"/>
  </si>
  <si>
    <t>1670800273</t>
    <phoneticPr fontId="1"/>
  </si>
  <si>
    <t>1691700072</t>
    <phoneticPr fontId="1"/>
  </si>
  <si>
    <t>1670400157</t>
    <phoneticPr fontId="1"/>
  </si>
  <si>
    <t>1690200645</t>
    <phoneticPr fontId="1"/>
  </si>
  <si>
    <t>1690101223</t>
    <phoneticPr fontId="1"/>
  </si>
  <si>
    <t>1690100639</t>
    <phoneticPr fontId="1"/>
  </si>
  <si>
    <t>1690200298</t>
    <phoneticPr fontId="1"/>
  </si>
  <si>
    <t>1691100174</t>
    <phoneticPr fontId="1"/>
  </si>
  <si>
    <t>1691100034</t>
    <phoneticPr fontId="1"/>
  </si>
  <si>
    <t>1690100266</t>
    <phoneticPr fontId="1"/>
  </si>
  <si>
    <t>1690200611</t>
    <phoneticPr fontId="1"/>
  </si>
  <si>
    <t>1690200033</t>
    <phoneticPr fontId="1"/>
  </si>
  <si>
    <t>1690800014</t>
    <phoneticPr fontId="1"/>
  </si>
  <si>
    <t>1690100548</t>
    <phoneticPr fontId="1"/>
  </si>
  <si>
    <t>1690200504</t>
    <phoneticPr fontId="1"/>
  </si>
  <si>
    <t>1672100060</t>
    <phoneticPr fontId="1"/>
  </si>
  <si>
    <t>1690600026</t>
    <phoneticPr fontId="1"/>
  </si>
  <si>
    <t>1690200207</t>
    <phoneticPr fontId="1"/>
  </si>
  <si>
    <t>1670100229</t>
    <phoneticPr fontId="1"/>
  </si>
  <si>
    <t>1690200074</t>
    <phoneticPr fontId="1"/>
  </si>
  <si>
    <t>1690700073</t>
    <phoneticPr fontId="1"/>
  </si>
  <si>
    <t>1691700239</t>
    <phoneticPr fontId="1"/>
  </si>
  <si>
    <t>1691700296</t>
    <phoneticPr fontId="1"/>
  </si>
  <si>
    <t>1670100369</t>
    <phoneticPr fontId="1"/>
  </si>
  <si>
    <t>1691600082</t>
    <phoneticPr fontId="1"/>
  </si>
  <si>
    <t>1690100696</t>
    <phoneticPr fontId="1"/>
  </si>
  <si>
    <t>1690500077</t>
    <phoneticPr fontId="1"/>
  </si>
  <si>
    <t>1690500010</t>
    <phoneticPr fontId="1"/>
  </si>
  <si>
    <t>1690500028</t>
    <phoneticPr fontId="1"/>
  </si>
  <si>
    <t>1691700023</t>
    <phoneticPr fontId="1"/>
  </si>
  <si>
    <t>1690100084</t>
    <phoneticPr fontId="1"/>
  </si>
  <si>
    <t>1691600033</t>
    <phoneticPr fontId="1"/>
  </si>
  <si>
    <t>1690100175</t>
    <phoneticPr fontId="1"/>
  </si>
  <si>
    <t>短期入所療養介護</t>
  </si>
  <si>
    <t>1672000328</t>
  </si>
  <si>
    <t>短期入所療養介護</t>
    <phoneticPr fontId="1"/>
  </si>
  <si>
    <t>1670200532</t>
  </si>
  <si>
    <t>1610211995</t>
  </si>
  <si>
    <t>16B0100097</t>
    <phoneticPr fontId="1"/>
  </si>
  <si>
    <t>16B0200046</t>
    <phoneticPr fontId="1"/>
  </si>
  <si>
    <t>16B0200012</t>
    <phoneticPr fontId="1"/>
  </si>
  <si>
    <t>16B0600013</t>
    <phoneticPr fontId="1"/>
  </si>
  <si>
    <t>1670114691</t>
  </si>
  <si>
    <t>特定施設入居者生活介護</t>
  </si>
  <si>
    <t>1670114071</t>
  </si>
  <si>
    <t>1670114550</t>
  </si>
  <si>
    <t>1670112281</t>
  </si>
  <si>
    <t>1670114162</t>
  </si>
  <si>
    <t>1670201548</t>
  </si>
  <si>
    <t>1670104163</t>
  </si>
  <si>
    <t>1670113818</t>
  </si>
  <si>
    <t>1670700564</t>
  </si>
  <si>
    <t>居宅介護支援</t>
  </si>
  <si>
    <t>1671601001</t>
  </si>
  <si>
    <t>1670114337</t>
  </si>
  <si>
    <t>1670112505</t>
  </si>
  <si>
    <t>1670114220</t>
  </si>
  <si>
    <t>1670202728</t>
  </si>
  <si>
    <t>1670700499</t>
  </si>
  <si>
    <t>1670114626</t>
  </si>
  <si>
    <t>1671700605</t>
  </si>
  <si>
    <t>1670102480</t>
  </si>
  <si>
    <t>1671100533</t>
  </si>
  <si>
    <t>1670113933</t>
  </si>
  <si>
    <t>1670201217</t>
  </si>
  <si>
    <t>1670112885</t>
  </si>
  <si>
    <t>1671700670</t>
  </si>
  <si>
    <t>1671600037</t>
  </si>
  <si>
    <t>1670101730</t>
  </si>
  <si>
    <t>1670101367</t>
  </si>
  <si>
    <t>1670300118</t>
  </si>
  <si>
    <t>1670100971</t>
  </si>
  <si>
    <t>1670800208</t>
  </si>
  <si>
    <t>1670900545</t>
  </si>
  <si>
    <t>1670200482</t>
  </si>
  <si>
    <t>1670200334</t>
  </si>
  <si>
    <t>1670201076</t>
  </si>
  <si>
    <t>1671800439</t>
  </si>
  <si>
    <t>1671100707</t>
  </si>
  <si>
    <t>1670100963</t>
  </si>
  <si>
    <t>1670900156</t>
  </si>
  <si>
    <t>1670113602</t>
  </si>
  <si>
    <t>1670800547</t>
  </si>
  <si>
    <t>1670400132</t>
  </si>
  <si>
    <t>1670700192</t>
  </si>
  <si>
    <t>1671900155</t>
  </si>
  <si>
    <t>1670200490</t>
  </si>
  <si>
    <t>1670900214</t>
  </si>
  <si>
    <t>1670100567</t>
  </si>
  <si>
    <t>1671800173</t>
  </si>
  <si>
    <t>1670113305</t>
  </si>
  <si>
    <t>1670800125</t>
  </si>
  <si>
    <t>1670100930</t>
  </si>
  <si>
    <t>1672100128</t>
  </si>
  <si>
    <t>1670400165</t>
  </si>
  <si>
    <t>1670104544</t>
  </si>
  <si>
    <t>1672100110</t>
  </si>
  <si>
    <t>1670114758</t>
  </si>
  <si>
    <t>1670100948</t>
  </si>
  <si>
    <t>1670114717</t>
  </si>
  <si>
    <t>1670100922</t>
  </si>
  <si>
    <t>1670103520</t>
  </si>
  <si>
    <t>1670103249</t>
  </si>
  <si>
    <t>1671500203</t>
  </si>
  <si>
    <t>1670112760</t>
  </si>
  <si>
    <t>1670102019</t>
  </si>
  <si>
    <t>1671500112</t>
  </si>
  <si>
    <t>1671600243</t>
  </si>
  <si>
    <t>1670114253</t>
  </si>
  <si>
    <t>1671800181</t>
  </si>
  <si>
    <t>1610213165</t>
  </si>
  <si>
    <t>1670400173</t>
  </si>
  <si>
    <t>1670700143</t>
  </si>
  <si>
    <t>1670200466</t>
  </si>
  <si>
    <t>1670500386</t>
  </si>
  <si>
    <t>1670700259</t>
  </si>
  <si>
    <t>1670114824</t>
  </si>
  <si>
    <t>1670202702</t>
  </si>
  <si>
    <t>1671600979</t>
  </si>
  <si>
    <t>1670900636</t>
  </si>
  <si>
    <t>1670201209</t>
  </si>
  <si>
    <t>1670800752</t>
  </si>
  <si>
    <t>1670600418</t>
  </si>
  <si>
    <t>1670500337</t>
  </si>
  <si>
    <t>1671000410</t>
  </si>
  <si>
    <t>1670500782</t>
  </si>
  <si>
    <t>1670114899</t>
  </si>
  <si>
    <t>1671100681</t>
  </si>
  <si>
    <t>1670102795</t>
  </si>
  <si>
    <t>1670114527</t>
  </si>
  <si>
    <t>1670114436</t>
  </si>
  <si>
    <t>1670113941</t>
  </si>
  <si>
    <t>1671100764</t>
  </si>
  <si>
    <t>1670112422</t>
  </si>
  <si>
    <t>1670111515</t>
  </si>
  <si>
    <t>1670104882</t>
  </si>
  <si>
    <t>1671600359</t>
  </si>
  <si>
    <t>1671100491</t>
  </si>
  <si>
    <t>1670900586</t>
  </si>
  <si>
    <t>1670112182</t>
  </si>
  <si>
    <t>1671600565</t>
  </si>
  <si>
    <t>1670113495</t>
  </si>
  <si>
    <t>1670300191</t>
  </si>
  <si>
    <t>1670100211</t>
  </si>
  <si>
    <t>1670113289</t>
  </si>
  <si>
    <t>1670201977</t>
  </si>
  <si>
    <t>1670202579</t>
  </si>
  <si>
    <t>1671100566</t>
  </si>
  <si>
    <t>1671100665</t>
  </si>
  <si>
    <t>1670201837</t>
  </si>
  <si>
    <t>1671600797</t>
  </si>
  <si>
    <t>1670104072</t>
  </si>
  <si>
    <t>1670115219</t>
  </si>
  <si>
    <t>1670102076</t>
  </si>
  <si>
    <t>1670112521</t>
  </si>
  <si>
    <t>1670201985</t>
  </si>
  <si>
    <t>1670104361</t>
  </si>
  <si>
    <t>1670201001</t>
  </si>
  <si>
    <t>1671100038</t>
  </si>
  <si>
    <t>1670102837</t>
  </si>
  <si>
    <t>1670201761</t>
  </si>
  <si>
    <t>1671100244</t>
  </si>
  <si>
    <t>1670114949</t>
  </si>
  <si>
    <t>1670112430</t>
  </si>
  <si>
    <t>1670900651</t>
  </si>
  <si>
    <t>1670111598</t>
  </si>
  <si>
    <t>1670202181</t>
  </si>
  <si>
    <t>1670111739</t>
  </si>
  <si>
    <t>1670201738</t>
  </si>
  <si>
    <t>1670202959</t>
  </si>
  <si>
    <t>1670900487</t>
  </si>
  <si>
    <t>1671600607</t>
  </si>
  <si>
    <t>1670103827</t>
  </si>
  <si>
    <t>1670500626</t>
  </si>
  <si>
    <t>1670113693</t>
  </si>
  <si>
    <t>1670113412</t>
  </si>
  <si>
    <t>1671100632</t>
  </si>
  <si>
    <t>1670200102</t>
  </si>
  <si>
    <t>1671800298</t>
  </si>
  <si>
    <t>1671700514</t>
  </si>
  <si>
    <t>1670700572</t>
  </si>
  <si>
    <t>1671000394</t>
  </si>
  <si>
    <t>1670500808</t>
  </si>
  <si>
    <t>1671000436</t>
  </si>
  <si>
    <t>1670900644</t>
  </si>
  <si>
    <t>1670600483</t>
  </si>
  <si>
    <t>1671100830</t>
  </si>
  <si>
    <t>1670114535</t>
  </si>
  <si>
    <t>1671700589</t>
  </si>
  <si>
    <t>1670202439</t>
  </si>
  <si>
    <t>1670114378</t>
  </si>
  <si>
    <t>1670115086</t>
  </si>
  <si>
    <t>1670113255</t>
  </si>
  <si>
    <t>1671100483</t>
  </si>
  <si>
    <t>1670700135</t>
  </si>
  <si>
    <t>1670202231</t>
  </si>
  <si>
    <t>1670400371</t>
  </si>
  <si>
    <t>1671100772</t>
  </si>
  <si>
    <t>1671500021</t>
  </si>
  <si>
    <t>1670800133</t>
  </si>
  <si>
    <t>1670500311</t>
  </si>
  <si>
    <t>1670200862</t>
  </si>
  <si>
    <t>1672100011</t>
  </si>
  <si>
    <t>1672000021</t>
  </si>
  <si>
    <t>1672100029</t>
  </si>
  <si>
    <t>1672100177</t>
  </si>
  <si>
    <t>1670100013</t>
  </si>
  <si>
    <t>1671600011</t>
  </si>
  <si>
    <t>1670200029</t>
  </si>
  <si>
    <t>1670600137</t>
  </si>
  <si>
    <t>1670202710</t>
  </si>
  <si>
    <t>1671601027</t>
  </si>
  <si>
    <t>1671700183</t>
  </si>
  <si>
    <t>1670101656</t>
  </si>
  <si>
    <t>1670500055</t>
  </si>
  <si>
    <t>1671100368</t>
  </si>
  <si>
    <t>1670500022</t>
  </si>
  <si>
    <t>1670500030</t>
  </si>
  <si>
    <t>1670100112</t>
  </si>
  <si>
    <t>1670100088</t>
  </si>
  <si>
    <t>1671700027</t>
  </si>
  <si>
    <t>1670200060</t>
  </si>
  <si>
    <t>1670500402</t>
  </si>
  <si>
    <t>1670600020</t>
  </si>
  <si>
    <t>1670300027</t>
  </si>
  <si>
    <t>1670400017</t>
  </si>
  <si>
    <t>1671800405</t>
  </si>
  <si>
    <t>1671800025</t>
  </si>
  <si>
    <t>1670200110</t>
  </si>
  <si>
    <t>1670202223</t>
  </si>
  <si>
    <t>1670201886</t>
  </si>
  <si>
    <t>1670104494</t>
  </si>
  <si>
    <t>1670102845</t>
  </si>
  <si>
    <t>1670100104</t>
  </si>
  <si>
    <t>1670100146</t>
  </si>
  <si>
    <t>1670200037</t>
  </si>
  <si>
    <t>1672100045</t>
  </si>
  <si>
    <t>1670201845</t>
  </si>
  <si>
    <t>1670201464</t>
  </si>
  <si>
    <t>1670800786</t>
  </si>
  <si>
    <t>1670700028</t>
  </si>
  <si>
    <t>1670700333</t>
  </si>
  <si>
    <t>1670112414</t>
  </si>
  <si>
    <t>1670100120</t>
  </si>
  <si>
    <t>1671900049</t>
  </si>
  <si>
    <t>1670600285</t>
  </si>
  <si>
    <t>1670200870</t>
  </si>
  <si>
    <t>1670300324</t>
  </si>
  <si>
    <t>1670300019</t>
  </si>
  <si>
    <t>1671100194</t>
  </si>
  <si>
    <t>1670112497</t>
  </si>
  <si>
    <t>1670104890</t>
  </si>
  <si>
    <t>1670600061</t>
  </si>
  <si>
    <t>1671700076</t>
  </si>
  <si>
    <t>1671900031</t>
  </si>
  <si>
    <t>1671100129</t>
  </si>
  <si>
    <t>1670900016</t>
  </si>
  <si>
    <t>1670900057</t>
  </si>
  <si>
    <t>1672000260</t>
  </si>
  <si>
    <t>1671600169</t>
  </si>
  <si>
    <t>1672000351</t>
  </si>
  <si>
    <t>1670400033</t>
  </si>
  <si>
    <t>1670105152</t>
  </si>
  <si>
    <t>1670900024</t>
  </si>
  <si>
    <t>1670600012</t>
  </si>
  <si>
    <t>1671800017</t>
  </si>
  <si>
    <t>1671500062</t>
  </si>
  <si>
    <t>1671500237</t>
  </si>
  <si>
    <t>1670200698</t>
  </si>
  <si>
    <t>1670202355</t>
  </si>
  <si>
    <t>1670201324</t>
  </si>
  <si>
    <t>1670102787</t>
  </si>
  <si>
    <t>1671600425</t>
  </si>
  <si>
    <t>1670800083</t>
  </si>
  <si>
    <t>1670500014</t>
  </si>
  <si>
    <t>1670111705</t>
  </si>
  <si>
    <t>1670101920</t>
  </si>
  <si>
    <t>1670200086</t>
  </si>
  <si>
    <t>1670100179</t>
  </si>
  <si>
    <t>1670103025</t>
  </si>
  <si>
    <t>1670100054</t>
  </si>
  <si>
    <t>1670105020</t>
  </si>
  <si>
    <t>1671800314</t>
  </si>
  <si>
    <t>1671600201</t>
  </si>
  <si>
    <t>1671000303</t>
  </si>
  <si>
    <t>1670600202</t>
  </si>
  <si>
    <t>1670200011</t>
  </si>
  <si>
    <t>1670202835</t>
  </si>
  <si>
    <t>1670103512</t>
  </si>
  <si>
    <t>1670103967</t>
  </si>
  <si>
    <t>1670112653</t>
  </si>
  <si>
    <t>1670103926</t>
  </si>
  <si>
    <t>1671600144</t>
  </si>
  <si>
    <t>1670700416</t>
  </si>
  <si>
    <t>1670100336</t>
  </si>
  <si>
    <t>1670500741</t>
  </si>
  <si>
    <t>1670800372</t>
  </si>
  <si>
    <t>1671600219</t>
  </si>
  <si>
    <t>1670202678</t>
  </si>
  <si>
    <t>1670112257</t>
  </si>
  <si>
    <t>1670105160</t>
  </si>
  <si>
    <t>1670800067</t>
  </si>
  <si>
    <t>1670800745</t>
  </si>
  <si>
    <t>1670900313</t>
  </si>
  <si>
    <t>1670100369</t>
  </si>
  <si>
    <t>1670100351</t>
  </si>
  <si>
    <t>1671600912</t>
  </si>
  <si>
    <t>1670300241</t>
  </si>
  <si>
    <t>1670201043</t>
  </si>
  <si>
    <t>1670201449</t>
  </si>
  <si>
    <t>1670900289</t>
  </si>
  <si>
    <t>1670700275</t>
  </si>
  <si>
    <t>1671700332</t>
  </si>
  <si>
    <t>1670500840</t>
  </si>
  <si>
    <t>1671700266</t>
  </si>
  <si>
    <t>1670500543</t>
  </si>
  <si>
    <t>1670900479</t>
  </si>
  <si>
    <t>1670114360</t>
  </si>
  <si>
    <t>1671000204</t>
  </si>
  <si>
    <t>1671700464</t>
  </si>
  <si>
    <t>1670100542</t>
  </si>
  <si>
    <t>1672000062</t>
  </si>
  <si>
    <t>1671000048</t>
  </si>
  <si>
    <t>1670113263</t>
  </si>
  <si>
    <t>1670500246</t>
  </si>
  <si>
    <t>1661890002</t>
  </si>
  <si>
    <t>1670200052</t>
  </si>
  <si>
    <t>1672100169</t>
  </si>
  <si>
    <t>1670111952</t>
  </si>
  <si>
    <t>1670202496</t>
  </si>
  <si>
    <t>1670111812</t>
  </si>
  <si>
    <t>1670201134</t>
  </si>
  <si>
    <t>1670102746</t>
  </si>
  <si>
    <t>1670300282</t>
  </si>
  <si>
    <t>1670102134</t>
  </si>
  <si>
    <t>1670102894</t>
  </si>
  <si>
    <t>1670112349</t>
  </si>
  <si>
    <t>1670103033</t>
  </si>
  <si>
    <t>1671600698</t>
  </si>
  <si>
    <t>1670114782</t>
  </si>
  <si>
    <t>1670400637</t>
  </si>
  <si>
    <t>1670800653</t>
  </si>
  <si>
    <t>1670115078</t>
  </si>
  <si>
    <t>1670700366</t>
  </si>
  <si>
    <t>1670102266</t>
  </si>
  <si>
    <t>1670102258</t>
  </si>
  <si>
    <t>1670411113</t>
  </si>
  <si>
    <t>介護老人福祉施設</t>
  </si>
  <si>
    <t>1670800158</t>
  </si>
  <si>
    <t>1670100690</t>
  </si>
  <si>
    <t>1670100773</t>
  </si>
  <si>
    <t>1670100815</t>
  </si>
  <si>
    <t>1670100484</t>
  </si>
  <si>
    <t>1670114501</t>
  </si>
  <si>
    <t>1670400298</t>
  </si>
  <si>
    <t>1670100419</t>
  </si>
  <si>
    <t>1670200797</t>
  </si>
  <si>
    <t>1671700555</t>
  </si>
  <si>
    <t>1670100831</t>
  </si>
  <si>
    <t>1670114493</t>
  </si>
  <si>
    <t>1670400678</t>
  </si>
  <si>
    <t>1670112976</t>
  </si>
  <si>
    <t>1671800090</t>
  </si>
  <si>
    <t>1670100641</t>
  </si>
  <si>
    <t>1670104213</t>
  </si>
  <si>
    <t>1670100591</t>
  </si>
  <si>
    <t>1670202413</t>
  </si>
  <si>
    <t>1670900537</t>
  </si>
  <si>
    <t>1670400199</t>
  </si>
  <si>
    <t>1670400660</t>
  </si>
  <si>
    <t>1670112752</t>
  </si>
  <si>
    <t>1671100459</t>
  </si>
  <si>
    <t>1671600813</t>
  </si>
  <si>
    <t>1670101888</t>
  </si>
  <si>
    <t>1670100500</t>
  </si>
  <si>
    <t>1671800355</t>
  </si>
  <si>
    <t>1671600193</t>
  </si>
  <si>
    <t>1671000311</t>
  </si>
  <si>
    <t>1670202140</t>
  </si>
  <si>
    <t>1670112661</t>
  </si>
  <si>
    <t>1671600227</t>
  </si>
  <si>
    <t>1670700085</t>
  </si>
  <si>
    <t>1670600384</t>
  </si>
  <si>
    <t>介護老人保健施設</t>
  </si>
  <si>
    <t>1651680009</t>
  </si>
  <si>
    <t>1650180126</t>
  </si>
  <si>
    <t>1650180092</t>
  </si>
  <si>
    <t>1651180018</t>
  </si>
  <si>
    <t>1650180027</t>
  </si>
  <si>
    <t>1650180035</t>
  </si>
  <si>
    <t>1651080002</t>
  </si>
  <si>
    <t>1650180001</t>
  </si>
  <si>
    <t>1650180084</t>
  </si>
  <si>
    <t>1652080001</t>
  </si>
  <si>
    <t>1690101066</t>
  </si>
  <si>
    <t>地域密着型介護老人福祉施設入所者生活介護</t>
  </si>
  <si>
    <t>1690100514</t>
  </si>
  <si>
    <t>1690100423</t>
  </si>
  <si>
    <t>1690200827</t>
  </si>
  <si>
    <t>1690900152</t>
  </si>
  <si>
    <t>1690200561</t>
  </si>
  <si>
    <t>1690900178</t>
  </si>
  <si>
    <t>1690101157</t>
  </si>
  <si>
    <t>1690100803</t>
  </si>
  <si>
    <t>1690200553</t>
  </si>
  <si>
    <t>1690100852</t>
  </si>
  <si>
    <t>1690100126</t>
  </si>
  <si>
    <t>1690100456</t>
  </si>
  <si>
    <t>1690500150</t>
  </si>
  <si>
    <t>1690101132</t>
  </si>
  <si>
    <t>1691700155</t>
  </si>
  <si>
    <t>1691700122</t>
  </si>
  <si>
    <t>1690400021</t>
  </si>
  <si>
    <t>1690200629</t>
  </si>
  <si>
    <t>1691100216</t>
  </si>
  <si>
    <t>1690100753</t>
  </si>
  <si>
    <t>1690100993</t>
  </si>
  <si>
    <t>1690100555</t>
  </si>
  <si>
    <t>1690100233</t>
  </si>
  <si>
    <t>1691600157</t>
  </si>
  <si>
    <t>1691000101</t>
  </si>
  <si>
    <t>1690100613</t>
  </si>
  <si>
    <t>1690700081</t>
  </si>
  <si>
    <t>1690700123</t>
  </si>
  <si>
    <t>介護医療院</t>
  </si>
  <si>
    <t>16B0100022</t>
  </si>
  <si>
    <t>16B0900058</t>
  </si>
  <si>
    <t>16B0700011</t>
  </si>
  <si>
    <t>16B1100013</t>
  </si>
  <si>
    <t>16B0100097</t>
  </si>
  <si>
    <t>16B0200020</t>
  </si>
  <si>
    <t>16B0900017</t>
  </si>
  <si>
    <t>16B0200046</t>
  </si>
  <si>
    <t>16B0800019</t>
  </si>
  <si>
    <t>16B0200012</t>
  </si>
  <si>
    <t>16B0400026</t>
  </si>
  <si>
    <t>16B0900025</t>
  </si>
  <si>
    <t>16B0600013</t>
  </si>
  <si>
    <t>16B0100089</t>
  </si>
  <si>
    <t>16B0100063</t>
  </si>
  <si>
    <t>16B0100071</t>
  </si>
  <si>
    <t>16B0800035</t>
  </si>
  <si>
    <t>16B0100105</t>
  </si>
  <si>
    <t>16B0100030</t>
  </si>
  <si>
    <t>16B0200038</t>
  </si>
  <si>
    <t>16B0100055</t>
  </si>
  <si>
    <t>16B0800027</t>
  </si>
  <si>
    <t>16B0400018</t>
  </si>
  <si>
    <t>16B0700029</t>
  </si>
  <si>
    <t>16B0500015</t>
  </si>
  <si>
    <t>16B0100048</t>
  </si>
  <si>
    <t>16B0100014</t>
    <phoneticPr fontId="1"/>
  </si>
  <si>
    <t>1690100258</t>
  </si>
  <si>
    <t>夜間対応型訪問介護</t>
  </si>
  <si>
    <t>1690600042</t>
  </si>
  <si>
    <t>認知症対応型共同生活介護</t>
  </si>
  <si>
    <t>1690100407</t>
  </si>
  <si>
    <t>1690200108</t>
  </si>
  <si>
    <t>1690200264</t>
  </si>
  <si>
    <t>1670200763</t>
  </si>
  <si>
    <t>1672100151</t>
  </si>
  <si>
    <t>1672100144</t>
  </si>
  <si>
    <t>1690100050</t>
  </si>
  <si>
    <t>1690100118</t>
  </si>
  <si>
    <t>1690200546</t>
  </si>
  <si>
    <t>1670300217</t>
  </si>
  <si>
    <t>1690200280</t>
  </si>
  <si>
    <t>1691000127</t>
  </si>
  <si>
    <t>1691000028</t>
  </si>
  <si>
    <t>1690200397</t>
  </si>
  <si>
    <t>1691100307</t>
  </si>
  <si>
    <t>1691700270</t>
  </si>
  <si>
    <t>1691700130</t>
  </si>
  <si>
    <t>1690100357</t>
  </si>
  <si>
    <t>1690900129</t>
  </si>
  <si>
    <t>1691000051</t>
  </si>
  <si>
    <t>1691000192</t>
  </si>
  <si>
    <t>1690100035</t>
  </si>
  <si>
    <t>1690100662</t>
  </si>
  <si>
    <t>1690500119</t>
  </si>
  <si>
    <t>1690200330</t>
  </si>
  <si>
    <t>1691100141</t>
  </si>
  <si>
    <t>1690500044</t>
  </si>
  <si>
    <t>1690800030</t>
  </si>
  <si>
    <t>1690200066</t>
  </si>
  <si>
    <t>1690200355</t>
  </si>
  <si>
    <t>1691000036</t>
  </si>
  <si>
    <t>1690100183</t>
  </si>
  <si>
    <t>1690100498</t>
  </si>
  <si>
    <t>1670600095</t>
  </si>
  <si>
    <t>1690100431</t>
  </si>
  <si>
    <t>1691700056</t>
  </si>
  <si>
    <t>1671700191</t>
  </si>
  <si>
    <t>1690700032</t>
  </si>
  <si>
    <t>1690100464</t>
  </si>
  <si>
    <t>1691100158</t>
  </si>
  <si>
    <t>1691100059</t>
  </si>
  <si>
    <t>1690100282</t>
  </si>
  <si>
    <t>1690900087</t>
  </si>
  <si>
    <t>1670400082</t>
  </si>
  <si>
    <t>1690400070</t>
  </si>
  <si>
    <t>1690101181</t>
  </si>
  <si>
    <t>1690100563</t>
  </si>
  <si>
    <t>1690100225</t>
  </si>
  <si>
    <t>1690200520</t>
  </si>
  <si>
    <t>1690100597</t>
  </si>
  <si>
    <t>1691700148</t>
  </si>
  <si>
    <t>1670500238</t>
  </si>
  <si>
    <t>1670102647</t>
  </si>
  <si>
    <t>1690700057</t>
  </si>
  <si>
    <t>1690200405</t>
  </si>
  <si>
    <t>1690500143</t>
  </si>
  <si>
    <t>1690900038</t>
  </si>
  <si>
    <t>1690700065</t>
  </si>
  <si>
    <t>1691700015</t>
  </si>
  <si>
    <t>1690600059</t>
  </si>
  <si>
    <t>1690400047</t>
  </si>
  <si>
    <t>1670101573</t>
  </si>
  <si>
    <t>1691600033</t>
  </si>
  <si>
    <t>1691100315</t>
  </si>
  <si>
    <t>1690500176</t>
  </si>
  <si>
    <t>1690500135</t>
  </si>
  <si>
    <t>1690100142</t>
  </si>
  <si>
    <t>1670103496</t>
  </si>
  <si>
    <t>1690100373</t>
  </si>
  <si>
    <t>1690400088</t>
  </si>
  <si>
    <t>1691700262</t>
  </si>
  <si>
    <t>1671500310</t>
  </si>
  <si>
    <t>1691100117</t>
  </si>
  <si>
    <t>1690100944</t>
  </si>
  <si>
    <t>1690700099</t>
  </si>
  <si>
    <t>1690700131</t>
  </si>
  <si>
    <t>1690700198</t>
  </si>
  <si>
    <t>1691100026</t>
  </si>
  <si>
    <t>1690200314</t>
  </si>
  <si>
    <t>1690200496</t>
  </si>
  <si>
    <t>1690800071</t>
  </si>
  <si>
    <t>1690800022</t>
  </si>
  <si>
    <t>1690200702</t>
  </si>
  <si>
    <t>1690200678</t>
  </si>
  <si>
    <t>1691000119</t>
  </si>
  <si>
    <t>1691100240</t>
  </si>
  <si>
    <t>1690900046</t>
  </si>
  <si>
    <t>1691600090</t>
  </si>
  <si>
    <t>1691600074</t>
  </si>
  <si>
    <t>1670102209</t>
  </si>
  <si>
    <t>1671900221</t>
  </si>
  <si>
    <t>1670300274</t>
  </si>
  <si>
    <t>1671500294</t>
  </si>
  <si>
    <t>1670400355</t>
  </si>
  <si>
    <t>1670900255</t>
  </si>
  <si>
    <t>1690200413</t>
  </si>
  <si>
    <t>1690800048</t>
  </si>
  <si>
    <t>1670102233</t>
  </si>
  <si>
    <t>1690100951</t>
  </si>
  <si>
    <t>1690100787</t>
  </si>
  <si>
    <t>1690500184</t>
  </si>
  <si>
    <t>1690800220</t>
  </si>
  <si>
    <t>1691000044</t>
  </si>
  <si>
    <t>1691000234</t>
  </si>
  <si>
    <t>1690800196</t>
  </si>
  <si>
    <t>1690600075</t>
  </si>
  <si>
    <t>1690200488</t>
  </si>
  <si>
    <t>1690200785</t>
  </si>
  <si>
    <t>1690200132</t>
  </si>
  <si>
    <t>1690800055</t>
  </si>
  <si>
    <t>1690900145</t>
  </si>
  <si>
    <t>1690200637</t>
  </si>
  <si>
    <t>1690900053</t>
  </si>
  <si>
    <t>1691100067</t>
  </si>
  <si>
    <t>1670900198</t>
  </si>
  <si>
    <t>1690101306</t>
  </si>
  <si>
    <t>1690100795</t>
  </si>
  <si>
    <t>1691700213</t>
  </si>
  <si>
    <t>1691000093</t>
  </si>
  <si>
    <t>1690900095</t>
  </si>
  <si>
    <t>1690900061</t>
  </si>
  <si>
    <t>1691600116</t>
  </si>
  <si>
    <t>1690101322</t>
  </si>
  <si>
    <t>1691000150</t>
  </si>
  <si>
    <t>1690101330</t>
  </si>
  <si>
    <t>1670102456</t>
  </si>
  <si>
    <t>1691000184</t>
  </si>
  <si>
    <t>1690200199</t>
  </si>
  <si>
    <t>1690700115</t>
  </si>
  <si>
    <t>1691000077</t>
  </si>
  <si>
    <t>1690800162</t>
  </si>
  <si>
    <t>1690900020</t>
  </si>
  <si>
    <t>1690800139</t>
  </si>
  <si>
    <t>1690100936</t>
  </si>
  <si>
    <t>1691100083</t>
  </si>
  <si>
    <t>1691600108</t>
  </si>
  <si>
    <t>1691600165</t>
  </si>
  <si>
    <t>1690200447</t>
  </si>
  <si>
    <t>1691000135</t>
  </si>
  <si>
    <t>1690800089</t>
  </si>
  <si>
    <t>1691100190</t>
  </si>
  <si>
    <t>1690200181</t>
  </si>
  <si>
    <t>1690800097</t>
  </si>
  <si>
    <t>1691000010</t>
  </si>
  <si>
    <t>1690200215</t>
  </si>
  <si>
    <t>1690200595</t>
  </si>
  <si>
    <t>1691700114</t>
  </si>
  <si>
    <t>1690200462</t>
  </si>
  <si>
    <t>1690101249</t>
  </si>
  <si>
    <t>1691600041</t>
  </si>
  <si>
    <t>1690200819</t>
  </si>
  <si>
    <t>1670102654</t>
  </si>
  <si>
    <t>1691100422</t>
  </si>
  <si>
    <t>1670102050</t>
  </si>
  <si>
    <t>1691600124</t>
  </si>
  <si>
    <t>1671800306</t>
  </si>
  <si>
    <t>1690500051</t>
  </si>
  <si>
    <t>1670103579</t>
  </si>
  <si>
    <t>1691600017</t>
  </si>
  <si>
    <t>1691700288</t>
  </si>
  <si>
    <t>1670102183</t>
  </si>
  <si>
    <t>1670103561</t>
  </si>
  <si>
    <t>1670201357</t>
  </si>
  <si>
    <t>1671100020</t>
  </si>
  <si>
    <t>1670300316</t>
  </si>
  <si>
    <t>1670800216</t>
  </si>
  <si>
    <t>1670102613</t>
  </si>
  <si>
    <t>1671800447</t>
  </si>
  <si>
    <t>1670800281</t>
  </si>
  <si>
    <t>1671800280</t>
  </si>
  <si>
    <t>1670201118</t>
  </si>
  <si>
    <t>1670201266</t>
  </si>
  <si>
    <t>1670200730</t>
  </si>
  <si>
    <t>1670201233</t>
  </si>
  <si>
    <t>1670600186</t>
  </si>
  <si>
    <t>1670500196</t>
  </si>
  <si>
    <t>1670102779</t>
  </si>
  <si>
    <t>1671600300</t>
  </si>
  <si>
    <t>1670700226</t>
  </si>
  <si>
    <t>1670102332</t>
  </si>
  <si>
    <t>1690500127</t>
  </si>
  <si>
    <t>小規模多機能型居宅介護</t>
  </si>
  <si>
    <t>1690700149</t>
  </si>
  <si>
    <t>1690101090</t>
  </si>
  <si>
    <t>1690100415</t>
  </si>
  <si>
    <t>1690200041</t>
  </si>
  <si>
    <t>1690800113</t>
  </si>
  <si>
    <t>1691000143</t>
  </si>
  <si>
    <t>1690700180</t>
  </si>
  <si>
    <t>1691100232</t>
  </si>
  <si>
    <t>1690200090</t>
  </si>
  <si>
    <t>1690900079</t>
  </si>
  <si>
    <t>1690400039</t>
  </si>
  <si>
    <t>1691100273</t>
  </si>
  <si>
    <t>1690100068</t>
  </si>
  <si>
    <t>1691100372</t>
  </si>
  <si>
    <t>1690600034</t>
  </si>
  <si>
    <t>1690100076</t>
  </si>
  <si>
    <t>1691600066</t>
  </si>
  <si>
    <t>1690100290</t>
  </si>
  <si>
    <t>1691100075</t>
  </si>
  <si>
    <t>1690200165</t>
  </si>
  <si>
    <t>1690100688</t>
  </si>
  <si>
    <t>1691100299</t>
  </si>
  <si>
    <t>1690900103</t>
  </si>
  <si>
    <t>1691100414</t>
  </si>
  <si>
    <t>1690100159</t>
  </si>
  <si>
    <t>1690900111</t>
  </si>
  <si>
    <t>1691000085</t>
  </si>
  <si>
    <t>1690900012</t>
  </si>
  <si>
    <t>1690800121</t>
  </si>
  <si>
    <t>1691000069</t>
  </si>
  <si>
    <t>1690100167</t>
  </si>
  <si>
    <t>1690500168</t>
  </si>
  <si>
    <t>1690100647</t>
  </si>
  <si>
    <t>1690200348</t>
  </si>
  <si>
    <t>1691100133</t>
  </si>
  <si>
    <t>1690800147</t>
  </si>
  <si>
    <t>1690500036</t>
  </si>
  <si>
    <t>1690200231</t>
  </si>
  <si>
    <t>1691100281</t>
  </si>
  <si>
    <t>1690800105</t>
  </si>
  <si>
    <t>1690200025</t>
  </si>
  <si>
    <t>1691100448</t>
  </si>
  <si>
    <t>1690900160</t>
  </si>
  <si>
    <t>1690200850</t>
  </si>
  <si>
    <t>1690700040</t>
  </si>
  <si>
    <t>1690100399</t>
  </si>
  <si>
    <t>1690200470</t>
  </si>
  <si>
    <t>1690200272</t>
  </si>
  <si>
    <t>1690100472</t>
  </si>
  <si>
    <t>1690800063</t>
  </si>
  <si>
    <t>1690100241</t>
  </si>
  <si>
    <t>1691100166</t>
  </si>
  <si>
    <t>1691100042</t>
  </si>
  <si>
    <t>1690100274</t>
  </si>
  <si>
    <t>1690101496</t>
  </si>
  <si>
    <t>1690400013</t>
  </si>
  <si>
    <t>1690200603</t>
  </si>
  <si>
    <t>1690100571</t>
  </si>
  <si>
    <t>1690100217</t>
  </si>
  <si>
    <t>1690100449</t>
  </si>
  <si>
    <t>1690200512</t>
  </si>
  <si>
    <t>1690100589</t>
  </si>
  <si>
    <t>1690600018</t>
  </si>
  <si>
    <t>1690500069</t>
  </si>
  <si>
    <t>1690100027</t>
  </si>
  <si>
    <t>1690200363</t>
  </si>
  <si>
    <t>1691700031</t>
  </si>
  <si>
    <t>1690200751</t>
  </si>
  <si>
    <t>1690500101</t>
  </si>
  <si>
    <t>1691100323</t>
  </si>
  <si>
    <t>1690101199</t>
  </si>
  <si>
    <t>1690100134</t>
  </si>
  <si>
    <t>1691600025</t>
  </si>
  <si>
    <t>1690900186</t>
  </si>
  <si>
    <t>1690500085</t>
  </si>
  <si>
    <t>1690101553</t>
  </si>
  <si>
    <t>1690100837</t>
  </si>
  <si>
    <t>1690400062</t>
  </si>
  <si>
    <t>定期巡回・随時対応型訪問介護看護</t>
  </si>
  <si>
    <t>1690100977</t>
  </si>
  <si>
    <t>1690200652</t>
  </si>
  <si>
    <t>1690500192</t>
  </si>
  <si>
    <t>1690100886</t>
  </si>
  <si>
    <t>1690200439</t>
  </si>
  <si>
    <t>1691100265</t>
  </si>
  <si>
    <t>1690100738</t>
  </si>
  <si>
    <t>1690100704</t>
  </si>
  <si>
    <t>1691000168</t>
  </si>
  <si>
    <t>1691000218</t>
  </si>
  <si>
    <t>1690200884</t>
  </si>
  <si>
    <t>1690700107</t>
  </si>
  <si>
    <t>1690200868</t>
  </si>
  <si>
    <t>複合型サービス（看護小規模多機能型居宅介護）</t>
  </si>
  <si>
    <t>1691100398</t>
  </si>
  <si>
    <t>1691100430</t>
  </si>
  <si>
    <t>1690100902</t>
  </si>
  <si>
    <t>1690100969</t>
  </si>
  <si>
    <t>1690100811</t>
  </si>
  <si>
    <t>1691700197</t>
  </si>
  <si>
    <t>1690200892</t>
  </si>
  <si>
    <t>1690101389</t>
  </si>
  <si>
    <t>1690200876</t>
  </si>
  <si>
    <t>1690200843</t>
  </si>
  <si>
    <t>1690100845</t>
  </si>
  <si>
    <t>1690700164</t>
    <phoneticPr fontId="1"/>
  </si>
  <si>
    <t>地域密着型通所介護</t>
  </si>
  <si>
    <t>1670101631</t>
    <phoneticPr fontId="1"/>
  </si>
  <si>
    <t>1670102464</t>
    <phoneticPr fontId="1"/>
  </si>
  <si>
    <t>1670103488</t>
    <phoneticPr fontId="1"/>
  </si>
  <si>
    <t>1670112406</t>
    <phoneticPr fontId="1"/>
  </si>
  <si>
    <t>1690101520</t>
    <phoneticPr fontId="1"/>
  </si>
  <si>
    <t>1670700382</t>
    <phoneticPr fontId="1"/>
  </si>
  <si>
    <t>1670700341</t>
    <phoneticPr fontId="1"/>
  </si>
  <si>
    <t>1690200736</t>
    <phoneticPr fontId="1"/>
  </si>
  <si>
    <t>1690101124</t>
    <phoneticPr fontId="1"/>
  </si>
  <si>
    <t>1690101314</t>
    <phoneticPr fontId="1"/>
  </si>
  <si>
    <t>1690101256</t>
    <phoneticPr fontId="1"/>
  </si>
  <si>
    <t>1690800204</t>
    <phoneticPr fontId="1"/>
  </si>
  <si>
    <t>1670113248</t>
    <phoneticPr fontId="1"/>
  </si>
  <si>
    <t>1670201878</t>
    <phoneticPr fontId="1"/>
  </si>
  <si>
    <t>1670202124</t>
    <phoneticPr fontId="1"/>
  </si>
  <si>
    <t>1691100349</t>
    <phoneticPr fontId="1"/>
  </si>
  <si>
    <t>1670202033</t>
    <phoneticPr fontId="1"/>
  </si>
  <si>
    <t>1670900461</t>
    <phoneticPr fontId="1"/>
  </si>
  <si>
    <t>1690800154</t>
    <phoneticPr fontId="1"/>
  </si>
  <si>
    <t>1690100928</t>
    <phoneticPr fontId="1"/>
  </si>
  <si>
    <t>1670102217</t>
    <phoneticPr fontId="1"/>
  </si>
  <si>
    <t>1670202082</t>
    <phoneticPr fontId="1"/>
  </si>
  <si>
    <t>1690800238</t>
    <phoneticPr fontId="1"/>
  </si>
  <si>
    <t>1670104056</t>
    <phoneticPr fontId="1"/>
  </si>
  <si>
    <t>1610213181</t>
    <phoneticPr fontId="1"/>
  </si>
  <si>
    <t>1670400629</t>
    <phoneticPr fontId="1"/>
  </si>
  <si>
    <t>1670112315</t>
    <phoneticPr fontId="1"/>
  </si>
  <si>
    <t>1671700506</t>
    <phoneticPr fontId="1"/>
  </si>
  <si>
    <t>1690400054</t>
    <phoneticPr fontId="1"/>
  </si>
  <si>
    <t>1690101587</t>
    <phoneticPr fontId="1"/>
  </si>
  <si>
    <t>1670800646</t>
    <phoneticPr fontId="1"/>
  </si>
  <si>
    <t>1691600173</t>
    <phoneticPr fontId="1"/>
  </si>
  <si>
    <t>1670104973</t>
    <phoneticPr fontId="1"/>
  </si>
  <si>
    <t>1670104957</t>
    <phoneticPr fontId="1"/>
  </si>
  <si>
    <t>1671100525</t>
    <phoneticPr fontId="1"/>
  </si>
  <si>
    <t>1671600821</t>
    <phoneticPr fontId="1"/>
  </si>
  <si>
    <t>1671600771</t>
    <phoneticPr fontId="1"/>
  </si>
  <si>
    <t>1670112059</t>
    <phoneticPr fontId="1"/>
  </si>
  <si>
    <t>1670800497</t>
    <phoneticPr fontId="1"/>
  </si>
  <si>
    <t>1670202116</t>
    <phoneticPr fontId="1"/>
  </si>
  <si>
    <t>1691100364</t>
    <phoneticPr fontId="1"/>
  </si>
  <si>
    <t>1670113032</t>
    <phoneticPr fontId="1"/>
  </si>
  <si>
    <t>1690101363</t>
    <phoneticPr fontId="1"/>
  </si>
  <si>
    <t>1690100860</t>
    <phoneticPr fontId="1"/>
  </si>
  <si>
    <t>1690200777</t>
    <phoneticPr fontId="1"/>
  </si>
  <si>
    <t>1670113685</t>
    <phoneticPr fontId="1"/>
  </si>
  <si>
    <t>1671000196</t>
    <phoneticPr fontId="1"/>
  </si>
  <si>
    <t>1691700247</t>
    <phoneticPr fontId="1"/>
  </si>
  <si>
    <t>1670112711</t>
    <phoneticPr fontId="1"/>
  </si>
  <si>
    <t>1670104528</t>
    <phoneticPr fontId="1"/>
  </si>
  <si>
    <t>1690101298</t>
    <phoneticPr fontId="1"/>
  </si>
  <si>
    <t>1690100878</t>
    <phoneticPr fontId="1"/>
  </si>
  <si>
    <t>1691600181</t>
    <phoneticPr fontId="1"/>
  </si>
  <si>
    <t>1690101033</t>
    <phoneticPr fontId="1"/>
  </si>
  <si>
    <t>1670111903</t>
    <phoneticPr fontId="1"/>
  </si>
  <si>
    <t>1690101488</t>
    <phoneticPr fontId="1"/>
  </si>
  <si>
    <t>1670900552</t>
    <phoneticPr fontId="1"/>
  </si>
  <si>
    <t>1670113420</t>
    <phoneticPr fontId="1"/>
  </si>
  <si>
    <t>1670112208</t>
    <phoneticPr fontId="1"/>
  </si>
  <si>
    <t>1670112950</t>
    <phoneticPr fontId="1"/>
  </si>
  <si>
    <t>1670900206</t>
    <phoneticPr fontId="1"/>
  </si>
  <si>
    <t>1690101082</t>
    <phoneticPr fontId="1"/>
  </si>
  <si>
    <t>1670112984</t>
    <phoneticPr fontId="1"/>
  </si>
  <si>
    <t>1670113164</t>
    <phoneticPr fontId="1"/>
  </si>
  <si>
    <t>1690101439</t>
    <phoneticPr fontId="1"/>
  </si>
  <si>
    <t>1670202215</t>
    <phoneticPr fontId="1"/>
  </si>
  <si>
    <t>1690100985</t>
    <phoneticPr fontId="1"/>
  </si>
  <si>
    <t>1690101546</t>
    <phoneticPr fontId="1"/>
  </si>
  <si>
    <t>1671600789</t>
    <phoneticPr fontId="1"/>
  </si>
  <si>
    <t>1670113586</t>
    <phoneticPr fontId="1"/>
  </si>
  <si>
    <t>1691000200</t>
    <phoneticPr fontId="1"/>
  </si>
  <si>
    <t>1670113222</t>
    <phoneticPr fontId="1"/>
  </si>
  <si>
    <t>1690101108</t>
    <phoneticPr fontId="1"/>
  </si>
  <si>
    <t>1670112927</t>
    <phoneticPr fontId="1"/>
  </si>
  <si>
    <t>1690101512</t>
    <phoneticPr fontId="1"/>
  </si>
  <si>
    <t>1690101504</t>
    <phoneticPr fontId="1"/>
  </si>
  <si>
    <t>1690200660</t>
    <phoneticPr fontId="1"/>
  </si>
  <si>
    <t>1690101272</t>
    <phoneticPr fontId="1"/>
  </si>
  <si>
    <t>1670112398</t>
    <phoneticPr fontId="1"/>
  </si>
  <si>
    <t>1690101074</t>
    <phoneticPr fontId="1"/>
  </si>
  <si>
    <t>1670112133</t>
    <phoneticPr fontId="1"/>
  </si>
  <si>
    <t>1670113008</t>
    <phoneticPr fontId="1"/>
  </si>
  <si>
    <t>1670500501</t>
    <phoneticPr fontId="1"/>
  </si>
  <si>
    <t>1670112794</t>
    <phoneticPr fontId="1"/>
  </si>
  <si>
    <t>1670600368</t>
    <phoneticPr fontId="1"/>
  </si>
  <si>
    <t>1670113537</t>
    <phoneticPr fontId="1"/>
  </si>
  <si>
    <t>1690101413</t>
    <phoneticPr fontId="1"/>
  </si>
  <si>
    <t>1670500642</t>
    <phoneticPr fontId="1"/>
  </si>
  <si>
    <t>1670113354</t>
    <phoneticPr fontId="1"/>
  </si>
  <si>
    <t>1670800588</t>
    <phoneticPr fontId="1"/>
  </si>
  <si>
    <t>1670200946</t>
    <phoneticPr fontId="1"/>
  </si>
  <si>
    <t>1670400421</t>
    <phoneticPr fontId="1"/>
  </si>
  <si>
    <t>1670102001</t>
    <phoneticPr fontId="1"/>
  </si>
  <si>
    <t>1670111499</t>
    <phoneticPr fontId="1"/>
  </si>
  <si>
    <t>1670202363</t>
    <phoneticPr fontId="1"/>
  </si>
  <si>
    <t>1690800212</t>
    <phoneticPr fontId="1"/>
  </si>
  <si>
    <t>1670113339</t>
    <phoneticPr fontId="1"/>
  </si>
  <si>
    <t>1690101421</t>
    <phoneticPr fontId="1"/>
  </si>
  <si>
    <t>1671100483</t>
    <phoneticPr fontId="1"/>
  </si>
  <si>
    <t>1670202249</t>
    <phoneticPr fontId="1"/>
  </si>
  <si>
    <t>1670400611</t>
    <phoneticPr fontId="1"/>
  </si>
  <si>
    <t>1670111804</t>
    <phoneticPr fontId="1"/>
  </si>
  <si>
    <t>1671500120</t>
    <phoneticPr fontId="1"/>
  </si>
  <si>
    <t>1690200801</t>
    <phoneticPr fontId="1"/>
  </si>
  <si>
    <t>1690101538</t>
    <phoneticPr fontId="1"/>
  </si>
  <si>
    <t>1690600067</t>
    <phoneticPr fontId="1"/>
  </si>
  <si>
    <t>1690600083</t>
    <phoneticPr fontId="1"/>
  </si>
  <si>
    <t>1670202157</t>
    <phoneticPr fontId="1"/>
  </si>
  <si>
    <t>1670201589</t>
    <phoneticPr fontId="1"/>
  </si>
  <si>
    <t>1670112372</t>
    <phoneticPr fontId="1"/>
  </si>
  <si>
    <t>1671100384</t>
    <phoneticPr fontId="1"/>
  </si>
  <si>
    <t>1670800539</t>
    <phoneticPr fontId="1"/>
  </si>
  <si>
    <t>1670400223</t>
    <phoneticPr fontId="1"/>
  </si>
  <si>
    <t>1670400652</t>
    <phoneticPr fontId="1"/>
  </si>
  <si>
    <t>1670400504</t>
    <phoneticPr fontId="1"/>
  </si>
  <si>
    <t>1670900511</t>
    <phoneticPr fontId="1"/>
  </si>
  <si>
    <t>1690900194</t>
    <phoneticPr fontId="1"/>
  </si>
  <si>
    <t>1671000279</t>
    <phoneticPr fontId="1"/>
  </si>
  <si>
    <t>1671000295</t>
    <phoneticPr fontId="1"/>
  </si>
  <si>
    <t>1671000287</t>
    <phoneticPr fontId="1"/>
  </si>
  <si>
    <t>1670500410</t>
    <phoneticPr fontId="1"/>
  </si>
  <si>
    <t>1670200409</t>
    <phoneticPr fontId="1"/>
  </si>
  <si>
    <t>1670102472</t>
    <phoneticPr fontId="1"/>
  </si>
  <si>
    <t>1670400405</t>
    <phoneticPr fontId="1"/>
  </si>
  <si>
    <t>1670800380</t>
    <phoneticPr fontId="1"/>
  </si>
  <si>
    <t>1690101355</t>
    <phoneticPr fontId="1"/>
  </si>
  <si>
    <t>1691700254</t>
    <phoneticPr fontId="1"/>
  </si>
  <si>
    <t>1690700214</t>
    <phoneticPr fontId="1"/>
  </si>
  <si>
    <t>1670500691</t>
    <phoneticPr fontId="1"/>
  </si>
  <si>
    <t>1690100894</t>
    <phoneticPr fontId="1"/>
  </si>
  <si>
    <t>1670100351</t>
    <phoneticPr fontId="1"/>
  </si>
  <si>
    <t>1671100475</t>
    <phoneticPr fontId="1"/>
  </si>
  <si>
    <t>1671100343</t>
    <phoneticPr fontId="1"/>
  </si>
  <si>
    <t>1670400553</t>
    <phoneticPr fontId="1"/>
  </si>
  <si>
    <t>1671100335</t>
    <phoneticPr fontId="1"/>
  </si>
  <si>
    <t>1671700308</t>
    <phoneticPr fontId="1"/>
  </si>
  <si>
    <t>1670103934</t>
    <phoneticPr fontId="1"/>
  </si>
  <si>
    <t>1691700221</t>
    <phoneticPr fontId="1"/>
  </si>
  <si>
    <t>1670104106</t>
    <phoneticPr fontId="1"/>
  </si>
  <si>
    <t>1671100095</t>
    <phoneticPr fontId="1"/>
  </si>
  <si>
    <t>1670300258</t>
    <phoneticPr fontId="1"/>
  </si>
  <si>
    <t>1671500260</t>
    <phoneticPr fontId="1"/>
  </si>
  <si>
    <t>1671600557</t>
    <phoneticPr fontId="1"/>
  </si>
  <si>
    <t>1690800253</t>
    <phoneticPr fontId="1"/>
  </si>
  <si>
    <t>1670700390</t>
    <phoneticPr fontId="1"/>
  </si>
  <si>
    <t>1690500200</t>
    <phoneticPr fontId="1"/>
  </si>
  <si>
    <t>1670201027</t>
    <phoneticPr fontId="1"/>
  </si>
  <si>
    <t>1670104510</t>
    <phoneticPr fontId="1"/>
  </si>
  <si>
    <t>1670600301</t>
    <phoneticPr fontId="1"/>
  </si>
  <si>
    <t>1670800489</t>
    <phoneticPr fontId="1"/>
  </si>
  <si>
    <t>1671600722</t>
    <phoneticPr fontId="1"/>
  </si>
  <si>
    <t>1671700407</t>
    <phoneticPr fontId="1"/>
  </si>
  <si>
    <t>1670201522</t>
    <phoneticPr fontId="1"/>
  </si>
  <si>
    <t>1670900271</t>
    <phoneticPr fontId="1"/>
  </si>
  <si>
    <t>1670201704</t>
    <phoneticPr fontId="1"/>
  </si>
  <si>
    <t>1670500352</t>
    <phoneticPr fontId="1"/>
  </si>
  <si>
    <t>1670900503</t>
    <phoneticPr fontId="1"/>
  </si>
  <si>
    <t>1670500659</t>
    <phoneticPr fontId="1"/>
  </si>
  <si>
    <t>1690101397</t>
    <phoneticPr fontId="1"/>
  </si>
  <si>
    <t>1671600540</t>
    <phoneticPr fontId="1"/>
  </si>
  <si>
    <t>1690101454</t>
    <phoneticPr fontId="1"/>
  </si>
  <si>
    <t>1670700457</t>
    <phoneticPr fontId="1"/>
  </si>
  <si>
    <t>1670113479</t>
    <phoneticPr fontId="1"/>
  </si>
  <si>
    <t>1670112919</t>
    <phoneticPr fontId="1"/>
  </si>
  <si>
    <t>1671000212</t>
    <phoneticPr fontId="1"/>
  </si>
  <si>
    <t>1671600367</t>
    <phoneticPr fontId="1"/>
  </si>
  <si>
    <t>1670102241</t>
    <phoneticPr fontId="1"/>
  </si>
  <si>
    <t>1670102779</t>
    <phoneticPr fontId="1"/>
  </si>
  <si>
    <t>1670202264</t>
    <phoneticPr fontId="1"/>
  </si>
  <si>
    <t>1690800246</t>
    <phoneticPr fontId="1"/>
  </si>
  <si>
    <t>1690101561</t>
    <phoneticPr fontId="1"/>
  </si>
  <si>
    <t>1670104791</t>
    <phoneticPr fontId="1"/>
  </si>
  <si>
    <t>1670400389</t>
    <phoneticPr fontId="1"/>
  </si>
  <si>
    <t>1671700480</t>
    <phoneticPr fontId="1"/>
  </si>
  <si>
    <t>1670102043</t>
    <phoneticPr fontId="1"/>
  </si>
  <si>
    <t>1670112547</t>
    <phoneticPr fontId="1"/>
  </si>
  <si>
    <t>1670102860</t>
    <phoneticPr fontId="1"/>
  </si>
  <si>
    <t>1670600319</t>
    <phoneticPr fontId="1"/>
  </si>
  <si>
    <t>1690700206</t>
    <phoneticPr fontId="1"/>
  </si>
  <si>
    <t>1670105038</t>
    <phoneticPr fontId="1"/>
  </si>
  <si>
    <t>1670102415</t>
    <phoneticPr fontId="1"/>
  </si>
  <si>
    <t>1671100012</t>
    <phoneticPr fontId="1"/>
  </si>
  <si>
    <t>1670201142</t>
    <phoneticPr fontId="1"/>
  </si>
  <si>
    <t>1671000014</t>
    <phoneticPr fontId="1"/>
  </si>
  <si>
    <t>1690101405</t>
    <phoneticPr fontId="1"/>
  </si>
  <si>
    <t>1670112455</t>
    <phoneticPr fontId="1"/>
  </si>
  <si>
    <t>1670112562</t>
    <phoneticPr fontId="1"/>
  </si>
  <si>
    <t>1690101470</t>
    <phoneticPr fontId="1"/>
  </si>
  <si>
    <t>1670103371</t>
    <phoneticPr fontId="1"/>
  </si>
  <si>
    <t>1691100406</t>
    <phoneticPr fontId="1"/>
  </si>
  <si>
    <t>1690101231</t>
    <phoneticPr fontId="1"/>
  </si>
  <si>
    <t>1690200710</t>
    <phoneticPr fontId="1"/>
  </si>
  <si>
    <t>1690400096</t>
    <phoneticPr fontId="1"/>
  </si>
  <si>
    <t>1690101058</t>
    <phoneticPr fontId="1"/>
  </si>
  <si>
    <t>2024/11</t>
    <phoneticPr fontId="1"/>
  </si>
  <si>
    <t>16B0900041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</si>
</sst>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 applyFill="1"/>
    <xf numFmtId="0" fontId="0" fillId="2" borderId="2" xfId="0" applyFont="1" applyFill="1" applyBorder="1"/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 shrinkToFit="1"/>
    </xf>
    <xf numFmtId="14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/>
    <xf numFmtId="0" fontId="0" fillId="4" borderId="0" xfId="0" applyFont="1" applyFill="1"/>
    <xf numFmtId="0" fontId="3" fillId="0" borderId="0" xfId="0" applyFont="1" applyFill="1"/>
    <xf numFmtId="49" fontId="0" fillId="0" borderId="2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horizontal="center"/>
    </xf>
    <xf numFmtId="0" fontId="0" fillId="3" borderId="0" xfId="0" applyFont="1" applyFill="1"/>
    <xf numFmtId="0" fontId="0" fillId="5" borderId="0" xfId="0" applyFont="1" applyFill="1"/>
    <xf numFmtId="0" fontId="0" fillId="5" borderId="2" xfId="0" applyFont="1" applyFill="1" applyBorder="1" applyAlignment="1">
      <alignment vertical="center" shrinkToFit="1"/>
    </xf>
    <xf numFmtId="0" fontId="0" fillId="3" borderId="3" xfId="0" applyFont="1" applyFill="1" applyBorder="1" applyAlignment="1">
      <alignment vertical="center" shrinkToFit="1"/>
    </xf>
    <xf numFmtId="0" fontId="0" fillId="0" borderId="0" xfId="0" applyFont="1" applyFill="1" applyAlignment="1">
      <alignment horizontal="center"/>
    </xf>
    <xf numFmtId="0" fontId="0" fillId="3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shrinkToFit="1"/>
    </xf>
    <xf numFmtId="0" fontId="0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vertical="center" shrinkToFit="1"/>
    </xf>
    <xf numFmtId="49" fontId="0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176" fontId="0" fillId="0" borderId="2" xfId="0" quotePrefix="1" applyNumberFormat="1" applyFill="1" applyBorder="1" applyAlignment="1">
      <alignment horizontal="center" vertical="center"/>
    </xf>
    <xf numFmtId="176" fontId="0" fillId="0" borderId="2" xfId="0" quotePrefix="1" applyNumberFormat="1" applyFill="1" applyBorder="1" applyAlignment="1">
      <alignment horizontal="center"/>
    </xf>
    <xf numFmtId="0" fontId="0" fillId="0" borderId="2" xfId="0" quotePrefix="1" applyNumberForma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GML01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71;&#35703;&#20445;&#38522;&#20418;/03.&#20171;&#35703;&#12469;&#12540;&#12499;&#12473;&#24773;&#22577;&#12398;&#20844;&#34920;/01%20&#20844;&#34920;&#35336;&#30011;/R6&#24180;&#24230;&#35336;&#30011;/01&#35336;&#30011;&#31574;&#23450;/&#21029;&#34920;2&#20316;&#26989;&#29992;/08&#21029;&#34920;2(R6)%20&#20462;&#27491;&#20316;&#26989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帳票1"/>
      <sheetName val="印刷帳票2"/>
      <sheetName val="印刷帳票3"/>
      <sheetName val="印刷帳票4"/>
      <sheetName val="印刷帳票5"/>
      <sheetName val="帳票"/>
      <sheetName val="帳票_SUMPLE"/>
      <sheetName val="設定情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>
            <v>1</v>
          </cell>
        </row>
        <row r="4">
          <cell r="B4">
            <v>2</v>
          </cell>
        </row>
        <row r="5">
          <cell r="B5" t="str">
            <v>H1</v>
          </cell>
        </row>
        <row r="6">
          <cell r="B6" t="str">
            <v>D1</v>
          </cell>
        </row>
        <row r="9">
          <cell r="B9" t="str">
            <v>E</v>
          </cell>
        </row>
        <row r="10">
          <cell r="B10">
            <v>7</v>
          </cell>
        </row>
        <row r="11">
          <cell r="B11">
            <v>9</v>
          </cell>
        </row>
        <row r="16">
          <cell r="B16">
            <v>1</v>
          </cell>
        </row>
        <row r="17">
          <cell r="B17">
            <v>40</v>
          </cell>
        </row>
        <row r="21">
          <cell r="B21">
            <v>5</v>
          </cell>
        </row>
        <row r="23">
          <cell r="B23">
            <v>47</v>
          </cell>
          <cell r="C23">
            <v>34</v>
          </cell>
        </row>
        <row r="25">
          <cell r="B25">
            <v>9</v>
          </cell>
        </row>
        <row r="26">
          <cell r="B26">
            <v>8</v>
          </cell>
        </row>
        <row r="27">
          <cell r="B27">
            <v>0</v>
          </cell>
        </row>
        <row r="37">
          <cell r="B37" t="str">
            <v>H1</v>
          </cell>
        </row>
        <row r="54">
          <cell r="B54">
            <v>3</v>
          </cell>
        </row>
        <row r="71">
          <cell r="B71">
            <v>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別表２ "/>
      <sheetName val="１１訪問介護"/>
      <sheetName val="１２訪問入浴介護"/>
      <sheetName val="１３訪問看護"/>
      <sheetName val="１４訪問リハビリテーション"/>
      <sheetName val="１５通所介護"/>
      <sheetName val="１６通所リハビリテーション"/>
      <sheetName val="１７福祉用具貸与"/>
      <sheetName val="４１特定福祉用具販売"/>
      <sheetName val="２１短期入所生活介護"/>
      <sheetName val="７２認知症対応型通所介護"/>
      <sheetName val="２２・２３・２Ａ短期入所療養介護"/>
      <sheetName val="３３特定施設入居者生活介護"/>
      <sheetName val="４３居宅介護支援"/>
      <sheetName val="５１介護老人福祉施設"/>
      <sheetName val="５２介護老人保健施設"/>
      <sheetName val="５３介護療養型医療施設"/>
      <sheetName val="５４地域密着型介護老人福祉施設入所者生活介護"/>
      <sheetName val="５５介護医療院"/>
      <sheetName val="７１夜間対応型訪問介護"/>
      <sheetName val="３２認知症対応型共同生活介護"/>
      <sheetName val="７３小規模多機能型居宅介護"/>
      <sheetName val="７６定期巡回・随時対応型訪問介護看護"/>
      <sheetName val="７７複合型サービス（看護小規模多機能型居宅介護）"/>
      <sheetName val="７８地域密着型通所介護"/>
      <sheetName val="別表２  (修正前)"/>
      <sheetName val="別表２  (2)"/>
      <sheetName val="訪問リハ"/>
      <sheetName val="通所リハ"/>
      <sheetName val="訪問介護"/>
      <sheetName val="通所介護"/>
      <sheetName val="訪問入浴介護"/>
      <sheetName val="特定福祉用具販売"/>
      <sheetName val="訪問看護"/>
      <sheetName val="別表２  (参照作業用)"/>
      <sheetName val="別表２  (参照作業用) (削除作業)"/>
      <sheetName val="えらー事業所すり合わせ"/>
      <sheetName val="Sheet13"/>
      <sheetName val="エラー確認するべきやつ"/>
    </sheetNames>
    <sheetDataSet>
      <sheetData sheetId="0"/>
      <sheetData sheetId="1">
        <row r="4">
          <cell r="A4" t="str">
            <v>1660190016</v>
          </cell>
          <cell r="B4" t="str">
            <v>訪問介護</v>
          </cell>
          <cell r="C4" t="str">
            <v>富山医療生活協同組合在宅福祉総合センターひまわり</v>
          </cell>
          <cell r="D4" t="str">
            <v>9318314</v>
          </cell>
          <cell r="E4" t="str">
            <v>富山市粟島町二丁目2-1</v>
          </cell>
          <cell r="H4" t="str">
            <v>富山市</v>
          </cell>
          <cell r="I4" t="str">
            <v>H11/10/22</v>
          </cell>
          <cell r="J4" t="str">
            <v>富山医療生活協同組合</v>
          </cell>
        </row>
        <row r="5">
          <cell r="A5" t="str">
            <v>1660890391</v>
          </cell>
          <cell r="B5" t="str">
            <v>訪問介護</v>
          </cell>
          <cell r="C5" t="str">
            <v>訪問介護ステーションひばり</v>
          </cell>
          <cell r="D5" t="str">
            <v>9391341</v>
          </cell>
          <cell r="E5" t="str">
            <v>富山県砺波市高波1171番地</v>
          </cell>
          <cell r="H5" t="str">
            <v>砺波市</v>
          </cell>
          <cell r="I5" t="str">
            <v>H28/04/01</v>
          </cell>
          <cell r="J5" t="str">
            <v>合同会社いなほ会</v>
          </cell>
        </row>
        <row r="6">
          <cell r="A6" t="str">
            <v>1670100138</v>
          </cell>
          <cell r="B6" t="str">
            <v>訪問介護</v>
          </cell>
          <cell r="C6" t="str">
            <v>北陸メディカルサービス株式会社介護事業部</v>
          </cell>
          <cell r="D6" t="str">
            <v>9300846</v>
          </cell>
          <cell r="E6" t="str">
            <v>富山市奥井町４番36号</v>
          </cell>
          <cell r="H6" t="str">
            <v>富山市</v>
          </cell>
          <cell r="I6" t="str">
            <v>H11/09/07</v>
          </cell>
          <cell r="J6" t="str">
            <v>北陸メディカルサービス株式会社</v>
          </cell>
        </row>
        <row r="7">
          <cell r="A7" t="str">
            <v>1670100195</v>
          </cell>
          <cell r="B7" t="str">
            <v>訪問介護</v>
          </cell>
          <cell r="C7" t="str">
            <v>ツクイ富山</v>
          </cell>
          <cell r="D7" t="str">
            <v>9300010</v>
          </cell>
          <cell r="E7" t="str">
            <v>富山市稲荷元町２－８－９　アクトピアトヤマ１階</v>
          </cell>
          <cell r="H7" t="str">
            <v>富山市</v>
          </cell>
          <cell r="I7" t="str">
            <v>H11/12/01</v>
          </cell>
          <cell r="J7" t="str">
            <v>株式会社ツクイ</v>
          </cell>
        </row>
        <row r="8">
          <cell r="A8" t="str">
            <v>1670100203</v>
          </cell>
          <cell r="B8" t="str">
            <v>訪問介護</v>
          </cell>
          <cell r="C8" t="str">
            <v>吉田内科クリニック・ホームヘルプサービス有限会社</v>
          </cell>
          <cell r="D8" t="str">
            <v>9300142</v>
          </cell>
          <cell r="E8" t="str">
            <v>富山市吉作365番地６</v>
          </cell>
          <cell r="H8" t="str">
            <v>富山市</v>
          </cell>
          <cell r="I8" t="str">
            <v>H12/01/11</v>
          </cell>
          <cell r="J8" t="str">
            <v>吉田内科クリニック・ホームヘルプサービス有限会社</v>
          </cell>
        </row>
        <row r="9">
          <cell r="A9" t="str">
            <v>1670100302</v>
          </cell>
          <cell r="B9" t="str">
            <v>訪問介護</v>
          </cell>
          <cell r="C9" t="str">
            <v>しらいわ苑ホームヘルパーセンター</v>
          </cell>
          <cell r="D9" t="str">
            <v>9393535</v>
          </cell>
          <cell r="E9" t="str">
            <v>富山市水橋新堀17－１</v>
          </cell>
          <cell r="H9" t="str">
            <v>富山市</v>
          </cell>
          <cell r="I9" t="str">
            <v>H11/09/30</v>
          </cell>
          <cell r="J9" t="str">
            <v>社会福祉法人　とやま　虹の会</v>
          </cell>
        </row>
        <row r="10">
          <cell r="A10" t="str">
            <v>1670100328</v>
          </cell>
          <cell r="B10" t="str">
            <v>訪問介護</v>
          </cell>
          <cell r="C10" t="str">
            <v>千石ケアサービス</v>
          </cell>
          <cell r="D10" t="str">
            <v>9300066</v>
          </cell>
          <cell r="E10" t="str">
            <v>富山市千石町五丁目３番７号</v>
          </cell>
          <cell r="H10" t="str">
            <v>富山市</v>
          </cell>
          <cell r="I10" t="str">
            <v>H11/09/30</v>
          </cell>
          <cell r="J10" t="str">
            <v>有限会社千石ケアサービス</v>
          </cell>
        </row>
        <row r="11">
          <cell r="A11" t="str">
            <v>1670100377</v>
          </cell>
          <cell r="B11" t="str">
            <v>訪問介護</v>
          </cell>
          <cell r="C11" t="str">
            <v>翠十字会ホームヘルパーステーション</v>
          </cell>
          <cell r="D11" t="str">
            <v>9398134</v>
          </cell>
          <cell r="E11" t="str">
            <v>富山市上千俵町98－１</v>
          </cell>
          <cell r="H11" t="str">
            <v>富山市</v>
          </cell>
          <cell r="I11" t="str">
            <v>H11/10/07</v>
          </cell>
          <cell r="J11" t="str">
            <v>医療法人社団　翠十字会</v>
          </cell>
        </row>
        <row r="12">
          <cell r="A12" t="str">
            <v>1670100393</v>
          </cell>
          <cell r="B12" t="str">
            <v>訪問介護</v>
          </cell>
          <cell r="C12" t="str">
            <v>三寿苑介護サービスセンター</v>
          </cell>
          <cell r="D12" t="str">
            <v>9398025</v>
          </cell>
          <cell r="E12" t="str">
            <v>富山市大島３丁目１４７番地</v>
          </cell>
          <cell r="H12" t="str">
            <v>富山市</v>
          </cell>
          <cell r="I12" t="str">
            <v>H11/12/01</v>
          </cell>
          <cell r="J12" t="str">
            <v>社会福祉法人　三寿会</v>
          </cell>
        </row>
        <row r="13">
          <cell r="A13" t="str">
            <v>1670100450</v>
          </cell>
          <cell r="B13" t="str">
            <v>訪問介護</v>
          </cell>
          <cell r="C13" t="str">
            <v>ニチイケアセンター堀川</v>
          </cell>
          <cell r="D13" t="str">
            <v>9398046</v>
          </cell>
          <cell r="E13" t="str">
            <v>富山市本郷新36番地</v>
          </cell>
          <cell r="H13" t="str">
            <v>富山市</v>
          </cell>
          <cell r="I13" t="str">
            <v>H11/12/01</v>
          </cell>
          <cell r="J13" t="str">
            <v>株式会社ニチイ学館</v>
          </cell>
        </row>
        <row r="14">
          <cell r="A14" t="str">
            <v>1670100518</v>
          </cell>
          <cell r="B14" t="str">
            <v>訪問介護</v>
          </cell>
          <cell r="C14" t="str">
            <v>すみれ苑ヘルパーセンター</v>
          </cell>
          <cell r="D14" t="str">
            <v>9318412</v>
          </cell>
          <cell r="E14" t="str">
            <v>富山市横越180</v>
          </cell>
          <cell r="H14" t="str">
            <v>富山市</v>
          </cell>
          <cell r="I14" t="str">
            <v>H12/01/11</v>
          </cell>
          <cell r="J14" t="str">
            <v>社会福祉法人　みとし会</v>
          </cell>
        </row>
        <row r="15">
          <cell r="A15" t="str">
            <v>1670100526</v>
          </cell>
          <cell r="B15" t="str">
            <v>訪問介護</v>
          </cell>
          <cell r="C15" t="str">
            <v>敬寿苑ホームヘルパーステーション</v>
          </cell>
          <cell r="D15" t="str">
            <v>9398281</v>
          </cell>
          <cell r="E15" t="str">
            <v>富山市今泉西部町１２番地の１</v>
          </cell>
          <cell r="H15" t="str">
            <v>富山市</v>
          </cell>
          <cell r="I15" t="str">
            <v>H12/01/11</v>
          </cell>
          <cell r="J15" t="str">
            <v>社会福祉法人富山城南会</v>
          </cell>
        </row>
        <row r="16">
          <cell r="A16" t="str">
            <v>1670100526</v>
          </cell>
          <cell r="B16" t="str">
            <v>訪問介護</v>
          </cell>
          <cell r="C16" t="str">
            <v>敬寿苑ホームヘルパーステーション</v>
          </cell>
          <cell r="D16" t="str">
            <v>9398281</v>
          </cell>
          <cell r="E16" t="str">
            <v>富山市今泉西部町１２番地の１</v>
          </cell>
          <cell r="H16" t="str">
            <v>富山市</v>
          </cell>
          <cell r="I16" t="str">
            <v>H12/01/11</v>
          </cell>
          <cell r="J16" t="str">
            <v>社会福祉法人富山城南会</v>
          </cell>
        </row>
        <row r="17">
          <cell r="A17" t="str">
            <v>1670100625</v>
          </cell>
          <cell r="B17" t="str">
            <v>訪問介護</v>
          </cell>
          <cell r="C17" t="str">
            <v>光風会みまもりステーション</v>
          </cell>
          <cell r="D17" t="str">
            <v>9398045</v>
          </cell>
          <cell r="E17" t="str">
            <v>富山市本郷町262番15</v>
          </cell>
          <cell r="H17" t="str">
            <v>富山市</v>
          </cell>
          <cell r="I17" t="str">
            <v>H12/02/14</v>
          </cell>
          <cell r="J17" t="str">
            <v>社会福祉法人光風会</v>
          </cell>
        </row>
        <row r="18">
          <cell r="A18" t="str">
            <v>1670100708</v>
          </cell>
          <cell r="B18" t="str">
            <v>訪問介護</v>
          </cell>
          <cell r="C18" t="str">
            <v>アルペンヘルパ－ステ－ション</v>
          </cell>
          <cell r="D18" t="str">
            <v>9318435</v>
          </cell>
          <cell r="E18" t="str">
            <v>富山市小西176</v>
          </cell>
          <cell r="H18" t="str">
            <v>富山市</v>
          </cell>
          <cell r="I18" t="str">
            <v>H12/02/14</v>
          </cell>
          <cell r="J18" t="str">
            <v>社会福祉法人 アルペン会</v>
          </cell>
        </row>
        <row r="19">
          <cell r="A19" t="str">
            <v>1670100849</v>
          </cell>
          <cell r="B19" t="str">
            <v>訪問介護</v>
          </cell>
          <cell r="C19" t="str">
            <v>富山地域福祉事業所サポ－トハウスぽぴ－</v>
          </cell>
          <cell r="D19" t="str">
            <v>9300875</v>
          </cell>
          <cell r="E19" t="str">
            <v>富山市寺町けや木台71番地</v>
          </cell>
          <cell r="H19" t="str">
            <v>富山市</v>
          </cell>
          <cell r="I19" t="str">
            <v>H12/03/08</v>
          </cell>
          <cell r="J19" t="str">
            <v>企業組合労協センタ－事業団</v>
          </cell>
        </row>
        <row r="20">
          <cell r="A20" t="str">
            <v>1670100849</v>
          </cell>
          <cell r="B20" t="str">
            <v>訪問介護</v>
          </cell>
          <cell r="C20" t="str">
            <v>富山地域福祉事業所サポ－トハウスぽぴ－</v>
          </cell>
          <cell r="D20" t="str">
            <v>9300875</v>
          </cell>
          <cell r="E20" t="str">
            <v>富山市寺町けや木台71番地</v>
          </cell>
          <cell r="H20" t="str">
            <v>富山市</v>
          </cell>
          <cell r="I20" t="str">
            <v>H12/03/08</v>
          </cell>
          <cell r="J20" t="str">
            <v>企業組合労協センタ－事業団</v>
          </cell>
        </row>
        <row r="21">
          <cell r="A21" t="str">
            <v>1670100849</v>
          </cell>
          <cell r="B21" t="str">
            <v>訪問介護</v>
          </cell>
          <cell r="C21" t="str">
            <v>富山地域福祉事業所サポ－トハウスぽぴ－</v>
          </cell>
          <cell r="D21" t="str">
            <v>9300875</v>
          </cell>
          <cell r="E21" t="str">
            <v>富山市寺町けや木台71番地</v>
          </cell>
          <cell r="H21" t="str">
            <v>富山市</v>
          </cell>
          <cell r="I21" t="str">
            <v>H12/03/08</v>
          </cell>
          <cell r="J21" t="str">
            <v>企業組合労協センタ－事業団</v>
          </cell>
        </row>
        <row r="22">
          <cell r="A22" t="str">
            <v>1670100906</v>
          </cell>
          <cell r="B22" t="str">
            <v>訪問介護</v>
          </cell>
          <cell r="C22" t="str">
            <v>富山リハビリホームヘルプサービス事業所</v>
          </cell>
          <cell r="D22" t="str">
            <v>9300085</v>
          </cell>
          <cell r="E22" t="str">
            <v>富山市丸の内二丁目３番８号</v>
          </cell>
          <cell r="H22" t="str">
            <v>富山市</v>
          </cell>
          <cell r="I22" t="str">
            <v>H12/03/08</v>
          </cell>
          <cell r="J22" t="str">
            <v>医療法人社団恵成会</v>
          </cell>
        </row>
        <row r="23">
          <cell r="A23" t="str">
            <v>1670100914</v>
          </cell>
          <cell r="B23" t="str">
            <v>訪問介護</v>
          </cell>
          <cell r="C23" t="str">
            <v>チューリップ苑在宅介護支援センター</v>
          </cell>
          <cell r="D23" t="str">
            <v>9300974</v>
          </cell>
          <cell r="E23" t="str">
            <v>富山市長江五丁目４番３３号</v>
          </cell>
          <cell r="H23" t="str">
            <v>富山市</v>
          </cell>
          <cell r="I23" t="str">
            <v>H11/09/30</v>
          </cell>
          <cell r="J23" t="str">
            <v>医療法人社団親和会</v>
          </cell>
        </row>
        <row r="24">
          <cell r="A24" t="str">
            <v>1670100914</v>
          </cell>
          <cell r="B24" t="str">
            <v>訪問介護</v>
          </cell>
          <cell r="C24" t="str">
            <v>チューリップ苑在宅介護支援センター</v>
          </cell>
          <cell r="D24" t="str">
            <v>9300974</v>
          </cell>
          <cell r="E24" t="str">
            <v>富山市長江五丁目４番３３号</v>
          </cell>
          <cell r="H24" t="str">
            <v>富山市</v>
          </cell>
          <cell r="I24" t="str">
            <v>H11/09/30</v>
          </cell>
          <cell r="J24" t="str">
            <v>医療法人社団親和会</v>
          </cell>
        </row>
        <row r="25">
          <cell r="A25" t="str">
            <v>1670100997</v>
          </cell>
          <cell r="B25" t="str">
            <v>訪問介護</v>
          </cell>
          <cell r="C25" t="str">
            <v>有限会社中央ケアーサポート</v>
          </cell>
          <cell r="D25" t="str">
            <v>9398211</v>
          </cell>
          <cell r="E25" t="str">
            <v>富山県富山市二口町五丁目4番地1</v>
          </cell>
          <cell r="F25" t="str">
            <v>テフィスＤ棟1階Ｂ号室</v>
          </cell>
          <cell r="H25" t="str">
            <v>富山市</v>
          </cell>
          <cell r="I25" t="str">
            <v>H12/03/31</v>
          </cell>
          <cell r="J25" t="str">
            <v>有限会社中央ケアーサポート</v>
          </cell>
        </row>
        <row r="26">
          <cell r="A26" t="str">
            <v>1670101722</v>
          </cell>
          <cell r="B26" t="str">
            <v>訪問介護</v>
          </cell>
          <cell r="C26" t="str">
            <v>梨雲苑ヘルパーセンター</v>
          </cell>
          <cell r="D26" t="str">
            <v>9300142</v>
          </cell>
          <cell r="E26" t="str">
            <v>富山市吉作1725番地</v>
          </cell>
          <cell r="H26" t="str">
            <v>富山市</v>
          </cell>
          <cell r="I26" t="str">
            <v>H11/09/07</v>
          </cell>
          <cell r="J26" t="str">
            <v>社会福祉法人梨雲福祉会</v>
          </cell>
        </row>
        <row r="27">
          <cell r="A27" t="str">
            <v>1670101862</v>
          </cell>
          <cell r="B27" t="str">
            <v>訪問介護</v>
          </cell>
          <cell r="C27" t="str">
            <v>アルペン室谷クリニック訪問介護ステーション</v>
          </cell>
          <cell r="D27" t="str">
            <v>9318358</v>
          </cell>
          <cell r="E27" t="str">
            <v>富山市東岩瀬町275</v>
          </cell>
          <cell r="H27" t="str">
            <v>富山市</v>
          </cell>
          <cell r="I27" t="str">
            <v>H14/04/01</v>
          </cell>
          <cell r="J27" t="str">
            <v>医療法人社団アルペン会</v>
          </cell>
        </row>
        <row r="28">
          <cell r="A28" t="str">
            <v>1670102191</v>
          </cell>
          <cell r="B28" t="str">
            <v>訪問介護</v>
          </cell>
          <cell r="C28" t="str">
            <v>有限会社紙ふうせん</v>
          </cell>
          <cell r="D28" t="str">
            <v>9318321</v>
          </cell>
          <cell r="E28" t="str">
            <v>富山市犬島３－８－23</v>
          </cell>
          <cell r="H28" t="str">
            <v>富山市</v>
          </cell>
          <cell r="I28" t="str">
            <v>H15/03/31</v>
          </cell>
          <cell r="J28" t="str">
            <v>有限会社紙ふうせん</v>
          </cell>
        </row>
        <row r="29">
          <cell r="A29" t="str">
            <v>1670102316</v>
          </cell>
          <cell r="B29" t="str">
            <v>訪問介護</v>
          </cell>
          <cell r="C29" t="str">
            <v>ホームヘルプサービスしおんの家</v>
          </cell>
          <cell r="D29" t="str">
            <v>9393515</v>
          </cell>
          <cell r="E29" t="str">
            <v>富山市水橋辻ケ堂801-1</v>
          </cell>
          <cell r="H29" t="str">
            <v>富山市</v>
          </cell>
          <cell r="I29" t="str">
            <v>H15/06/30</v>
          </cell>
          <cell r="J29" t="str">
            <v>特定非営利活動法人しおんの家</v>
          </cell>
        </row>
        <row r="30">
          <cell r="A30" t="str">
            <v>1670102324</v>
          </cell>
          <cell r="B30" t="str">
            <v>訪問介護</v>
          </cell>
          <cell r="C30" t="str">
            <v>富タク介護</v>
          </cell>
          <cell r="D30" t="str">
            <v>9300971</v>
          </cell>
          <cell r="E30" t="str">
            <v>富山市双代町２－１</v>
          </cell>
          <cell r="H30" t="str">
            <v>富山市</v>
          </cell>
          <cell r="I30" t="str">
            <v>H15/06/30</v>
          </cell>
          <cell r="J30" t="str">
            <v>富山交通株式会社</v>
          </cell>
        </row>
        <row r="31">
          <cell r="A31" t="str">
            <v>1670102670</v>
          </cell>
          <cell r="B31" t="str">
            <v>訪問介護</v>
          </cell>
          <cell r="C31" t="str">
            <v>ケアステーションラポール</v>
          </cell>
          <cell r="D31" t="str">
            <v>9398005</v>
          </cell>
          <cell r="E31" t="str">
            <v>富山市中市二丁目８番４１号</v>
          </cell>
          <cell r="H31" t="str">
            <v>富山市</v>
          </cell>
          <cell r="I31" t="str">
            <v>H16/04/01</v>
          </cell>
          <cell r="J31" t="str">
            <v>有限会社ケアステーションラポール</v>
          </cell>
        </row>
        <row r="32">
          <cell r="A32" t="str">
            <v>1670102720</v>
          </cell>
          <cell r="B32" t="str">
            <v>訪問介護</v>
          </cell>
          <cell r="C32" t="str">
            <v>ヘルパーステーションわかな</v>
          </cell>
          <cell r="D32" t="str">
            <v>9300816</v>
          </cell>
          <cell r="E32" t="str">
            <v>富山県富山市上赤江町二丁目８番４４－１号</v>
          </cell>
          <cell r="H32" t="str">
            <v>富山市</v>
          </cell>
          <cell r="I32" t="str">
            <v>H16/04/01</v>
          </cell>
          <cell r="J32" t="str">
            <v>株式会社システム－結</v>
          </cell>
        </row>
        <row r="33">
          <cell r="A33" t="str">
            <v>1670102811</v>
          </cell>
          <cell r="B33" t="str">
            <v>訪問介護</v>
          </cell>
          <cell r="C33" t="str">
            <v>ニチイケアセンター富山</v>
          </cell>
          <cell r="D33" t="str">
            <v>9300817</v>
          </cell>
          <cell r="E33" t="str">
            <v>富山市下奥井一丁目19番16号</v>
          </cell>
          <cell r="H33" t="str">
            <v>富山市</v>
          </cell>
          <cell r="I33" t="str">
            <v>H16/07/01</v>
          </cell>
          <cell r="J33" t="str">
            <v>株式会社ニチイ学館</v>
          </cell>
        </row>
        <row r="34">
          <cell r="A34" t="str">
            <v>1670102829</v>
          </cell>
          <cell r="B34" t="str">
            <v>訪問介護</v>
          </cell>
          <cell r="C34" t="str">
            <v>ヘルパーステーションコクエー</v>
          </cell>
          <cell r="D34" t="str">
            <v>9398014</v>
          </cell>
          <cell r="E34" t="str">
            <v>富山市中川原新町274－５</v>
          </cell>
          <cell r="H34" t="str">
            <v>富山市</v>
          </cell>
          <cell r="I34" t="str">
            <v>H16/07/01</v>
          </cell>
          <cell r="J34" t="str">
            <v>有限会社コクエー</v>
          </cell>
        </row>
        <row r="35">
          <cell r="A35" t="str">
            <v>1670102928</v>
          </cell>
          <cell r="B35" t="str">
            <v>訪問介護</v>
          </cell>
          <cell r="C35" t="str">
            <v>株式会社ケア・ワールド</v>
          </cell>
          <cell r="D35" t="str">
            <v>9398208</v>
          </cell>
          <cell r="E35" t="str">
            <v>富山市布瀬町南二丁目９番地２</v>
          </cell>
          <cell r="H35" t="str">
            <v>富山市</v>
          </cell>
          <cell r="I35" t="str">
            <v>H16/09/01</v>
          </cell>
          <cell r="J35" t="str">
            <v>株式会社ケア・ワールド</v>
          </cell>
        </row>
        <row r="36">
          <cell r="A36" t="str">
            <v>1670102993</v>
          </cell>
          <cell r="B36" t="str">
            <v>訪問介護</v>
          </cell>
          <cell r="C36" t="str">
            <v>しみずまち敬寿苑ホームヘルパーステーション</v>
          </cell>
          <cell r="D36" t="str">
            <v>9300036</v>
          </cell>
          <cell r="E36" t="str">
            <v>富山県富山市清水町二丁目６番２３号</v>
          </cell>
          <cell r="H36" t="str">
            <v>富山市</v>
          </cell>
          <cell r="I36" t="str">
            <v>H17/01/01</v>
          </cell>
          <cell r="J36" t="str">
            <v>社会福祉法人富山城南会</v>
          </cell>
        </row>
        <row r="37">
          <cell r="A37" t="str">
            <v>1670103017</v>
          </cell>
          <cell r="B37" t="str">
            <v>訪問介護</v>
          </cell>
          <cell r="C37" t="str">
            <v>ヘルパーセンターコロネット</v>
          </cell>
          <cell r="D37" t="str">
            <v>9398072</v>
          </cell>
          <cell r="E37" t="str">
            <v>富山市堀川町374番地２</v>
          </cell>
          <cell r="H37" t="str">
            <v>富山市</v>
          </cell>
          <cell r="I37" t="str">
            <v>H17/01/01</v>
          </cell>
          <cell r="J37" t="str">
            <v>株式会社コロネット</v>
          </cell>
        </row>
        <row r="38">
          <cell r="A38" t="str">
            <v>1670103066</v>
          </cell>
          <cell r="B38" t="str">
            <v>訪問介護</v>
          </cell>
          <cell r="C38" t="str">
            <v>あさひホーム</v>
          </cell>
          <cell r="D38" t="str">
            <v>9300142</v>
          </cell>
          <cell r="E38" t="str">
            <v>富山県富山市吉作4261-5</v>
          </cell>
          <cell r="H38" t="str">
            <v>富山市</v>
          </cell>
          <cell r="I38" t="str">
            <v>H17/02/01</v>
          </cell>
          <cell r="J38" t="str">
            <v>有限会社朝日ケア</v>
          </cell>
        </row>
        <row r="39">
          <cell r="A39" t="str">
            <v>1670103355</v>
          </cell>
          <cell r="B39" t="str">
            <v>訪問介護</v>
          </cell>
          <cell r="C39" t="str">
            <v>在宅介護あおい</v>
          </cell>
          <cell r="D39" t="str">
            <v>9300817</v>
          </cell>
          <cell r="E39" t="str">
            <v>富山市下奥井一丁目４番２号</v>
          </cell>
          <cell r="H39" t="str">
            <v>富山市</v>
          </cell>
          <cell r="I39" t="str">
            <v>H17/10/01</v>
          </cell>
          <cell r="J39" t="str">
            <v>有限会社ライフサポートあおい</v>
          </cell>
        </row>
        <row r="40">
          <cell r="A40" t="str">
            <v>1670103884</v>
          </cell>
          <cell r="B40" t="str">
            <v>訪問介護</v>
          </cell>
          <cell r="C40" t="str">
            <v>ヘルパーセンターみらい</v>
          </cell>
          <cell r="D40" t="str">
            <v>9300813</v>
          </cell>
          <cell r="E40" t="str">
            <v>富山市下赤江町二丁目３番14号</v>
          </cell>
          <cell r="H40" t="str">
            <v>富山市</v>
          </cell>
          <cell r="I40" t="str">
            <v>H18/05/01</v>
          </cell>
          <cell r="J40" t="str">
            <v>有限会社みらい倶楽部</v>
          </cell>
        </row>
        <row r="41">
          <cell r="A41" t="str">
            <v>1670103884</v>
          </cell>
          <cell r="B41" t="str">
            <v>訪問介護</v>
          </cell>
          <cell r="C41" t="str">
            <v>ヘルパーセンターみらい</v>
          </cell>
          <cell r="D41" t="str">
            <v>9300813</v>
          </cell>
          <cell r="E41" t="str">
            <v>富山市下赤江町二丁目３番14号</v>
          </cell>
          <cell r="H41" t="str">
            <v>富山市</v>
          </cell>
          <cell r="I41" t="str">
            <v>H18/05/01</v>
          </cell>
          <cell r="J41" t="str">
            <v>有限会社みらい倶楽部</v>
          </cell>
        </row>
        <row r="42">
          <cell r="A42" t="str">
            <v>1670103892</v>
          </cell>
          <cell r="B42" t="str">
            <v>訪問介護</v>
          </cell>
          <cell r="C42" t="str">
            <v>ヘルパーステーション虹の丘</v>
          </cell>
          <cell r="D42" t="str">
            <v>9393554</v>
          </cell>
          <cell r="E42" t="str">
            <v>富山市水橋小路287-1</v>
          </cell>
          <cell r="H42" t="str">
            <v>富山市</v>
          </cell>
          <cell r="I42" t="str">
            <v>H18/05/01</v>
          </cell>
          <cell r="J42" t="str">
            <v>株式会社日本エコ・ケア・サービス</v>
          </cell>
        </row>
        <row r="43">
          <cell r="A43" t="str">
            <v>1670104007</v>
          </cell>
          <cell r="B43" t="str">
            <v>訪問介護</v>
          </cell>
          <cell r="C43" t="str">
            <v>ヘルパーステーションささえ愛</v>
          </cell>
          <cell r="D43" t="str">
            <v>9300801</v>
          </cell>
          <cell r="E43" t="str">
            <v>富山市中島三丁目１－１</v>
          </cell>
          <cell r="H43" t="str">
            <v>富山市</v>
          </cell>
          <cell r="I43" t="str">
            <v>H18/07/01</v>
          </cell>
          <cell r="J43" t="str">
            <v>特定非営利活動法人ささえ愛</v>
          </cell>
        </row>
        <row r="44">
          <cell r="A44" t="str">
            <v>1670104098</v>
          </cell>
          <cell r="B44" t="str">
            <v>訪問介護</v>
          </cell>
          <cell r="C44" t="str">
            <v>とやま生協　ヘルパーステーションまる～な</v>
          </cell>
          <cell r="D44" t="str">
            <v>9398136</v>
          </cell>
          <cell r="E44" t="str">
            <v>富山市月見町四丁目42番地</v>
          </cell>
          <cell r="H44" t="str">
            <v>富山市</v>
          </cell>
          <cell r="I44" t="str">
            <v>H18/10/01</v>
          </cell>
          <cell r="J44" t="str">
            <v>とやま生活協同組合</v>
          </cell>
        </row>
        <row r="45">
          <cell r="A45" t="str">
            <v>1670104262</v>
          </cell>
          <cell r="B45" t="str">
            <v>訪問介護</v>
          </cell>
          <cell r="C45" t="str">
            <v>ヘルパーステーション花みずき</v>
          </cell>
          <cell r="D45" t="str">
            <v>9300012</v>
          </cell>
          <cell r="E45" t="str">
            <v>富山市稲荷町四丁目３番16号</v>
          </cell>
          <cell r="H45" t="str">
            <v>富山市</v>
          </cell>
          <cell r="I45" t="str">
            <v>H19/04/01</v>
          </cell>
          <cell r="J45" t="str">
            <v>社会福祉法人海望福祉会</v>
          </cell>
        </row>
        <row r="46">
          <cell r="A46" t="str">
            <v>1670104288</v>
          </cell>
          <cell r="B46" t="str">
            <v>訪問介護</v>
          </cell>
          <cell r="C46" t="str">
            <v>笑ひ訪問介護</v>
          </cell>
          <cell r="D46" t="str">
            <v>9300887</v>
          </cell>
          <cell r="E46" t="str">
            <v>富山市五福116番地</v>
          </cell>
          <cell r="H46" t="str">
            <v>富山市</v>
          </cell>
          <cell r="I46" t="str">
            <v>H19/04/01</v>
          </cell>
          <cell r="J46" t="str">
            <v>株式会社笑ひ</v>
          </cell>
        </row>
        <row r="47">
          <cell r="A47" t="str">
            <v>1670104304</v>
          </cell>
          <cell r="B47" t="str">
            <v>訪問介護</v>
          </cell>
          <cell r="C47" t="str">
            <v>さくらヘルパーステーション</v>
          </cell>
          <cell r="D47" t="str">
            <v>9393555</v>
          </cell>
          <cell r="E47" t="str">
            <v>富山市水橋市田袋126番地</v>
          </cell>
          <cell r="H47" t="str">
            <v>富山市</v>
          </cell>
          <cell r="I47" t="str">
            <v>H19/05/01</v>
          </cell>
          <cell r="J47" t="str">
            <v>社会福祉法人新川老人福祉会</v>
          </cell>
        </row>
        <row r="48">
          <cell r="A48" t="str">
            <v>1670104338</v>
          </cell>
          <cell r="B48" t="str">
            <v>訪問介護</v>
          </cell>
          <cell r="C48" t="str">
            <v>ヘルパーステーションみんなの輪</v>
          </cell>
          <cell r="D48" t="str">
            <v>9398036</v>
          </cell>
          <cell r="E48" t="str">
            <v>富山県富山市大宮町24番地</v>
          </cell>
          <cell r="H48" t="str">
            <v>富山市</v>
          </cell>
          <cell r="I48" t="str">
            <v>H19/07/01</v>
          </cell>
          <cell r="J48" t="str">
            <v>株式会社みんなの輪</v>
          </cell>
        </row>
        <row r="49">
          <cell r="A49" t="str">
            <v>1670104460</v>
          </cell>
          <cell r="B49" t="str">
            <v>訪問介護</v>
          </cell>
          <cell r="C49" t="str">
            <v>ヘルパーセンターセンチュリー</v>
          </cell>
          <cell r="D49" t="str">
            <v>9300926</v>
          </cell>
          <cell r="E49" t="str">
            <v>富山市金代7番地</v>
          </cell>
          <cell r="H49" t="str">
            <v>富山市</v>
          </cell>
          <cell r="I49" t="str">
            <v>H19/12/01</v>
          </cell>
          <cell r="J49" t="str">
            <v>株式会社　ケアセンチュリー</v>
          </cell>
        </row>
        <row r="50">
          <cell r="A50" t="str">
            <v>1670104577</v>
          </cell>
          <cell r="B50" t="str">
            <v>訪問介護</v>
          </cell>
          <cell r="C50" t="str">
            <v>晴風荘ホームヘルパーステーション</v>
          </cell>
          <cell r="D50" t="str">
            <v>9393515</v>
          </cell>
          <cell r="E50" t="str">
            <v>富山市水橋辻ケ堂466番8</v>
          </cell>
          <cell r="H50" t="str">
            <v>富山市</v>
          </cell>
          <cell r="I50" t="str">
            <v>H20/04/01</v>
          </cell>
          <cell r="J50" t="str">
            <v>社会福祉法人幸恵会</v>
          </cell>
        </row>
        <row r="51">
          <cell r="A51" t="str">
            <v>1670104585</v>
          </cell>
          <cell r="B51" t="str">
            <v>訪問介護</v>
          </cell>
          <cell r="C51" t="str">
            <v>若葉会訪問介護事業所</v>
          </cell>
          <cell r="D51" t="str">
            <v>9300966</v>
          </cell>
          <cell r="E51" t="str">
            <v>富山県富山市石金一丁目２番30号</v>
          </cell>
          <cell r="H51" t="str">
            <v>富山市</v>
          </cell>
          <cell r="I51" t="str">
            <v>H20/04/01</v>
          </cell>
          <cell r="J51" t="str">
            <v>医療法人社団若葉会</v>
          </cell>
        </row>
        <row r="52">
          <cell r="A52" t="str">
            <v>1670104718</v>
          </cell>
          <cell r="B52" t="str">
            <v>訪問介護</v>
          </cell>
          <cell r="C52" t="str">
            <v>こもれびの森マロンケアサービス</v>
          </cell>
          <cell r="D52" t="str">
            <v>9398075</v>
          </cell>
          <cell r="E52" t="str">
            <v>富山県富山市今泉西部町2番地5</v>
          </cell>
          <cell r="F52" t="str">
            <v>ＶＩＰハイツ日本海２０１号</v>
          </cell>
          <cell r="H52" t="str">
            <v>富山市</v>
          </cell>
          <cell r="I52" t="str">
            <v>H20/07/01</v>
          </cell>
          <cell r="J52" t="str">
            <v>株式会社バロン</v>
          </cell>
        </row>
        <row r="53">
          <cell r="A53" t="str">
            <v>1670104726</v>
          </cell>
          <cell r="B53" t="str">
            <v>訪問介護</v>
          </cell>
          <cell r="C53" t="str">
            <v>ヘルパーセンターフィール</v>
          </cell>
          <cell r="D53" t="str">
            <v>9398213</v>
          </cell>
          <cell r="E53" t="str">
            <v>富山県富山市黒瀬435番地1</v>
          </cell>
          <cell r="H53" t="str">
            <v>富山市</v>
          </cell>
          <cell r="I53" t="str">
            <v>H20/07/01</v>
          </cell>
          <cell r="J53" t="str">
            <v>株式会社フィール</v>
          </cell>
        </row>
        <row r="54">
          <cell r="A54" t="str">
            <v>1670104767</v>
          </cell>
          <cell r="B54" t="str">
            <v>訪問介護</v>
          </cell>
          <cell r="C54" t="str">
            <v>ソーロング株式会社</v>
          </cell>
          <cell r="D54" t="str">
            <v>9300916</v>
          </cell>
          <cell r="E54" t="str">
            <v>富山市向新庄町七丁目８番16号</v>
          </cell>
          <cell r="H54" t="str">
            <v>富山市</v>
          </cell>
          <cell r="I54" t="str">
            <v>H21/02/01</v>
          </cell>
          <cell r="J54" t="str">
            <v>ソーロング株式会社</v>
          </cell>
        </row>
        <row r="55">
          <cell r="A55" t="str">
            <v>1670104791</v>
          </cell>
          <cell r="B55" t="str">
            <v>訪問介護</v>
          </cell>
          <cell r="C55" t="str">
            <v>訪問介護しあわせ</v>
          </cell>
          <cell r="D55" t="str">
            <v>9398072</v>
          </cell>
          <cell r="E55" t="str">
            <v>富山市堀川町８番地</v>
          </cell>
          <cell r="H55" t="str">
            <v>富山市</v>
          </cell>
          <cell r="I55" t="str">
            <v>H21/04/01</v>
          </cell>
          <cell r="J55" t="str">
            <v>北陸介護ステーション株式会社</v>
          </cell>
        </row>
        <row r="56">
          <cell r="A56" t="str">
            <v>1670104817</v>
          </cell>
          <cell r="B56" t="str">
            <v>訪問介護</v>
          </cell>
          <cell r="C56" t="str">
            <v>新庄ヒルズヘルパーステーション</v>
          </cell>
          <cell r="D56" t="str">
            <v>9300916</v>
          </cell>
          <cell r="E56" t="str">
            <v>富山市向新庄町四丁目14番48号</v>
          </cell>
          <cell r="H56" t="str">
            <v>富山市</v>
          </cell>
          <cell r="I56" t="str">
            <v>H21/04/01</v>
          </cell>
          <cell r="J56" t="str">
            <v>株式会社アポケアとやま</v>
          </cell>
        </row>
        <row r="57">
          <cell r="A57" t="str">
            <v>1670104841</v>
          </cell>
          <cell r="B57" t="str">
            <v>訪問介護</v>
          </cell>
          <cell r="C57" t="str">
            <v>ヘルパーステーション花みずき弐番館</v>
          </cell>
          <cell r="D57" t="str">
            <v>9300847</v>
          </cell>
          <cell r="E57" t="str">
            <v>富山市曙町２番23号</v>
          </cell>
          <cell r="H57" t="str">
            <v>富山市</v>
          </cell>
          <cell r="I57" t="str">
            <v>H21/04/01</v>
          </cell>
          <cell r="J57" t="str">
            <v>社会福祉法人海望福祉会</v>
          </cell>
        </row>
        <row r="58">
          <cell r="A58" t="str">
            <v>1670104965</v>
          </cell>
          <cell r="B58" t="str">
            <v>訪問介護</v>
          </cell>
          <cell r="C58" t="str">
            <v>あかりケアサービス</v>
          </cell>
          <cell r="D58" t="str">
            <v>9300819</v>
          </cell>
          <cell r="E58" t="str">
            <v>富山県富山市奥田本町３番８号</v>
          </cell>
          <cell r="H58" t="str">
            <v>富山市</v>
          </cell>
          <cell r="I58" t="str">
            <v>H21/09/01</v>
          </cell>
          <cell r="J58" t="str">
            <v>株式会社中越オートサービス</v>
          </cell>
        </row>
        <row r="59">
          <cell r="A59" t="str">
            <v>1670105145</v>
          </cell>
          <cell r="B59" t="str">
            <v>訪問介護</v>
          </cell>
          <cell r="C59" t="str">
            <v>ニチイケアセンター大沢野</v>
          </cell>
          <cell r="D59" t="str">
            <v>9392254</v>
          </cell>
          <cell r="E59" t="str">
            <v>富山市高内２区387－４　サントピア41　１階</v>
          </cell>
          <cell r="H59" t="str">
            <v>富山市</v>
          </cell>
          <cell r="I59" t="str">
            <v>H22/04/01</v>
          </cell>
          <cell r="J59" t="str">
            <v>株式会社ニチイ学館</v>
          </cell>
        </row>
        <row r="60">
          <cell r="A60" t="str">
            <v>1670111523</v>
          </cell>
          <cell r="B60" t="str">
            <v>訪問介護</v>
          </cell>
          <cell r="C60" t="str">
            <v>アースサポート富山</v>
          </cell>
          <cell r="D60" t="str">
            <v>9398073</v>
          </cell>
          <cell r="E60" t="str">
            <v>富山市大町22番地14</v>
          </cell>
          <cell r="H60" t="str">
            <v>富山市</v>
          </cell>
          <cell r="I60" t="str">
            <v>H22/06/01</v>
          </cell>
          <cell r="J60" t="str">
            <v>アースサポート株式会社</v>
          </cell>
        </row>
        <row r="61">
          <cell r="A61" t="str">
            <v>1670111770</v>
          </cell>
          <cell r="B61" t="str">
            <v>訪問介護</v>
          </cell>
          <cell r="C61" t="str">
            <v>オークスヘルパーステーション</v>
          </cell>
          <cell r="D61" t="str">
            <v>9300801</v>
          </cell>
          <cell r="E61" t="str">
            <v>富山市中島四丁目２番14号</v>
          </cell>
          <cell r="H61" t="str">
            <v>富山市</v>
          </cell>
          <cell r="I61" t="str">
            <v>H23/07/01</v>
          </cell>
          <cell r="J61" t="str">
            <v>オークス株式会社</v>
          </cell>
        </row>
        <row r="62">
          <cell r="A62" t="str">
            <v>1670111846</v>
          </cell>
          <cell r="B62" t="str">
            <v>訪問介護</v>
          </cell>
          <cell r="C62" t="str">
            <v>ニチイケアセンター安養坊</v>
          </cell>
          <cell r="D62" t="str">
            <v>9300881</v>
          </cell>
          <cell r="E62" t="str">
            <v>富山市安養坊256-1</v>
          </cell>
          <cell r="H62" t="str">
            <v>富山市</v>
          </cell>
          <cell r="I62" t="str">
            <v>H23/11/01</v>
          </cell>
          <cell r="J62" t="str">
            <v>株式会社ニチイ学館</v>
          </cell>
        </row>
        <row r="63">
          <cell r="A63" t="str">
            <v>1670111937</v>
          </cell>
          <cell r="B63" t="str">
            <v>訪問介護</v>
          </cell>
          <cell r="C63" t="str">
            <v>射水万葉会　天正寺サポートセンター</v>
          </cell>
          <cell r="D63" t="str">
            <v>9300955</v>
          </cell>
          <cell r="E63" t="str">
            <v>富山市天正寺484番地１</v>
          </cell>
          <cell r="H63" t="str">
            <v>富山市</v>
          </cell>
          <cell r="I63" t="str">
            <v>H24/03/01</v>
          </cell>
          <cell r="J63" t="str">
            <v>社会福祉法人射水万葉会</v>
          </cell>
        </row>
        <row r="64">
          <cell r="A64" t="str">
            <v>1670111937</v>
          </cell>
          <cell r="B64" t="str">
            <v>訪問介護</v>
          </cell>
          <cell r="C64" t="str">
            <v>射水万葉会　天正寺サポートセンター</v>
          </cell>
          <cell r="D64" t="str">
            <v>9300955</v>
          </cell>
          <cell r="E64" t="str">
            <v>富山市天正寺484番地１</v>
          </cell>
          <cell r="H64" t="str">
            <v>富山市</v>
          </cell>
          <cell r="I64" t="str">
            <v>H24/03/01</v>
          </cell>
          <cell r="J64" t="str">
            <v>社会福祉法人射水万葉会</v>
          </cell>
        </row>
        <row r="65">
          <cell r="A65" t="str">
            <v>1670111945</v>
          </cell>
          <cell r="B65" t="str">
            <v>訪問介護</v>
          </cell>
          <cell r="C65" t="str">
            <v>ヘルパーステーション牧さん家</v>
          </cell>
          <cell r="D65" t="str">
            <v>9300975</v>
          </cell>
          <cell r="E65" t="str">
            <v>富山県富山市西長江二丁目1-2</v>
          </cell>
          <cell r="H65" t="str">
            <v>富山市</v>
          </cell>
          <cell r="I65" t="str">
            <v>H24/03/01</v>
          </cell>
          <cell r="J65" t="str">
            <v>合同会社サポートハウス牧さん家</v>
          </cell>
        </row>
        <row r="66">
          <cell r="A66" t="str">
            <v>1670112166</v>
          </cell>
          <cell r="B66" t="str">
            <v>訪問介護</v>
          </cell>
          <cell r="C66" t="str">
            <v>フールケア富山ヘルパーステーション</v>
          </cell>
          <cell r="D66" t="str">
            <v>9398073</v>
          </cell>
          <cell r="E66" t="str">
            <v>富山県富山市大町7フールケア南富山</v>
          </cell>
          <cell r="H66" t="str">
            <v>富山市</v>
          </cell>
          <cell r="I66" t="str">
            <v>H24/10/01</v>
          </cell>
          <cell r="J66" t="str">
            <v>株式会社フールケア大地</v>
          </cell>
        </row>
        <row r="67">
          <cell r="A67" t="str">
            <v>1670112240</v>
          </cell>
          <cell r="B67" t="str">
            <v>訪問介護</v>
          </cell>
          <cell r="C67" t="str">
            <v>ヘルパーステーション永楽</v>
          </cell>
          <cell r="D67" t="str">
            <v>9300853</v>
          </cell>
          <cell r="E67" t="str">
            <v>富山県富山市永楽町41番22号</v>
          </cell>
          <cell r="H67" t="str">
            <v>富山市</v>
          </cell>
          <cell r="I67" t="str">
            <v>H25/02/01</v>
          </cell>
          <cell r="J67" t="str">
            <v>社会福祉法人神通福祉会</v>
          </cell>
        </row>
        <row r="68">
          <cell r="A68" t="str">
            <v>1670112265</v>
          </cell>
          <cell r="B68" t="str">
            <v>訪問介護</v>
          </cell>
          <cell r="C68" t="str">
            <v>正栄ウェルフェア訪問介護事業所</v>
          </cell>
          <cell r="D68" t="str">
            <v>9300953</v>
          </cell>
          <cell r="E68" t="str">
            <v>富山県富山市秋吉147番地1</v>
          </cell>
          <cell r="H68" t="str">
            <v>富山市</v>
          </cell>
          <cell r="I68" t="str">
            <v>H25/02/01</v>
          </cell>
          <cell r="J68" t="str">
            <v>正栄ウェルフェア株式会社</v>
          </cell>
        </row>
        <row r="69">
          <cell r="A69" t="str">
            <v>1670112323</v>
          </cell>
          <cell r="B69" t="str">
            <v>訪問介護</v>
          </cell>
          <cell r="C69" t="str">
            <v>さくら・介護ステーションとやま南</v>
          </cell>
          <cell r="D69" t="str">
            <v>9398214</v>
          </cell>
          <cell r="E69" t="str">
            <v>富山県富山市黒崎２９１番地</v>
          </cell>
          <cell r="H69" t="str">
            <v>富山市</v>
          </cell>
          <cell r="I69" t="str">
            <v>H25/04/01</v>
          </cell>
          <cell r="J69" t="str">
            <v>株式会社ifD</v>
          </cell>
        </row>
        <row r="70">
          <cell r="A70" t="str">
            <v>1670112356</v>
          </cell>
          <cell r="B70" t="str">
            <v>訪問介護</v>
          </cell>
          <cell r="C70" t="str">
            <v>ヘルパーステーション　マーガレット</v>
          </cell>
          <cell r="D70" t="str">
            <v>9300975</v>
          </cell>
          <cell r="E70" t="str">
            <v>富山県富山市西長江2-3-47</v>
          </cell>
          <cell r="H70" t="str">
            <v>富山市</v>
          </cell>
          <cell r="I70" t="str">
            <v>H25/04/01</v>
          </cell>
          <cell r="J70" t="str">
            <v>有限会社こいずみエイジングくらぶ</v>
          </cell>
        </row>
        <row r="71">
          <cell r="A71" t="str">
            <v>1670112448</v>
          </cell>
          <cell r="B71" t="str">
            <v>訪問介護</v>
          </cell>
          <cell r="C71" t="str">
            <v>桜谷の里ヘルパーステーション</v>
          </cell>
          <cell r="D71" t="str">
            <v>9300891</v>
          </cell>
          <cell r="E71" t="str">
            <v>富山県富山市石坂新８３０番地１</v>
          </cell>
          <cell r="H71" t="str">
            <v>富山市</v>
          </cell>
          <cell r="I71" t="str">
            <v>H25/07/01</v>
          </cell>
          <cell r="J71" t="str">
            <v>社会福祉法人富山市桜谷福祉会　</v>
          </cell>
        </row>
        <row r="72">
          <cell r="A72" t="str">
            <v>1670112513</v>
          </cell>
          <cell r="B72" t="str">
            <v>訪問介護</v>
          </cell>
          <cell r="C72" t="str">
            <v>サンウェルズ西荒屋ヘルパーステーション</v>
          </cell>
          <cell r="D72" t="str">
            <v>9398251</v>
          </cell>
          <cell r="E72" t="str">
            <v>富山県富山市西荒屋990</v>
          </cell>
          <cell r="H72" t="str">
            <v>富山市</v>
          </cell>
          <cell r="I72" t="str">
            <v>H25/08/01</v>
          </cell>
          <cell r="J72" t="str">
            <v>株式会社サンウェルズ</v>
          </cell>
        </row>
        <row r="73">
          <cell r="A73" t="str">
            <v>1670112612</v>
          </cell>
          <cell r="B73" t="str">
            <v>訪問介護</v>
          </cell>
          <cell r="C73" t="str">
            <v>訪問介護事業所コスモスの里</v>
          </cell>
          <cell r="D73" t="str">
            <v>9300922</v>
          </cell>
          <cell r="E73" t="str">
            <v>富山県富山市大江干３０番地３</v>
          </cell>
          <cell r="H73" t="str">
            <v>富山市</v>
          </cell>
          <cell r="I73" t="str">
            <v>H25/11/01</v>
          </cell>
          <cell r="J73" t="str">
            <v>株式会社コスモスの里</v>
          </cell>
        </row>
        <row r="74">
          <cell r="A74" t="str">
            <v>1670112646</v>
          </cell>
          <cell r="B74" t="str">
            <v>訪問介護</v>
          </cell>
          <cell r="C74" t="str">
            <v>ケアサポートアイリス</v>
          </cell>
          <cell r="D74" t="str">
            <v>9300812</v>
          </cell>
          <cell r="E74" t="str">
            <v>富山県富山市松若町11-20</v>
          </cell>
          <cell r="H74" t="str">
            <v>富山市</v>
          </cell>
          <cell r="I74" t="str">
            <v>H25/12/01</v>
          </cell>
          <cell r="J74" t="str">
            <v>株式会社さくら苑</v>
          </cell>
        </row>
        <row r="75">
          <cell r="A75" t="str">
            <v>1670112869</v>
          </cell>
          <cell r="B75" t="str">
            <v>訪問介護</v>
          </cell>
          <cell r="C75" t="str">
            <v>ヘルパーステーション和合</v>
          </cell>
          <cell r="D75" t="str">
            <v>9302233</v>
          </cell>
          <cell r="E75" t="str">
            <v>富山県富山市布目１９６６番地１</v>
          </cell>
          <cell r="H75" t="str">
            <v>富山市</v>
          </cell>
          <cell r="I75" t="str">
            <v>H26/05/01</v>
          </cell>
          <cell r="J75" t="str">
            <v>社会福祉法人和合福祉会</v>
          </cell>
        </row>
        <row r="76">
          <cell r="A76" t="str">
            <v>1670112877</v>
          </cell>
          <cell r="B76" t="str">
            <v>訪問介護</v>
          </cell>
          <cell r="C76" t="str">
            <v>ふる里の風訪問介護事業所</v>
          </cell>
          <cell r="D76" t="str">
            <v>9300816</v>
          </cell>
          <cell r="E76" t="str">
            <v>富山県富山市上赤江町一丁目１２番６号</v>
          </cell>
          <cell r="H76" t="str">
            <v>富山市</v>
          </cell>
          <cell r="I76" t="str">
            <v>H26/05/01</v>
          </cell>
          <cell r="J76" t="str">
            <v>株式会社ビレッジ・フィールド</v>
          </cell>
        </row>
        <row r="77">
          <cell r="A77" t="str">
            <v>1670113016</v>
          </cell>
          <cell r="B77" t="str">
            <v>訪問介護</v>
          </cell>
          <cell r="C77" t="str">
            <v>ヘルパーステーションすみれ</v>
          </cell>
          <cell r="D77" t="str">
            <v>9392252</v>
          </cell>
          <cell r="E77" t="str">
            <v>富山県富山市上大久保1585番地1</v>
          </cell>
          <cell r="H77" t="str">
            <v>富山市</v>
          </cell>
          <cell r="I77" t="str">
            <v>H26/07/01</v>
          </cell>
          <cell r="J77" t="str">
            <v>医療法人社団中山会</v>
          </cell>
        </row>
        <row r="78">
          <cell r="A78" t="str">
            <v>1670113099</v>
          </cell>
          <cell r="B78" t="str">
            <v>訪問介護</v>
          </cell>
          <cell r="C78" t="str">
            <v>ふくし百選ケア・アシストあずみ</v>
          </cell>
          <cell r="D78" t="str">
            <v>9300835</v>
          </cell>
          <cell r="E78" t="str">
            <v>富山県富山市上冨居2丁目2番27号</v>
          </cell>
          <cell r="H78" t="str">
            <v>富山市</v>
          </cell>
          <cell r="I78" t="str">
            <v>H26/08/01</v>
          </cell>
          <cell r="J78" t="str">
            <v>北電産業株式会社</v>
          </cell>
        </row>
        <row r="79">
          <cell r="A79" t="str">
            <v>1670113123</v>
          </cell>
          <cell r="B79" t="str">
            <v>訪問介護</v>
          </cell>
          <cell r="C79" t="str">
            <v>あすケアとやま訪問介護事業所</v>
          </cell>
          <cell r="D79" t="str">
            <v>9300874</v>
          </cell>
          <cell r="E79" t="str">
            <v>富山県富山市寺町9番1</v>
          </cell>
          <cell r="H79" t="str">
            <v>富山市</v>
          </cell>
          <cell r="I79" t="str">
            <v>H26/09/01</v>
          </cell>
          <cell r="J79" t="str">
            <v>有限会社エーアン・ティ</v>
          </cell>
        </row>
        <row r="80">
          <cell r="A80" t="str">
            <v>1670113172</v>
          </cell>
          <cell r="B80" t="str">
            <v>訪問介護</v>
          </cell>
          <cell r="C80" t="str">
            <v>ケアサポートジョジョ</v>
          </cell>
          <cell r="D80" t="str">
            <v>9300936</v>
          </cell>
          <cell r="E80" t="str">
            <v>富山県富山市藤木1542-1</v>
          </cell>
          <cell r="H80" t="str">
            <v>富山市</v>
          </cell>
          <cell r="I80" t="str">
            <v>H26/10/01</v>
          </cell>
          <cell r="J80" t="str">
            <v>株式会社ＴＨＳ＆ＥＫ</v>
          </cell>
        </row>
        <row r="81">
          <cell r="A81" t="str">
            <v>1670113206</v>
          </cell>
          <cell r="B81" t="str">
            <v>訪問介護</v>
          </cell>
          <cell r="C81" t="str">
            <v>ヘルパーステーション鵜坂</v>
          </cell>
          <cell r="D81" t="str">
            <v>9392711</v>
          </cell>
          <cell r="E81" t="str">
            <v>富山県富山市婦中町鵜坂139番地</v>
          </cell>
          <cell r="H81" t="str">
            <v>富山市</v>
          </cell>
          <cell r="I81" t="str">
            <v>H26/12/01</v>
          </cell>
          <cell r="J81" t="str">
            <v>有限会社日和</v>
          </cell>
        </row>
        <row r="82">
          <cell r="A82" t="str">
            <v>1670113214</v>
          </cell>
          <cell r="B82" t="str">
            <v>訪問介護</v>
          </cell>
          <cell r="C82" t="str">
            <v>訪問介護ビルト</v>
          </cell>
          <cell r="D82" t="str">
            <v>9300014</v>
          </cell>
          <cell r="E82" t="str">
            <v>富山市館出町二丁目4番4号</v>
          </cell>
          <cell r="H82" t="str">
            <v>富山市</v>
          </cell>
          <cell r="I82" t="str">
            <v>H26/12/01</v>
          </cell>
          <cell r="J82" t="str">
            <v>株式会社ビルトケア</v>
          </cell>
        </row>
        <row r="83">
          <cell r="A83" t="str">
            <v>1670113362</v>
          </cell>
          <cell r="B83" t="str">
            <v>訪問介護</v>
          </cell>
          <cell r="C83" t="str">
            <v>ファミリーサポートアミーゴ</v>
          </cell>
          <cell r="D83" t="str">
            <v>9300115</v>
          </cell>
          <cell r="E83" t="str">
            <v>富山県富山市茶屋町210番地</v>
          </cell>
          <cell r="H83" t="str">
            <v>富山市</v>
          </cell>
          <cell r="I83" t="str">
            <v>H27/04/01</v>
          </cell>
          <cell r="J83" t="str">
            <v>株式会社長峰</v>
          </cell>
        </row>
        <row r="84">
          <cell r="A84" t="str">
            <v>1670113511</v>
          </cell>
          <cell r="B84" t="str">
            <v>訪問介護</v>
          </cell>
          <cell r="C84" t="str">
            <v>ヘルパーステーション金泉寺</v>
          </cell>
          <cell r="D84" t="str">
            <v>9300901</v>
          </cell>
          <cell r="E84" t="str">
            <v>富山県富山市手屋三丁目８番40号</v>
          </cell>
          <cell r="H84" t="str">
            <v>富山市</v>
          </cell>
          <cell r="I84" t="str">
            <v>H27/10/01</v>
          </cell>
          <cell r="J84" t="str">
            <v>有限会社セルフケアサポート</v>
          </cell>
        </row>
        <row r="85">
          <cell r="A85" t="str">
            <v>1670113545</v>
          </cell>
          <cell r="B85" t="str">
            <v>訪問介護</v>
          </cell>
          <cell r="C85" t="str">
            <v>訪問介護事業所みのり</v>
          </cell>
          <cell r="D85" t="str">
            <v>9398055</v>
          </cell>
          <cell r="E85" t="str">
            <v>富山県富山市下堀６番地２</v>
          </cell>
          <cell r="H85" t="str">
            <v>富山市</v>
          </cell>
          <cell r="I85" t="str">
            <v>H27/11/01</v>
          </cell>
          <cell r="J85" t="str">
            <v>株式会社ウイル</v>
          </cell>
        </row>
        <row r="86">
          <cell r="A86" t="str">
            <v>1670113594</v>
          </cell>
          <cell r="B86" t="str">
            <v>訪問介護</v>
          </cell>
          <cell r="C86" t="str">
            <v>スマイルワン</v>
          </cell>
          <cell r="D86" t="str">
            <v>9398213</v>
          </cell>
          <cell r="E86" t="str">
            <v>富山県富山市黒瀬459-1</v>
          </cell>
          <cell r="H86" t="str">
            <v>富山市</v>
          </cell>
          <cell r="I86" t="str">
            <v>H27/12/01</v>
          </cell>
          <cell r="J86" t="str">
            <v>株式会社スプリング</v>
          </cell>
        </row>
        <row r="87">
          <cell r="A87" t="str">
            <v>1670113636</v>
          </cell>
          <cell r="B87" t="str">
            <v>訪問介護</v>
          </cell>
          <cell r="C87" t="str">
            <v>正栄ウェルフェア長江訪問介護事業所</v>
          </cell>
          <cell r="D87" t="str">
            <v>9300972</v>
          </cell>
          <cell r="E87" t="str">
            <v>富山県富山市長江新町三丁目9番15号</v>
          </cell>
          <cell r="H87" t="str">
            <v>富山市</v>
          </cell>
          <cell r="I87" t="str">
            <v>H27/12/01</v>
          </cell>
          <cell r="J87" t="str">
            <v>正栄ウェルフェア株式会社</v>
          </cell>
        </row>
        <row r="88">
          <cell r="A88" t="str">
            <v>1670113768</v>
          </cell>
          <cell r="B88" t="str">
            <v>訪問介護</v>
          </cell>
          <cell r="C88" t="str">
            <v>コメちゃん介護サービス</v>
          </cell>
          <cell r="D88" t="str">
            <v>9302205</v>
          </cell>
          <cell r="E88" t="str">
            <v>富山県富山市金山新東510番地</v>
          </cell>
          <cell r="H88" t="str">
            <v>富山市</v>
          </cell>
          <cell r="I88" t="str">
            <v>H28/08/01</v>
          </cell>
          <cell r="J88" t="str">
            <v>ＴＹＭＳ株式会社</v>
          </cell>
        </row>
        <row r="89">
          <cell r="A89" t="str">
            <v>1670113842</v>
          </cell>
          <cell r="B89" t="str">
            <v>訪問介護</v>
          </cell>
          <cell r="C89" t="str">
            <v>ケアネットアシスト</v>
          </cell>
          <cell r="D89" t="str">
            <v>9300966</v>
          </cell>
          <cell r="E89" t="str">
            <v>富山県富山市石金二丁目4番6号アートビル3</v>
          </cell>
          <cell r="H89" t="str">
            <v>富山市</v>
          </cell>
          <cell r="I89" t="str">
            <v>H28/12/01</v>
          </cell>
          <cell r="J89" t="str">
            <v>株式会社アシスト富山</v>
          </cell>
        </row>
        <row r="90">
          <cell r="A90" t="str">
            <v>1670113883</v>
          </cell>
          <cell r="B90" t="str">
            <v>訪問介護</v>
          </cell>
          <cell r="C90" t="str">
            <v>訪問介護ステーションあいの風　呉羽事業所</v>
          </cell>
          <cell r="D90" t="str">
            <v>9300171</v>
          </cell>
          <cell r="E90" t="str">
            <v>富山県富山市野々上340</v>
          </cell>
          <cell r="H90" t="str">
            <v>富山市</v>
          </cell>
          <cell r="I90" t="str">
            <v>H29/01/01</v>
          </cell>
          <cell r="J90" t="str">
            <v>社会福祉法人あいの風福祉会</v>
          </cell>
        </row>
        <row r="91">
          <cell r="A91" t="str">
            <v>1670114014</v>
          </cell>
          <cell r="B91" t="str">
            <v>訪問介護</v>
          </cell>
          <cell r="C91" t="str">
            <v>サンウェルズ才覚寺ヘルパーステーション</v>
          </cell>
          <cell r="D91" t="str">
            <v>9398263</v>
          </cell>
          <cell r="E91" t="str">
            <v>富山県富山市才覚寺259番地</v>
          </cell>
          <cell r="H91" t="str">
            <v>富山市</v>
          </cell>
          <cell r="I91" t="str">
            <v>H29/04/01</v>
          </cell>
          <cell r="J91" t="str">
            <v>株式会社サンウェルズ</v>
          </cell>
        </row>
        <row r="92">
          <cell r="A92" t="str">
            <v>1670114063</v>
          </cell>
          <cell r="B92" t="str">
            <v>訪問介護</v>
          </cell>
          <cell r="C92" t="str">
            <v>ヘルパーステーション　針原</v>
          </cell>
          <cell r="D92" t="str">
            <v>9318431</v>
          </cell>
          <cell r="E92" t="str">
            <v>富山県富山市針原中町355番地</v>
          </cell>
          <cell r="H92" t="str">
            <v>富山市</v>
          </cell>
          <cell r="I92" t="str">
            <v>H29/05/01</v>
          </cell>
          <cell r="J92" t="str">
            <v>医療法人社団正啓会</v>
          </cell>
        </row>
        <row r="93">
          <cell r="A93" t="str">
            <v>1670114097</v>
          </cell>
          <cell r="B93" t="str">
            <v>訪問介護</v>
          </cell>
          <cell r="C93" t="str">
            <v>訪問介護事業所　樹</v>
          </cell>
          <cell r="D93" t="str">
            <v>9300063</v>
          </cell>
          <cell r="E93" t="str">
            <v>富山県富山市太田口通り二丁目5番1号　サワダビル1階</v>
          </cell>
          <cell r="H93" t="str">
            <v>富山市</v>
          </cell>
          <cell r="I93" t="str">
            <v>H29/07/01</v>
          </cell>
          <cell r="J93" t="str">
            <v>株式会社スティルワーク</v>
          </cell>
        </row>
        <row r="94">
          <cell r="A94" t="str">
            <v>1670114295</v>
          </cell>
          <cell r="B94" t="str">
            <v>訪問介護</v>
          </cell>
          <cell r="C94" t="str">
            <v>ヘルパーステーション　リベロ</v>
          </cell>
          <cell r="D94" t="str">
            <v>9398211</v>
          </cell>
          <cell r="E94" t="str">
            <v>富山県富山市二口町五丁目5-10ブルートA201</v>
          </cell>
          <cell r="H94" t="str">
            <v>富山市</v>
          </cell>
          <cell r="I94" t="str">
            <v>H30/04/01</v>
          </cell>
          <cell r="J94" t="str">
            <v>株式会社ＮＫＦ</v>
          </cell>
        </row>
        <row r="95">
          <cell r="A95" t="str">
            <v>1670114295</v>
          </cell>
          <cell r="B95" t="str">
            <v>訪問介護</v>
          </cell>
          <cell r="C95" t="str">
            <v>ヘルパーステーション　リベロ</v>
          </cell>
          <cell r="D95" t="str">
            <v>9398211</v>
          </cell>
          <cell r="E95" t="str">
            <v>富山県富山市二口町五丁目5-10ブルートA201</v>
          </cell>
          <cell r="H95" t="str">
            <v>富山市</v>
          </cell>
          <cell r="I95" t="str">
            <v>H30/04/01</v>
          </cell>
          <cell r="J95" t="str">
            <v>株式会社ＮＫＦ</v>
          </cell>
        </row>
        <row r="96">
          <cell r="A96" t="str">
            <v>1670114329</v>
          </cell>
          <cell r="B96" t="str">
            <v>訪問介護</v>
          </cell>
          <cell r="C96" t="str">
            <v>訪問介護ステーションほの字</v>
          </cell>
          <cell r="D96" t="str">
            <v>9398263</v>
          </cell>
          <cell r="E96" t="str">
            <v>富山県富山市才覚寺246-4</v>
          </cell>
          <cell r="H96" t="str">
            <v>富山市</v>
          </cell>
          <cell r="I96" t="str">
            <v>H30/06/01</v>
          </cell>
          <cell r="J96" t="str">
            <v>株式会社　ほの字</v>
          </cell>
        </row>
        <row r="97">
          <cell r="A97" t="str">
            <v>1670114394</v>
          </cell>
          <cell r="B97" t="str">
            <v>訪問介護</v>
          </cell>
          <cell r="C97" t="str">
            <v>おあしす訪問介護事業所</v>
          </cell>
          <cell r="D97" t="str">
            <v>9300801</v>
          </cell>
          <cell r="E97" t="str">
            <v>富山県富山市中島三丁目８番３３号</v>
          </cell>
          <cell r="H97" t="str">
            <v>富山市</v>
          </cell>
          <cell r="I97" t="str">
            <v>H30/10/01</v>
          </cell>
          <cell r="J97" t="str">
            <v>株式会社モデスト</v>
          </cell>
        </row>
        <row r="98">
          <cell r="A98" t="str">
            <v>1670114402</v>
          </cell>
          <cell r="B98" t="str">
            <v>訪問介護</v>
          </cell>
          <cell r="C98" t="str">
            <v>訪問介護ステーション東の郷</v>
          </cell>
          <cell r="D98" t="str">
            <v>9398015</v>
          </cell>
          <cell r="E98" t="str">
            <v>富山県富山市中川原5-4</v>
          </cell>
          <cell r="H98" t="str">
            <v>富山市</v>
          </cell>
          <cell r="I98" t="str">
            <v>H30/11/01</v>
          </cell>
          <cell r="J98" t="str">
            <v>株式会社東の郷</v>
          </cell>
        </row>
        <row r="99">
          <cell r="A99" t="str">
            <v>1670114469</v>
          </cell>
          <cell r="B99" t="str">
            <v>訪問介護</v>
          </cell>
          <cell r="C99" t="str">
            <v>訪問介護ステーション呉羽</v>
          </cell>
          <cell r="D99" t="str">
            <v>9300116</v>
          </cell>
          <cell r="E99" t="str">
            <v>富山県富山市追分茶屋472番地1</v>
          </cell>
          <cell r="H99" t="str">
            <v>富山市</v>
          </cell>
          <cell r="I99" t="str">
            <v>H30/12/01</v>
          </cell>
          <cell r="J99" t="str">
            <v>株式会社ｇｒａｔｉｔｕｄｅ</v>
          </cell>
        </row>
        <row r="100">
          <cell r="A100" t="str">
            <v>1670114568</v>
          </cell>
          <cell r="B100" t="str">
            <v>訪問介護</v>
          </cell>
          <cell r="C100" t="str">
            <v>訪問介護ステーション希</v>
          </cell>
          <cell r="D100" t="str">
            <v>9398048</v>
          </cell>
          <cell r="E100" t="str">
            <v>富山県富山市太田２２０４番地</v>
          </cell>
          <cell r="H100" t="str">
            <v>富山市</v>
          </cell>
          <cell r="I100" t="str">
            <v>H31/03/01</v>
          </cell>
          <cell r="J100" t="str">
            <v>株式会社Ｈｉｋａｒｉ</v>
          </cell>
        </row>
        <row r="101">
          <cell r="A101" t="str">
            <v>1670114584</v>
          </cell>
          <cell r="B101" t="str">
            <v>訪問介護</v>
          </cell>
          <cell r="C101" t="str">
            <v>ヘルパーステーションありがとうホーム</v>
          </cell>
          <cell r="D101" t="str">
            <v>9300039</v>
          </cell>
          <cell r="E101" t="str">
            <v>富山県富山市東町一丁目5番8号　クリスタルビル202</v>
          </cell>
          <cell r="H101" t="str">
            <v>富山市</v>
          </cell>
          <cell r="I101" t="str">
            <v>H31/04/01</v>
          </cell>
          <cell r="J101" t="str">
            <v>株式会社ミタホーム</v>
          </cell>
        </row>
        <row r="102">
          <cell r="A102" t="str">
            <v>1670114592</v>
          </cell>
          <cell r="B102" t="str">
            <v>訪問介護</v>
          </cell>
          <cell r="C102" t="str">
            <v>ありがとうホーム呉羽</v>
          </cell>
          <cell r="D102" t="str">
            <v>9300142</v>
          </cell>
          <cell r="E102" t="str">
            <v>富山県富山市吉作790番地5</v>
          </cell>
          <cell r="F102" t="str">
            <v>ローズマンション202</v>
          </cell>
          <cell r="H102" t="str">
            <v>富山市</v>
          </cell>
          <cell r="I102" t="str">
            <v>H31/04/01</v>
          </cell>
          <cell r="J102" t="str">
            <v>株式会社ミタホーム</v>
          </cell>
        </row>
        <row r="103">
          <cell r="A103" t="str">
            <v>1670114600</v>
          </cell>
          <cell r="B103" t="str">
            <v>訪問介護</v>
          </cell>
          <cell r="C103" t="str">
            <v>ありがとうホーム黒瀬ホームヘルプサービス</v>
          </cell>
          <cell r="D103" t="str">
            <v>9398262</v>
          </cell>
          <cell r="E103" t="str">
            <v>富山県富山市塚原152番地1</v>
          </cell>
          <cell r="F103" t="str">
            <v>フローラ203</v>
          </cell>
          <cell r="H103" t="str">
            <v>富山市</v>
          </cell>
          <cell r="I103" t="str">
            <v>H31/04/01</v>
          </cell>
          <cell r="J103" t="str">
            <v>株式会社ミタホーム</v>
          </cell>
        </row>
        <row r="104">
          <cell r="A104" t="str">
            <v>1670114667</v>
          </cell>
          <cell r="B104" t="str">
            <v>訪問介護</v>
          </cell>
          <cell r="C104" t="str">
            <v>訪問介護事業所　自薦サポートセンター</v>
          </cell>
          <cell r="D104" t="str">
            <v>9301332</v>
          </cell>
          <cell r="E104" t="str">
            <v>富山県富山市津羽見171番地</v>
          </cell>
          <cell r="H104" t="str">
            <v>富山市</v>
          </cell>
          <cell r="I104" t="str">
            <v>R01/08/01</v>
          </cell>
          <cell r="J104" t="str">
            <v>株式会社ＡＬＳ　Ｒｅｌａｔｉｏｎ</v>
          </cell>
        </row>
        <row r="105">
          <cell r="A105" t="str">
            <v>1670114675</v>
          </cell>
          <cell r="B105" t="str">
            <v>訪問介護</v>
          </cell>
          <cell r="C105" t="str">
            <v>フールケア訪問介護事業所</v>
          </cell>
          <cell r="D105" t="str">
            <v>9300992</v>
          </cell>
          <cell r="E105" t="str">
            <v>富山県富山市新庄町2-7-10</v>
          </cell>
          <cell r="H105" t="str">
            <v>富山市</v>
          </cell>
          <cell r="I105" t="str">
            <v>R01/08/01</v>
          </cell>
          <cell r="J105" t="str">
            <v>株式会社フールケア</v>
          </cell>
        </row>
        <row r="106">
          <cell r="A106" t="str">
            <v>1670114683</v>
          </cell>
          <cell r="B106" t="str">
            <v>訪問介護</v>
          </cell>
          <cell r="C106" t="str">
            <v>ありがとうホーム新屋　訪問介護</v>
          </cell>
          <cell r="D106" t="str">
            <v>9300822</v>
          </cell>
          <cell r="E106" t="str">
            <v>富山県富山市新屋７３番地２</v>
          </cell>
          <cell r="F106" t="str">
            <v>ウインク１０１号室</v>
          </cell>
          <cell r="H106" t="str">
            <v>富山市</v>
          </cell>
          <cell r="I106" t="str">
            <v>R01/08/01</v>
          </cell>
          <cell r="J106" t="str">
            <v>株式会社ミタホーム</v>
          </cell>
        </row>
        <row r="107">
          <cell r="A107" t="str">
            <v>1670114709</v>
          </cell>
          <cell r="B107" t="str">
            <v>訪問介護</v>
          </cell>
          <cell r="C107" t="str">
            <v>ニチイケアセンター藤の木</v>
          </cell>
          <cell r="D107" t="str">
            <v>9398025</v>
          </cell>
          <cell r="E107" t="str">
            <v>富山県富山市大島二丁目６０８番地　ハウスプラスビル</v>
          </cell>
          <cell r="H107" t="str">
            <v>富山市</v>
          </cell>
          <cell r="I107" t="str">
            <v>R01/10/01</v>
          </cell>
          <cell r="J107" t="str">
            <v>株式会社ニチイ学館</v>
          </cell>
        </row>
        <row r="108">
          <cell r="A108" t="str">
            <v>1670114725</v>
          </cell>
          <cell r="B108" t="str">
            <v>訪問介護</v>
          </cell>
          <cell r="C108" t="str">
            <v>訪問介護ステーションまめなけ</v>
          </cell>
          <cell r="D108" t="str">
            <v>9392376</v>
          </cell>
          <cell r="E108" t="str">
            <v>富山県富山市八尾町福島七丁目４２番地</v>
          </cell>
          <cell r="H108" t="str">
            <v>富山市</v>
          </cell>
          <cell r="I108" t="str">
            <v>R01/11/01</v>
          </cell>
          <cell r="J108" t="str">
            <v>医療法人社団藤聖会</v>
          </cell>
        </row>
        <row r="109">
          <cell r="A109" t="str">
            <v>1670114733</v>
          </cell>
          <cell r="B109" t="str">
            <v>訪問介護</v>
          </cell>
          <cell r="C109" t="str">
            <v>ニチイケアセンター呉羽</v>
          </cell>
          <cell r="D109" t="str">
            <v>9300138</v>
          </cell>
          <cell r="E109" t="str">
            <v>富山県富山市呉羽町７３２０番地１４</v>
          </cell>
          <cell r="F109" t="str">
            <v>アーバンつつじヶ丘２－Ｆ</v>
          </cell>
          <cell r="H109" t="str">
            <v>富山市</v>
          </cell>
          <cell r="I109" t="str">
            <v>R01/11/01</v>
          </cell>
          <cell r="J109" t="str">
            <v>株式会社ニチイ学館</v>
          </cell>
        </row>
        <row r="110">
          <cell r="A110" t="str">
            <v>1670114790</v>
          </cell>
          <cell r="B110" t="str">
            <v>訪問介護</v>
          </cell>
          <cell r="C110" t="str">
            <v>訪問介護　ひとと樹</v>
          </cell>
          <cell r="D110" t="str">
            <v>9300952</v>
          </cell>
          <cell r="E110" t="str">
            <v>富山県富山市町村69-1</v>
          </cell>
          <cell r="H110" t="str">
            <v>富山市</v>
          </cell>
          <cell r="I110" t="str">
            <v>R02/02/01</v>
          </cell>
          <cell r="J110" t="str">
            <v>有限会社尚栄</v>
          </cell>
        </row>
        <row r="111">
          <cell r="A111" t="str">
            <v>1670114816</v>
          </cell>
          <cell r="B111" t="str">
            <v>訪問介護</v>
          </cell>
          <cell r="C111" t="str">
            <v>富山西ヘルパーステーション</v>
          </cell>
          <cell r="D111" t="str">
            <v>9392716</v>
          </cell>
          <cell r="E111" t="str">
            <v>富山県富山市婦中町下轡田１００１番地</v>
          </cell>
          <cell r="H111" t="str">
            <v>富山市</v>
          </cell>
          <cell r="I111" t="str">
            <v>R02/04/01</v>
          </cell>
          <cell r="J111" t="str">
            <v>医療法人社団親和会</v>
          </cell>
        </row>
        <row r="112">
          <cell r="A112" t="str">
            <v>1670114832</v>
          </cell>
          <cell r="B112" t="str">
            <v>訪問介護</v>
          </cell>
          <cell r="C112" t="str">
            <v>のむら訪問介護ステーション</v>
          </cell>
          <cell r="D112" t="str">
            <v>9393521</v>
          </cell>
          <cell r="E112" t="str">
            <v>富山県富山市水橋畠等２９７番地</v>
          </cell>
          <cell r="H112" t="str">
            <v>富山市</v>
          </cell>
          <cell r="I112" t="str">
            <v>R02/04/01</v>
          </cell>
          <cell r="J112" t="str">
            <v>医療法人社団尽誠会</v>
          </cell>
        </row>
        <row r="113">
          <cell r="A113" t="str">
            <v>1670114840</v>
          </cell>
          <cell r="B113" t="str">
            <v>訪問介護</v>
          </cell>
          <cell r="C113" t="str">
            <v>訪問介護事業所　アイのスプーン</v>
          </cell>
          <cell r="D113" t="str">
            <v>9398055</v>
          </cell>
          <cell r="E113" t="str">
            <v>富山県富山市下堀５１番地１</v>
          </cell>
          <cell r="H113" t="str">
            <v>富山市</v>
          </cell>
          <cell r="I113" t="str">
            <v>R02/04/01</v>
          </cell>
          <cell r="J113" t="str">
            <v>株式会社Ｈ・クオリティ．タケダ</v>
          </cell>
        </row>
        <row r="114">
          <cell r="A114" t="str">
            <v>1670114857</v>
          </cell>
          <cell r="B114" t="str">
            <v>訪問介護</v>
          </cell>
          <cell r="C114" t="str">
            <v>ホームヘルプサービス乙姫</v>
          </cell>
          <cell r="D114" t="str">
            <v>9398081</v>
          </cell>
          <cell r="E114" t="str">
            <v>富山県富山市堀川小泉町一丁目１０番８号　日之出ハイツ１０２</v>
          </cell>
          <cell r="H114" t="str">
            <v>富山市</v>
          </cell>
          <cell r="I114" t="str">
            <v>R02/04/01</v>
          </cell>
          <cell r="J114" t="str">
            <v>カナタスタイル合同会社</v>
          </cell>
        </row>
        <row r="115">
          <cell r="A115" t="str">
            <v>1670114881</v>
          </cell>
          <cell r="B115" t="str">
            <v>訪問介護</v>
          </cell>
          <cell r="C115" t="str">
            <v>ヘルパーステーションなないろ</v>
          </cell>
          <cell r="D115" t="str">
            <v>9300962</v>
          </cell>
          <cell r="E115" t="str">
            <v>富山県富山市長江本町18番1号</v>
          </cell>
          <cell r="H115" t="str">
            <v>富山市</v>
          </cell>
          <cell r="I115" t="str">
            <v>R02/05/01</v>
          </cell>
          <cell r="J115" t="str">
            <v>株式会社ＹＵＡ</v>
          </cell>
        </row>
        <row r="116">
          <cell r="A116" t="str">
            <v>1670114923</v>
          </cell>
          <cell r="B116" t="str">
            <v>訪問介護</v>
          </cell>
          <cell r="C116" t="str">
            <v>ヘルパーステーション心</v>
          </cell>
          <cell r="D116" t="str">
            <v>9300033</v>
          </cell>
          <cell r="E116" t="str">
            <v>富山県富山市元町一丁目3番22号</v>
          </cell>
          <cell r="H116" t="str">
            <v>富山市</v>
          </cell>
          <cell r="I116" t="str">
            <v>R02/05/01</v>
          </cell>
          <cell r="J116" t="str">
            <v>第一ホームビルド株式会社</v>
          </cell>
        </row>
        <row r="117">
          <cell r="A117" t="str">
            <v>1670114931</v>
          </cell>
          <cell r="B117" t="str">
            <v>訪問介護</v>
          </cell>
          <cell r="C117" t="str">
            <v>訪問介護　小島麗贈</v>
          </cell>
          <cell r="D117" t="str">
            <v>9300955</v>
          </cell>
          <cell r="E117" t="str">
            <v>富山県富山市天正寺488</v>
          </cell>
          <cell r="H117" t="str">
            <v>富山市</v>
          </cell>
          <cell r="I117" t="str">
            <v>R02/06/01</v>
          </cell>
          <cell r="J117" t="str">
            <v>株式会社ワークオカダ</v>
          </cell>
        </row>
        <row r="118">
          <cell r="A118" t="str">
            <v>1670114998</v>
          </cell>
          <cell r="B118" t="str">
            <v>訪問介護</v>
          </cell>
          <cell r="C118" t="str">
            <v>ニチイケアセンター富山東</v>
          </cell>
          <cell r="D118" t="str">
            <v>9318453</v>
          </cell>
          <cell r="E118" t="str">
            <v>富山県富山市中田2丁目2-24　メゾン・ヴィレ・マール301</v>
          </cell>
          <cell r="H118" t="str">
            <v>富山市</v>
          </cell>
          <cell r="I118" t="str">
            <v>R02/09/01</v>
          </cell>
          <cell r="J118" t="str">
            <v>株式会社ニチイ学館</v>
          </cell>
        </row>
        <row r="119">
          <cell r="A119" t="str">
            <v>1670115011</v>
          </cell>
          <cell r="B119" t="str">
            <v>訪問介護</v>
          </cell>
          <cell r="C119" t="str">
            <v>ヘルパーステーションふれあいの里ひろた</v>
          </cell>
          <cell r="D119" t="str">
            <v>9300831</v>
          </cell>
          <cell r="E119" t="str">
            <v>富山県富山市鍋田17番50号</v>
          </cell>
          <cell r="H119" t="str">
            <v>富山市</v>
          </cell>
          <cell r="I119" t="str">
            <v>R02/09/01</v>
          </cell>
          <cell r="J119" t="str">
            <v>株式会社ふれあいの里</v>
          </cell>
        </row>
        <row r="120">
          <cell r="A120" t="str">
            <v>1670115045</v>
          </cell>
          <cell r="B120" t="str">
            <v>訪問介護</v>
          </cell>
          <cell r="C120" t="str">
            <v>ヘルパー処あんき家</v>
          </cell>
          <cell r="D120" t="str">
            <v>9300983</v>
          </cell>
          <cell r="E120" t="str">
            <v>富山県富山市常盤台14番18号</v>
          </cell>
          <cell r="H120" t="str">
            <v>富山市</v>
          </cell>
          <cell r="I120" t="str">
            <v>R03/02/01</v>
          </cell>
          <cell r="J120" t="str">
            <v>合同会社あんき家</v>
          </cell>
        </row>
        <row r="121">
          <cell r="A121" t="str">
            <v>1670115052</v>
          </cell>
          <cell r="B121" t="str">
            <v>訪問介護</v>
          </cell>
          <cell r="C121" t="str">
            <v>訪問介護事業所ライフパートナー</v>
          </cell>
          <cell r="D121" t="str">
            <v>9398005</v>
          </cell>
          <cell r="E121" t="str">
            <v>富山県富山市中市一丁目27番22号</v>
          </cell>
          <cell r="H121" t="str">
            <v>富山市</v>
          </cell>
          <cell r="I121" t="str">
            <v>R03/03/01</v>
          </cell>
          <cell r="J121" t="str">
            <v>株式会社吉川工業</v>
          </cell>
        </row>
        <row r="122">
          <cell r="A122" t="str">
            <v>1670115136</v>
          </cell>
          <cell r="B122" t="str">
            <v>訪問介護</v>
          </cell>
          <cell r="C122" t="str">
            <v>訪問介護ステーション笑～にこ～</v>
          </cell>
          <cell r="D122" t="str">
            <v>9300916</v>
          </cell>
          <cell r="E122" t="str">
            <v>富山県富山市向新庄町1403-5　コーポレーション荏原101号</v>
          </cell>
          <cell r="H122" t="str">
            <v>富山市</v>
          </cell>
          <cell r="I122" t="str">
            <v>R04/01/01</v>
          </cell>
          <cell r="J122" t="str">
            <v>株式会社ＯＮＷＡＲＤ</v>
          </cell>
        </row>
        <row r="123">
          <cell r="A123" t="str">
            <v>1670115169</v>
          </cell>
          <cell r="B123" t="str">
            <v>訪問介護</v>
          </cell>
          <cell r="C123" t="str">
            <v>訪問介護事業所ベストライフケア</v>
          </cell>
          <cell r="D123" t="str">
            <v>9398213</v>
          </cell>
          <cell r="E123" t="str">
            <v>富山県富山市黒瀬459-1</v>
          </cell>
          <cell r="H123" t="str">
            <v>富山市</v>
          </cell>
          <cell r="I123" t="str">
            <v>R04/06/01</v>
          </cell>
          <cell r="J123" t="str">
            <v>株式会社スプリング</v>
          </cell>
        </row>
        <row r="124">
          <cell r="A124" t="str">
            <v>1670115177</v>
          </cell>
          <cell r="B124" t="str">
            <v>訪問介護</v>
          </cell>
          <cell r="C124" t="str">
            <v>ヘルパーステーションカルシア</v>
          </cell>
          <cell r="D124" t="str">
            <v>9398201</v>
          </cell>
          <cell r="E124" t="str">
            <v>富山県富山市花園町三丁目4-19AKビル3階</v>
          </cell>
          <cell r="H124" t="str">
            <v>富山市</v>
          </cell>
          <cell r="I124" t="str">
            <v>R04/06/01</v>
          </cell>
          <cell r="J124" t="str">
            <v>アンフェーデ株式会社</v>
          </cell>
        </row>
        <row r="125">
          <cell r="A125" t="str">
            <v>1670115185</v>
          </cell>
          <cell r="B125" t="str">
            <v>訪問介護</v>
          </cell>
          <cell r="C125" t="str">
            <v>訪問介護事業所エイト・ビイト</v>
          </cell>
          <cell r="D125" t="str">
            <v>9392245</v>
          </cell>
          <cell r="E125" t="str">
            <v>富山県富山市加納264番地2</v>
          </cell>
          <cell r="H125" t="str">
            <v>富山市</v>
          </cell>
          <cell r="I125" t="str">
            <v>R04/07/01</v>
          </cell>
          <cell r="J125" t="str">
            <v>合同会社エイト・ビイト</v>
          </cell>
        </row>
        <row r="126">
          <cell r="A126" t="str">
            <v>1670115201</v>
          </cell>
          <cell r="B126" t="str">
            <v>訪問介護</v>
          </cell>
          <cell r="C126" t="str">
            <v>訪問介護事業所ピオニー</v>
          </cell>
          <cell r="D126" t="str">
            <v>9300108</v>
          </cell>
          <cell r="E126" t="str">
            <v>富山県富山市本郷西部83-1</v>
          </cell>
          <cell r="H126" t="str">
            <v>富山市</v>
          </cell>
          <cell r="I126" t="str">
            <v>R04/08/01</v>
          </cell>
          <cell r="J126" t="str">
            <v>株式会社インフィニティ</v>
          </cell>
        </row>
        <row r="127">
          <cell r="A127" t="str">
            <v>1670115227</v>
          </cell>
          <cell r="B127" t="str">
            <v>訪問介護</v>
          </cell>
          <cell r="C127" t="str">
            <v>サンウェルズ秋吉ヘルパーステーション</v>
          </cell>
          <cell r="D127" t="str">
            <v>9300953</v>
          </cell>
          <cell r="E127" t="str">
            <v>富山県富山市秋吉130番4</v>
          </cell>
          <cell r="H127" t="str">
            <v>富山市</v>
          </cell>
          <cell r="I127" t="str">
            <v>R04/10/01</v>
          </cell>
          <cell r="J127" t="str">
            <v>株式会社サンウェルズ</v>
          </cell>
        </row>
        <row r="128">
          <cell r="A128" t="str">
            <v>1670115276</v>
          </cell>
          <cell r="B128" t="str">
            <v>訪問介護</v>
          </cell>
          <cell r="C128" t="str">
            <v>ブルーソプラ　訪問介護事業所</v>
          </cell>
          <cell r="D128" t="str">
            <v>9392713</v>
          </cell>
          <cell r="E128" t="str">
            <v>富山県富山市婦中町上轡田８０６番１</v>
          </cell>
          <cell r="H128" t="str">
            <v>富山市</v>
          </cell>
          <cell r="I128" t="str">
            <v>R05/01/01</v>
          </cell>
          <cell r="J128" t="str">
            <v>株式会社ホクサン</v>
          </cell>
        </row>
        <row r="129">
          <cell r="A129" t="str">
            <v>1670115300</v>
          </cell>
          <cell r="B129" t="str">
            <v>訪問介護</v>
          </cell>
          <cell r="C129" t="str">
            <v>ヘルパーステーションくるり</v>
          </cell>
          <cell r="D129" t="str">
            <v>9398132</v>
          </cell>
          <cell r="E129" t="str">
            <v>富山県富山市月岡町六丁目1313番地1</v>
          </cell>
          <cell r="H129" t="str">
            <v>富山市</v>
          </cell>
          <cell r="I129" t="str">
            <v>R05/04/01</v>
          </cell>
          <cell r="J129" t="str">
            <v>株式会社ＡＮＤ　ＫＵＲＵＲＩ</v>
          </cell>
        </row>
        <row r="130">
          <cell r="A130" t="str">
            <v>1670115318</v>
          </cell>
          <cell r="B130" t="str">
            <v>訪問介護</v>
          </cell>
          <cell r="C130" t="str">
            <v>みどり苑ケアステーション</v>
          </cell>
          <cell r="D130" t="str">
            <v>9398252</v>
          </cell>
          <cell r="E130" t="str">
            <v>富山県富山市秋ケ島146番地1</v>
          </cell>
          <cell r="H130" t="str">
            <v>富山市</v>
          </cell>
          <cell r="I130" t="str">
            <v>R05/05/01</v>
          </cell>
          <cell r="J130" t="str">
            <v>医療法人財団五省会</v>
          </cell>
        </row>
        <row r="131">
          <cell r="A131" t="str">
            <v>1670115326</v>
          </cell>
          <cell r="B131" t="str">
            <v>訪問介護</v>
          </cell>
          <cell r="C131" t="str">
            <v>ヘルパーステーションゆいゆい</v>
          </cell>
          <cell r="D131" t="str">
            <v>9392741</v>
          </cell>
          <cell r="E131" t="str">
            <v>富山県富山市婦中町中名９０３番地３３</v>
          </cell>
          <cell r="H131" t="str">
            <v>富山市</v>
          </cell>
          <cell r="I131" t="str">
            <v>R05/05/01</v>
          </cell>
          <cell r="J131" t="str">
            <v>株式会社サポートアンドケア</v>
          </cell>
        </row>
        <row r="132">
          <cell r="A132" t="str">
            <v>1670115359</v>
          </cell>
          <cell r="B132" t="str">
            <v>訪問介護</v>
          </cell>
          <cell r="C132" t="str">
            <v>カナディアンホーム訪問介護ステーション</v>
          </cell>
          <cell r="D132" t="str">
            <v>9398264</v>
          </cell>
          <cell r="E132" t="str">
            <v>富山県富山市経田1231番地</v>
          </cell>
          <cell r="H132" t="str">
            <v>富山市</v>
          </cell>
          <cell r="I132" t="str">
            <v>R05/07/01</v>
          </cell>
          <cell r="J132" t="str">
            <v>カナディアンホーム株式会社</v>
          </cell>
        </row>
        <row r="133">
          <cell r="A133" t="str">
            <v>1670115409</v>
          </cell>
          <cell r="B133" t="str">
            <v>訪問介護</v>
          </cell>
          <cell r="C133" t="str">
            <v>Ｃｏｃｏ楽笑訪問介護ステーション</v>
          </cell>
          <cell r="D133" t="str">
            <v>9318333</v>
          </cell>
          <cell r="E133" t="str">
            <v>富山県富山市蓮町四丁目６番３号</v>
          </cell>
          <cell r="H133" t="str">
            <v>富山市</v>
          </cell>
          <cell r="I133" t="str">
            <v>R05/10/01</v>
          </cell>
          <cell r="J133" t="str">
            <v>株式会社楽笑</v>
          </cell>
        </row>
        <row r="134">
          <cell r="A134" t="str">
            <v>1670115417</v>
          </cell>
          <cell r="B134" t="str">
            <v>訪問介護</v>
          </cell>
          <cell r="C134" t="str">
            <v>ヘルパーセンタースマイル</v>
          </cell>
          <cell r="D134" t="str">
            <v>9300816</v>
          </cell>
          <cell r="E134" t="str">
            <v>富山県富山市上赤江町１丁目１２番２号</v>
          </cell>
          <cell r="H134" t="str">
            <v>富山市</v>
          </cell>
          <cell r="I134" t="str">
            <v>R05/11/01</v>
          </cell>
          <cell r="J134" t="str">
            <v>株式会社四六八</v>
          </cell>
        </row>
        <row r="135">
          <cell r="A135" t="str">
            <v>1670115458</v>
          </cell>
          <cell r="B135" t="str">
            <v>訪問介護</v>
          </cell>
          <cell r="C135" t="str">
            <v>アクア富山訪問介護</v>
          </cell>
          <cell r="D135" t="str">
            <v>9300832</v>
          </cell>
          <cell r="E135" t="str">
            <v>富山県富山市中冨居15番73号</v>
          </cell>
          <cell r="H135" t="str">
            <v>富山市</v>
          </cell>
          <cell r="I135" t="str">
            <v>R06/03/01</v>
          </cell>
          <cell r="J135" t="str">
            <v>株式会社スタッフシュウエイ</v>
          </cell>
        </row>
        <row r="136">
          <cell r="A136" t="str">
            <v>1670115466</v>
          </cell>
          <cell r="B136" t="str">
            <v>訪問介護</v>
          </cell>
          <cell r="C136" t="str">
            <v>訪問介護ステーション悠ライフ富山</v>
          </cell>
          <cell r="D136" t="str">
            <v>9398006</v>
          </cell>
          <cell r="E136" t="str">
            <v>富山県富山市山室250-7</v>
          </cell>
          <cell r="H136" t="str">
            <v>富山市</v>
          </cell>
          <cell r="I136" t="str">
            <v>R06/04/01</v>
          </cell>
          <cell r="J136" t="str">
            <v>株式会社カインドライフ</v>
          </cell>
        </row>
        <row r="137">
          <cell r="A137" t="str">
            <v>1670200177</v>
          </cell>
          <cell r="B137" t="str">
            <v>訪問介護</v>
          </cell>
          <cell r="C137" t="str">
            <v>社協ホームヘルパーステーション</v>
          </cell>
          <cell r="D137" t="str">
            <v>9330866</v>
          </cell>
          <cell r="E137" t="str">
            <v>高岡市清水町一丁目7番30号</v>
          </cell>
          <cell r="H137" t="str">
            <v>高岡市</v>
          </cell>
          <cell r="I137" t="str">
            <v>H11/10/22</v>
          </cell>
          <cell r="J137" t="str">
            <v>社会福祉法人高岡市社会福祉協議会</v>
          </cell>
        </row>
        <row r="138">
          <cell r="A138" t="str">
            <v>1670200227</v>
          </cell>
          <cell r="B138" t="str">
            <v>訪問介護</v>
          </cell>
          <cell r="C138" t="str">
            <v>雨晴苑ホームヘルパー事業所</v>
          </cell>
          <cell r="D138" t="str">
            <v>9330138</v>
          </cell>
          <cell r="E138" t="str">
            <v>高岡市太田58番地</v>
          </cell>
          <cell r="H138" t="str">
            <v>高岡市</v>
          </cell>
          <cell r="I138" t="str">
            <v>H11/12/01</v>
          </cell>
          <cell r="J138" t="str">
            <v>社会福祉法人永寿会</v>
          </cell>
        </row>
        <row r="139">
          <cell r="A139" t="str">
            <v>1670200243</v>
          </cell>
          <cell r="B139" t="str">
            <v>訪問介護</v>
          </cell>
          <cell r="C139" t="str">
            <v>鳳鳴苑デイサービスセンター</v>
          </cell>
          <cell r="D139" t="str">
            <v>9330834</v>
          </cell>
          <cell r="E139" t="str">
            <v>高岡市蔵野町３番地</v>
          </cell>
          <cell r="H139" t="str">
            <v>高岡市</v>
          </cell>
          <cell r="I139" t="str">
            <v>H12/01/11</v>
          </cell>
          <cell r="J139" t="str">
            <v>社会福祉法人福鳳会</v>
          </cell>
        </row>
        <row r="140">
          <cell r="A140" t="str">
            <v>1670200243</v>
          </cell>
          <cell r="B140" t="str">
            <v>訪問介護</v>
          </cell>
          <cell r="C140" t="str">
            <v>鳳鳴苑デイサービスセンター</v>
          </cell>
          <cell r="D140" t="str">
            <v>9330834</v>
          </cell>
          <cell r="E140" t="str">
            <v>高岡市蔵野町３番地</v>
          </cell>
          <cell r="H140" t="str">
            <v>高岡市</v>
          </cell>
          <cell r="I140" t="str">
            <v>H12/01/11</v>
          </cell>
          <cell r="J140" t="str">
            <v>社会福祉法人福鳳会</v>
          </cell>
        </row>
        <row r="141">
          <cell r="A141" t="str">
            <v>1670200284</v>
          </cell>
          <cell r="B141" t="str">
            <v>訪問介護</v>
          </cell>
          <cell r="C141" t="str">
            <v>だいご苑ヘルパーステーション</v>
          </cell>
          <cell r="D141" t="str">
            <v>9391131</v>
          </cell>
          <cell r="E141" t="str">
            <v>高岡市醍醐1257番地</v>
          </cell>
          <cell r="H141" t="str">
            <v>高岡市</v>
          </cell>
          <cell r="I141" t="str">
            <v>H12/01/11</v>
          </cell>
          <cell r="J141" t="str">
            <v>社会福祉法人戸出福祉会</v>
          </cell>
        </row>
        <row r="142">
          <cell r="A142" t="str">
            <v>1670200284</v>
          </cell>
          <cell r="B142" t="str">
            <v>訪問介護</v>
          </cell>
          <cell r="C142" t="str">
            <v>だいご苑ヘルパーステーション</v>
          </cell>
          <cell r="D142" t="str">
            <v>9391131</v>
          </cell>
          <cell r="E142" t="str">
            <v>高岡市醍醐1257番地</v>
          </cell>
          <cell r="H142" t="str">
            <v>高岡市</v>
          </cell>
          <cell r="I142" t="str">
            <v>H12/01/11</v>
          </cell>
          <cell r="J142" t="str">
            <v>社会福祉法人戸出福祉会</v>
          </cell>
        </row>
        <row r="143">
          <cell r="A143" t="str">
            <v>1670200318</v>
          </cell>
          <cell r="B143" t="str">
            <v>訪問介護</v>
          </cell>
          <cell r="C143" t="str">
            <v>ニチイケアセンター能町</v>
          </cell>
          <cell r="D143" t="str">
            <v>9330005</v>
          </cell>
          <cell r="E143" t="str">
            <v>高岡市能町南二丁目25番地</v>
          </cell>
          <cell r="H143" t="str">
            <v>高岡市</v>
          </cell>
          <cell r="I143" t="str">
            <v>H12/04/28</v>
          </cell>
          <cell r="J143" t="str">
            <v>株式会社ニチイ学館</v>
          </cell>
        </row>
        <row r="144">
          <cell r="A144" t="str">
            <v>1670200417</v>
          </cell>
          <cell r="B144" t="str">
            <v>訪問介護</v>
          </cell>
          <cell r="C144" t="str">
            <v>有限会社ヘルパーサービスセンター高岡</v>
          </cell>
          <cell r="D144" t="str">
            <v>9330030</v>
          </cell>
          <cell r="E144" t="str">
            <v>高岡市中央町72番地</v>
          </cell>
          <cell r="H144" t="str">
            <v>高岡市</v>
          </cell>
          <cell r="I144" t="str">
            <v>H12/02/14</v>
          </cell>
          <cell r="J144" t="str">
            <v>有限会社ヘルパーサービスセンター高岡</v>
          </cell>
        </row>
        <row r="145">
          <cell r="A145" t="str">
            <v>1670200649</v>
          </cell>
          <cell r="B145" t="str">
            <v>訪問介護</v>
          </cell>
          <cell r="C145" t="str">
            <v>高岡交通株式会社</v>
          </cell>
          <cell r="D145" t="str">
            <v>9330816</v>
          </cell>
          <cell r="E145" t="str">
            <v>富山県高岡市二塚754-1</v>
          </cell>
          <cell r="H145" t="str">
            <v>高岡市</v>
          </cell>
          <cell r="I145" t="str">
            <v>H13/03/30</v>
          </cell>
          <cell r="J145" t="str">
            <v>高岡交通株式会社</v>
          </cell>
        </row>
        <row r="146">
          <cell r="A146" t="str">
            <v>1670200813</v>
          </cell>
          <cell r="B146" t="str">
            <v>訪問介護</v>
          </cell>
          <cell r="C146" t="str">
            <v>ヘルパーステーション藤園苑</v>
          </cell>
          <cell r="D146" t="str">
            <v>9330957</v>
          </cell>
          <cell r="E146" t="str">
            <v>高岡市早川390－１</v>
          </cell>
          <cell r="H146" t="str">
            <v>高岡市</v>
          </cell>
          <cell r="I146" t="str">
            <v>H15/04/01</v>
          </cell>
          <cell r="J146" t="str">
            <v>社会福祉法人早川福祉会</v>
          </cell>
        </row>
        <row r="147">
          <cell r="A147" t="str">
            <v>1670200839</v>
          </cell>
          <cell r="B147" t="str">
            <v>訪問介護</v>
          </cell>
          <cell r="C147" t="str">
            <v>ふしき苑ヘルパーステーション</v>
          </cell>
          <cell r="D147" t="str">
            <v>9330101</v>
          </cell>
          <cell r="E147" t="str">
            <v>高岡市伏木国分一丁目10番10号</v>
          </cell>
          <cell r="H147" t="str">
            <v>高岡市</v>
          </cell>
          <cell r="I147" t="str">
            <v>H15/04/01</v>
          </cell>
          <cell r="J147" t="str">
            <v>社会福祉法人伏木会</v>
          </cell>
        </row>
        <row r="148">
          <cell r="A148" t="str">
            <v>1670201019</v>
          </cell>
          <cell r="B148" t="str">
            <v>訪問介護</v>
          </cell>
          <cell r="C148" t="str">
            <v>ニチイケアセンター高岡</v>
          </cell>
          <cell r="D148" t="str">
            <v>9330042</v>
          </cell>
          <cell r="E148" t="str">
            <v>高岡市中川栄町５番13号</v>
          </cell>
          <cell r="H148" t="str">
            <v>高岡市</v>
          </cell>
          <cell r="I148" t="str">
            <v>H16/03/01</v>
          </cell>
          <cell r="J148" t="str">
            <v>株式会社ニチイ学館</v>
          </cell>
        </row>
        <row r="149">
          <cell r="A149" t="str">
            <v>1670201241</v>
          </cell>
          <cell r="B149" t="str">
            <v>訪問介護</v>
          </cell>
          <cell r="C149" t="str">
            <v>ヘルパーステーションひだまり高岡</v>
          </cell>
          <cell r="D149" t="str">
            <v>9330826</v>
          </cell>
          <cell r="E149" t="str">
            <v>富山県高岡市佐野845番地１</v>
          </cell>
          <cell r="H149" t="str">
            <v>高岡市</v>
          </cell>
          <cell r="I149" t="str">
            <v>H16/10/01</v>
          </cell>
          <cell r="J149" t="str">
            <v>トータル・メディカル津沢株式会社</v>
          </cell>
        </row>
        <row r="150">
          <cell r="A150" t="str">
            <v>1670201621</v>
          </cell>
          <cell r="B150" t="str">
            <v>訪問介護</v>
          </cell>
          <cell r="C150" t="str">
            <v>よろこび高岡南ケアセンター</v>
          </cell>
          <cell r="D150" t="str">
            <v>9330826</v>
          </cell>
          <cell r="E150" t="str">
            <v>高岡市佐野654番地５　中部ハイツ１階</v>
          </cell>
          <cell r="H150" t="str">
            <v>高岡市</v>
          </cell>
          <cell r="I150" t="str">
            <v>H19/11/01</v>
          </cell>
          <cell r="J150" t="str">
            <v>社会福祉法人射水万葉会</v>
          </cell>
        </row>
        <row r="151">
          <cell r="A151" t="str">
            <v>1670201670</v>
          </cell>
          <cell r="B151" t="str">
            <v>訪問介護</v>
          </cell>
          <cell r="C151" t="str">
            <v>よろこび高岡ケアセンター</v>
          </cell>
          <cell r="D151" t="str">
            <v>9330014</v>
          </cell>
          <cell r="E151" t="str">
            <v>富山県高岡市野村1817</v>
          </cell>
          <cell r="H151" t="str">
            <v>高岡市</v>
          </cell>
          <cell r="I151" t="str">
            <v>H20/10/01</v>
          </cell>
          <cell r="J151" t="str">
            <v>社会福祉法人射水万葉会</v>
          </cell>
        </row>
        <row r="152">
          <cell r="A152" t="str">
            <v>1670201944</v>
          </cell>
          <cell r="B152" t="str">
            <v>訪問介護</v>
          </cell>
          <cell r="C152" t="str">
            <v>サンケア高岡</v>
          </cell>
          <cell r="D152" t="str">
            <v>9330806</v>
          </cell>
          <cell r="E152" t="str">
            <v>高岡市赤祖父636番地</v>
          </cell>
          <cell r="H152" t="str">
            <v>高岡市</v>
          </cell>
          <cell r="I152" t="str">
            <v>H23/10/01</v>
          </cell>
          <cell r="J152" t="str">
            <v>神崎福祉会株式会社</v>
          </cell>
        </row>
        <row r="153">
          <cell r="A153" t="str">
            <v>1670201951</v>
          </cell>
          <cell r="B153" t="str">
            <v>訪問介護</v>
          </cell>
          <cell r="C153" t="str">
            <v>訪問介護ステーションあいの風　二上事業所</v>
          </cell>
          <cell r="D153" t="str">
            <v>9330981</v>
          </cell>
          <cell r="E153" t="str">
            <v>高岡市二上町1144－２</v>
          </cell>
          <cell r="H153" t="str">
            <v>高岡市</v>
          </cell>
          <cell r="I153" t="str">
            <v>H23/10/01</v>
          </cell>
          <cell r="J153" t="str">
            <v>ユニバーサル株式会社</v>
          </cell>
        </row>
        <row r="154">
          <cell r="A154" t="str">
            <v>1670202017</v>
          </cell>
          <cell r="B154" t="str">
            <v>訪問介護</v>
          </cell>
          <cell r="C154" t="str">
            <v>ヘルパーステーション一真戸出</v>
          </cell>
          <cell r="D154" t="str">
            <v>9391104</v>
          </cell>
          <cell r="E154" t="str">
            <v>富山県高岡市戸出町3丁目15番54号</v>
          </cell>
          <cell r="H154" t="str">
            <v>高岡市</v>
          </cell>
          <cell r="I154" t="str">
            <v>H24/11/01</v>
          </cell>
          <cell r="J154" t="str">
            <v>株式会社　医療コーポレーション</v>
          </cell>
        </row>
        <row r="155">
          <cell r="A155" t="str">
            <v>1670202066</v>
          </cell>
          <cell r="B155" t="str">
            <v>訪問介護</v>
          </cell>
          <cell r="C155" t="str">
            <v>富綜ヘルパーステーション</v>
          </cell>
          <cell r="D155" t="str">
            <v>9330011</v>
          </cell>
          <cell r="E155" t="str">
            <v>富山県高岡市石瀬830番地１</v>
          </cell>
          <cell r="H155" t="str">
            <v>高岡市</v>
          </cell>
          <cell r="I155" t="str">
            <v>H25/09/01</v>
          </cell>
          <cell r="J155" t="str">
            <v>富山県綜合警備保障株式会社</v>
          </cell>
        </row>
        <row r="156">
          <cell r="A156" t="str">
            <v>1670202108</v>
          </cell>
          <cell r="B156" t="str">
            <v>訪問介護</v>
          </cell>
          <cell r="C156" t="str">
            <v>訪問介護ひまわり</v>
          </cell>
          <cell r="D156" t="str">
            <v>9330857</v>
          </cell>
          <cell r="E156" t="str">
            <v>富山県高岡市木津597番地１</v>
          </cell>
          <cell r="H156" t="str">
            <v>高岡市</v>
          </cell>
          <cell r="I156" t="str">
            <v>H26/01/01</v>
          </cell>
          <cell r="J156" t="str">
            <v>株式会社フォレストリーフ</v>
          </cell>
        </row>
        <row r="157">
          <cell r="A157" t="str">
            <v>1670202108</v>
          </cell>
          <cell r="B157" t="str">
            <v>訪問介護</v>
          </cell>
          <cell r="C157" t="str">
            <v>訪問介護ひまわり</v>
          </cell>
          <cell r="D157" t="str">
            <v>9330857</v>
          </cell>
          <cell r="E157" t="str">
            <v>富山県高岡市木津597番地１</v>
          </cell>
          <cell r="H157" t="str">
            <v>高岡市</v>
          </cell>
          <cell r="I157" t="str">
            <v>H26/01/01</v>
          </cell>
          <cell r="J157" t="str">
            <v>株式会社フォレストリーフ</v>
          </cell>
        </row>
        <row r="158">
          <cell r="A158" t="str">
            <v>1670202108</v>
          </cell>
          <cell r="B158" t="str">
            <v>訪問介護</v>
          </cell>
          <cell r="C158" t="str">
            <v>訪問介護ひまわり</v>
          </cell>
          <cell r="D158" t="str">
            <v>9330857</v>
          </cell>
          <cell r="E158" t="str">
            <v>富山県高岡市木津597番地１</v>
          </cell>
          <cell r="H158" t="str">
            <v>高岡市</v>
          </cell>
          <cell r="I158" t="str">
            <v>H26/01/01</v>
          </cell>
          <cell r="J158" t="str">
            <v>株式会社フォレストリーフ</v>
          </cell>
        </row>
        <row r="159">
          <cell r="A159" t="str">
            <v>1670202108</v>
          </cell>
          <cell r="B159" t="str">
            <v>訪問介護</v>
          </cell>
          <cell r="C159" t="str">
            <v>訪問介護ひまわり</v>
          </cell>
          <cell r="D159" t="str">
            <v>9330857</v>
          </cell>
          <cell r="E159" t="str">
            <v>富山県高岡市木津597番地１</v>
          </cell>
          <cell r="H159" t="str">
            <v>高岡市</v>
          </cell>
          <cell r="I159" t="str">
            <v>H26/01/01</v>
          </cell>
          <cell r="J159" t="str">
            <v>株式会社フォレストリーフ</v>
          </cell>
        </row>
        <row r="160">
          <cell r="A160" t="str">
            <v>1670202108</v>
          </cell>
          <cell r="B160" t="str">
            <v>訪問介護</v>
          </cell>
          <cell r="C160" t="str">
            <v>訪問介護ひまわり</v>
          </cell>
          <cell r="D160" t="str">
            <v>9330857</v>
          </cell>
          <cell r="E160" t="str">
            <v>富山県高岡市木津597番地１</v>
          </cell>
          <cell r="H160" t="str">
            <v>高岡市</v>
          </cell>
          <cell r="I160" t="str">
            <v>H26/01/01</v>
          </cell>
          <cell r="J160" t="str">
            <v>株式会社フォレストリーフ</v>
          </cell>
        </row>
        <row r="161">
          <cell r="A161" t="str">
            <v>1670202165</v>
          </cell>
          <cell r="B161" t="str">
            <v>訪問介護</v>
          </cell>
          <cell r="C161" t="str">
            <v>ヘルパーステーションのむら藤園苑</v>
          </cell>
          <cell r="D161" t="str">
            <v>9330014</v>
          </cell>
          <cell r="E161" t="str">
            <v>富山県高岡市野村923番地４　サンビューハイムのむら103号</v>
          </cell>
          <cell r="H161" t="str">
            <v>高岡市</v>
          </cell>
          <cell r="I161" t="str">
            <v>H26/06/01</v>
          </cell>
          <cell r="J161" t="str">
            <v>社会福祉法人早川福祉会</v>
          </cell>
        </row>
        <row r="162">
          <cell r="A162" t="str">
            <v>1670202207</v>
          </cell>
          <cell r="B162" t="str">
            <v>訪問介護</v>
          </cell>
          <cell r="C162" t="str">
            <v>あっかり介護サービス</v>
          </cell>
          <cell r="D162" t="str">
            <v>9330018</v>
          </cell>
          <cell r="E162" t="str">
            <v>富山県高岡市高陵町７番54号</v>
          </cell>
          <cell r="H162" t="str">
            <v>高岡市</v>
          </cell>
          <cell r="I162" t="str">
            <v>H27/01/01</v>
          </cell>
          <cell r="J162" t="str">
            <v>合同会社　あっかり</v>
          </cell>
        </row>
        <row r="163">
          <cell r="A163" t="str">
            <v>1670202280</v>
          </cell>
          <cell r="B163" t="str">
            <v>訪問介護</v>
          </cell>
          <cell r="C163" t="str">
            <v>さくら・介護ステーション高岡四屋</v>
          </cell>
          <cell r="D163" t="str">
            <v>9330959</v>
          </cell>
          <cell r="E163" t="str">
            <v>富山県高岡市長江1868コンチネンタルスカイハイツ101号室</v>
          </cell>
          <cell r="H163" t="str">
            <v>高岡市</v>
          </cell>
          <cell r="I163" t="str">
            <v>H27/05/01</v>
          </cell>
          <cell r="J163" t="str">
            <v>株式会社ｉｆＤ</v>
          </cell>
        </row>
        <row r="164">
          <cell r="A164" t="str">
            <v>1670202421</v>
          </cell>
          <cell r="B164" t="str">
            <v>訪問介護</v>
          </cell>
          <cell r="C164" t="str">
            <v>あさひの里ヘルパーステーション</v>
          </cell>
          <cell r="D164" t="str">
            <v>9330071</v>
          </cell>
          <cell r="E164" t="str">
            <v>富山県高岡市鷲北新185番地</v>
          </cell>
          <cell r="H164" t="str">
            <v>高岡市</v>
          </cell>
          <cell r="I164" t="str">
            <v>H28/09/01</v>
          </cell>
          <cell r="J164" t="str">
            <v>社会福祉法人あかね会</v>
          </cell>
        </row>
        <row r="165">
          <cell r="A165" t="str">
            <v>1670202470</v>
          </cell>
          <cell r="B165" t="str">
            <v>訪問介護</v>
          </cell>
          <cell r="C165" t="str">
            <v>ヘルパーステーションひふみ</v>
          </cell>
          <cell r="D165" t="str">
            <v>9330014</v>
          </cell>
          <cell r="E165" t="str">
            <v>富山県高岡市野村1844番地メゾン藤20B</v>
          </cell>
          <cell r="H165" t="str">
            <v>高岡市</v>
          </cell>
          <cell r="I165" t="str">
            <v>H29/02/01</v>
          </cell>
          <cell r="J165" t="str">
            <v>合同会社ケアサポートひふみ</v>
          </cell>
        </row>
        <row r="166">
          <cell r="A166" t="str">
            <v>1670202470</v>
          </cell>
          <cell r="B166" t="str">
            <v>訪問介護</v>
          </cell>
          <cell r="C166" t="str">
            <v>ヘルパーステーションひふみ</v>
          </cell>
          <cell r="D166" t="str">
            <v>9330014</v>
          </cell>
          <cell r="E166" t="str">
            <v>富山県高岡市野村1844番地メゾン藤20B</v>
          </cell>
          <cell r="H166" t="str">
            <v>高岡市</v>
          </cell>
          <cell r="I166" t="str">
            <v>H29/02/01</v>
          </cell>
          <cell r="J166" t="str">
            <v>合同会社ケアサポートひふみ</v>
          </cell>
        </row>
        <row r="167">
          <cell r="A167" t="str">
            <v>1670202561</v>
          </cell>
          <cell r="B167" t="str">
            <v>訪問介護</v>
          </cell>
          <cell r="C167" t="str">
            <v>紫蘭会ヘルパーステーション</v>
          </cell>
          <cell r="D167" t="str">
            <v>9330874</v>
          </cell>
          <cell r="E167" t="str">
            <v>富山県高岡市京田490番地</v>
          </cell>
          <cell r="H167" t="str">
            <v>高岡市</v>
          </cell>
          <cell r="I167" t="str">
            <v>H30/01/01</v>
          </cell>
          <cell r="J167" t="str">
            <v>医療法人社団紫蘭会</v>
          </cell>
        </row>
        <row r="168">
          <cell r="A168" t="str">
            <v>1670202587</v>
          </cell>
          <cell r="B168" t="str">
            <v>訪問介護</v>
          </cell>
          <cell r="C168" t="str">
            <v>援ＪＯＹヘルパーステーション</v>
          </cell>
          <cell r="D168" t="str">
            <v>9330909</v>
          </cell>
          <cell r="E168" t="str">
            <v>富山県高岡市開発本町６番14号</v>
          </cell>
          <cell r="H168" t="str">
            <v>高岡市</v>
          </cell>
          <cell r="I168" t="str">
            <v>H31/04/01</v>
          </cell>
          <cell r="J168" t="str">
            <v>株式会社エンジョイライフサポーター</v>
          </cell>
        </row>
        <row r="169">
          <cell r="A169" t="str">
            <v>1670202603</v>
          </cell>
          <cell r="B169" t="str">
            <v>訪問介護</v>
          </cell>
          <cell r="C169" t="str">
            <v>ありがとうホーム高岡</v>
          </cell>
          <cell r="D169" t="str">
            <v>9330947</v>
          </cell>
          <cell r="E169" t="str">
            <v>富山県高岡市本郷二丁目３番２号</v>
          </cell>
          <cell r="H169" t="str">
            <v>高岡市</v>
          </cell>
          <cell r="I169" t="str">
            <v>R01/05/01</v>
          </cell>
          <cell r="J169" t="str">
            <v>株式会社ミタホーム</v>
          </cell>
        </row>
        <row r="170">
          <cell r="A170" t="str">
            <v>1670202652</v>
          </cell>
          <cell r="B170" t="str">
            <v>訪問介護</v>
          </cell>
          <cell r="C170" t="str">
            <v>ニチイケアセンター高岡佐野</v>
          </cell>
          <cell r="D170" t="str">
            <v>9330826</v>
          </cell>
          <cell r="E170" t="str">
            <v>富山県高岡市佐野580番地</v>
          </cell>
          <cell r="H170" t="str">
            <v>高岡市</v>
          </cell>
          <cell r="I170" t="str">
            <v>R01/12/01</v>
          </cell>
          <cell r="J170" t="str">
            <v>株式会社ニチイ学館</v>
          </cell>
        </row>
        <row r="171">
          <cell r="A171" t="str">
            <v>1670202660</v>
          </cell>
          <cell r="B171" t="str">
            <v>訪問介護</v>
          </cell>
          <cell r="C171" t="str">
            <v>ニチイケアセンター中田</v>
          </cell>
          <cell r="D171" t="str">
            <v>9391275</v>
          </cell>
          <cell r="E171" t="str">
            <v>富山県高岡市中田1427番地</v>
          </cell>
          <cell r="H171" t="str">
            <v>高岡市</v>
          </cell>
          <cell r="I171" t="str">
            <v>R01/12/01</v>
          </cell>
          <cell r="J171" t="str">
            <v>株式会社ニチイ学館</v>
          </cell>
        </row>
        <row r="172">
          <cell r="A172" t="str">
            <v>1670202694</v>
          </cell>
          <cell r="B172" t="str">
            <v>訪問介護</v>
          </cell>
          <cell r="C172" t="str">
            <v>有限会社わか木　訪問介護事業所</v>
          </cell>
          <cell r="D172" t="str">
            <v>9330958</v>
          </cell>
          <cell r="E172" t="str">
            <v>富山県高岡市波岡61番地１</v>
          </cell>
          <cell r="H172" t="str">
            <v>高岡市</v>
          </cell>
          <cell r="I172" t="str">
            <v>R02/05/01</v>
          </cell>
          <cell r="J172" t="str">
            <v>有限会社　わか木</v>
          </cell>
        </row>
        <row r="173">
          <cell r="A173" t="str">
            <v>1670202744</v>
          </cell>
          <cell r="B173" t="str">
            <v>訪問介護</v>
          </cell>
          <cell r="C173" t="str">
            <v>ヘルパーステーション　紬</v>
          </cell>
          <cell r="D173" t="str">
            <v>9330014</v>
          </cell>
          <cell r="E173" t="str">
            <v>富山県高岡市野村1542番地１</v>
          </cell>
          <cell r="H173" t="str">
            <v>高岡市</v>
          </cell>
          <cell r="I173" t="str">
            <v>R02/09/01</v>
          </cell>
          <cell r="J173" t="str">
            <v>アイムケア株式会社</v>
          </cell>
        </row>
        <row r="174">
          <cell r="A174" t="str">
            <v>1670202785</v>
          </cell>
          <cell r="B174" t="str">
            <v>訪問介護</v>
          </cell>
          <cell r="C174" t="str">
            <v>志貴野長生寮　訪問介護センター</v>
          </cell>
          <cell r="D174" t="str">
            <v>9391254</v>
          </cell>
          <cell r="E174" t="str">
            <v>富山県高岡市滝新21番地１</v>
          </cell>
          <cell r="H174" t="str">
            <v>高岡市</v>
          </cell>
          <cell r="I174" t="str">
            <v>R03/06/01</v>
          </cell>
          <cell r="J174" t="str">
            <v>社会福祉法人高岡市身体障害者福祉会</v>
          </cell>
        </row>
        <row r="175">
          <cell r="A175" t="str">
            <v>1670202793</v>
          </cell>
          <cell r="B175" t="str">
            <v>訪問介護</v>
          </cell>
          <cell r="C175" t="str">
            <v>ヘルパーステーションまもる</v>
          </cell>
          <cell r="D175" t="str">
            <v>9330016</v>
          </cell>
          <cell r="E175" t="str">
            <v>富山県高岡市大野172番地　サンヴィラ大野Ａ棟１階</v>
          </cell>
          <cell r="H175" t="str">
            <v>高岡市</v>
          </cell>
          <cell r="I175" t="str">
            <v>R03/06/01</v>
          </cell>
          <cell r="J175" t="str">
            <v>合同会社ＧＫ</v>
          </cell>
        </row>
        <row r="176">
          <cell r="A176" t="str">
            <v>1670202801</v>
          </cell>
          <cell r="B176" t="str">
            <v>訪問介護</v>
          </cell>
          <cell r="C176" t="str">
            <v>ケアタクシーりぼん</v>
          </cell>
          <cell r="D176" t="str">
            <v>9330816</v>
          </cell>
          <cell r="E176" t="str">
            <v>富山県高岡市二塚1170番地</v>
          </cell>
          <cell r="H176" t="str">
            <v>高岡市</v>
          </cell>
          <cell r="I176" t="str">
            <v>R03/07/01</v>
          </cell>
          <cell r="J176" t="str">
            <v>株式会社HRS</v>
          </cell>
        </row>
        <row r="177">
          <cell r="A177" t="str">
            <v>1670202868</v>
          </cell>
          <cell r="B177" t="str">
            <v>訪問介護</v>
          </cell>
          <cell r="C177" t="str">
            <v>ケアサービスあかり</v>
          </cell>
          <cell r="D177" t="str">
            <v>9330115</v>
          </cell>
          <cell r="E177" t="str">
            <v>富山県高岡市伏木古府元町１番23号</v>
          </cell>
          <cell r="H177" t="str">
            <v>高岡市</v>
          </cell>
          <cell r="I177" t="str">
            <v>R04/04/01</v>
          </cell>
          <cell r="J177" t="str">
            <v>合同会社あおぞら</v>
          </cell>
        </row>
        <row r="178">
          <cell r="A178" t="str">
            <v>1670202892</v>
          </cell>
          <cell r="B178" t="str">
            <v>訪問介護</v>
          </cell>
          <cell r="C178" t="str">
            <v>訪問介護えにし</v>
          </cell>
          <cell r="D178" t="str">
            <v>9330014</v>
          </cell>
          <cell r="E178" t="str">
            <v>富山県高岡市野村1029番地１</v>
          </cell>
          <cell r="H178" t="str">
            <v>高岡市</v>
          </cell>
          <cell r="I178" t="str">
            <v>R05/01/01</v>
          </cell>
          <cell r="J178" t="str">
            <v>株式会社ＡＢＬトラスト</v>
          </cell>
        </row>
        <row r="179">
          <cell r="A179" t="str">
            <v>1670202942</v>
          </cell>
          <cell r="B179" t="str">
            <v>訪問介護</v>
          </cell>
          <cell r="C179" t="str">
            <v>いろはケア</v>
          </cell>
          <cell r="D179" t="str">
            <v>9330011</v>
          </cell>
          <cell r="E179" t="str">
            <v>富山県高岡市石瀬615番１</v>
          </cell>
          <cell r="H179" t="str">
            <v>高岡市</v>
          </cell>
          <cell r="I179" t="str">
            <v>R05/05/01</v>
          </cell>
          <cell r="J179" t="str">
            <v>いろはカンパニー株式会社</v>
          </cell>
        </row>
        <row r="180">
          <cell r="A180" t="str">
            <v>1670202967</v>
          </cell>
          <cell r="B180" t="str">
            <v>訪問介護</v>
          </cell>
          <cell r="C180" t="str">
            <v>ヘルパーステーションいちごいちえ</v>
          </cell>
          <cell r="D180" t="str">
            <v>9330804</v>
          </cell>
          <cell r="E180" t="str">
            <v>富山県高岡市問屋町211</v>
          </cell>
          <cell r="H180" t="str">
            <v>高岡市</v>
          </cell>
          <cell r="I180" t="str">
            <v>R05/06/01</v>
          </cell>
          <cell r="J180" t="str">
            <v>いちごいちえ株式会社</v>
          </cell>
        </row>
        <row r="181">
          <cell r="A181" t="str">
            <v>1670202983</v>
          </cell>
          <cell r="B181" t="str">
            <v>訪問介護</v>
          </cell>
          <cell r="C181" t="str">
            <v>ヘルパーステーション海の風</v>
          </cell>
          <cell r="D181" t="str">
            <v>9330116</v>
          </cell>
          <cell r="E181" t="str">
            <v>富山県高岡市伏木一宮二丁目４番33号</v>
          </cell>
          <cell r="H181" t="str">
            <v>高岡市</v>
          </cell>
          <cell r="I181" t="str">
            <v>R06/02/01</v>
          </cell>
          <cell r="J181" t="str">
            <v>合同会社湊の街</v>
          </cell>
        </row>
        <row r="182">
          <cell r="A182" t="str">
            <v>1670300035</v>
          </cell>
          <cell r="B182" t="str">
            <v>訪問介護</v>
          </cell>
          <cell r="C182" t="str">
            <v>ニチイケアセンターいみず</v>
          </cell>
          <cell r="D182" t="str">
            <v>9390234</v>
          </cell>
          <cell r="E182" t="str">
            <v>射水市二口3159番地２</v>
          </cell>
          <cell r="H182" t="str">
            <v>射水市</v>
          </cell>
          <cell r="I182" t="str">
            <v>H12/02/14</v>
          </cell>
          <cell r="J182" t="str">
            <v>株式会社ニチイ学館</v>
          </cell>
        </row>
        <row r="183">
          <cell r="A183" t="str">
            <v>1670400140</v>
          </cell>
          <cell r="B183" t="str">
            <v>訪問介護</v>
          </cell>
          <cell r="C183" t="str">
            <v>魚津市社協ヘルパーステーション</v>
          </cell>
          <cell r="D183" t="str">
            <v>9370801</v>
          </cell>
          <cell r="E183" t="str">
            <v>魚津市新金屋二丁目13番26号</v>
          </cell>
          <cell r="H183" t="str">
            <v>魚津市</v>
          </cell>
          <cell r="I183" t="str">
            <v>H11/12/01</v>
          </cell>
          <cell r="J183" t="str">
            <v>社会福祉法人魚津市社会福祉協議会</v>
          </cell>
        </row>
        <row r="184">
          <cell r="A184" t="str">
            <v>1670400207</v>
          </cell>
          <cell r="B184" t="str">
            <v>訪問介護</v>
          </cell>
          <cell r="C184" t="str">
            <v>訪問介護ステーションちょうろく</v>
          </cell>
          <cell r="D184" t="str">
            <v>9370814</v>
          </cell>
          <cell r="E184" t="str">
            <v>富山県魚津市石垣389番地</v>
          </cell>
          <cell r="H184" t="str">
            <v>魚津市</v>
          </cell>
          <cell r="I184" t="str">
            <v>H12/03/08</v>
          </cell>
          <cell r="J184" t="str">
            <v>医療法人社団ホスピィー</v>
          </cell>
        </row>
        <row r="185">
          <cell r="A185" t="str">
            <v>1670400447</v>
          </cell>
          <cell r="B185" t="str">
            <v>訪問介護</v>
          </cell>
          <cell r="C185" t="str">
            <v>新川ヴィーラ訪問介護事業所</v>
          </cell>
          <cell r="D185" t="str">
            <v>9370805</v>
          </cell>
          <cell r="E185" t="str">
            <v>富山県魚津市本江2236番地2</v>
          </cell>
          <cell r="H185" t="str">
            <v>魚津市</v>
          </cell>
          <cell r="I185" t="str">
            <v>H17/04/01</v>
          </cell>
          <cell r="J185" t="str">
            <v>社会福祉法人新川老人福祉会</v>
          </cell>
        </row>
        <row r="186">
          <cell r="A186" t="str">
            <v>1670400496</v>
          </cell>
          <cell r="B186" t="str">
            <v>訪問介護</v>
          </cell>
          <cell r="C186" t="str">
            <v>訪問介護事業所かがやき魚津</v>
          </cell>
          <cell r="D186" t="str">
            <v>9370801</v>
          </cell>
          <cell r="E186" t="str">
            <v>富山県魚津市新金屋1-12-38ｲﾝﾃﾘｼﾞｪﾝﾄｾﾝﾀｰﾋﾞﾙ２階</v>
          </cell>
          <cell r="H186" t="str">
            <v>魚津市</v>
          </cell>
          <cell r="I186" t="str">
            <v>H18/06/01</v>
          </cell>
          <cell r="J186" t="str">
            <v>有限会社ブルーム</v>
          </cell>
        </row>
        <row r="187">
          <cell r="A187" t="str">
            <v>1670400520</v>
          </cell>
          <cell r="B187" t="str">
            <v>訪問介護</v>
          </cell>
          <cell r="C187" t="str">
            <v>ぬくもり訪問介護事業所</v>
          </cell>
          <cell r="D187" t="str">
            <v>9370806</v>
          </cell>
          <cell r="E187" t="str">
            <v>魚津市友道777番地</v>
          </cell>
          <cell r="H187" t="str">
            <v>魚津市</v>
          </cell>
          <cell r="I187" t="str">
            <v>H22/07/01</v>
          </cell>
          <cell r="J187" t="str">
            <v>医療法人社団七徳会</v>
          </cell>
        </row>
        <row r="188">
          <cell r="A188" t="str">
            <v>1670400603</v>
          </cell>
          <cell r="B188" t="str">
            <v>訪問介護</v>
          </cell>
          <cell r="C188" t="str">
            <v>ヘルパーステーションあんどの里ありそ館</v>
          </cell>
          <cell r="D188" t="str">
            <v>9370066</v>
          </cell>
          <cell r="E188" t="str">
            <v>富山県魚津市北鬼江1177番地</v>
          </cell>
          <cell r="H188" t="str">
            <v>魚津市</v>
          </cell>
          <cell r="I188" t="str">
            <v>H24/06/01</v>
          </cell>
          <cell r="J188" t="str">
            <v>社会福祉法人　海望福祉会</v>
          </cell>
        </row>
        <row r="189">
          <cell r="A189" t="str">
            <v>1670400645</v>
          </cell>
          <cell r="B189" t="str">
            <v>訪問介護</v>
          </cell>
          <cell r="C189" t="str">
            <v>ヘルパーセンター　タイアップ</v>
          </cell>
          <cell r="D189" t="str">
            <v>9370826</v>
          </cell>
          <cell r="E189" t="str">
            <v>富山県魚津市北山714番地</v>
          </cell>
          <cell r="H189" t="str">
            <v>魚津市</v>
          </cell>
          <cell r="I189" t="str">
            <v>H25/08/01</v>
          </cell>
          <cell r="J189" t="str">
            <v>有限会社タイアップ</v>
          </cell>
        </row>
        <row r="190">
          <cell r="A190" t="str">
            <v>1670400645</v>
          </cell>
          <cell r="B190" t="str">
            <v>訪問介護</v>
          </cell>
          <cell r="C190" t="str">
            <v>ヘルパーセンター　タイアップ</v>
          </cell>
          <cell r="D190" t="str">
            <v>9370826</v>
          </cell>
          <cell r="E190" t="str">
            <v>富山県魚津市北山714番地</v>
          </cell>
          <cell r="H190" t="str">
            <v>魚津市</v>
          </cell>
          <cell r="I190" t="str">
            <v>H25/08/01</v>
          </cell>
          <cell r="J190" t="str">
            <v>有限会社タイアップ</v>
          </cell>
        </row>
        <row r="191">
          <cell r="A191" t="str">
            <v>1670400694</v>
          </cell>
          <cell r="B191" t="str">
            <v>訪問介護</v>
          </cell>
          <cell r="C191" t="str">
            <v>ライフケアとわ</v>
          </cell>
          <cell r="D191" t="str">
            <v>9370045</v>
          </cell>
          <cell r="E191" t="str">
            <v>富山県魚津市相木497番地１</v>
          </cell>
          <cell r="H191" t="str">
            <v>魚津市</v>
          </cell>
          <cell r="I191" t="str">
            <v>H30/07/01</v>
          </cell>
          <cell r="J191" t="str">
            <v>とわ合同会社</v>
          </cell>
        </row>
        <row r="192">
          <cell r="A192" t="str">
            <v>1670500048</v>
          </cell>
          <cell r="B192" t="str">
            <v>訪問介護</v>
          </cell>
          <cell r="C192" t="str">
            <v>氷見市農業協同組合</v>
          </cell>
          <cell r="D192" t="str">
            <v>9350023</v>
          </cell>
          <cell r="E192" t="str">
            <v>氷見市朝日丘２番32号</v>
          </cell>
          <cell r="H192" t="str">
            <v>氷見市</v>
          </cell>
          <cell r="I192" t="str">
            <v>H11/09/07</v>
          </cell>
          <cell r="J192" t="str">
            <v>氷見市農業協同組合</v>
          </cell>
        </row>
        <row r="193">
          <cell r="A193" t="str">
            <v>1670500063</v>
          </cell>
          <cell r="B193" t="str">
            <v>訪問介護</v>
          </cell>
          <cell r="C193" t="str">
            <v>氷見ケアサービス</v>
          </cell>
          <cell r="D193" t="str">
            <v>9350024</v>
          </cell>
          <cell r="E193" t="str">
            <v>氷見市窪552番地１</v>
          </cell>
          <cell r="H193" t="str">
            <v>氷見市</v>
          </cell>
          <cell r="I193" t="str">
            <v>H11/10/22</v>
          </cell>
          <cell r="J193" t="str">
            <v>株式会社寿榮会</v>
          </cell>
        </row>
        <row r="194">
          <cell r="A194" t="str">
            <v>1670500113</v>
          </cell>
          <cell r="B194" t="str">
            <v>訪問介護</v>
          </cell>
          <cell r="C194" t="str">
            <v>はまなす苑氷見指定居宅訪問介護事業所</v>
          </cell>
          <cell r="D194" t="str">
            <v>9350032</v>
          </cell>
          <cell r="E194" t="str">
            <v>氷見市島尾837番地</v>
          </cell>
          <cell r="H194" t="str">
            <v>氷見市</v>
          </cell>
          <cell r="I194" t="str">
            <v>H12/02/14</v>
          </cell>
          <cell r="J194" t="str">
            <v>社会福祉法人はまなす厚生会</v>
          </cell>
        </row>
        <row r="195">
          <cell r="A195" t="str">
            <v>1670500147</v>
          </cell>
          <cell r="B195" t="str">
            <v>訪問介護</v>
          </cell>
          <cell r="C195" t="str">
            <v>社会福祉法人氷見市社会福祉協議会</v>
          </cell>
          <cell r="D195" t="str">
            <v>9350025</v>
          </cell>
          <cell r="E195" t="str">
            <v>氷見市鞍川975番地</v>
          </cell>
          <cell r="H195" t="str">
            <v>氷見市</v>
          </cell>
          <cell r="I195" t="str">
            <v>H12/02/14</v>
          </cell>
          <cell r="J195" t="str">
            <v>社会福祉法人氷見市社会福祉協議会</v>
          </cell>
        </row>
        <row r="196">
          <cell r="A196" t="str">
            <v>1670500212</v>
          </cell>
          <cell r="B196" t="str">
            <v>訪問介護</v>
          </cell>
          <cell r="C196" t="str">
            <v>在宅介護サービスセンターすずらん</v>
          </cell>
          <cell r="D196" t="str">
            <v>9350051</v>
          </cell>
          <cell r="E196" t="str">
            <v>氷見市十二町389番地の１</v>
          </cell>
          <cell r="H196" t="str">
            <v>氷見市</v>
          </cell>
          <cell r="I196" t="str">
            <v>H13/07/31</v>
          </cell>
          <cell r="J196" t="str">
            <v>有限会社　宮下工業所</v>
          </cell>
        </row>
        <row r="197">
          <cell r="A197" t="str">
            <v>1670500360</v>
          </cell>
          <cell r="B197" t="str">
            <v>訪問介護</v>
          </cell>
          <cell r="C197" t="str">
            <v>コミュニティケア</v>
          </cell>
          <cell r="D197" t="str">
            <v>9330131</v>
          </cell>
          <cell r="E197" t="str">
            <v>高岡市太田伊勢領1511-13</v>
          </cell>
          <cell r="H197" t="str">
            <v>高岡市</v>
          </cell>
          <cell r="I197" t="str">
            <v>H16/10/01</v>
          </cell>
          <cell r="J197" t="str">
            <v>有限会社マルチメディアネットワーク</v>
          </cell>
        </row>
        <row r="198">
          <cell r="A198" t="str">
            <v>1670500394</v>
          </cell>
          <cell r="B198" t="str">
            <v>訪問介護</v>
          </cell>
          <cell r="C198" t="str">
            <v>氷見苑訪問介護事業所</v>
          </cell>
          <cell r="D198" t="str">
            <v>9350425</v>
          </cell>
          <cell r="E198" t="str">
            <v>氷見市薮田2058番地</v>
          </cell>
          <cell r="H198" t="str">
            <v>氷見市</v>
          </cell>
          <cell r="I198" t="str">
            <v>H17/01/01</v>
          </cell>
          <cell r="J198" t="str">
            <v>社会福祉法人　永寿会</v>
          </cell>
        </row>
        <row r="199">
          <cell r="A199" t="str">
            <v>1670500717</v>
          </cell>
          <cell r="B199" t="str">
            <v>訪問介護</v>
          </cell>
          <cell r="C199" t="str">
            <v>リハ・ハウス来夢</v>
          </cell>
          <cell r="D199" t="str">
            <v>9350015</v>
          </cell>
          <cell r="E199" t="str">
            <v>富山県氷見市伊勢大町二丁目１４番２０号</v>
          </cell>
          <cell r="H199" t="str">
            <v>氷見市</v>
          </cell>
          <cell r="I199" t="str">
            <v>H26/05/01</v>
          </cell>
          <cell r="J199" t="str">
            <v>株式会社　来夢</v>
          </cell>
        </row>
        <row r="200">
          <cell r="A200" t="str">
            <v>1670500790</v>
          </cell>
          <cell r="B200" t="str">
            <v>訪問介護</v>
          </cell>
          <cell r="C200" t="str">
            <v>ありがとうホーム柳田</v>
          </cell>
          <cell r="D200" t="str">
            <v>9350031</v>
          </cell>
          <cell r="E200" t="str">
            <v>富山県氷見市柳田1134</v>
          </cell>
          <cell r="H200" t="str">
            <v>氷見市</v>
          </cell>
          <cell r="I200" t="str">
            <v>H29/12/01</v>
          </cell>
          <cell r="J200" t="str">
            <v>株式会社ミタホーム</v>
          </cell>
        </row>
        <row r="201">
          <cell r="A201" t="str">
            <v>1670600087</v>
          </cell>
          <cell r="B201" t="str">
            <v>訪問介護</v>
          </cell>
          <cell r="C201" t="str">
            <v>滑川市社会福祉協議会</v>
          </cell>
          <cell r="D201" t="str">
            <v>9360051</v>
          </cell>
          <cell r="E201" t="str">
            <v>富山県滑川市寺家町104番地</v>
          </cell>
          <cell r="H201" t="str">
            <v>滑川市</v>
          </cell>
          <cell r="I201" t="str">
            <v>H11/09/30</v>
          </cell>
          <cell r="J201" t="str">
            <v>社会福祉法人滑川市社会福祉協議会</v>
          </cell>
        </row>
        <row r="202">
          <cell r="A202" t="str">
            <v>1670600293</v>
          </cell>
          <cell r="B202" t="str">
            <v>訪問介護</v>
          </cell>
          <cell r="C202" t="str">
            <v>よろこび滑川ケアセンター</v>
          </cell>
          <cell r="D202" t="str">
            <v>9360063</v>
          </cell>
          <cell r="E202" t="str">
            <v>富山県滑川市瀬羽町1874-5</v>
          </cell>
          <cell r="H202" t="str">
            <v>滑川市</v>
          </cell>
          <cell r="I202" t="str">
            <v>H19/11/01</v>
          </cell>
          <cell r="J202" t="str">
            <v>社会福祉法人射水万葉会</v>
          </cell>
        </row>
        <row r="203">
          <cell r="A203" t="str">
            <v>1670600392</v>
          </cell>
          <cell r="B203" t="str">
            <v>訪問介護</v>
          </cell>
          <cell r="C203" t="str">
            <v>ヘルパーステーションむゆうじゅ</v>
          </cell>
          <cell r="D203" t="str">
            <v>9360053</v>
          </cell>
          <cell r="E203" t="str">
            <v>富山県滑川市上小泉278番地１</v>
          </cell>
          <cell r="H203" t="str">
            <v>滑川市</v>
          </cell>
          <cell r="I203" t="str">
            <v>H26/07/01</v>
          </cell>
          <cell r="J203" t="str">
            <v>株式会社花冠</v>
          </cell>
        </row>
        <row r="204">
          <cell r="A204" t="str">
            <v>1670600475</v>
          </cell>
          <cell r="B204" t="str">
            <v>訪問介護</v>
          </cell>
          <cell r="C204" t="str">
            <v>訪問介護ステーション一会</v>
          </cell>
          <cell r="D204" t="str">
            <v>9360057</v>
          </cell>
          <cell r="E204" t="str">
            <v>富山県滑川市田中町154番地</v>
          </cell>
          <cell r="H204" t="str">
            <v>滑川市</v>
          </cell>
          <cell r="I204" t="str">
            <v>H31/04/08</v>
          </cell>
          <cell r="J204" t="str">
            <v>社会福祉法人周山会</v>
          </cell>
        </row>
        <row r="205">
          <cell r="A205" t="str">
            <v>1670600525</v>
          </cell>
          <cell r="B205" t="str">
            <v>訪問介護</v>
          </cell>
          <cell r="C205" t="str">
            <v>ヘルパーステーション 想心</v>
          </cell>
          <cell r="D205" t="str">
            <v>9360815</v>
          </cell>
          <cell r="E205" t="str">
            <v>富山県滑川市沖田新212番地３　スプリング・グローブテナント２</v>
          </cell>
          <cell r="H205" t="str">
            <v>滑川市</v>
          </cell>
          <cell r="I205" t="str">
            <v>R04/04/01</v>
          </cell>
          <cell r="J205" t="str">
            <v>合同会社想心</v>
          </cell>
        </row>
        <row r="206">
          <cell r="A206" t="str">
            <v>1670700044</v>
          </cell>
          <cell r="B206" t="str">
            <v>訪問介護</v>
          </cell>
          <cell r="C206" t="str">
            <v>黒部市社会福祉協議会ホームヘルプセンター</v>
          </cell>
          <cell r="D206" t="str">
            <v>9380022</v>
          </cell>
          <cell r="E206" t="str">
            <v>黒部市金屋464－１</v>
          </cell>
          <cell r="H206" t="str">
            <v>黒部市</v>
          </cell>
          <cell r="I206" t="str">
            <v>H12/01/11</v>
          </cell>
          <cell r="J206" t="str">
            <v>社会福祉法人黒部市社会福祉協議会</v>
          </cell>
        </row>
        <row r="207">
          <cell r="A207" t="str">
            <v>1670700481</v>
          </cell>
          <cell r="B207" t="str">
            <v>訪問介護</v>
          </cell>
          <cell r="C207" t="str">
            <v>ニチイケアセンター黒部</v>
          </cell>
          <cell r="D207" t="str">
            <v>9380801</v>
          </cell>
          <cell r="E207" t="str">
            <v>富山県黒部市荻生2897番地１</v>
          </cell>
          <cell r="H207" t="str">
            <v>黒部市</v>
          </cell>
          <cell r="I207" t="str">
            <v>H12/03/08</v>
          </cell>
          <cell r="J207" t="str">
            <v>株式会社ニチイ学館</v>
          </cell>
        </row>
        <row r="208">
          <cell r="A208" t="str">
            <v>1670800018</v>
          </cell>
          <cell r="B208" t="str">
            <v>訪問介護</v>
          </cell>
          <cell r="C208" t="str">
            <v>北陸メディカルサービス株式会社となみ営業所</v>
          </cell>
          <cell r="D208" t="str">
            <v>9391375</v>
          </cell>
          <cell r="E208" t="str">
            <v>富山県砺波市中央町4-1</v>
          </cell>
          <cell r="H208" t="str">
            <v>砺波市</v>
          </cell>
          <cell r="I208" t="str">
            <v>H12/06/30</v>
          </cell>
          <cell r="J208" t="str">
            <v>北陸メディカルサービス株式会社</v>
          </cell>
        </row>
        <row r="209">
          <cell r="A209" t="str">
            <v>1670800166</v>
          </cell>
          <cell r="B209" t="str">
            <v>訪問介護</v>
          </cell>
          <cell r="C209" t="str">
            <v>砺波市ヘルパーステーション</v>
          </cell>
          <cell r="D209" t="str">
            <v>9391398</v>
          </cell>
          <cell r="E209" t="str">
            <v>砺波市栄町７番３号</v>
          </cell>
          <cell r="H209" t="str">
            <v>砺波市</v>
          </cell>
          <cell r="I209" t="str">
            <v>H12/03/08</v>
          </cell>
          <cell r="J209" t="str">
            <v>砺波市</v>
          </cell>
        </row>
        <row r="210">
          <cell r="A210" t="str">
            <v>1670800166</v>
          </cell>
          <cell r="B210" t="str">
            <v>訪問介護</v>
          </cell>
          <cell r="C210" t="str">
            <v>砺波市ヘルパーステーション</v>
          </cell>
          <cell r="D210" t="str">
            <v>9391398</v>
          </cell>
          <cell r="E210" t="str">
            <v>砺波市栄町７番３号</v>
          </cell>
          <cell r="H210" t="str">
            <v>砺波市</v>
          </cell>
          <cell r="I210" t="str">
            <v>H12/03/08</v>
          </cell>
          <cell r="J210" t="str">
            <v>砺波市</v>
          </cell>
        </row>
        <row r="211">
          <cell r="A211" t="str">
            <v>1670800166</v>
          </cell>
          <cell r="B211" t="str">
            <v>訪問介護</v>
          </cell>
          <cell r="C211" t="str">
            <v>砺波市ヘルパーステーション</v>
          </cell>
          <cell r="D211" t="str">
            <v>9391398</v>
          </cell>
          <cell r="E211" t="str">
            <v>砺波市栄町７番３号</v>
          </cell>
          <cell r="H211" t="str">
            <v>砺波市</v>
          </cell>
          <cell r="I211" t="str">
            <v>H12/03/08</v>
          </cell>
          <cell r="J211" t="str">
            <v>砺波市</v>
          </cell>
        </row>
        <row r="212">
          <cell r="A212" t="str">
            <v>1670800224</v>
          </cell>
          <cell r="B212" t="str">
            <v>訪問介護</v>
          </cell>
          <cell r="C212" t="str">
            <v>ニチイケアセンター砺波</v>
          </cell>
          <cell r="D212" t="str">
            <v>9391363</v>
          </cell>
          <cell r="E212" t="str">
            <v>砺波市太郎丸一丁目８番12号</v>
          </cell>
          <cell r="H212" t="str">
            <v>砺波市</v>
          </cell>
          <cell r="I212" t="str">
            <v>H12/04/28</v>
          </cell>
          <cell r="J212" t="str">
            <v>株式会社ニチイ学館</v>
          </cell>
        </row>
        <row r="213">
          <cell r="A213" t="str">
            <v>1670800307</v>
          </cell>
          <cell r="B213" t="str">
            <v>訪問介護</v>
          </cell>
          <cell r="C213" t="str">
            <v>砺波ふれあいの杜ヘルパーステーション</v>
          </cell>
          <cell r="D213" t="str">
            <v>9391337</v>
          </cell>
          <cell r="E213" t="str">
            <v>砺波市神島756番１</v>
          </cell>
          <cell r="H213" t="str">
            <v>砺波市</v>
          </cell>
          <cell r="I213" t="str">
            <v>H15/09/01</v>
          </cell>
          <cell r="J213" t="str">
            <v>社会福祉法人となみ野会</v>
          </cell>
        </row>
        <row r="214">
          <cell r="A214" t="str">
            <v>1670800554</v>
          </cell>
          <cell r="B214" t="str">
            <v>訪問介護</v>
          </cell>
          <cell r="C214" t="str">
            <v>ものがたりホームヘルパーステーション</v>
          </cell>
          <cell r="D214" t="str">
            <v>9391315</v>
          </cell>
          <cell r="E214" t="str">
            <v>富山県砺波市太田1382番地</v>
          </cell>
          <cell r="H214" t="str">
            <v>砺波市</v>
          </cell>
          <cell r="I214" t="str">
            <v>H22/04/01</v>
          </cell>
          <cell r="J214" t="str">
            <v>医療法人社団ナラティブホーム</v>
          </cell>
        </row>
        <row r="215">
          <cell r="A215" t="str">
            <v>1670800596</v>
          </cell>
          <cell r="B215" t="str">
            <v>訪問介護</v>
          </cell>
          <cell r="C215" t="str">
            <v>ニチイケアセンター石丸</v>
          </cell>
          <cell r="D215" t="str">
            <v>9391301</v>
          </cell>
          <cell r="E215" t="str">
            <v>砺波市石丸401番</v>
          </cell>
          <cell r="H215" t="str">
            <v>砺波市</v>
          </cell>
          <cell r="I215" t="str">
            <v>H24/03/01</v>
          </cell>
          <cell r="J215" t="str">
            <v>株式会社ニチイ学館</v>
          </cell>
        </row>
        <row r="216">
          <cell r="A216" t="str">
            <v>1670800638</v>
          </cell>
          <cell r="B216" t="str">
            <v>訪問介護</v>
          </cell>
          <cell r="C216" t="str">
            <v>訪問介護ステーション　ことほぎ</v>
          </cell>
          <cell r="D216" t="str">
            <v>9391355</v>
          </cell>
          <cell r="E216" t="str">
            <v>富山県砺波市杉木5-5サンライズマンション101</v>
          </cell>
          <cell r="H216" t="str">
            <v>砺波市</v>
          </cell>
          <cell r="I216" t="str">
            <v>H24/11/01</v>
          </cell>
          <cell r="J216" t="str">
            <v>有限会社　ホッパン</v>
          </cell>
        </row>
        <row r="217">
          <cell r="A217" t="str">
            <v>1670800638</v>
          </cell>
          <cell r="B217" t="str">
            <v>訪問介護</v>
          </cell>
          <cell r="C217" t="str">
            <v>訪問介護ステーション　ことほぎ</v>
          </cell>
          <cell r="D217" t="str">
            <v>9391355</v>
          </cell>
          <cell r="E217" t="str">
            <v>富山県砺波市杉木5-5サンライズマンション101</v>
          </cell>
          <cell r="H217" t="str">
            <v>砺波市</v>
          </cell>
          <cell r="I217" t="str">
            <v>H24/11/01</v>
          </cell>
          <cell r="J217" t="str">
            <v>有限会社　ホッパン</v>
          </cell>
        </row>
        <row r="218">
          <cell r="A218" t="str">
            <v>1670800687</v>
          </cell>
          <cell r="B218" t="str">
            <v>訪問介護</v>
          </cell>
          <cell r="C218" t="str">
            <v>訪問介護ステーション愛ケア</v>
          </cell>
          <cell r="D218" t="str">
            <v>9391701</v>
          </cell>
          <cell r="E218" t="str">
            <v>富山県南砺市遊部653番地</v>
          </cell>
          <cell r="H218" t="str">
            <v>南砺市</v>
          </cell>
          <cell r="I218" t="str">
            <v>H27/02/01</v>
          </cell>
          <cell r="J218" t="str">
            <v>株式会社愛癒</v>
          </cell>
        </row>
        <row r="219">
          <cell r="A219" t="str">
            <v>1670800687</v>
          </cell>
          <cell r="B219" t="str">
            <v>訪問介護</v>
          </cell>
          <cell r="C219" t="str">
            <v>訪問介護ステーション愛ケア</v>
          </cell>
          <cell r="D219" t="str">
            <v>9391701</v>
          </cell>
          <cell r="E219" t="str">
            <v>富山県南砺市遊部653番地</v>
          </cell>
          <cell r="H219" t="str">
            <v>南砺市</v>
          </cell>
          <cell r="I219" t="str">
            <v>H27/02/01</v>
          </cell>
          <cell r="J219" t="str">
            <v>株式会社愛癒</v>
          </cell>
        </row>
        <row r="220">
          <cell r="A220" t="str">
            <v>1670800703</v>
          </cell>
          <cell r="B220" t="str">
            <v>訪問介護</v>
          </cell>
          <cell r="C220" t="str">
            <v>コスモスヘルパーステーション</v>
          </cell>
          <cell r="D220" t="str">
            <v>9391361</v>
          </cell>
          <cell r="E220" t="str">
            <v>富山県砺波市平成町1-11</v>
          </cell>
          <cell r="H220" t="str">
            <v>砺波市</v>
          </cell>
          <cell r="I220" t="str">
            <v>H27/06/01</v>
          </cell>
          <cell r="J220" t="str">
            <v>株式会社ヒューマンケア</v>
          </cell>
        </row>
        <row r="221">
          <cell r="A221" t="str">
            <v>1670800703</v>
          </cell>
          <cell r="B221" t="str">
            <v>訪問介護</v>
          </cell>
          <cell r="C221" t="str">
            <v>コスモスヘルパーステーション</v>
          </cell>
          <cell r="D221" t="str">
            <v>9391361</v>
          </cell>
          <cell r="E221" t="str">
            <v>富山県砺波市平成町1-11</v>
          </cell>
          <cell r="H221" t="str">
            <v>砺波市</v>
          </cell>
          <cell r="I221" t="str">
            <v>H27/06/01</v>
          </cell>
          <cell r="J221" t="str">
            <v>株式会社ヒューマンケア</v>
          </cell>
        </row>
        <row r="222">
          <cell r="A222" t="str">
            <v>1670800703</v>
          </cell>
          <cell r="B222" t="str">
            <v>訪問介護</v>
          </cell>
          <cell r="C222" t="str">
            <v>コスモスヘルパーステーション</v>
          </cell>
          <cell r="D222" t="str">
            <v>9391361</v>
          </cell>
          <cell r="E222" t="str">
            <v>富山県砺波市平成町1-11</v>
          </cell>
          <cell r="H222" t="str">
            <v>砺波市</v>
          </cell>
          <cell r="I222" t="str">
            <v>H27/06/01</v>
          </cell>
          <cell r="J222" t="str">
            <v>株式会社ヒューマンケア</v>
          </cell>
        </row>
        <row r="223">
          <cell r="A223" t="str">
            <v>1670800778</v>
          </cell>
          <cell r="B223" t="str">
            <v>訪問介護</v>
          </cell>
          <cell r="C223" t="str">
            <v>ニチイケアセンター庄川</v>
          </cell>
          <cell r="D223" t="str">
            <v>9320315</v>
          </cell>
          <cell r="E223" t="str">
            <v>富山県砺波市庄川町示野121番地</v>
          </cell>
          <cell r="H223" t="str">
            <v>砺波市</v>
          </cell>
          <cell r="I223" t="str">
            <v>R01/11/01</v>
          </cell>
          <cell r="J223" t="str">
            <v>株式会社ニチイ学館</v>
          </cell>
        </row>
        <row r="224">
          <cell r="A224" t="str">
            <v>1670800794</v>
          </cell>
          <cell r="B224" t="str">
            <v>訪問介護</v>
          </cell>
          <cell r="C224" t="str">
            <v>アイテラスケアセンター</v>
          </cell>
          <cell r="D224" t="str">
            <v>9391304</v>
          </cell>
          <cell r="E224" t="str">
            <v>富山県砺波市秋元200番地15</v>
          </cell>
          <cell r="H224" t="str">
            <v>砺波市</v>
          </cell>
          <cell r="I224" t="str">
            <v>R05/07/01</v>
          </cell>
          <cell r="J224" t="str">
            <v>合同会社相照</v>
          </cell>
        </row>
        <row r="225">
          <cell r="A225" t="str">
            <v>1670900032</v>
          </cell>
          <cell r="B225" t="str">
            <v>訪問介護</v>
          </cell>
          <cell r="C225" t="str">
            <v>ＪＡいなば福祉支援センター</v>
          </cell>
          <cell r="D225" t="str">
            <v>9320102</v>
          </cell>
          <cell r="E225" t="str">
            <v>小矢部市水島680番地</v>
          </cell>
          <cell r="H225" t="str">
            <v>小矢部市</v>
          </cell>
          <cell r="I225" t="str">
            <v>H11/09/07</v>
          </cell>
          <cell r="J225" t="str">
            <v>いなば農業協同組合</v>
          </cell>
        </row>
        <row r="226">
          <cell r="A226" t="str">
            <v>1670900131</v>
          </cell>
          <cell r="B226" t="str">
            <v>訪問介護</v>
          </cell>
          <cell r="C226" t="str">
            <v>小矢部市社協ホームヘルプセンター</v>
          </cell>
          <cell r="D226" t="str">
            <v>9320821</v>
          </cell>
          <cell r="E226" t="str">
            <v>小矢部市鷲島15番地</v>
          </cell>
          <cell r="H226" t="str">
            <v>小矢部市</v>
          </cell>
          <cell r="I226" t="str">
            <v>H12/02/14</v>
          </cell>
          <cell r="J226" t="str">
            <v>社会福祉法人小矢部市社会福祉協議会</v>
          </cell>
        </row>
        <row r="227">
          <cell r="A227" t="str">
            <v>1670900628</v>
          </cell>
          <cell r="B227" t="str">
            <v>訪問介護</v>
          </cell>
          <cell r="C227" t="str">
            <v>ヘルパーステーションケリア</v>
          </cell>
          <cell r="D227" t="str">
            <v>9320836</v>
          </cell>
          <cell r="E227" t="str">
            <v>富山県小矢部市埴生4509-23</v>
          </cell>
          <cell r="H227" t="str">
            <v>小矢部市</v>
          </cell>
          <cell r="I227" t="str">
            <v>R03/04/01</v>
          </cell>
          <cell r="J227" t="str">
            <v>合同会社KERRIA</v>
          </cell>
        </row>
        <row r="228">
          <cell r="A228" t="str">
            <v>1671000352</v>
          </cell>
          <cell r="B228" t="str">
            <v>訪問介護</v>
          </cell>
          <cell r="C228" t="str">
            <v>ヘルパーステーションやどりぎ</v>
          </cell>
          <cell r="D228" t="str">
            <v>9391501</v>
          </cell>
          <cell r="E228" t="str">
            <v>富山県南砺市本江238番地8</v>
          </cell>
          <cell r="H228" t="str">
            <v>南砺市</v>
          </cell>
          <cell r="I228" t="str">
            <v>H28/12/01</v>
          </cell>
          <cell r="J228" t="str">
            <v>株式会社エンカウンター</v>
          </cell>
        </row>
        <row r="229">
          <cell r="A229" t="str">
            <v>1671100202</v>
          </cell>
          <cell r="B229" t="str">
            <v>訪問介護</v>
          </cell>
          <cell r="C229" t="str">
            <v>よろこび射水緑ケアセンター</v>
          </cell>
          <cell r="D229" t="str">
            <v>9340014</v>
          </cell>
          <cell r="E229" t="str">
            <v>射水市緑町４番12号</v>
          </cell>
          <cell r="H229" t="str">
            <v>射水市</v>
          </cell>
          <cell r="I229" t="str">
            <v>H19/11/01</v>
          </cell>
          <cell r="J229" t="str">
            <v>社会福祉法人射水万葉会</v>
          </cell>
        </row>
        <row r="230">
          <cell r="A230" t="str">
            <v>1671100400</v>
          </cell>
          <cell r="B230" t="str">
            <v>訪問介護</v>
          </cell>
          <cell r="C230" t="str">
            <v>こかげ訪問介護ステーション</v>
          </cell>
          <cell r="D230" t="str">
            <v>9340042</v>
          </cell>
          <cell r="E230" t="str">
            <v>富山県射水市作道302</v>
          </cell>
          <cell r="H230" t="str">
            <v>射水市</v>
          </cell>
          <cell r="I230" t="str">
            <v>H26/02/01</v>
          </cell>
          <cell r="J230" t="str">
            <v>株式会社ケアサークルこかげ</v>
          </cell>
        </row>
        <row r="231">
          <cell r="A231" t="str">
            <v>1671100426</v>
          </cell>
          <cell r="B231" t="str">
            <v>訪問介護</v>
          </cell>
          <cell r="C231" t="str">
            <v>訪問介護センターかどや</v>
          </cell>
          <cell r="D231" t="str">
            <v>9340033</v>
          </cell>
          <cell r="E231" t="str">
            <v>富山県射水市新片町五丁目25番地</v>
          </cell>
          <cell r="H231" t="str">
            <v>射水市</v>
          </cell>
          <cell r="I231" t="str">
            <v>H26/04/01</v>
          </cell>
          <cell r="J231" t="str">
            <v>合同会社スマイルハートかどや</v>
          </cell>
        </row>
        <row r="232">
          <cell r="A232" t="str">
            <v>1671100509</v>
          </cell>
          <cell r="B232" t="str">
            <v>訪問介護</v>
          </cell>
          <cell r="C232" t="str">
            <v>訪問ケアステーションなでしこ</v>
          </cell>
          <cell r="D232" t="str">
            <v>9330225</v>
          </cell>
          <cell r="E232" t="str">
            <v>富山県射水市草岡町２丁目１０－４</v>
          </cell>
          <cell r="H232" t="str">
            <v>射水市</v>
          </cell>
          <cell r="I232" t="str">
            <v>H26/10/01</v>
          </cell>
          <cell r="J232" t="str">
            <v>株式会社　なでしこ</v>
          </cell>
        </row>
        <row r="233">
          <cell r="A233" t="str">
            <v>1671100541</v>
          </cell>
          <cell r="B233" t="str">
            <v>訪問介護</v>
          </cell>
          <cell r="C233" t="str">
            <v>ヘルパーセンターこすか</v>
          </cell>
          <cell r="D233" t="str">
            <v>9390276</v>
          </cell>
          <cell r="E233" t="str">
            <v>富山県射水市北野1469-2</v>
          </cell>
          <cell r="H233" t="str">
            <v>射水市</v>
          </cell>
          <cell r="I233" t="str">
            <v>H27/08/01</v>
          </cell>
          <cell r="J233" t="str">
            <v>株式会社こすか</v>
          </cell>
        </row>
        <row r="234">
          <cell r="A234" t="str">
            <v>1671100541</v>
          </cell>
          <cell r="B234" t="str">
            <v>訪問介護</v>
          </cell>
          <cell r="C234" t="str">
            <v>ヘルパーセンターこすか</v>
          </cell>
          <cell r="D234" t="str">
            <v>9390276</v>
          </cell>
          <cell r="E234" t="str">
            <v>富山県射水市北野1469-2</v>
          </cell>
          <cell r="H234" t="str">
            <v>射水市</v>
          </cell>
          <cell r="I234" t="str">
            <v>H27/08/01</v>
          </cell>
          <cell r="J234" t="str">
            <v>株式会社こすか</v>
          </cell>
        </row>
        <row r="235">
          <cell r="A235" t="str">
            <v>1671100616</v>
          </cell>
          <cell r="B235" t="str">
            <v>訪問介護</v>
          </cell>
          <cell r="C235" t="str">
            <v>ポラリス介護サービス</v>
          </cell>
          <cell r="D235" t="str">
            <v>9340092</v>
          </cell>
          <cell r="E235" t="str">
            <v>富山県高岡市中曽根160番地３</v>
          </cell>
          <cell r="H235" t="str">
            <v>高岡市</v>
          </cell>
          <cell r="I235" t="str">
            <v>H28/10/01</v>
          </cell>
          <cell r="J235" t="str">
            <v>株式会社Kensei</v>
          </cell>
        </row>
        <row r="236">
          <cell r="A236" t="str">
            <v>1671100640</v>
          </cell>
          <cell r="B236" t="str">
            <v>訪問介護</v>
          </cell>
          <cell r="C236" t="str">
            <v>ヘルパーステーション愛のて</v>
          </cell>
          <cell r="D236" t="str">
            <v>9330240</v>
          </cell>
          <cell r="E236" t="str">
            <v>富山県射水市かもめ台80</v>
          </cell>
          <cell r="H236" t="str">
            <v>射水市</v>
          </cell>
          <cell r="I236" t="str">
            <v>H29/07/01</v>
          </cell>
          <cell r="J236" t="str">
            <v>株式会社びりーぶ</v>
          </cell>
        </row>
        <row r="237">
          <cell r="A237" t="str">
            <v>1671100756</v>
          </cell>
          <cell r="B237" t="str">
            <v>訪問介護</v>
          </cell>
          <cell r="C237" t="str">
            <v>ヘルパーステーションやまぶき</v>
          </cell>
          <cell r="D237" t="str">
            <v>9390232</v>
          </cell>
          <cell r="E237" t="str">
            <v>富山県射水市大門６番地15</v>
          </cell>
          <cell r="H237" t="str">
            <v>射水市</v>
          </cell>
          <cell r="I237" t="str">
            <v>H30/11/01</v>
          </cell>
          <cell r="J237" t="str">
            <v>株式会社やまぶき</v>
          </cell>
        </row>
        <row r="238">
          <cell r="A238" t="str">
            <v>1671100798</v>
          </cell>
          <cell r="B238" t="str">
            <v>訪問介護</v>
          </cell>
          <cell r="C238" t="str">
            <v>ニチイケアセンター新湊</v>
          </cell>
          <cell r="D238" t="str">
            <v>9340053</v>
          </cell>
          <cell r="E238" t="str">
            <v>富山県射水市朴木２番地２アーミデール新湊１階105号室</v>
          </cell>
          <cell r="H238" t="str">
            <v>射水市</v>
          </cell>
          <cell r="I238" t="str">
            <v>R02/07/01</v>
          </cell>
          <cell r="J238" t="str">
            <v>株式会社ニチイ学館</v>
          </cell>
        </row>
        <row r="239">
          <cell r="A239" t="str">
            <v>1671100822</v>
          </cell>
          <cell r="B239" t="str">
            <v>訪問介護</v>
          </cell>
          <cell r="C239" t="str">
            <v>訪問介護事業所　白寿</v>
          </cell>
          <cell r="D239" t="str">
            <v>9390332</v>
          </cell>
          <cell r="E239" t="str">
            <v>富山県射水市橋下条508番地４</v>
          </cell>
          <cell r="H239" t="str">
            <v>射水市</v>
          </cell>
          <cell r="I239" t="str">
            <v>R02/11/01</v>
          </cell>
          <cell r="J239" t="str">
            <v>株式会社　カーム</v>
          </cell>
        </row>
        <row r="240">
          <cell r="A240" t="str">
            <v>1671100855</v>
          </cell>
          <cell r="B240" t="str">
            <v>訪問介護</v>
          </cell>
          <cell r="C240" t="str">
            <v>富山民間救急サービス</v>
          </cell>
          <cell r="D240" t="str">
            <v>9390362</v>
          </cell>
          <cell r="E240" t="str">
            <v>富山県射水市太閤山八丁目５４番地</v>
          </cell>
          <cell r="H240" t="str">
            <v>射水市</v>
          </cell>
          <cell r="I240" t="str">
            <v>R03/12/01</v>
          </cell>
          <cell r="J240" t="str">
            <v>合同会社NCS</v>
          </cell>
        </row>
        <row r="241">
          <cell r="A241" t="str">
            <v>1671500054</v>
          </cell>
          <cell r="B241" t="str">
            <v>訪問介護</v>
          </cell>
          <cell r="C241" t="str">
            <v>ハッピーとやま</v>
          </cell>
          <cell r="D241" t="str">
            <v>9318336</v>
          </cell>
          <cell r="E241" t="str">
            <v>富山市高畠町一丁目10番17号</v>
          </cell>
          <cell r="H241" t="str">
            <v>富山市</v>
          </cell>
          <cell r="I241" t="str">
            <v>H11/09/07</v>
          </cell>
          <cell r="J241" t="str">
            <v>株式会社とやまヒューマンサービス</v>
          </cell>
        </row>
        <row r="242">
          <cell r="A242" t="str">
            <v>1671500088</v>
          </cell>
          <cell r="B242" t="str">
            <v>訪問介護</v>
          </cell>
          <cell r="C242" t="str">
            <v>はなさき苑ホームヘルプセンター</v>
          </cell>
          <cell r="D242" t="str">
            <v>9301326</v>
          </cell>
          <cell r="E242" t="str">
            <v>富山市花崎80番地</v>
          </cell>
          <cell r="H242" t="str">
            <v>富山市</v>
          </cell>
          <cell r="I242" t="str">
            <v>H11/09/30</v>
          </cell>
          <cell r="J242" t="str">
            <v>社会福祉法人大山会</v>
          </cell>
        </row>
        <row r="243">
          <cell r="A243" t="str">
            <v>1671600086</v>
          </cell>
          <cell r="B243" t="str">
            <v>訪問介護</v>
          </cell>
          <cell r="C243" t="str">
            <v>ＪＡアルプス生活福祉センター</v>
          </cell>
          <cell r="D243" t="str">
            <v>9300314</v>
          </cell>
          <cell r="E243" t="str">
            <v>中新川郡上市町若杉３番地３</v>
          </cell>
          <cell r="H243" t="str">
            <v>中新川郡上市町</v>
          </cell>
          <cell r="I243" t="str">
            <v>H11/09/07</v>
          </cell>
          <cell r="J243" t="str">
            <v>アルプス農業協同組合</v>
          </cell>
        </row>
        <row r="244">
          <cell r="A244" t="str">
            <v>1671600128</v>
          </cell>
          <cell r="B244" t="str">
            <v>訪問介護</v>
          </cell>
          <cell r="C244" t="str">
            <v>上市町ホームヘルパーステーション</v>
          </cell>
          <cell r="D244" t="str">
            <v>9300361</v>
          </cell>
          <cell r="E244" t="str">
            <v>中新川郡上市町湯上野1176番地</v>
          </cell>
          <cell r="H244" t="str">
            <v>中新川郡上市町</v>
          </cell>
          <cell r="I244" t="str">
            <v>H11/12/01</v>
          </cell>
          <cell r="J244" t="str">
            <v>社会福祉法人上市町社会福祉協議会</v>
          </cell>
        </row>
        <row r="245">
          <cell r="A245" t="str">
            <v>1671600151</v>
          </cell>
          <cell r="B245" t="str">
            <v>訪問介護</v>
          </cell>
          <cell r="C245" t="str">
            <v>立山町社協ホームヘルパーステーション</v>
          </cell>
          <cell r="D245" t="str">
            <v>9300221</v>
          </cell>
          <cell r="E245" t="str">
            <v>中新川郡立山町前沢1169番地</v>
          </cell>
          <cell r="H245" t="str">
            <v>中新川郡立山町</v>
          </cell>
          <cell r="I245" t="str">
            <v>H12/02/14</v>
          </cell>
          <cell r="J245" t="str">
            <v>社会福祉法人立山町社会福祉協議会</v>
          </cell>
        </row>
        <row r="246">
          <cell r="A246" t="str">
            <v>1671600177</v>
          </cell>
          <cell r="B246" t="str">
            <v>訪問介護</v>
          </cell>
          <cell r="C246" t="str">
            <v>ニチイケアセンター上市</v>
          </cell>
          <cell r="D246" t="str">
            <v>9300365</v>
          </cell>
          <cell r="E246" t="str">
            <v>中新川郡上市町神田20番地５</v>
          </cell>
          <cell r="H246" t="str">
            <v>中新川郡上市町</v>
          </cell>
          <cell r="I246" t="str">
            <v>H12/02/14</v>
          </cell>
          <cell r="J246" t="str">
            <v>株式会社ニチイ学館</v>
          </cell>
        </row>
        <row r="247">
          <cell r="A247" t="str">
            <v>1671600383</v>
          </cell>
          <cell r="B247" t="str">
            <v>訪問介護</v>
          </cell>
          <cell r="C247" t="str">
            <v>ハッピーとやま上市ヘルパーセンター</v>
          </cell>
          <cell r="D247" t="str">
            <v>9300362</v>
          </cell>
          <cell r="E247" t="str">
            <v>中新川郡上市町稗田33－１</v>
          </cell>
          <cell r="H247" t="str">
            <v>中新川郡上市町</v>
          </cell>
          <cell r="I247" t="str">
            <v>H17/08/01</v>
          </cell>
          <cell r="J247" t="str">
            <v>株式会社とやまヒューマンサービス</v>
          </cell>
        </row>
        <row r="248">
          <cell r="A248" t="str">
            <v>1671600664</v>
          </cell>
          <cell r="B248" t="str">
            <v>訪問介護</v>
          </cell>
          <cell r="C248" t="str">
            <v>ヘルパーステーションまんてん</v>
          </cell>
          <cell r="D248" t="str">
            <v>9303265</v>
          </cell>
          <cell r="E248" t="str">
            <v>中新川郡立山町米沢46-1</v>
          </cell>
          <cell r="H248" t="str">
            <v>中新川郡立山町</v>
          </cell>
          <cell r="I248" t="str">
            <v>H24/04/01</v>
          </cell>
          <cell r="J248" t="str">
            <v>株式会社まんてん</v>
          </cell>
        </row>
        <row r="249">
          <cell r="A249" t="str">
            <v>1671600805</v>
          </cell>
          <cell r="B249" t="str">
            <v>訪問介護</v>
          </cell>
          <cell r="C249" t="str">
            <v>やまの湯ヘルパーステーション</v>
          </cell>
          <cell r="D249" t="str">
            <v>9301377</v>
          </cell>
          <cell r="E249" t="str">
            <v>富山県中新川郡立山町横江7-1</v>
          </cell>
          <cell r="H249" t="str">
            <v>中新川郡立山町</v>
          </cell>
          <cell r="I249" t="str">
            <v>H26/09/01</v>
          </cell>
          <cell r="J249" t="str">
            <v>株式会社ケアサポートコウセイ</v>
          </cell>
        </row>
        <row r="250">
          <cell r="A250" t="str">
            <v>1671600805</v>
          </cell>
          <cell r="B250" t="str">
            <v>訪問介護</v>
          </cell>
          <cell r="C250" t="str">
            <v>やまの湯ヘルパーステーション</v>
          </cell>
          <cell r="D250" t="str">
            <v>9301377</v>
          </cell>
          <cell r="E250" t="str">
            <v>富山県中新川郡立山町横江7-1</v>
          </cell>
          <cell r="H250" t="str">
            <v>中新川郡立山町</v>
          </cell>
          <cell r="I250" t="str">
            <v>H26/09/01</v>
          </cell>
          <cell r="J250" t="str">
            <v>株式会社ケアサポートコウセイ</v>
          </cell>
        </row>
        <row r="251">
          <cell r="A251" t="str">
            <v>1671600839</v>
          </cell>
          <cell r="B251" t="str">
            <v>訪問介護</v>
          </cell>
          <cell r="C251" t="str">
            <v>訪問介護ステーションつるぎ</v>
          </cell>
          <cell r="D251" t="str">
            <v>9300304</v>
          </cell>
          <cell r="E251" t="str">
            <v>富山県中新川郡上市町森尻746番地</v>
          </cell>
          <cell r="H251" t="str">
            <v>中新川郡上市町</v>
          </cell>
          <cell r="I251" t="str">
            <v>H27/02/01</v>
          </cell>
          <cell r="J251" t="str">
            <v>医療法人社団藤聖会</v>
          </cell>
        </row>
        <row r="252">
          <cell r="A252" t="str">
            <v>1671600896</v>
          </cell>
          <cell r="B252" t="str">
            <v>訪問介護</v>
          </cell>
          <cell r="C252" t="str">
            <v>訪問介護ステーションアンサンブルたてやま</v>
          </cell>
          <cell r="D252" t="str">
            <v>9300261</v>
          </cell>
          <cell r="E252" t="str">
            <v>富山県中新川郡立山町大石原226番地</v>
          </cell>
          <cell r="H252" t="str">
            <v>中新川郡立山町</v>
          </cell>
          <cell r="I252" t="str">
            <v>H29/01/01</v>
          </cell>
          <cell r="J252" t="str">
            <v>医療法人財団恵仁会</v>
          </cell>
        </row>
        <row r="253">
          <cell r="A253" t="str">
            <v>1671600904</v>
          </cell>
          <cell r="B253" t="str">
            <v>訪問介護</v>
          </cell>
          <cell r="C253" t="str">
            <v>ヘルパーステーション花のいえ</v>
          </cell>
          <cell r="D253" t="str">
            <v>9300357</v>
          </cell>
          <cell r="E253" t="str">
            <v>富山県中新川郡上市町正印684</v>
          </cell>
          <cell r="H253" t="str">
            <v>中新川郡立山町</v>
          </cell>
          <cell r="I253" t="str">
            <v>H29/04/01</v>
          </cell>
          <cell r="J253" t="str">
            <v>株式会社大井企画</v>
          </cell>
        </row>
        <row r="254">
          <cell r="A254" t="str">
            <v>1671600920</v>
          </cell>
          <cell r="B254" t="str">
            <v>訪問介護</v>
          </cell>
          <cell r="C254" t="str">
            <v>舟橋村ホームヘルパーステーション</v>
          </cell>
          <cell r="D254" t="str">
            <v>9300282</v>
          </cell>
          <cell r="E254" t="str">
            <v>富山県中新川郡舟橋村仏生寺55番地</v>
          </cell>
          <cell r="H254" t="str">
            <v>中新川郡舟橋村</v>
          </cell>
          <cell r="I254" t="str">
            <v>H31/04/01</v>
          </cell>
          <cell r="J254" t="str">
            <v>社会福祉法人舟橋村社会福祉協議会</v>
          </cell>
        </row>
        <row r="255">
          <cell r="A255" t="str">
            <v>1671600938</v>
          </cell>
          <cell r="B255" t="str">
            <v>訪問介護</v>
          </cell>
          <cell r="C255" t="str">
            <v>ニチイケアセンター立山</v>
          </cell>
          <cell r="D255" t="str">
            <v>9300214</v>
          </cell>
          <cell r="E255" t="str">
            <v>富山県中新川郡立山町五百石５番地１</v>
          </cell>
          <cell r="H255" t="str">
            <v>中新川郡立山町</v>
          </cell>
          <cell r="I255" t="str">
            <v>R02/01/01</v>
          </cell>
          <cell r="J255" t="str">
            <v>株式会社ニチイ学館</v>
          </cell>
        </row>
        <row r="256">
          <cell r="A256" t="str">
            <v>1671700019</v>
          </cell>
          <cell r="B256" t="str">
            <v>訪問介護</v>
          </cell>
          <cell r="C256" t="str">
            <v>ＪＡみな穂ケアセンターはぴねす</v>
          </cell>
          <cell r="D256" t="str">
            <v>9390642</v>
          </cell>
          <cell r="E256" t="str">
            <v>下新川郡入善町上野798番地１</v>
          </cell>
          <cell r="H256" t="str">
            <v>下新川郡入善町</v>
          </cell>
          <cell r="I256" t="str">
            <v>H11/09/07</v>
          </cell>
          <cell r="J256" t="str">
            <v>みな穂農業協同組合</v>
          </cell>
        </row>
        <row r="257">
          <cell r="A257" t="str">
            <v>1671700084</v>
          </cell>
          <cell r="B257" t="str">
            <v>訪問介護</v>
          </cell>
          <cell r="C257" t="str">
            <v>入善町社会福祉協議会訪問介護ほほえみ</v>
          </cell>
          <cell r="D257" t="str">
            <v>9390642</v>
          </cell>
          <cell r="E257" t="str">
            <v>下新川郡入善町上野2793番地１</v>
          </cell>
          <cell r="H257" t="str">
            <v>下新川郡入善町</v>
          </cell>
          <cell r="I257" t="str">
            <v>H12/02/14</v>
          </cell>
          <cell r="J257" t="str">
            <v>社会福祉法人入善町社会福祉協議会</v>
          </cell>
        </row>
        <row r="258">
          <cell r="A258" t="str">
            <v>1671700134</v>
          </cell>
          <cell r="B258" t="str">
            <v>訪問介護</v>
          </cell>
          <cell r="C258" t="str">
            <v>宇奈月ホームヘルプサービスセンター</v>
          </cell>
          <cell r="D258" t="str">
            <v>9380861</v>
          </cell>
          <cell r="E258" t="str">
            <v>黒部市宇奈月町下立38番地</v>
          </cell>
          <cell r="H258" t="str">
            <v>黒部市</v>
          </cell>
          <cell r="I258" t="str">
            <v>H12/03/08</v>
          </cell>
          <cell r="J258" t="str">
            <v>社会福祉法人宇奈月福祉会</v>
          </cell>
        </row>
        <row r="259">
          <cell r="A259" t="str">
            <v>1671700209</v>
          </cell>
          <cell r="B259" t="str">
            <v>訪問介護</v>
          </cell>
          <cell r="C259" t="str">
            <v>朝日町在宅介護支援センター</v>
          </cell>
          <cell r="D259" t="str">
            <v>9390798</v>
          </cell>
          <cell r="E259" t="str">
            <v>富山県下新川郡朝日町泊477番地</v>
          </cell>
          <cell r="H259" t="str">
            <v>下新川郡朝日町</v>
          </cell>
          <cell r="I259" t="str">
            <v>H12/03/31</v>
          </cell>
          <cell r="J259" t="str">
            <v>朝日町</v>
          </cell>
        </row>
        <row r="260">
          <cell r="A260" t="str">
            <v>1671700274</v>
          </cell>
          <cell r="B260" t="str">
            <v>訪問介護</v>
          </cell>
          <cell r="C260" t="str">
            <v>特定非営利活動法人パートナー</v>
          </cell>
          <cell r="D260" t="str">
            <v>9390642</v>
          </cell>
          <cell r="E260" t="str">
            <v>下新川郡入善町上野1672</v>
          </cell>
          <cell r="H260" t="str">
            <v>下新川郡入善町</v>
          </cell>
          <cell r="I260" t="str">
            <v>H15/05/30</v>
          </cell>
          <cell r="J260" t="str">
            <v>特定非営利活動法人パートナー</v>
          </cell>
        </row>
        <row r="261">
          <cell r="A261" t="str">
            <v>1671700357</v>
          </cell>
          <cell r="B261" t="str">
            <v>訪問介護</v>
          </cell>
          <cell r="C261" t="str">
            <v>訪問介護ステーション　ファミリーハンズ</v>
          </cell>
          <cell r="D261" t="str">
            <v>9380037</v>
          </cell>
          <cell r="E261" t="str">
            <v>富山県黒部市新牧野349ユアーズビル黒部Ｂ棟</v>
          </cell>
          <cell r="H261" t="str">
            <v>黒部市</v>
          </cell>
          <cell r="I261" t="str">
            <v>H18/01/01</v>
          </cell>
          <cell r="J261" t="str">
            <v>有限会社真成</v>
          </cell>
        </row>
        <row r="262">
          <cell r="A262" t="str">
            <v>1671700357</v>
          </cell>
          <cell r="B262" t="str">
            <v>訪問介護</v>
          </cell>
          <cell r="C262" t="str">
            <v>訪問介護ステーション　ファミリーハンズ</v>
          </cell>
          <cell r="D262" t="str">
            <v>9380037</v>
          </cell>
          <cell r="E262" t="str">
            <v>富山県黒部市新牧野349ユアーズビル黒部Ｂ棟</v>
          </cell>
          <cell r="H262" t="str">
            <v>黒部市</v>
          </cell>
          <cell r="I262" t="str">
            <v>H18/01/01</v>
          </cell>
          <cell r="J262" t="str">
            <v>有限会社真成</v>
          </cell>
        </row>
        <row r="263">
          <cell r="A263" t="str">
            <v>1671700357</v>
          </cell>
          <cell r="B263" t="str">
            <v>訪問介護</v>
          </cell>
          <cell r="C263" t="str">
            <v>訪問介護ステーション　ファミリーハンズ</v>
          </cell>
          <cell r="D263" t="str">
            <v>9380037</v>
          </cell>
          <cell r="E263" t="str">
            <v>富山県黒部市新牧野349ユアーズビル黒部Ｂ棟</v>
          </cell>
          <cell r="H263" t="str">
            <v>黒部市</v>
          </cell>
          <cell r="I263" t="str">
            <v>H18/01/01</v>
          </cell>
          <cell r="J263" t="str">
            <v>有限会社真成</v>
          </cell>
        </row>
        <row r="264">
          <cell r="A264" t="str">
            <v>1671700613</v>
          </cell>
          <cell r="B264" t="str">
            <v>訪問介護</v>
          </cell>
          <cell r="C264" t="str">
            <v>訪問介護サービス笑楽</v>
          </cell>
          <cell r="D264" t="str">
            <v>9380105</v>
          </cell>
          <cell r="E264" t="str">
            <v>富山県下新川郡入善町中沢110番地</v>
          </cell>
          <cell r="H264" t="str">
            <v>下新川郡入善町</v>
          </cell>
          <cell r="I264" t="str">
            <v>H31/04/01</v>
          </cell>
          <cell r="J264" t="str">
            <v>一般社団法人訪問介護サービス笑楽</v>
          </cell>
        </row>
        <row r="265">
          <cell r="A265" t="str">
            <v>1671700621</v>
          </cell>
          <cell r="B265" t="str">
            <v>訪問介護</v>
          </cell>
          <cell r="C265" t="str">
            <v>ヘルパーステーションにゅうぜんの里</v>
          </cell>
          <cell r="D265" t="str">
            <v>9390626</v>
          </cell>
          <cell r="E265" t="str">
            <v>富山県下新川郡入善町入膳343番地</v>
          </cell>
          <cell r="H265" t="str">
            <v>下新川郡入善町</v>
          </cell>
          <cell r="I265" t="str">
            <v>R01/06/01</v>
          </cell>
          <cell r="J265" t="str">
            <v>入善工業にゅうぜんの里株式会社</v>
          </cell>
        </row>
        <row r="266">
          <cell r="A266" t="str">
            <v>1671700654</v>
          </cell>
          <cell r="B266" t="str">
            <v>訪問介護</v>
          </cell>
          <cell r="C266" t="str">
            <v>ニチイケアセンターとまり</v>
          </cell>
          <cell r="D266" t="str">
            <v>9390744</v>
          </cell>
          <cell r="E266" t="str">
            <v>富山県下新川郡朝日町平柳字上折戸301番地４　セブンホーム２－２</v>
          </cell>
          <cell r="H266" t="str">
            <v>下新川郡朝日町</v>
          </cell>
          <cell r="I266" t="str">
            <v>R01/11/01</v>
          </cell>
          <cell r="J266" t="str">
            <v>株式会社ニチイ学館</v>
          </cell>
        </row>
        <row r="267">
          <cell r="A267" t="str">
            <v>1671800215</v>
          </cell>
          <cell r="B267" t="str">
            <v>訪問介護</v>
          </cell>
          <cell r="C267" t="str">
            <v>ＪＡあおば介護サービスセンター</v>
          </cell>
          <cell r="D267" t="str">
            <v>9392304</v>
          </cell>
          <cell r="E267" t="str">
            <v>富山県富山市八尾町黒田2702-1</v>
          </cell>
          <cell r="H267" t="str">
            <v>富山市</v>
          </cell>
          <cell r="I267" t="str">
            <v>H13/03/01</v>
          </cell>
          <cell r="J267" t="str">
            <v>あおば農業協同組合</v>
          </cell>
        </row>
        <row r="268">
          <cell r="A268" t="str">
            <v>1671800223</v>
          </cell>
          <cell r="B268" t="str">
            <v>訪問介護</v>
          </cell>
          <cell r="C268" t="str">
            <v>ニチイケアセンター婦中</v>
          </cell>
          <cell r="D268" t="str">
            <v>9392717</v>
          </cell>
          <cell r="E268" t="str">
            <v>富山市婦中町上田島32番地２</v>
          </cell>
          <cell r="H268" t="str">
            <v>富山市</v>
          </cell>
          <cell r="I268" t="str">
            <v>H13/05/01</v>
          </cell>
          <cell r="J268" t="str">
            <v>株式会社ニチイ学館</v>
          </cell>
        </row>
        <row r="269">
          <cell r="A269" t="str">
            <v>1671800330</v>
          </cell>
          <cell r="B269" t="str">
            <v>訪問介護</v>
          </cell>
          <cell r="C269" t="str">
            <v>ふるさと敬寿苑ホームヘルパーステーション</v>
          </cell>
          <cell r="D269" t="str">
            <v>9392603</v>
          </cell>
          <cell r="E269" t="str">
            <v>富山市婦中町羽根1092番２</v>
          </cell>
          <cell r="H269" t="str">
            <v>富山市</v>
          </cell>
          <cell r="I269" t="str">
            <v>H14/07/01</v>
          </cell>
          <cell r="J269" t="str">
            <v>社会福祉法人富山城南会</v>
          </cell>
        </row>
        <row r="270">
          <cell r="A270" t="str">
            <v>1671800413</v>
          </cell>
          <cell r="B270" t="str">
            <v>訪問介護</v>
          </cell>
          <cell r="C270" t="str">
            <v>椿寿荘ヘルパーステーション</v>
          </cell>
          <cell r="D270" t="str">
            <v>9392362</v>
          </cell>
          <cell r="E270" t="str">
            <v>富山市八尾町奥田80番地</v>
          </cell>
          <cell r="H270" t="str">
            <v>富山市</v>
          </cell>
          <cell r="I270" t="str">
            <v>H15/07/30</v>
          </cell>
          <cell r="J270" t="str">
            <v>社会福祉法人慶寿会</v>
          </cell>
        </row>
        <row r="271">
          <cell r="A271" t="str">
            <v>1671800488</v>
          </cell>
          <cell r="B271" t="str">
            <v>訪問介護</v>
          </cell>
          <cell r="C271" t="str">
            <v>北陸メディカルサービス株式会社　八尾営業所</v>
          </cell>
          <cell r="D271" t="str">
            <v>9392376</v>
          </cell>
          <cell r="E271" t="str">
            <v>富山市八尾町福島字牧野101番地１</v>
          </cell>
          <cell r="H271" t="str">
            <v>富山市</v>
          </cell>
          <cell r="I271" t="str">
            <v>H17/03/01</v>
          </cell>
          <cell r="J271" t="str">
            <v>北陸メディカルサービス株式会社</v>
          </cell>
        </row>
        <row r="272">
          <cell r="A272" t="str">
            <v>1671900015</v>
          </cell>
          <cell r="B272" t="str">
            <v>訪問介護</v>
          </cell>
          <cell r="C272" t="str">
            <v>射水市大門在宅介護支援センター</v>
          </cell>
          <cell r="D272" t="str">
            <v>9390241</v>
          </cell>
          <cell r="E272" t="str">
            <v>射水市中村20番地</v>
          </cell>
          <cell r="H272" t="str">
            <v>射水市</v>
          </cell>
          <cell r="I272" t="str">
            <v>H12/02/14</v>
          </cell>
          <cell r="J272" t="str">
            <v>社会福祉法人大門福祉会</v>
          </cell>
        </row>
        <row r="273">
          <cell r="A273" t="str">
            <v>1671900189</v>
          </cell>
          <cell r="B273" t="str">
            <v>訪問介護</v>
          </cell>
          <cell r="C273" t="str">
            <v>大江苑ヘルパーステーション</v>
          </cell>
          <cell r="D273" t="str">
            <v>9390302</v>
          </cell>
          <cell r="E273" t="str">
            <v>射水市大江333番地１</v>
          </cell>
          <cell r="H273" t="str">
            <v>射水市</v>
          </cell>
          <cell r="I273" t="str">
            <v>H12/03/31</v>
          </cell>
          <cell r="J273" t="str">
            <v>社会福祉法人小杉福祉会</v>
          </cell>
        </row>
        <row r="274">
          <cell r="A274" t="str">
            <v>1671900270</v>
          </cell>
          <cell r="B274" t="str">
            <v>訪問介護</v>
          </cell>
          <cell r="C274" t="str">
            <v>ヘルパーステーションほのぼの小杉</v>
          </cell>
          <cell r="D274" t="str">
            <v>9390341</v>
          </cell>
          <cell r="E274" t="str">
            <v>射水市三ケ4033</v>
          </cell>
          <cell r="H274" t="str">
            <v>射水市</v>
          </cell>
          <cell r="I274" t="str">
            <v>H16/08/01</v>
          </cell>
          <cell r="J274" t="str">
            <v>相互商事株式会社</v>
          </cell>
        </row>
        <row r="275">
          <cell r="A275" t="str">
            <v>1672000039</v>
          </cell>
          <cell r="B275" t="str">
            <v>訪問介護</v>
          </cell>
          <cell r="C275" t="str">
            <v>となみケアサービス</v>
          </cell>
          <cell r="D275" t="str">
            <v>9391844</v>
          </cell>
          <cell r="E275" t="str">
            <v>南砺市野口191番地１</v>
          </cell>
          <cell r="H275" t="str">
            <v>南砺市</v>
          </cell>
          <cell r="I275" t="str">
            <v>H11/09/07</v>
          </cell>
          <cell r="J275" t="str">
            <v>株式会社キャリアマッチングシステム富山</v>
          </cell>
        </row>
        <row r="276">
          <cell r="A276" t="str">
            <v>1672000138</v>
          </cell>
          <cell r="B276" t="str">
            <v>訪問介護</v>
          </cell>
          <cell r="C276" t="str">
            <v>旅川ホームヘルプサービス事業所</v>
          </cell>
          <cell r="D276" t="str">
            <v>9391531</v>
          </cell>
          <cell r="E276" t="str">
            <v>南砺市院林92番地１</v>
          </cell>
          <cell r="H276" t="str">
            <v>南砺市</v>
          </cell>
          <cell r="I276" t="str">
            <v>H11/12/01</v>
          </cell>
          <cell r="J276" t="str">
            <v>社会福祉法人福寿会</v>
          </cell>
        </row>
        <row r="277">
          <cell r="A277" t="str">
            <v>1672000245</v>
          </cell>
          <cell r="B277" t="str">
            <v>訪問介護</v>
          </cell>
          <cell r="C277" t="str">
            <v>南砺市井波ホームヘルプステーション</v>
          </cell>
          <cell r="D277" t="str">
            <v>9320211</v>
          </cell>
          <cell r="E277" t="str">
            <v>南砺市井波938</v>
          </cell>
          <cell r="H277" t="str">
            <v>南砺市</v>
          </cell>
          <cell r="I277" t="str">
            <v>H12/02/14</v>
          </cell>
          <cell r="J277" t="str">
            <v>南砺市</v>
          </cell>
        </row>
        <row r="278">
          <cell r="A278" t="str">
            <v>1672000443</v>
          </cell>
          <cell r="B278" t="str">
            <v>訪問介護</v>
          </cell>
          <cell r="C278" t="str">
            <v>ニチイケアセンター福野</v>
          </cell>
          <cell r="D278" t="str">
            <v>9391576</v>
          </cell>
          <cell r="E278" t="str">
            <v>富山県南砺市やかた105番地</v>
          </cell>
          <cell r="H278" t="str">
            <v>南砺市</v>
          </cell>
          <cell r="I278" t="str">
            <v>R01/09/01</v>
          </cell>
          <cell r="J278" t="str">
            <v>株式会社ニチイ学館</v>
          </cell>
        </row>
        <row r="279">
          <cell r="A279" t="str">
            <v>1672100086</v>
          </cell>
          <cell r="B279" t="str">
            <v>訪問介護</v>
          </cell>
          <cell r="C279" t="str">
            <v>ＪＡ福光ふれあいセンター</v>
          </cell>
          <cell r="D279" t="str">
            <v>9391662</v>
          </cell>
          <cell r="E279" t="str">
            <v>南砺市福光1192番地</v>
          </cell>
          <cell r="H279" t="str">
            <v>南砺市</v>
          </cell>
          <cell r="I279" t="str">
            <v>H12/02/14</v>
          </cell>
          <cell r="J279" t="str">
            <v>福光農業協同組合</v>
          </cell>
        </row>
        <row r="280">
          <cell r="A280" t="str">
            <v>1672100185</v>
          </cell>
          <cell r="B280" t="str">
            <v>訪問介護</v>
          </cell>
          <cell r="C280" t="str">
            <v>ふく満ホームヘルプサービス事業所</v>
          </cell>
          <cell r="D280" t="str">
            <v>9391662</v>
          </cell>
          <cell r="E280" t="str">
            <v>南砺市福光1045番地</v>
          </cell>
          <cell r="H280" t="str">
            <v>南砺市</v>
          </cell>
          <cell r="I280" t="str">
            <v>H15/04/01</v>
          </cell>
          <cell r="J280" t="str">
            <v>社会福祉法人福寿会</v>
          </cell>
        </row>
        <row r="281">
          <cell r="A281" t="str">
            <v>1672100243</v>
          </cell>
          <cell r="B281" t="str">
            <v>訪問介護</v>
          </cell>
          <cell r="C281" t="str">
            <v>ニチイケアセンター南砺</v>
          </cell>
          <cell r="D281" t="str">
            <v>9391624</v>
          </cell>
          <cell r="E281" t="str">
            <v>富山県南砺市八幡13番地１</v>
          </cell>
          <cell r="H281" t="str">
            <v>南砺市</v>
          </cell>
          <cell r="I281" t="str">
            <v>H17/03/01</v>
          </cell>
          <cell r="J281" t="str">
            <v>株式会社ニチイ学館</v>
          </cell>
        </row>
        <row r="282">
          <cell r="A282" t="str">
            <v>1681000012</v>
          </cell>
          <cell r="B282" t="str">
            <v>訪問介護</v>
          </cell>
          <cell r="C282" t="str">
            <v>南砺市五箇山ホームヘルプステーション</v>
          </cell>
          <cell r="D282" t="str">
            <v>9392511</v>
          </cell>
          <cell r="E282" t="str">
            <v>富山県南砺市利賀村百瀬川313番地</v>
          </cell>
          <cell r="H282" t="str">
            <v>南砺市</v>
          </cell>
          <cell r="I282" t="str">
            <v>H26/04/01</v>
          </cell>
          <cell r="J282" t="str">
            <v>社会福祉法人南砺市社会福祉協議会</v>
          </cell>
        </row>
        <row r="283">
          <cell r="A283" t="str">
            <v>1681000012</v>
          </cell>
          <cell r="B283" t="str">
            <v>訪問介護</v>
          </cell>
          <cell r="C283" t="str">
            <v>南砺市五箇山ホームヘルプステーション</v>
          </cell>
          <cell r="D283" t="str">
            <v>9392511</v>
          </cell>
          <cell r="E283" t="str">
            <v>富山県南砺市利賀村百瀬川313番地</v>
          </cell>
          <cell r="H283" t="str">
            <v>南砺市</v>
          </cell>
          <cell r="I283" t="str">
            <v>H26/04/01</v>
          </cell>
          <cell r="J283" t="str">
            <v>社会福祉法人南砺市社会福祉協議会</v>
          </cell>
        </row>
        <row r="284">
          <cell r="A284" t="str">
            <v>1681000012</v>
          </cell>
          <cell r="B284" t="str">
            <v>訪問介護</v>
          </cell>
          <cell r="C284" t="str">
            <v>南砺市五箇山ホームヘルプステーション</v>
          </cell>
          <cell r="D284" t="str">
            <v>9392511</v>
          </cell>
          <cell r="E284" t="str">
            <v>富山県南砺市利賀村百瀬川313番地</v>
          </cell>
          <cell r="H284" t="str">
            <v>南砺市</v>
          </cell>
          <cell r="I284" t="str">
            <v>H26/04/01</v>
          </cell>
          <cell r="J284" t="str">
            <v>社会福祉法人南砺市社会福祉協議会</v>
          </cell>
        </row>
        <row r="285">
          <cell r="A285" t="str">
            <v>1681600100</v>
          </cell>
          <cell r="B285" t="str">
            <v>訪問介護</v>
          </cell>
          <cell r="C285" t="str">
            <v>舟橋村ホームヘルパーステーション</v>
          </cell>
          <cell r="D285" t="str">
            <v>9300282</v>
          </cell>
          <cell r="E285" t="str">
            <v>富山県中新川郡舟橋村仏生寺55番地</v>
          </cell>
          <cell r="H285" t="str">
            <v>中新川郡舟橋村</v>
          </cell>
          <cell r="I285" t="str">
            <v>H21/01/01</v>
          </cell>
          <cell r="J285" t="str">
            <v>社会福祉法人舟橋村社会福祉協議会</v>
          </cell>
        </row>
      </sheetData>
      <sheetData sheetId="2"/>
      <sheetData sheetId="3"/>
      <sheetData sheetId="4"/>
      <sheetData sheetId="5"/>
      <sheetData sheetId="6"/>
      <sheetData sheetId="7">
        <row r="4">
          <cell r="A4" t="str">
            <v>1670100070</v>
          </cell>
          <cell r="B4" t="str">
            <v>福祉用具貸与</v>
          </cell>
          <cell r="C4" t="str">
            <v>ニチイケアセンター富山</v>
          </cell>
          <cell r="D4" t="str">
            <v>9300817</v>
          </cell>
          <cell r="E4" t="str">
            <v>富山県富山市下奥井１丁目19番16号</v>
          </cell>
          <cell r="H4" t="str">
            <v>富山市</v>
          </cell>
          <cell r="I4" t="str">
            <v>H12/03/31</v>
          </cell>
          <cell r="J4" t="str">
            <v>株式会社ニチイ学館</v>
          </cell>
        </row>
        <row r="5">
          <cell r="A5" t="str">
            <v>1670100070</v>
          </cell>
          <cell r="B5" t="str">
            <v>介護予防福祉用具貸与</v>
          </cell>
          <cell r="C5" t="str">
            <v>ニチイケアセンター富山</v>
          </cell>
          <cell r="D5" t="str">
            <v>9300817</v>
          </cell>
          <cell r="E5" t="str">
            <v>富山県富山市下奥井１丁目19番16号</v>
          </cell>
          <cell r="H5" t="str">
            <v>富山市</v>
          </cell>
          <cell r="I5" t="str">
            <v>H18/04/01</v>
          </cell>
          <cell r="J5" t="str">
            <v>株式会社ニチイ学館</v>
          </cell>
        </row>
        <row r="6">
          <cell r="A6" t="str">
            <v>1670100187</v>
          </cell>
          <cell r="B6" t="str">
            <v>福祉用具貸与</v>
          </cell>
          <cell r="C6" t="str">
            <v>株式会社富山県義肢製作所</v>
          </cell>
          <cell r="D6" t="str">
            <v>9300042</v>
          </cell>
          <cell r="E6" t="str">
            <v>富山市泉町一丁目２番地16</v>
          </cell>
          <cell r="H6" t="str">
            <v>富山市</v>
          </cell>
          <cell r="I6" t="str">
            <v>H11/12/01</v>
          </cell>
          <cell r="J6" t="str">
            <v>株式会社富山県義肢製作所</v>
          </cell>
        </row>
        <row r="7">
          <cell r="A7" t="str">
            <v>1670100187</v>
          </cell>
          <cell r="B7" t="str">
            <v>介護予防福祉用具貸与</v>
          </cell>
          <cell r="C7" t="str">
            <v>株式会社富山県義肢製作所</v>
          </cell>
          <cell r="D7" t="str">
            <v>9300042</v>
          </cell>
          <cell r="E7" t="str">
            <v>富山市泉町一丁目２番地16</v>
          </cell>
          <cell r="H7" t="str">
            <v>富山市</v>
          </cell>
          <cell r="I7" t="str">
            <v>H18/04/01</v>
          </cell>
          <cell r="J7" t="str">
            <v>株式会社富山県義肢製作所</v>
          </cell>
        </row>
        <row r="8">
          <cell r="A8" t="str">
            <v>1670100278</v>
          </cell>
          <cell r="B8" t="str">
            <v>福祉用具貸与</v>
          </cell>
          <cell r="C8" t="str">
            <v>北酸株式会社医療事業部</v>
          </cell>
          <cell r="D8" t="str">
            <v>9300982</v>
          </cell>
          <cell r="E8" t="str">
            <v>富山県富山市荒川一丁目１番88号</v>
          </cell>
          <cell r="H8" t="str">
            <v>富山市</v>
          </cell>
          <cell r="I8" t="str">
            <v>H11/09/07</v>
          </cell>
          <cell r="J8" t="str">
            <v>北酸株式会社</v>
          </cell>
        </row>
        <row r="9">
          <cell r="A9" t="str">
            <v>1670100278</v>
          </cell>
          <cell r="B9" t="str">
            <v>介護予防福祉用具貸与</v>
          </cell>
          <cell r="C9" t="str">
            <v>北酸株式会社医療事業部</v>
          </cell>
          <cell r="D9" t="str">
            <v>9300982</v>
          </cell>
          <cell r="E9" t="str">
            <v>富山県富山市荒川一丁目１番88号</v>
          </cell>
          <cell r="H9" t="str">
            <v>富山市</v>
          </cell>
          <cell r="I9" t="str">
            <v>H18/04/01</v>
          </cell>
          <cell r="J9" t="str">
            <v>北酸株式会社</v>
          </cell>
        </row>
        <row r="10">
          <cell r="A10" t="str">
            <v>1670100286</v>
          </cell>
          <cell r="B10" t="str">
            <v>福祉用具貸与</v>
          </cell>
          <cell r="C10" t="str">
            <v>日本海綿業株式会社</v>
          </cell>
          <cell r="D10" t="str">
            <v>9300821</v>
          </cell>
          <cell r="E10" t="str">
            <v>富山市飯野２番地３</v>
          </cell>
          <cell r="H10" t="str">
            <v>富山市</v>
          </cell>
          <cell r="I10" t="str">
            <v>H11/09/07</v>
          </cell>
          <cell r="J10" t="str">
            <v>日本海綿業株式会社</v>
          </cell>
        </row>
        <row r="11">
          <cell r="A11" t="str">
            <v>1670100286</v>
          </cell>
          <cell r="B11" t="str">
            <v>介護予防福祉用具貸与</v>
          </cell>
          <cell r="C11" t="str">
            <v>日本海綿業株式会社</v>
          </cell>
          <cell r="D11" t="str">
            <v>9300821</v>
          </cell>
          <cell r="E11" t="str">
            <v>富山市飯野２番地３</v>
          </cell>
          <cell r="H11" t="str">
            <v>富山市</v>
          </cell>
          <cell r="I11" t="str">
            <v>H18/04/01</v>
          </cell>
          <cell r="J11" t="str">
            <v>日本海綿業株式会社</v>
          </cell>
        </row>
        <row r="12">
          <cell r="A12" t="str">
            <v>1670100294</v>
          </cell>
          <cell r="B12" t="str">
            <v>福祉用具貸与</v>
          </cell>
          <cell r="C12" t="str">
            <v>株式会社ヤマシタ　富山営業所</v>
          </cell>
          <cell r="D12" t="str">
            <v>9398212</v>
          </cell>
          <cell r="E12" t="str">
            <v>富山県富山市掛尾町520-1</v>
          </cell>
          <cell r="H12" t="str">
            <v>富山市</v>
          </cell>
          <cell r="I12" t="str">
            <v>H11/09/30</v>
          </cell>
          <cell r="J12" t="str">
            <v>株式会社ヤマシタ</v>
          </cell>
        </row>
        <row r="13">
          <cell r="A13" t="str">
            <v>1670100294</v>
          </cell>
          <cell r="B13" t="str">
            <v>介護予防福祉用具貸与</v>
          </cell>
          <cell r="C13" t="str">
            <v>株式会社ヤマシタ　富山営業所</v>
          </cell>
          <cell r="D13" t="str">
            <v>9398212</v>
          </cell>
          <cell r="E13" t="str">
            <v>富山県富山市掛尾町520-1</v>
          </cell>
          <cell r="H13" t="str">
            <v>富山市</v>
          </cell>
          <cell r="I13" t="str">
            <v>H20/03/31</v>
          </cell>
          <cell r="J13" t="str">
            <v>株式会社ヤマシタ</v>
          </cell>
        </row>
        <row r="14">
          <cell r="A14" t="str">
            <v>1670100427</v>
          </cell>
          <cell r="B14" t="str">
            <v>福祉用具貸与</v>
          </cell>
          <cell r="C14" t="str">
            <v>有限会社　メディカル商会</v>
          </cell>
          <cell r="D14" t="str">
            <v>9300035</v>
          </cell>
          <cell r="E14" t="str">
            <v>富山県富山市清水中町３－２１</v>
          </cell>
          <cell r="H14" t="str">
            <v>富山市</v>
          </cell>
          <cell r="I14" t="str">
            <v>H11/12/01</v>
          </cell>
          <cell r="J14" t="str">
            <v>有限会社　メディカル商会</v>
          </cell>
        </row>
        <row r="15">
          <cell r="A15" t="str">
            <v>1670100427</v>
          </cell>
          <cell r="B15" t="str">
            <v>介護予防福祉用具貸与</v>
          </cell>
          <cell r="C15" t="str">
            <v>有限会社　メディカル商会</v>
          </cell>
          <cell r="D15" t="str">
            <v>9300035</v>
          </cell>
          <cell r="E15" t="str">
            <v>富山県富山市清水中町３－２１</v>
          </cell>
          <cell r="H15" t="str">
            <v>富山市</v>
          </cell>
          <cell r="I15" t="str">
            <v>H18/04/01</v>
          </cell>
          <cell r="J15" t="str">
            <v>有限会社　メディカル商会</v>
          </cell>
        </row>
        <row r="16">
          <cell r="A16" t="str">
            <v>1670100658</v>
          </cell>
          <cell r="B16" t="str">
            <v>福祉用具貸与</v>
          </cell>
          <cell r="C16" t="str">
            <v>オークス株式会社  ライフケア事業部</v>
          </cell>
          <cell r="D16" t="str">
            <v>9300801</v>
          </cell>
          <cell r="E16" t="str">
            <v>富山県富山市中島四丁目2番14号</v>
          </cell>
          <cell r="H16" t="str">
            <v>富山市</v>
          </cell>
          <cell r="I16" t="str">
            <v>H12/02/14</v>
          </cell>
          <cell r="J16" t="str">
            <v>オークス株式会社</v>
          </cell>
        </row>
        <row r="17">
          <cell r="A17" t="str">
            <v>1670100658</v>
          </cell>
          <cell r="B17" t="str">
            <v>介護予防福祉用具貸与</v>
          </cell>
          <cell r="C17" t="str">
            <v>オークス株式会社  ライフケア事業部</v>
          </cell>
          <cell r="D17" t="str">
            <v>9300801</v>
          </cell>
          <cell r="E17" t="str">
            <v>富山県富山市中島四丁目2番14号</v>
          </cell>
          <cell r="H17" t="str">
            <v>富山市</v>
          </cell>
          <cell r="I17" t="str">
            <v>H18/04/01</v>
          </cell>
          <cell r="J17" t="str">
            <v>オークス株式会社</v>
          </cell>
        </row>
        <row r="18">
          <cell r="A18" t="str">
            <v>1670101599</v>
          </cell>
          <cell r="B18" t="str">
            <v>福祉用具貸与</v>
          </cell>
          <cell r="C18" t="str">
            <v>西能病院</v>
          </cell>
          <cell r="D18" t="str">
            <v>9300884</v>
          </cell>
          <cell r="E18" t="str">
            <v>富山市高田７０　西能病院内</v>
          </cell>
          <cell r="H18" t="str">
            <v>富山市</v>
          </cell>
          <cell r="I18" t="str">
            <v>H12/07/31</v>
          </cell>
          <cell r="J18" t="str">
            <v>医療法人財団五省会</v>
          </cell>
        </row>
        <row r="19">
          <cell r="A19" t="str">
            <v>1670101599</v>
          </cell>
          <cell r="B19" t="str">
            <v>介護予防福祉用具貸与</v>
          </cell>
          <cell r="C19" t="str">
            <v>西能病院</v>
          </cell>
          <cell r="D19" t="str">
            <v>9300884</v>
          </cell>
          <cell r="E19" t="str">
            <v>富山市高田７０　西能病院内</v>
          </cell>
          <cell r="H19" t="str">
            <v>富山市</v>
          </cell>
          <cell r="I19" t="str">
            <v>H18/05/01</v>
          </cell>
          <cell r="J19" t="str">
            <v>医療法人財団五省会</v>
          </cell>
        </row>
        <row r="20">
          <cell r="A20" t="str">
            <v>1670101664</v>
          </cell>
          <cell r="B20" t="str">
            <v>福祉用具貸与</v>
          </cell>
          <cell r="C20" t="str">
            <v>山口ハウステクノ株式会社</v>
          </cell>
          <cell r="D20" t="str">
            <v>9300991</v>
          </cell>
          <cell r="E20" t="str">
            <v>富山県富山市新庄銀座三丁目５番５５号</v>
          </cell>
          <cell r="H20" t="str">
            <v>富山市</v>
          </cell>
          <cell r="I20" t="str">
            <v>H12/11/30</v>
          </cell>
          <cell r="J20" t="str">
            <v>山口ハウステクノ株式会社</v>
          </cell>
        </row>
        <row r="21">
          <cell r="A21" t="str">
            <v>1670101664</v>
          </cell>
          <cell r="B21" t="str">
            <v>介護予防福祉用具貸与</v>
          </cell>
          <cell r="C21" t="str">
            <v>山口ハウステクノ株式会社</v>
          </cell>
          <cell r="D21" t="str">
            <v>9300991</v>
          </cell>
          <cell r="E21" t="str">
            <v>富山県富山市新庄銀座三丁目５番５５号</v>
          </cell>
          <cell r="H21" t="str">
            <v>富山市</v>
          </cell>
          <cell r="I21" t="str">
            <v>H18/04/01</v>
          </cell>
          <cell r="J21" t="str">
            <v>山口ハウステクノ株式会社</v>
          </cell>
        </row>
        <row r="22">
          <cell r="A22" t="str">
            <v>1670101672</v>
          </cell>
          <cell r="B22" t="str">
            <v>福祉用具貸与</v>
          </cell>
          <cell r="C22" t="str">
            <v>サカヰ産業株式会社　富山総合ガスセンター</v>
          </cell>
          <cell r="D22" t="str">
            <v>9300106</v>
          </cell>
          <cell r="E22" t="str">
            <v>富山県富山市高木２４８１番地６</v>
          </cell>
          <cell r="H22" t="str">
            <v>富山市</v>
          </cell>
          <cell r="I22" t="str">
            <v>H13/01/31</v>
          </cell>
          <cell r="J22" t="str">
            <v>サカヰ産業株式会社</v>
          </cell>
        </row>
        <row r="23">
          <cell r="A23" t="str">
            <v>1670101672</v>
          </cell>
          <cell r="B23" t="str">
            <v>介護予防福祉用具貸与</v>
          </cell>
          <cell r="C23" t="str">
            <v>サカヰ産業株式会社　富山総合ガスセンター</v>
          </cell>
          <cell r="D23" t="str">
            <v>9300106</v>
          </cell>
          <cell r="E23" t="str">
            <v>富山県富山市高木２４８１番地６</v>
          </cell>
          <cell r="H23" t="str">
            <v>富山市</v>
          </cell>
          <cell r="I23" t="str">
            <v>H18/04/01</v>
          </cell>
          <cell r="J23" t="str">
            <v>サカヰ産業株式会社</v>
          </cell>
        </row>
        <row r="24">
          <cell r="A24" t="str">
            <v>1670101797</v>
          </cell>
          <cell r="B24" t="str">
            <v>福祉用具貸与</v>
          </cell>
          <cell r="C24" t="str">
            <v>有限会社北陸ケアサービス</v>
          </cell>
          <cell r="D24" t="str">
            <v>9390521</v>
          </cell>
          <cell r="E24" t="str">
            <v>富山市水橋中村町251番地１</v>
          </cell>
          <cell r="H24" t="str">
            <v>富山市</v>
          </cell>
          <cell r="I24" t="str">
            <v>H13/11/01</v>
          </cell>
          <cell r="J24" t="str">
            <v>有限会社北陸ケアサービス</v>
          </cell>
        </row>
        <row r="25">
          <cell r="A25" t="str">
            <v>1670101797</v>
          </cell>
          <cell r="B25" t="str">
            <v>介護予防福祉用具貸与</v>
          </cell>
          <cell r="C25" t="str">
            <v>有限会社北陸ケアサービス</v>
          </cell>
          <cell r="D25" t="str">
            <v>9390521</v>
          </cell>
          <cell r="E25" t="str">
            <v>富山市水橋中村町251番地１</v>
          </cell>
          <cell r="H25" t="str">
            <v>富山市</v>
          </cell>
          <cell r="I25" t="str">
            <v>H18/04/01</v>
          </cell>
          <cell r="J25" t="str">
            <v>有限会社北陸ケアサービス</v>
          </cell>
        </row>
        <row r="26">
          <cell r="A26" t="str">
            <v>1670101847</v>
          </cell>
          <cell r="B26" t="str">
            <v>福祉用具貸与</v>
          </cell>
          <cell r="C26" t="str">
            <v>株式会社トーカイ富山営業所</v>
          </cell>
          <cell r="D26" t="str">
            <v>9398214</v>
          </cell>
          <cell r="E26" t="str">
            <v>富山市黒崎620番地１</v>
          </cell>
          <cell r="H26" t="str">
            <v>富山市</v>
          </cell>
          <cell r="I26" t="str">
            <v>H13/12/28</v>
          </cell>
          <cell r="J26" t="str">
            <v>株式会社トーカイ</v>
          </cell>
        </row>
        <row r="27">
          <cell r="A27" t="str">
            <v>1670101847</v>
          </cell>
          <cell r="B27" t="str">
            <v>介護予防福祉用具貸与</v>
          </cell>
          <cell r="C27" t="str">
            <v>株式会社トーカイ富山営業所</v>
          </cell>
          <cell r="D27" t="str">
            <v>9398214</v>
          </cell>
          <cell r="E27" t="str">
            <v>富山市黒崎620番地１</v>
          </cell>
          <cell r="H27" t="str">
            <v>富山市</v>
          </cell>
          <cell r="I27" t="str">
            <v>H18/04/01</v>
          </cell>
          <cell r="J27" t="str">
            <v>株式会社トーカイ</v>
          </cell>
        </row>
        <row r="28">
          <cell r="A28" t="str">
            <v>1670102084</v>
          </cell>
          <cell r="B28" t="str">
            <v>福祉用具貸与</v>
          </cell>
          <cell r="C28" t="str">
            <v>青い鳥株式会社</v>
          </cell>
          <cell r="D28" t="str">
            <v>9398204</v>
          </cell>
          <cell r="E28" t="str">
            <v>富山市根塚町三丁目９番地12</v>
          </cell>
          <cell r="H28" t="str">
            <v>富山市</v>
          </cell>
          <cell r="I28" t="str">
            <v>H14/11/29</v>
          </cell>
          <cell r="J28" t="str">
            <v>青い鳥株式会社</v>
          </cell>
        </row>
        <row r="29">
          <cell r="A29" t="str">
            <v>1670102084</v>
          </cell>
          <cell r="B29" t="str">
            <v>介護予防福祉用具貸与</v>
          </cell>
          <cell r="C29" t="str">
            <v>青い鳥株式会社</v>
          </cell>
          <cell r="D29" t="str">
            <v>9398204</v>
          </cell>
          <cell r="E29" t="str">
            <v>富山市根塚町三丁目９番地12</v>
          </cell>
          <cell r="H29" t="str">
            <v>富山市</v>
          </cell>
          <cell r="I29" t="str">
            <v>H18/04/01</v>
          </cell>
          <cell r="J29" t="str">
            <v>青い鳥株式会社</v>
          </cell>
        </row>
        <row r="30">
          <cell r="A30" t="str">
            <v>1670102100</v>
          </cell>
          <cell r="B30" t="str">
            <v>福祉用具貸与</v>
          </cell>
          <cell r="C30" t="str">
            <v>株式会社コスモス介護支援センター事業部</v>
          </cell>
          <cell r="D30" t="str">
            <v>9398081</v>
          </cell>
          <cell r="E30" t="str">
            <v>富山県富山市堀川小泉町一丁目７番１号</v>
          </cell>
          <cell r="H30" t="str">
            <v>富山市</v>
          </cell>
          <cell r="I30" t="str">
            <v>H14/12/27</v>
          </cell>
          <cell r="J30" t="str">
            <v>株式会社コスモス</v>
          </cell>
        </row>
        <row r="31">
          <cell r="A31" t="str">
            <v>1670102100</v>
          </cell>
          <cell r="B31" t="str">
            <v>介護予防福祉用具貸与</v>
          </cell>
          <cell r="C31" t="str">
            <v>株式会社コスモス介護支援センター事業部</v>
          </cell>
          <cell r="D31" t="str">
            <v>9398081</v>
          </cell>
          <cell r="E31" t="str">
            <v>富山県富山市堀川小泉町一丁目７番１号</v>
          </cell>
          <cell r="H31" t="str">
            <v>富山市</v>
          </cell>
          <cell r="I31" t="str">
            <v>H18/04/01</v>
          </cell>
          <cell r="J31" t="str">
            <v>株式会社コスモス</v>
          </cell>
        </row>
        <row r="32">
          <cell r="A32" t="str">
            <v>1670102308</v>
          </cell>
          <cell r="B32" t="str">
            <v>福祉用具貸与</v>
          </cell>
          <cell r="C32" t="str">
            <v>株式会社ケア・ワールド</v>
          </cell>
          <cell r="D32" t="str">
            <v>9300856</v>
          </cell>
          <cell r="E32" t="str">
            <v>富山県富山市布瀬町南二丁目９番地２</v>
          </cell>
          <cell r="H32" t="str">
            <v>富山市</v>
          </cell>
          <cell r="I32" t="str">
            <v>H15/05/30</v>
          </cell>
          <cell r="J32" t="str">
            <v>株式会社ケア・ワールド</v>
          </cell>
        </row>
        <row r="33">
          <cell r="A33" t="str">
            <v>1670102308</v>
          </cell>
          <cell r="B33" t="str">
            <v>介護予防福祉用具貸与</v>
          </cell>
          <cell r="C33" t="str">
            <v>株式会社ケア・ワールド</v>
          </cell>
          <cell r="D33" t="str">
            <v>9300856</v>
          </cell>
          <cell r="E33" t="str">
            <v>富山県富山市布瀬町南二丁目９番地２</v>
          </cell>
          <cell r="H33" t="str">
            <v>富山市</v>
          </cell>
          <cell r="I33" t="str">
            <v>H18/04/01</v>
          </cell>
          <cell r="J33" t="str">
            <v>株式会社ケア・ワールド</v>
          </cell>
        </row>
        <row r="34">
          <cell r="A34" t="str">
            <v>1670102555</v>
          </cell>
          <cell r="B34" t="str">
            <v>福祉用具貸与</v>
          </cell>
          <cell r="C34" t="str">
            <v>株式会社メディペック富山営業所</v>
          </cell>
          <cell r="D34" t="str">
            <v>9300151</v>
          </cell>
          <cell r="E34" t="str">
            <v>富山県富山市古沢332番地１</v>
          </cell>
          <cell r="H34" t="str">
            <v>富山市</v>
          </cell>
          <cell r="I34" t="str">
            <v>H15/10/31</v>
          </cell>
          <cell r="J34" t="str">
            <v>株式会社メディペック</v>
          </cell>
        </row>
        <row r="35">
          <cell r="A35" t="str">
            <v>1670102555</v>
          </cell>
          <cell r="B35" t="str">
            <v>介護予防福祉用具貸与</v>
          </cell>
          <cell r="C35" t="str">
            <v>株式会社メディペック富山営業所</v>
          </cell>
          <cell r="D35" t="str">
            <v>9300151</v>
          </cell>
          <cell r="E35" t="str">
            <v>富山県富山市古沢332番地１</v>
          </cell>
          <cell r="H35" t="str">
            <v>富山市</v>
          </cell>
          <cell r="I35" t="str">
            <v>H18/04/01</v>
          </cell>
          <cell r="J35" t="str">
            <v>株式会社メディペック</v>
          </cell>
        </row>
        <row r="36">
          <cell r="A36" t="str">
            <v>1670102563</v>
          </cell>
          <cell r="B36" t="str">
            <v>福祉用具貸与</v>
          </cell>
          <cell r="C36" t="str">
            <v>ケア･サンエス富山</v>
          </cell>
          <cell r="D36" t="str">
            <v>9398214</v>
          </cell>
          <cell r="E36" t="str">
            <v>富山県富山市黒崎122番地1</v>
          </cell>
          <cell r="H36" t="str">
            <v>富山市</v>
          </cell>
          <cell r="I36" t="str">
            <v>H15/10/31</v>
          </cell>
          <cell r="J36" t="str">
            <v>株式会社ケア･サンエス</v>
          </cell>
        </row>
        <row r="37">
          <cell r="A37" t="str">
            <v>1670102563</v>
          </cell>
          <cell r="B37" t="str">
            <v>介護予防福祉用具貸与</v>
          </cell>
          <cell r="C37" t="str">
            <v>ケア･サンエス富山</v>
          </cell>
          <cell r="D37" t="str">
            <v>9398214</v>
          </cell>
          <cell r="E37" t="str">
            <v>富山県富山市黒崎122番地1</v>
          </cell>
          <cell r="H37" t="str">
            <v>富山市</v>
          </cell>
          <cell r="I37" t="str">
            <v>H18/04/01</v>
          </cell>
          <cell r="J37" t="str">
            <v>株式会社ケア･サンエス</v>
          </cell>
        </row>
        <row r="38">
          <cell r="A38" t="str">
            <v>1670103298</v>
          </cell>
          <cell r="B38" t="str">
            <v>福祉用具貸与</v>
          </cell>
          <cell r="C38" t="str">
            <v>ダスキンヘルスレント富山ステーション</v>
          </cell>
          <cell r="D38" t="str">
            <v>9300825</v>
          </cell>
          <cell r="E38" t="str">
            <v>富山県富山市上飯野新町三丁目91番地２</v>
          </cell>
          <cell r="H38" t="str">
            <v>富山市</v>
          </cell>
          <cell r="I38" t="str">
            <v>H17/09/01</v>
          </cell>
          <cell r="J38" t="str">
            <v>株式会社ダスキン北陸</v>
          </cell>
        </row>
        <row r="39">
          <cell r="A39" t="str">
            <v>1670103298</v>
          </cell>
          <cell r="B39" t="str">
            <v>介護予防福祉用具貸与</v>
          </cell>
          <cell r="C39" t="str">
            <v>ダスキンヘルスレント富山ステーション</v>
          </cell>
          <cell r="D39" t="str">
            <v>9300825</v>
          </cell>
          <cell r="E39" t="str">
            <v>富山県富山市上飯野新町三丁目91番地２</v>
          </cell>
          <cell r="H39" t="str">
            <v>富山市</v>
          </cell>
          <cell r="I39" t="str">
            <v>H18/04/01</v>
          </cell>
          <cell r="J39" t="str">
            <v>株式会社ダスキン北陸</v>
          </cell>
        </row>
        <row r="40">
          <cell r="A40" t="str">
            <v>1670103439</v>
          </cell>
          <cell r="B40" t="str">
            <v>福祉用具貸与</v>
          </cell>
          <cell r="C40" t="str">
            <v>小野医療器株式会社メディカル・ケア事業部富山営業所</v>
          </cell>
          <cell r="D40" t="str">
            <v>9398213</v>
          </cell>
          <cell r="E40" t="str">
            <v>富山県富山市黒瀬４５５番地１</v>
          </cell>
          <cell r="H40" t="str">
            <v>富山市</v>
          </cell>
          <cell r="I40" t="str">
            <v>H17/12/01</v>
          </cell>
          <cell r="J40" t="str">
            <v>小野医療器株式会社</v>
          </cell>
        </row>
        <row r="41">
          <cell r="A41" t="str">
            <v>1670103439</v>
          </cell>
          <cell r="B41" t="str">
            <v>介護予防福祉用具貸与</v>
          </cell>
          <cell r="C41" t="str">
            <v>小野医療器株式会社メディカル・ケア事業部富山営業所</v>
          </cell>
          <cell r="D41" t="str">
            <v>9398213</v>
          </cell>
          <cell r="E41" t="str">
            <v>富山県富山市黒瀬４５５番地１</v>
          </cell>
          <cell r="H41" t="str">
            <v>富山市</v>
          </cell>
          <cell r="I41" t="str">
            <v>H18/04/01</v>
          </cell>
          <cell r="J41" t="str">
            <v>小野医療器株式会社</v>
          </cell>
        </row>
        <row r="42">
          <cell r="A42" t="str">
            <v>1670104551</v>
          </cell>
          <cell r="B42" t="str">
            <v>福祉用具貸与</v>
          </cell>
          <cell r="C42" t="str">
            <v>株式会社スリーティ運輸ヘルスケア事業部富山営業所</v>
          </cell>
          <cell r="D42" t="str">
            <v>9398211</v>
          </cell>
          <cell r="E42" t="str">
            <v>富山県富山市二口町一丁目１４番１１</v>
          </cell>
          <cell r="H42" t="str">
            <v>富山市</v>
          </cell>
          <cell r="I42" t="str">
            <v>H20/04/01</v>
          </cell>
          <cell r="J42" t="str">
            <v>株式会社スリーティ運輸</v>
          </cell>
        </row>
        <row r="43">
          <cell r="A43" t="str">
            <v>1670104551</v>
          </cell>
          <cell r="B43" t="str">
            <v>介護予防福祉用具貸与</v>
          </cell>
          <cell r="C43" t="str">
            <v>株式会社スリーティ運輸ヘルスケア事業部富山営業所</v>
          </cell>
          <cell r="D43" t="str">
            <v>9398211</v>
          </cell>
          <cell r="E43" t="str">
            <v>富山県富山市二口町一丁目１４番１１</v>
          </cell>
          <cell r="H43" t="str">
            <v>富山市</v>
          </cell>
          <cell r="I43" t="str">
            <v>H20/04/01</v>
          </cell>
          <cell r="J43" t="str">
            <v>株式会社スリーティ運輸</v>
          </cell>
        </row>
        <row r="44">
          <cell r="A44" t="str">
            <v>1670104569</v>
          </cell>
          <cell r="B44" t="str">
            <v>福祉用具貸与</v>
          </cell>
          <cell r="C44" t="str">
            <v>若葉会福祉用具事業所</v>
          </cell>
          <cell r="D44" t="str">
            <v>9300966</v>
          </cell>
          <cell r="E44" t="str">
            <v>富山市石金一丁目２番３０号</v>
          </cell>
          <cell r="H44" t="str">
            <v>富山市</v>
          </cell>
          <cell r="I44" t="str">
            <v>H20/04/01</v>
          </cell>
          <cell r="J44" t="str">
            <v>医療法人社団若葉会</v>
          </cell>
        </row>
        <row r="45">
          <cell r="A45" t="str">
            <v>1670104569</v>
          </cell>
          <cell r="B45" t="str">
            <v>介護予防福祉用具貸与</v>
          </cell>
          <cell r="C45" t="str">
            <v>若葉会福祉用具事業所</v>
          </cell>
          <cell r="D45" t="str">
            <v>9300966</v>
          </cell>
          <cell r="E45" t="str">
            <v>富山市石金一丁目２番３０号</v>
          </cell>
          <cell r="H45" t="str">
            <v>富山市</v>
          </cell>
          <cell r="I45" t="str">
            <v>H20/04/01</v>
          </cell>
          <cell r="J45" t="str">
            <v>医療法人社団若葉会</v>
          </cell>
        </row>
        <row r="46">
          <cell r="A46" t="str">
            <v>1670104874</v>
          </cell>
          <cell r="B46" t="str">
            <v>福祉用具貸与</v>
          </cell>
          <cell r="C46" t="str">
            <v>ソーロング株式会社</v>
          </cell>
          <cell r="D46" t="str">
            <v>9300916</v>
          </cell>
          <cell r="E46" t="str">
            <v>富山県富山市向新庄町七丁目８番16号</v>
          </cell>
          <cell r="H46" t="str">
            <v>富山市</v>
          </cell>
          <cell r="I46" t="str">
            <v>H21/05/01</v>
          </cell>
          <cell r="J46" t="str">
            <v>ソーロング株式会社</v>
          </cell>
        </row>
        <row r="47">
          <cell r="A47" t="str">
            <v>1670105046</v>
          </cell>
          <cell r="B47" t="str">
            <v>福祉用具貸与</v>
          </cell>
          <cell r="C47" t="str">
            <v>ふくし百選</v>
          </cell>
          <cell r="D47" t="str">
            <v>9300835</v>
          </cell>
          <cell r="E47" t="str">
            <v>富山県富山市上冨居二丁目2番27号</v>
          </cell>
          <cell r="H47" t="str">
            <v>富山市</v>
          </cell>
          <cell r="I47" t="str">
            <v>H22/03/01</v>
          </cell>
          <cell r="J47" t="str">
            <v>北電産業株式会社</v>
          </cell>
        </row>
        <row r="48">
          <cell r="A48" t="str">
            <v>1670105046</v>
          </cell>
          <cell r="B48" t="str">
            <v>介護予防福祉用具貸与</v>
          </cell>
          <cell r="C48" t="str">
            <v>ふくし百選</v>
          </cell>
          <cell r="D48" t="str">
            <v>9300835</v>
          </cell>
          <cell r="E48" t="str">
            <v>富山県富山市上冨居二丁目2番27号</v>
          </cell>
          <cell r="H48" t="str">
            <v>富山市</v>
          </cell>
          <cell r="I48" t="str">
            <v>H22/03/01</v>
          </cell>
          <cell r="J48" t="str">
            <v>北電産業株式会社</v>
          </cell>
        </row>
        <row r="49">
          <cell r="A49" t="str">
            <v>1670112083</v>
          </cell>
          <cell r="B49" t="str">
            <v>福祉用具貸与</v>
          </cell>
          <cell r="C49" t="str">
            <v>富山寝具株式会社</v>
          </cell>
          <cell r="D49" t="str">
            <v>9300992</v>
          </cell>
          <cell r="E49" t="str">
            <v>富山県富山市新庄町四丁目３番３号</v>
          </cell>
          <cell r="H49" t="str">
            <v>富山市</v>
          </cell>
          <cell r="I49" t="str">
            <v>H24/08/01</v>
          </cell>
          <cell r="J49" t="str">
            <v>富山寝具株式会社</v>
          </cell>
        </row>
        <row r="50">
          <cell r="A50" t="str">
            <v>1670112083</v>
          </cell>
          <cell r="B50" t="str">
            <v>介護予防福祉用具貸与</v>
          </cell>
          <cell r="C50" t="str">
            <v>富山寝具株式会社</v>
          </cell>
          <cell r="D50" t="str">
            <v>9300992</v>
          </cell>
          <cell r="E50" t="str">
            <v>富山県富山市新庄町四丁目３番３号</v>
          </cell>
          <cell r="H50" t="str">
            <v>富山市</v>
          </cell>
          <cell r="I50" t="str">
            <v>H24/08/01</v>
          </cell>
          <cell r="J50" t="str">
            <v>富山寝具株式会社</v>
          </cell>
        </row>
        <row r="51">
          <cell r="A51" t="str">
            <v>1670113057</v>
          </cell>
          <cell r="B51" t="str">
            <v>福祉用具貸与</v>
          </cell>
          <cell r="C51" t="str">
            <v>株式会社ハシノメディカル富山</v>
          </cell>
          <cell r="D51" t="str">
            <v>9398214</v>
          </cell>
          <cell r="E51" t="str">
            <v>富山県富山市黒崎６１２番地１</v>
          </cell>
          <cell r="H51" t="str">
            <v>富山市</v>
          </cell>
          <cell r="I51" t="str">
            <v>H26/08/01</v>
          </cell>
          <cell r="J51" t="str">
            <v>株式会社端野メディカル</v>
          </cell>
        </row>
        <row r="52">
          <cell r="A52" t="str">
            <v>1670113057</v>
          </cell>
          <cell r="B52" t="str">
            <v>介護予防福祉用具貸与</v>
          </cell>
          <cell r="C52" t="str">
            <v>株式会社ハシノメディカル富山</v>
          </cell>
          <cell r="D52" t="str">
            <v>9398214</v>
          </cell>
          <cell r="E52" t="str">
            <v>富山県富山市黒崎６１２番地１</v>
          </cell>
          <cell r="H52" t="str">
            <v>富山市</v>
          </cell>
          <cell r="I52" t="str">
            <v>H26/08/01</v>
          </cell>
          <cell r="J52" t="str">
            <v>株式会社端野メディカル</v>
          </cell>
        </row>
        <row r="53">
          <cell r="A53" t="str">
            <v>1670113743</v>
          </cell>
          <cell r="B53" t="str">
            <v>福祉用具貸与</v>
          </cell>
          <cell r="C53" t="str">
            <v>アルク株式会社　富山支店</v>
          </cell>
          <cell r="D53" t="str">
            <v>9398211</v>
          </cell>
          <cell r="E53" t="str">
            <v>富山県富山市二口町5丁目1-4</v>
          </cell>
          <cell r="H53" t="str">
            <v>富山市</v>
          </cell>
          <cell r="I53" t="str">
            <v>H28/07/01</v>
          </cell>
          <cell r="J53" t="str">
            <v>アルク株式会社</v>
          </cell>
        </row>
        <row r="54">
          <cell r="A54" t="str">
            <v>1670113743</v>
          </cell>
          <cell r="B54" t="str">
            <v>介護予防福祉用具貸与</v>
          </cell>
          <cell r="C54" t="str">
            <v>アルク株式会社　富山支店</v>
          </cell>
          <cell r="D54" t="str">
            <v>9398211</v>
          </cell>
          <cell r="E54" t="str">
            <v>富山県富山市二口町5丁目1-4</v>
          </cell>
          <cell r="H54" t="str">
            <v>富山市</v>
          </cell>
          <cell r="I54" t="str">
            <v>H28/07/01</v>
          </cell>
          <cell r="J54" t="str">
            <v>アルク株式会社</v>
          </cell>
        </row>
        <row r="55">
          <cell r="A55" t="str">
            <v>1670114386</v>
          </cell>
          <cell r="B55" t="str">
            <v>福祉用具貸与</v>
          </cell>
          <cell r="C55" t="str">
            <v>えいる</v>
          </cell>
          <cell r="D55" t="str">
            <v>9300992</v>
          </cell>
          <cell r="E55" t="str">
            <v>富山県富山市新庄町三丁目7-32　ローズガーデン103号</v>
          </cell>
          <cell r="H55" t="str">
            <v>富山市</v>
          </cell>
          <cell r="I55" t="str">
            <v>H30/09/01</v>
          </cell>
          <cell r="J55" t="str">
            <v>株式会社えいる</v>
          </cell>
        </row>
        <row r="56">
          <cell r="A56" t="str">
            <v>1670114386</v>
          </cell>
          <cell r="B56" t="str">
            <v>介護予防福祉用具貸与</v>
          </cell>
          <cell r="C56" t="str">
            <v>えいる</v>
          </cell>
          <cell r="D56" t="str">
            <v>9300992</v>
          </cell>
          <cell r="E56" t="str">
            <v>富山県富山市新庄町三丁目7-32　ローズガーデン103号</v>
          </cell>
          <cell r="H56" t="str">
            <v>富山市</v>
          </cell>
          <cell r="I56" t="str">
            <v>H30/09/01</v>
          </cell>
          <cell r="J56" t="str">
            <v>株式会社えいる</v>
          </cell>
        </row>
        <row r="57">
          <cell r="A57" t="str">
            <v>1670114428</v>
          </cell>
          <cell r="B57" t="str">
            <v>福祉用具貸与</v>
          </cell>
          <cell r="C57" t="str">
            <v>有限会社尚栄福祉事業部</v>
          </cell>
          <cell r="D57" t="str">
            <v>9300151</v>
          </cell>
          <cell r="E57" t="str">
            <v>富山県富山市古沢631番地</v>
          </cell>
          <cell r="H57" t="str">
            <v>富山市</v>
          </cell>
          <cell r="I57" t="str">
            <v>H30/12/01</v>
          </cell>
          <cell r="J57" t="str">
            <v>有限会社尚栄</v>
          </cell>
        </row>
        <row r="58">
          <cell r="A58" t="str">
            <v>1670114428</v>
          </cell>
          <cell r="B58" t="str">
            <v>介護予防福祉用具貸与</v>
          </cell>
          <cell r="C58" t="str">
            <v>有限会社尚栄福祉事業部</v>
          </cell>
          <cell r="D58" t="str">
            <v>9300151</v>
          </cell>
          <cell r="E58" t="str">
            <v>富山県富山市古沢631番地</v>
          </cell>
          <cell r="H58" t="str">
            <v>富山市</v>
          </cell>
          <cell r="I58" t="str">
            <v>H30/12/01</v>
          </cell>
          <cell r="J58" t="str">
            <v>有限会社尚栄</v>
          </cell>
        </row>
        <row r="59">
          <cell r="A59" t="str">
            <v>1670114519</v>
          </cell>
          <cell r="B59" t="str">
            <v>福祉用具貸与</v>
          </cell>
          <cell r="C59" t="str">
            <v>株式会社オリーブ</v>
          </cell>
          <cell r="D59" t="str">
            <v>9398215</v>
          </cell>
          <cell r="E59" t="str">
            <v>富山県富山市掛尾栄町２番地２</v>
          </cell>
          <cell r="H59" t="str">
            <v>富山市</v>
          </cell>
          <cell r="I59" t="str">
            <v>H31/02/01</v>
          </cell>
          <cell r="J59" t="str">
            <v>株式会社オリーブ</v>
          </cell>
        </row>
        <row r="60">
          <cell r="A60" t="str">
            <v>1670114519</v>
          </cell>
          <cell r="B60" t="str">
            <v>介護予防福祉用具貸与</v>
          </cell>
          <cell r="C60" t="str">
            <v>株式会社オリーブ</v>
          </cell>
          <cell r="D60" t="str">
            <v>9398215</v>
          </cell>
          <cell r="E60" t="str">
            <v>富山県富山市掛尾栄町２番地２</v>
          </cell>
          <cell r="H60" t="str">
            <v>富山市</v>
          </cell>
          <cell r="I60" t="str">
            <v>H31/02/01</v>
          </cell>
          <cell r="J60" t="str">
            <v>株式会社オリーブ</v>
          </cell>
        </row>
        <row r="61">
          <cell r="A61" t="str">
            <v>1670114576</v>
          </cell>
          <cell r="B61" t="str">
            <v>福祉用具貸与</v>
          </cell>
          <cell r="C61" t="str">
            <v>シルバーサポート富山店</v>
          </cell>
          <cell r="D61" t="str">
            <v>9300138</v>
          </cell>
          <cell r="E61" t="str">
            <v>富山県富山市呉羽町6243番地5</v>
          </cell>
          <cell r="H61" t="str">
            <v>富山市</v>
          </cell>
          <cell r="I61" t="str">
            <v>H31/04/01</v>
          </cell>
          <cell r="J61" t="str">
            <v>ラミコジャパン株式会社</v>
          </cell>
        </row>
        <row r="62">
          <cell r="A62" t="str">
            <v>1670114576</v>
          </cell>
          <cell r="B62" t="str">
            <v>介護予防福祉用具貸与</v>
          </cell>
          <cell r="C62" t="str">
            <v>シルバーサポート富山店</v>
          </cell>
          <cell r="D62" t="str">
            <v>9300138</v>
          </cell>
          <cell r="E62" t="str">
            <v>富山県富山市呉羽町6243番地5</v>
          </cell>
          <cell r="H62" t="str">
            <v>富山市</v>
          </cell>
          <cell r="I62" t="str">
            <v>H31/04/01</v>
          </cell>
          <cell r="J62" t="str">
            <v>ラミコジャパン株式会社</v>
          </cell>
        </row>
        <row r="63">
          <cell r="A63" t="str">
            <v>1670114634</v>
          </cell>
          <cell r="B63" t="str">
            <v>福祉用具貸与</v>
          </cell>
          <cell r="C63" t="str">
            <v>株式会社サンスイコーポレーション</v>
          </cell>
          <cell r="D63" t="str">
            <v>9300835</v>
          </cell>
          <cell r="E63" t="str">
            <v>富山県富山市上冨居二丁目９番６７号</v>
          </cell>
          <cell r="H63" t="str">
            <v>富山市</v>
          </cell>
          <cell r="I63" t="str">
            <v>R01/05/01</v>
          </cell>
          <cell r="J63" t="str">
            <v>株式会社サンスイコーポレーション</v>
          </cell>
        </row>
        <row r="64">
          <cell r="A64" t="str">
            <v>1670114634</v>
          </cell>
          <cell r="B64" t="str">
            <v>介護予防福祉用具貸与</v>
          </cell>
          <cell r="C64" t="str">
            <v>株式会社サンスイコーポレーション</v>
          </cell>
          <cell r="D64" t="str">
            <v>9300835</v>
          </cell>
          <cell r="E64" t="str">
            <v>富山県富山市上冨居二丁目９番６７号</v>
          </cell>
          <cell r="H64" t="str">
            <v>富山市</v>
          </cell>
          <cell r="I64" t="str">
            <v>R01/05/01</v>
          </cell>
          <cell r="J64" t="str">
            <v>株式会社サンスイコーポレーション</v>
          </cell>
        </row>
        <row r="65">
          <cell r="A65" t="str">
            <v>1670114741</v>
          </cell>
          <cell r="B65" t="str">
            <v>福祉用具貸与</v>
          </cell>
          <cell r="C65" t="str">
            <v>株式会社ケィ・ディック福祉事業部</v>
          </cell>
          <cell r="D65" t="str">
            <v>9398202</v>
          </cell>
          <cell r="E65" t="str">
            <v>富山県富山市西田地方町二丁目１２番３号</v>
          </cell>
          <cell r="H65" t="str">
            <v>富山市</v>
          </cell>
          <cell r="I65" t="str">
            <v>R02/01/01</v>
          </cell>
          <cell r="J65" t="str">
            <v>株式会社ケィ・ディック</v>
          </cell>
        </row>
        <row r="66">
          <cell r="A66" t="str">
            <v>1670114741</v>
          </cell>
          <cell r="B66" t="str">
            <v>介護予防福祉用具貸与</v>
          </cell>
          <cell r="C66" t="str">
            <v>株式会社ケィ・ディック福祉事業部</v>
          </cell>
          <cell r="D66" t="str">
            <v>9398202</v>
          </cell>
          <cell r="E66" t="str">
            <v>富山県富山市西田地方町二丁目１２番３号</v>
          </cell>
          <cell r="H66" t="str">
            <v>富山市</v>
          </cell>
          <cell r="I66" t="str">
            <v>R02/01/01</v>
          </cell>
          <cell r="J66" t="str">
            <v>株式会社ケィ・ディック</v>
          </cell>
        </row>
        <row r="67">
          <cell r="A67" t="str">
            <v>1670114865</v>
          </cell>
          <cell r="B67" t="str">
            <v>福祉用具貸与</v>
          </cell>
          <cell r="C67" t="str">
            <v>富山西福祉サービス</v>
          </cell>
          <cell r="D67" t="str">
            <v>9392716</v>
          </cell>
          <cell r="E67" t="str">
            <v>富山県富山市婦中町下轡田１０１９番地</v>
          </cell>
          <cell r="H67" t="str">
            <v>富山市</v>
          </cell>
          <cell r="I67" t="str">
            <v>R02/04/01</v>
          </cell>
          <cell r="J67" t="str">
            <v>株式会社フラグシップ</v>
          </cell>
        </row>
        <row r="68">
          <cell r="A68" t="str">
            <v>1670114865</v>
          </cell>
          <cell r="B68" t="str">
            <v>介護予防福祉用具貸与</v>
          </cell>
          <cell r="C68" t="str">
            <v>富山西福祉サービス</v>
          </cell>
          <cell r="D68" t="str">
            <v>9392716</v>
          </cell>
          <cell r="E68" t="str">
            <v>富山県富山市婦中町下轡田１０１９番地</v>
          </cell>
          <cell r="H68" t="str">
            <v>富山市</v>
          </cell>
          <cell r="I68" t="str">
            <v>R02/04/01</v>
          </cell>
          <cell r="J68" t="str">
            <v>株式会社フラグシップ</v>
          </cell>
        </row>
        <row r="69">
          <cell r="A69" t="str">
            <v>1670115094</v>
          </cell>
          <cell r="B69" t="str">
            <v>福祉用具貸与</v>
          </cell>
          <cell r="C69" t="str">
            <v>合同会社福祉用具レンタル</v>
          </cell>
          <cell r="D69" t="str">
            <v>9302243</v>
          </cell>
          <cell r="E69" t="str">
            <v>富山県富山市四方荒屋２５８９番地１</v>
          </cell>
          <cell r="H69" t="str">
            <v>富山市</v>
          </cell>
          <cell r="I69" t="str">
            <v>R03/10/01</v>
          </cell>
          <cell r="J69" t="str">
            <v>合同会社福祉用具レンタル</v>
          </cell>
        </row>
        <row r="70">
          <cell r="A70" t="str">
            <v>1670115094</v>
          </cell>
          <cell r="B70" t="str">
            <v>介護予防福祉用具貸与</v>
          </cell>
          <cell r="C70" t="str">
            <v>合同会社福祉用具レンタル</v>
          </cell>
          <cell r="D70" t="str">
            <v>9302243</v>
          </cell>
          <cell r="E70" t="str">
            <v>富山県富山市四方荒屋２５８９番地１</v>
          </cell>
          <cell r="H70" t="str">
            <v>富山市</v>
          </cell>
          <cell r="I70" t="str">
            <v>R03/10/01</v>
          </cell>
          <cell r="J70" t="str">
            <v>合同会社福祉用具レンタル</v>
          </cell>
        </row>
        <row r="71">
          <cell r="A71" t="str">
            <v>1670115102</v>
          </cell>
          <cell r="B71" t="str">
            <v>福祉用具貸与</v>
          </cell>
          <cell r="C71" t="str">
            <v>とやまケアマネジメントセンター笑～にこ～</v>
          </cell>
          <cell r="D71" t="str">
            <v>9300916</v>
          </cell>
          <cell r="E71" t="str">
            <v>富山県富山市向新庄１４０２番地２　ONWARDビル2階</v>
          </cell>
          <cell r="H71" t="str">
            <v>富山市</v>
          </cell>
          <cell r="I71" t="str">
            <v>R03/12/01</v>
          </cell>
          <cell r="J71" t="str">
            <v>株式会社ＯＮＷＡＲＤ</v>
          </cell>
        </row>
        <row r="72">
          <cell r="A72" t="str">
            <v>1670115102</v>
          </cell>
          <cell r="B72" t="str">
            <v>介護予防福祉用具貸与</v>
          </cell>
          <cell r="C72" t="str">
            <v>とやまケアマネジメントセンター笑～にこ～</v>
          </cell>
          <cell r="D72" t="str">
            <v>9300916</v>
          </cell>
          <cell r="E72" t="str">
            <v>富山県富山市向新庄１４０２番地２　ONWARDビル2階</v>
          </cell>
          <cell r="H72" t="str">
            <v>富山市</v>
          </cell>
          <cell r="I72" t="str">
            <v>R03/12/01</v>
          </cell>
          <cell r="J72" t="str">
            <v>株式会社ＯＮＷＡＲＤ</v>
          </cell>
        </row>
        <row r="73">
          <cell r="A73" t="str">
            <v>1670115151</v>
          </cell>
          <cell r="B73" t="str">
            <v>福祉用具貸与</v>
          </cell>
          <cell r="C73" t="str">
            <v>株式会社エマーブル</v>
          </cell>
          <cell r="D73" t="str">
            <v>9300848</v>
          </cell>
          <cell r="E73" t="str">
            <v>富山県富山市久方町１番３２号　アイ・ハウス久方ビル１Ｆ</v>
          </cell>
          <cell r="H73" t="str">
            <v>富山市</v>
          </cell>
          <cell r="I73" t="str">
            <v>R04/02/01</v>
          </cell>
          <cell r="J73" t="str">
            <v>株式会社エマーブル</v>
          </cell>
        </row>
        <row r="74">
          <cell r="A74" t="str">
            <v>1670115151</v>
          </cell>
          <cell r="B74" t="str">
            <v>介護予防福祉用具貸与</v>
          </cell>
          <cell r="C74" t="str">
            <v>株式会社エマーブル</v>
          </cell>
          <cell r="D74" t="str">
            <v>9300848</v>
          </cell>
          <cell r="E74" t="str">
            <v>富山県富山市久方町１番３２号　アイ・ハウス久方ビル１Ｆ</v>
          </cell>
          <cell r="H74" t="str">
            <v>富山市</v>
          </cell>
          <cell r="I74" t="str">
            <v>R04/02/01</v>
          </cell>
          <cell r="J74" t="str">
            <v>株式会社エマーブル</v>
          </cell>
        </row>
        <row r="75">
          <cell r="A75" t="str">
            <v>1670115193</v>
          </cell>
          <cell r="B75" t="str">
            <v>福祉用具貸与</v>
          </cell>
          <cell r="C75" t="str">
            <v>株式会社蓮</v>
          </cell>
          <cell r="D75" t="str">
            <v>9398213</v>
          </cell>
          <cell r="E75" t="str">
            <v>富山県富山市黒瀬２４６－１</v>
          </cell>
          <cell r="H75" t="str">
            <v>富山市</v>
          </cell>
          <cell r="I75" t="str">
            <v>R04/07/01</v>
          </cell>
          <cell r="J75" t="str">
            <v>株式会社蓮</v>
          </cell>
        </row>
        <row r="76">
          <cell r="A76" t="str">
            <v>1670115193</v>
          </cell>
          <cell r="B76" t="str">
            <v>介護予防福祉用具貸与</v>
          </cell>
          <cell r="C76" t="str">
            <v>株式会社蓮</v>
          </cell>
          <cell r="D76" t="str">
            <v>9398213</v>
          </cell>
          <cell r="E76" t="str">
            <v>富山県富山市黒瀬２４６－１</v>
          </cell>
          <cell r="H76" t="str">
            <v>富山市</v>
          </cell>
          <cell r="I76" t="str">
            <v>R04/07/01</v>
          </cell>
          <cell r="J76" t="str">
            <v>株式会社蓮</v>
          </cell>
        </row>
        <row r="77">
          <cell r="A77" t="str">
            <v>1670115268</v>
          </cell>
          <cell r="B77" t="str">
            <v>福祉用具貸与</v>
          </cell>
          <cell r="C77" t="str">
            <v>福祉用具うっちー</v>
          </cell>
          <cell r="D77" t="str">
            <v>9398071</v>
          </cell>
          <cell r="E77" t="str">
            <v>富山県富山市上袋６５５番地</v>
          </cell>
          <cell r="H77" t="str">
            <v>富山市</v>
          </cell>
          <cell r="I77" t="str">
            <v>R05/01/01</v>
          </cell>
          <cell r="J77" t="str">
            <v>株式会社ウチダハウス</v>
          </cell>
        </row>
        <row r="78">
          <cell r="A78" t="str">
            <v>1670115268</v>
          </cell>
          <cell r="B78" t="str">
            <v>介護予防福祉用具貸与</v>
          </cell>
          <cell r="C78" t="str">
            <v>福祉用具うっちー</v>
          </cell>
          <cell r="D78" t="str">
            <v>9398071</v>
          </cell>
          <cell r="E78" t="str">
            <v>富山県富山市上袋６５５番地</v>
          </cell>
          <cell r="H78" t="str">
            <v>富山市</v>
          </cell>
          <cell r="I78" t="str">
            <v>R05/01/01</v>
          </cell>
          <cell r="J78" t="str">
            <v>株式会社ウチダハウス</v>
          </cell>
        </row>
        <row r="79">
          <cell r="A79" t="str">
            <v>1670115391</v>
          </cell>
          <cell r="B79" t="str">
            <v>福祉用具貸与</v>
          </cell>
          <cell r="C79" t="str">
            <v>Coco楽笑福祉用具レンタル</v>
          </cell>
          <cell r="D79" t="str">
            <v>9318333</v>
          </cell>
          <cell r="E79" t="str">
            <v>富山県富山市蓮町四丁目６番３号</v>
          </cell>
          <cell r="H79" t="str">
            <v>富山市</v>
          </cell>
          <cell r="I79" t="str">
            <v>R05/10/01</v>
          </cell>
          <cell r="J79" t="str">
            <v>株式会社楽笑</v>
          </cell>
        </row>
        <row r="80">
          <cell r="A80" t="str">
            <v>1670115391</v>
          </cell>
          <cell r="B80" t="str">
            <v>介護予防福祉用具貸与</v>
          </cell>
          <cell r="C80" t="str">
            <v>Coco楽笑福祉用具レンタル</v>
          </cell>
          <cell r="D80" t="str">
            <v>9318333</v>
          </cell>
          <cell r="E80" t="str">
            <v>富山県富山市蓮町四丁目６番３号</v>
          </cell>
          <cell r="H80" t="str">
            <v>富山市</v>
          </cell>
          <cell r="I80" t="str">
            <v>R05/10/01</v>
          </cell>
          <cell r="J80" t="str">
            <v>株式会社楽笑</v>
          </cell>
        </row>
        <row r="81">
          <cell r="A81" t="str">
            <v>1670200144</v>
          </cell>
          <cell r="B81" t="str">
            <v>福祉用具貸与</v>
          </cell>
          <cell r="C81" t="str">
            <v>株式会社トミキライフケア</v>
          </cell>
          <cell r="D81" t="str">
            <v>9330941</v>
          </cell>
          <cell r="E81" t="str">
            <v>高岡市内免四丁目６番38号</v>
          </cell>
          <cell r="H81" t="str">
            <v>高岡市</v>
          </cell>
          <cell r="I81" t="str">
            <v>H11/09/07</v>
          </cell>
          <cell r="J81" t="str">
            <v>株式会社トミキライフケア</v>
          </cell>
        </row>
        <row r="82">
          <cell r="A82" t="str">
            <v>1670200144</v>
          </cell>
          <cell r="B82" t="str">
            <v>介護予防福祉用具貸与</v>
          </cell>
          <cell r="C82" t="str">
            <v>株式会社トミキライフケア</v>
          </cell>
          <cell r="D82" t="str">
            <v>9330941</v>
          </cell>
          <cell r="E82" t="str">
            <v>高岡市内免四丁目６番38号</v>
          </cell>
          <cell r="H82" t="str">
            <v>高岡市</v>
          </cell>
          <cell r="I82" t="str">
            <v>H18/04/01</v>
          </cell>
          <cell r="J82" t="str">
            <v>株式会社トミキライフケア</v>
          </cell>
        </row>
        <row r="83">
          <cell r="A83" t="str">
            <v>1670200474</v>
          </cell>
          <cell r="B83" t="str">
            <v>福祉用具貸与</v>
          </cell>
          <cell r="C83" t="str">
            <v>有限会社  津田医療器</v>
          </cell>
          <cell r="D83" t="str">
            <v>9330958</v>
          </cell>
          <cell r="E83" t="str">
            <v>富山県高岡市波岡46-3</v>
          </cell>
          <cell r="H83" t="str">
            <v>高岡市</v>
          </cell>
          <cell r="I83" t="str">
            <v>H12/03/31</v>
          </cell>
          <cell r="J83" t="str">
            <v>有限会社  津田医療器</v>
          </cell>
        </row>
        <row r="84">
          <cell r="A84" t="str">
            <v>1670200474</v>
          </cell>
          <cell r="B84" t="str">
            <v>介護予防福祉用具貸与</v>
          </cell>
          <cell r="C84" t="str">
            <v>有限会社  津田医療器</v>
          </cell>
          <cell r="D84" t="str">
            <v>9330958</v>
          </cell>
          <cell r="E84" t="str">
            <v>富山県高岡市波岡46-3</v>
          </cell>
          <cell r="H84" t="str">
            <v>高岡市</v>
          </cell>
          <cell r="I84" t="str">
            <v>H18/04/01</v>
          </cell>
          <cell r="J84" t="str">
            <v>有限会社  津田医療器</v>
          </cell>
        </row>
        <row r="85">
          <cell r="A85" t="str">
            <v>1670200508</v>
          </cell>
          <cell r="B85" t="str">
            <v>福祉用具貸与</v>
          </cell>
          <cell r="C85" t="str">
            <v>株式会社スマイルケア</v>
          </cell>
          <cell r="D85" t="str">
            <v>9330917</v>
          </cell>
          <cell r="E85" t="str">
            <v>富山県高岡市京町11-35</v>
          </cell>
          <cell r="H85" t="str">
            <v>高岡市</v>
          </cell>
          <cell r="I85" t="str">
            <v>H12/04/28</v>
          </cell>
          <cell r="J85" t="str">
            <v>株式会社スマイルケア</v>
          </cell>
        </row>
        <row r="86">
          <cell r="A86" t="str">
            <v>1670200508</v>
          </cell>
          <cell r="B86" t="str">
            <v>介護予防福祉用具貸与</v>
          </cell>
          <cell r="C86" t="str">
            <v>株式会社スマイルケア</v>
          </cell>
          <cell r="D86" t="str">
            <v>9330917</v>
          </cell>
          <cell r="E86" t="str">
            <v>富山県高岡市京町11-35</v>
          </cell>
          <cell r="H86" t="str">
            <v>高岡市</v>
          </cell>
          <cell r="I86" t="str">
            <v>H18/04/01</v>
          </cell>
          <cell r="J86" t="str">
            <v>株式会社スマイルケア</v>
          </cell>
        </row>
        <row r="87">
          <cell r="A87" t="str">
            <v>1670201712</v>
          </cell>
          <cell r="B87" t="str">
            <v>福祉用具貸与</v>
          </cell>
          <cell r="C87" t="str">
            <v>まるしん</v>
          </cell>
          <cell r="D87" t="str">
            <v>9330116</v>
          </cell>
          <cell r="E87" t="str">
            <v>富山県高岡市伏木一宮２丁目９-13</v>
          </cell>
          <cell r="H87" t="str">
            <v>高岡市</v>
          </cell>
          <cell r="I87" t="str">
            <v>H21/10/01</v>
          </cell>
          <cell r="J87" t="str">
            <v>丸進商事株式会社</v>
          </cell>
        </row>
        <row r="88">
          <cell r="A88" t="str">
            <v>1670201712</v>
          </cell>
          <cell r="B88" t="str">
            <v>介護予防福祉用具貸与</v>
          </cell>
          <cell r="C88" t="str">
            <v>まるしん</v>
          </cell>
          <cell r="D88" t="str">
            <v>9330116</v>
          </cell>
          <cell r="E88" t="str">
            <v>富山県高岡市伏木一宮２丁目９-13</v>
          </cell>
          <cell r="H88" t="str">
            <v>高岡市</v>
          </cell>
          <cell r="I88" t="str">
            <v>H21/10/01</v>
          </cell>
          <cell r="J88" t="str">
            <v>丸進商事株式会社</v>
          </cell>
        </row>
        <row r="89">
          <cell r="A89" t="str">
            <v>1670201787</v>
          </cell>
          <cell r="B89" t="str">
            <v>福祉用具貸与</v>
          </cell>
          <cell r="C89" t="str">
            <v>ハートフルケア</v>
          </cell>
          <cell r="D89" t="str">
            <v>9330054</v>
          </cell>
          <cell r="E89" t="str">
            <v>高岡市古定塚５番45号</v>
          </cell>
          <cell r="H89" t="str">
            <v>高岡市</v>
          </cell>
          <cell r="I89" t="str">
            <v>H22/08/01</v>
          </cell>
          <cell r="J89" t="str">
            <v>株式会社ハートフルケア</v>
          </cell>
        </row>
        <row r="90">
          <cell r="A90" t="str">
            <v>1670201787</v>
          </cell>
          <cell r="B90" t="str">
            <v>介護予防福祉用具貸与</v>
          </cell>
          <cell r="C90" t="str">
            <v>ハートフルケア</v>
          </cell>
          <cell r="D90" t="str">
            <v>9330054</v>
          </cell>
          <cell r="E90" t="str">
            <v>高岡市古定塚５番45号</v>
          </cell>
          <cell r="H90" t="str">
            <v>高岡市</v>
          </cell>
          <cell r="I90" t="str">
            <v>H22/08/01</v>
          </cell>
          <cell r="J90" t="str">
            <v>株式会社ハートフルケア</v>
          </cell>
        </row>
        <row r="91">
          <cell r="A91" t="str">
            <v>1670201936</v>
          </cell>
          <cell r="B91" t="str">
            <v>福祉用具貸与</v>
          </cell>
          <cell r="C91" t="str">
            <v>福祉用具レンタルあいの風</v>
          </cell>
          <cell r="D91" t="str">
            <v>9330014</v>
          </cell>
          <cell r="E91" t="str">
            <v>高岡市野村1548-1</v>
          </cell>
          <cell r="H91" t="str">
            <v>高岡市</v>
          </cell>
          <cell r="I91" t="str">
            <v>H23/10/01</v>
          </cell>
          <cell r="J91" t="str">
            <v>ライフ株式会社</v>
          </cell>
        </row>
        <row r="92">
          <cell r="A92" t="str">
            <v>1670201936</v>
          </cell>
          <cell r="B92" t="str">
            <v>介護予防福祉用具貸与</v>
          </cell>
          <cell r="C92" t="str">
            <v>福祉用具レンタルあいの風</v>
          </cell>
          <cell r="D92" t="str">
            <v>9330014</v>
          </cell>
          <cell r="E92" t="str">
            <v>高岡市野村1548-1</v>
          </cell>
          <cell r="H92" t="str">
            <v>高岡市</v>
          </cell>
          <cell r="I92" t="str">
            <v>H23/10/01</v>
          </cell>
          <cell r="J92" t="str">
            <v>ライフ株式会社</v>
          </cell>
        </row>
        <row r="93">
          <cell r="A93" t="str">
            <v>1670201969</v>
          </cell>
          <cell r="B93" t="str">
            <v>福祉用具貸与</v>
          </cell>
          <cell r="C93" t="str">
            <v>株式会社　ほのか</v>
          </cell>
          <cell r="D93" t="str">
            <v>9330064</v>
          </cell>
          <cell r="E93" t="str">
            <v>富山県高岡市宝町７番27号</v>
          </cell>
          <cell r="H93" t="str">
            <v>高岡市</v>
          </cell>
          <cell r="I93" t="str">
            <v>H23/12/01</v>
          </cell>
          <cell r="J93" t="str">
            <v>株式会社ほのか</v>
          </cell>
        </row>
        <row r="94">
          <cell r="A94" t="str">
            <v>1670201969</v>
          </cell>
          <cell r="B94" t="str">
            <v>介護予防福祉用具貸与</v>
          </cell>
          <cell r="C94" t="str">
            <v>株式会社　ほのか</v>
          </cell>
          <cell r="D94" t="str">
            <v>9330064</v>
          </cell>
          <cell r="E94" t="str">
            <v>富山県高岡市宝町７番27号</v>
          </cell>
          <cell r="H94" t="str">
            <v>高岡市</v>
          </cell>
          <cell r="I94" t="str">
            <v>H23/12/01</v>
          </cell>
          <cell r="J94" t="str">
            <v>株式会社ほのか</v>
          </cell>
        </row>
        <row r="95">
          <cell r="A95" t="str">
            <v>1670202074</v>
          </cell>
          <cell r="B95" t="str">
            <v>福祉用具貸与</v>
          </cell>
          <cell r="C95" t="str">
            <v>第一物産株式会社</v>
          </cell>
          <cell r="D95" t="str">
            <v>9330956</v>
          </cell>
          <cell r="E95" t="str">
            <v>富山県高岡市宮田町９番16号</v>
          </cell>
          <cell r="H95" t="str">
            <v>高岡市</v>
          </cell>
          <cell r="I95" t="str">
            <v>H25/11/01</v>
          </cell>
          <cell r="J95" t="str">
            <v>第一物産株式会社</v>
          </cell>
        </row>
        <row r="96">
          <cell r="A96" t="str">
            <v>1670202074</v>
          </cell>
          <cell r="B96" t="str">
            <v>介護予防福祉用具貸与</v>
          </cell>
          <cell r="C96" t="str">
            <v>第一物産株式会社</v>
          </cell>
          <cell r="D96" t="str">
            <v>9330956</v>
          </cell>
          <cell r="E96" t="str">
            <v>富山県高岡市宮田町９番16号</v>
          </cell>
          <cell r="H96" t="str">
            <v>高岡市</v>
          </cell>
          <cell r="I96" t="str">
            <v>H25/11/01</v>
          </cell>
          <cell r="J96" t="str">
            <v>第一物産株式会社</v>
          </cell>
        </row>
        <row r="97">
          <cell r="A97" t="str">
            <v>1670202298</v>
          </cell>
          <cell r="B97" t="str">
            <v>福祉用具貸与</v>
          </cell>
          <cell r="C97" t="str">
            <v>株式会社ハピネス</v>
          </cell>
          <cell r="D97" t="str">
            <v>9330014</v>
          </cell>
          <cell r="E97" t="str">
            <v>富山県高岡市野村1355-9</v>
          </cell>
          <cell r="H97" t="str">
            <v>高岡市</v>
          </cell>
          <cell r="I97" t="str">
            <v>H27/06/01</v>
          </cell>
          <cell r="J97" t="str">
            <v>株式会社ハピネス</v>
          </cell>
        </row>
        <row r="98">
          <cell r="A98" t="str">
            <v>1670202298</v>
          </cell>
          <cell r="B98" t="str">
            <v>介護予防福祉用具貸与</v>
          </cell>
          <cell r="C98" t="str">
            <v>株式会社ハピネス</v>
          </cell>
          <cell r="D98" t="str">
            <v>9330014</v>
          </cell>
          <cell r="E98" t="str">
            <v>富山県高岡市野村1355-9</v>
          </cell>
          <cell r="H98" t="str">
            <v>高岡市</v>
          </cell>
          <cell r="I98" t="str">
            <v>H27/06/01</v>
          </cell>
          <cell r="J98" t="str">
            <v>株式会社ハピネス</v>
          </cell>
        </row>
        <row r="99">
          <cell r="A99" t="str">
            <v>1670202488</v>
          </cell>
          <cell r="B99" t="str">
            <v>福祉用具貸与</v>
          </cell>
          <cell r="C99" t="str">
            <v>ふくし百選　高岡</v>
          </cell>
          <cell r="D99" t="str">
            <v>9330826</v>
          </cell>
          <cell r="E99" t="str">
            <v>富山県高岡市佐野1197番地４号</v>
          </cell>
          <cell r="H99" t="str">
            <v>高岡市</v>
          </cell>
          <cell r="I99" t="str">
            <v>H29/03/01</v>
          </cell>
          <cell r="J99" t="str">
            <v>北電産業株式会社</v>
          </cell>
        </row>
        <row r="100">
          <cell r="A100" t="str">
            <v>1670202488</v>
          </cell>
          <cell r="B100" t="str">
            <v>介護予防福祉用具貸与</v>
          </cell>
          <cell r="C100" t="str">
            <v>ふくし百選　高岡</v>
          </cell>
          <cell r="D100" t="str">
            <v>9330826</v>
          </cell>
          <cell r="E100" t="str">
            <v>富山県高岡市佐野1197番地４号</v>
          </cell>
          <cell r="H100" t="str">
            <v>高岡市</v>
          </cell>
          <cell r="I100" t="str">
            <v>H29/03/01</v>
          </cell>
          <cell r="J100" t="str">
            <v>北電産業株式会社</v>
          </cell>
        </row>
        <row r="101">
          <cell r="A101" t="str">
            <v>1670202512</v>
          </cell>
          <cell r="B101" t="str">
            <v>福祉用具貸与</v>
          </cell>
          <cell r="C101" t="str">
            <v>ミライ</v>
          </cell>
          <cell r="D101" t="str">
            <v>9330804</v>
          </cell>
          <cell r="E101" t="str">
            <v>富山県高岡市問屋町38番地</v>
          </cell>
          <cell r="H101" t="str">
            <v>高岡市</v>
          </cell>
          <cell r="I101" t="str">
            <v>H29/09/01</v>
          </cell>
          <cell r="J101" t="str">
            <v>株式会社マツノ</v>
          </cell>
        </row>
        <row r="102">
          <cell r="A102" t="str">
            <v>1670202512</v>
          </cell>
          <cell r="B102" t="str">
            <v>介護予防福祉用具貸与</v>
          </cell>
          <cell r="C102" t="str">
            <v>ミライ</v>
          </cell>
          <cell r="D102" t="str">
            <v>9330804</v>
          </cell>
          <cell r="E102" t="str">
            <v>富山県高岡市問屋町38番地</v>
          </cell>
          <cell r="H102" t="str">
            <v>高岡市</v>
          </cell>
          <cell r="I102" t="str">
            <v>H29/09/01</v>
          </cell>
          <cell r="J102" t="str">
            <v>株式会社マツノ</v>
          </cell>
        </row>
        <row r="103">
          <cell r="A103" t="str">
            <v>1670202611</v>
          </cell>
          <cell r="B103" t="str">
            <v>福祉用具貸与</v>
          </cell>
          <cell r="C103" t="str">
            <v>株式会社永田メディカル　ヘルス事業部</v>
          </cell>
          <cell r="D103" t="str">
            <v>9330804</v>
          </cell>
          <cell r="E103" t="str">
            <v>富山県高岡市問屋町12</v>
          </cell>
          <cell r="H103" t="str">
            <v>高岡市</v>
          </cell>
          <cell r="I103" t="str">
            <v>R01/09/01</v>
          </cell>
          <cell r="J103" t="str">
            <v>株式会社永田メディカル</v>
          </cell>
        </row>
        <row r="104">
          <cell r="A104" t="str">
            <v>1670202611</v>
          </cell>
          <cell r="B104" t="str">
            <v>介護予防福祉用具貸与</v>
          </cell>
          <cell r="C104" t="str">
            <v>株式会社永田メディカル　ヘルス事業部</v>
          </cell>
          <cell r="D104" t="str">
            <v>9330804</v>
          </cell>
          <cell r="E104" t="str">
            <v>富山県高岡市問屋町12</v>
          </cell>
          <cell r="H104" t="str">
            <v>高岡市</v>
          </cell>
          <cell r="I104" t="str">
            <v>R01/09/01</v>
          </cell>
          <cell r="J104" t="str">
            <v>株式会社永田メディカル</v>
          </cell>
        </row>
        <row r="105">
          <cell r="A105" t="str">
            <v>1670202637</v>
          </cell>
          <cell r="B105" t="str">
            <v>福祉用具貸与</v>
          </cell>
          <cell r="C105" t="str">
            <v>合同会社　ケアレンタルげんき</v>
          </cell>
          <cell r="D105" t="str">
            <v>9330826</v>
          </cell>
          <cell r="E105" t="str">
            <v>富山県高岡市佐野580番地</v>
          </cell>
          <cell r="H105" t="str">
            <v>高岡市</v>
          </cell>
          <cell r="I105" t="str">
            <v>R01/10/01</v>
          </cell>
          <cell r="J105" t="str">
            <v>合同会社ケアレンタルげんき</v>
          </cell>
        </row>
        <row r="106">
          <cell r="A106" t="str">
            <v>1670202637</v>
          </cell>
          <cell r="B106" t="str">
            <v>介護予防福祉用具貸与</v>
          </cell>
          <cell r="C106" t="str">
            <v>合同会社　ケアレンタルげんき</v>
          </cell>
          <cell r="D106" t="str">
            <v>9330826</v>
          </cell>
          <cell r="E106" t="str">
            <v>富山県高岡市佐野580番地</v>
          </cell>
          <cell r="H106" t="str">
            <v>高岡市</v>
          </cell>
          <cell r="I106" t="str">
            <v>R01/10/01</v>
          </cell>
          <cell r="J106" t="str">
            <v>合同会社ケアレンタルげんき</v>
          </cell>
        </row>
        <row r="107">
          <cell r="A107" t="str">
            <v>1670202686</v>
          </cell>
          <cell r="B107" t="str">
            <v>福祉用具貸与</v>
          </cell>
          <cell r="C107" t="str">
            <v>つなぐ</v>
          </cell>
          <cell r="D107" t="str">
            <v>9330857</v>
          </cell>
          <cell r="E107" t="str">
            <v>富山県高岡市木津769番地１</v>
          </cell>
          <cell r="H107" t="str">
            <v>高岡市</v>
          </cell>
          <cell r="I107" t="str">
            <v>R02/04/01</v>
          </cell>
          <cell r="J107" t="str">
            <v>株式会社　後藤</v>
          </cell>
        </row>
        <row r="108">
          <cell r="A108" t="str">
            <v>1670202686</v>
          </cell>
          <cell r="B108" t="str">
            <v>介護予防福祉用具貸与</v>
          </cell>
          <cell r="C108" t="str">
            <v>つなぐ</v>
          </cell>
          <cell r="D108" t="str">
            <v>9330857</v>
          </cell>
          <cell r="E108" t="str">
            <v>富山県高岡市木津769番地１</v>
          </cell>
          <cell r="H108" t="str">
            <v>高岡市</v>
          </cell>
          <cell r="I108" t="str">
            <v>R02/04/01</v>
          </cell>
          <cell r="J108" t="str">
            <v>株式会社　後藤</v>
          </cell>
        </row>
        <row r="109">
          <cell r="A109" t="str">
            <v>1670202819</v>
          </cell>
          <cell r="B109" t="str">
            <v>福祉用具貸与</v>
          </cell>
          <cell r="C109" t="str">
            <v>たかくら高岡営業所</v>
          </cell>
          <cell r="D109" t="str">
            <v>9330018</v>
          </cell>
          <cell r="E109" t="str">
            <v>富山県高岡市高陵町8-6</v>
          </cell>
          <cell r="H109" t="str">
            <v>高岡市</v>
          </cell>
          <cell r="I109" t="str">
            <v>R03/08/01</v>
          </cell>
          <cell r="J109" t="str">
            <v>合同会社たかくら</v>
          </cell>
        </row>
        <row r="110">
          <cell r="A110" t="str">
            <v>1670202819</v>
          </cell>
          <cell r="B110" t="str">
            <v>介護予防福祉用具貸与</v>
          </cell>
          <cell r="C110" t="str">
            <v>たかくら高岡営業所</v>
          </cell>
          <cell r="D110" t="str">
            <v>9330018</v>
          </cell>
          <cell r="E110" t="str">
            <v>富山県高岡市高陵町8-6</v>
          </cell>
          <cell r="H110" t="str">
            <v>高岡市</v>
          </cell>
          <cell r="I110" t="str">
            <v>R03/08/01</v>
          </cell>
          <cell r="J110" t="str">
            <v>合同会社たかくら</v>
          </cell>
        </row>
        <row r="111">
          <cell r="A111" t="str">
            <v>1670202876</v>
          </cell>
          <cell r="B111" t="str">
            <v>福祉用具貸与</v>
          </cell>
          <cell r="C111" t="str">
            <v>ケアスタジオ福祉用具ショップ</v>
          </cell>
          <cell r="D111" t="str">
            <v>9330865</v>
          </cell>
          <cell r="E111" t="str">
            <v>富山県高岡市蓮美町5-45</v>
          </cell>
          <cell r="H111" t="str">
            <v>高岡市</v>
          </cell>
          <cell r="I111" t="str">
            <v>R04/09/01</v>
          </cell>
          <cell r="J111" t="str">
            <v>ケアスタジオ株式会社</v>
          </cell>
        </row>
        <row r="112">
          <cell r="A112" t="str">
            <v>1670202876</v>
          </cell>
          <cell r="B112" t="str">
            <v>介護予防福祉用具貸与</v>
          </cell>
          <cell r="C112" t="str">
            <v>ケアスタジオ福祉用具ショップ</v>
          </cell>
          <cell r="D112" t="str">
            <v>9330865</v>
          </cell>
          <cell r="E112" t="str">
            <v>富山県高岡市蓮美町5-45</v>
          </cell>
          <cell r="H112" t="str">
            <v>高岡市</v>
          </cell>
          <cell r="I112" t="str">
            <v>R04/09/01</v>
          </cell>
          <cell r="J112" t="str">
            <v>ケアスタジオ株式会社</v>
          </cell>
        </row>
        <row r="113">
          <cell r="A113" t="str">
            <v>1670400249</v>
          </cell>
          <cell r="B113" t="str">
            <v>福祉用具貸与</v>
          </cell>
          <cell r="C113" t="str">
            <v>株式会社ハートケアサービス</v>
          </cell>
          <cell r="D113" t="str">
            <v>9370851</v>
          </cell>
          <cell r="E113" t="str">
            <v>富山県魚津市住吉1860番地1</v>
          </cell>
          <cell r="H113" t="str">
            <v>魚津市</v>
          </cell>
          <cell r="I113" t="str">
            <v>H12/12/25</v>
          </cell>
          <cell r="J113" t="str">
            <v>株式会社ハートケアサービス</v>
          </cell>
        </row>
        <row r="114">
          <cell r="A114" t="str">
            <v>1670400249</v>
          </cell>
          <cell r="B114" t="str">
            <v>介護予防福祉用具貸与</v>
          </cell>
          <cell r="C114" t="str">
            <v>株式会社ハートケアサービス</v>
          </cell>
          <cell r="D114" t="str">
            <v>9370851</v>
          </cell>
          <cell r="E114" t="str">
            <v>富山県魚津市住吉1860番地1</v>
          </cell>
          <cell r="H114" t="str">
            <v>魚津市</v>
          </cell>
          <cell r="I114" t="str">
            <v>H18/04/01</v>
          </cell>
          <cell r="J114" t="str">
            <v>株式会社ハートケアサービス</v>
          </cell>
        </row>
        <row r="115">
          <cell r="A115" t="str">
            <v>1670400462</v>
          </cell>
          <cell r="B115" t="str">
            <v>福祉用具貸与</v>
          </cell>
          <cell r="C115" t="str">
            <v>有限会社タカラ福祉企画</v>
          </cell>
          <cell r="D115" t="str">
            <v>9370055</v>
          </cell>
          <cell r="E115" t="str">
            <v>魚津市中央通り二丁目２番25号</v>
          </cell>
          <cell r="H115" t="str">
            <v>魚津市</v>
          </cell>
          <cell r="I115" t="str">
            <v>H18/05/01</v>
          </cell>
          <cell r="J115" t="str">
            <v>有限会社タカラ福祉企画</v>
          </cell>
        </row>
        <row r="116">
          <cell r="A116" t="str">
            <v>1670400462</v>
          </cell>
          <cell r="B116" t="str">
            <v>介護予防福祉用具貸与</v>
          </cell>
          <cell r="C116" t="str">
            <v>有限会社タカラ福祉企画</v>
          </cell>
          <cell r="D116" t="str">
            <v>9370055</v>
          </cell>
          <cell r="E116" t="str">
            <v>魚津市中央通り二丁目２番25号</v>
          </cell>
          <cell r="H116" t="str">
            <v>魚津市</v>
          </cell>
          <cell r="I116" t="str">
            <v>H18/05/01</v>
          </cell>
          <cell r="J116" t="str">
            <v>有限会社タカラ福祉企画</v>
          </cell>
        </row>
        <row r="117">
          <cell r="A117" t="str">
            <v>1670500170</v>
          </cell>
          <cell r="B117" t="str">
            <v>福祉用具貸与</v>
          </cell>
          <cell r="C117" t="str">
            <v>株式会社  西条ヘルスケアサービス</v>
          </cell>
          <cell r="D117" t="str">
            <v>9350031</v>
          </cell>
          <cell r="E117" t="str">
            <v>富山県氷見市柳田1354</v>
          </cell>
          <cell r="H117" t="str">
            <v>氷見市</v>
          </cell>
          <cell r="I117" t="str">
            <v>H12/03/08</v>
          </cell>
          <cell r="J117" t="str">
            <v>株式会社  西条ヘルスケアサービス</v>
          </cell>
        </row>
        <row r="118">
          <cell r="A118" t="str">
            <v>1670500170</v>
          </cell>
          <cell r="B118" t="str">
            <v>介護予防福祉用具貸与</v>
          </cell>
          <cell r="C118" t="str">
            <v>株式会社  西条ヘルスケアサービス</v>
          </cell>
          <cell r="D118" t="str">
            <v>9350031</v>
          </cell>
          <cell r="E118" t="str">
            <v>富山県氷見市柳田1354</v>
          </cell>
          <cell r="H118" t="str">
            <v>氷見市</v>
          </cell>
          <cell r="I118" t="str">
            <v>H18/04/01</v>
          </cell>
          <cell r="J118" t="str">
            <v>株式会社  西条ヘルスケアサービス</v>
          </cell>
        </row>
        <row r="119">
          <cell r="A119" t="str">
            <v>1670500584</v>
          </cell>
          <cell r="B119" t="str">
            <v>福祉用具貸与</v>
          </cell>
          <cell r="C119" t="str">
            <v>有限会社磯辺家具店</v>
          </cell>
          <cell r="D119" t="str">
            <v>9350037</v>
          </cell>
          <cell r="E119" t="str">
            <v>氷見市上泉426番地</v>
          </cell>
          <cell r="H119" t="str">
            <v>氷見市</v>
          </cell>
          <cell r="I119" t="str">
            <v>H23/06/01</v>
          </cell>
          <cell r="J119" t="str">
            <v>有限会社磯辺家具店</v>
          </cell>
        </row>
        <row r="120">
          <cell r="A120" t="str">
            <v>1670500584</v>
          </cell>
          <cell r="B120" t="str">
            <v>介護予防福祉用具貸与</v>
          </cell>
          <cell r="C120" t="str">
            <v>有限会社磯辺家具店</v>
          </cell>
          <cell r="D120" t="str">
            <v>9350037</v>
          </cell>
          <cell r="E120" t="str">
            <v>氷見市上泉426番地</v>
          </cell>
          <cell r="H120" t="str">
            <v>氷見市</v>
          </cell>
          <cell r="I120" t="str">
            <v>H23/06/01</v>
          </cell>
          <cell r="J120" t="str">
            <v>有限会社磯辺家具店</v>
          </cell>
        </row>
        <row r="121">
          <cell r="A121" t="str">
            <v>1670600228</v>
          </cell>
          <cell r="B121" t="str">
            <v>福祉用具貸与</v>
          </cell>
          <cell r="C121" t="str">
            <v>有限会社ハウズケアトナミ</v>
          </cell>
          <cell r="D121" t="str">
            <v>9360838</v>
          </cell>
          <cell r="E121" t="str">
            <v>富山県滑川市道寺22番地</v>
          </cell>
          <cell r="H121" t="str">
            <v>滑川市</v>
          </cell>
          <cell r="I121" t="str">
            <v>H17/01/01</v>
          </cell>
          <cell r="J121" t="str">
            <v>有限会社ハウズケアトナミ</v>
          </cell>
        </row>
        <row r="122">
          <cell r="A122" t="str">
            <v>1670600228</v>
          </cell>
          <cell r="B122" t="str">
            <v>介護予防福祉用具貸与</v>
          </cell>
          <cell r="C122" t="str">
            <v>有限会社ハウズケアトナミ</v>
          </cell>
          <cell r="D122" t="str">
            <v>9360838</v>
          </cell>
          <cell r="E122" t="str">
            <v>富山県滑川市道寺22番地</v>
          </cell>
          <cell r="H122" t="str">
            <v>滑川市</v>
          </cell>
          <cell r="I122" t="str">
            <v>H18/04/01</v>
          </cell>
          <cell r="J122" t="str">
            <v>有限会社ハウズケアトナミ</v>
          </cell>
        </row>
        <row r="123">
          <cell r="A123" t="str">
            <v>1670600509</v>
          </cell>
          <cell r="B123" t="str">
            <v>福祉用具貸与</v>
          </cell>
          <cell r="C123" t="str">
            <v>合同会社スマイル介護サービス　福祉事業所</v>
          </cell>
          <cell r="D123" t="str">
            <v>9360004</v>
          </cell>
          <cell r="E123" t="str">
            <v>富山県滑川市笠木106番地</v>
          </cell>
          <cell r="H123" t="str">
            <v>滑川市</v>
          </cell>
          <cell r="I123" t="str">
            <v>R04/01/01</v>
          </cell>
          <cell r="J123" t="str">
            <v>合同会社スマイル介護サービス</v>
          </cell>
        </row>
        <row r="124">
          <cell r="A124" t="str">
            <v>1670600509</v>
          </cell>
          <cell r="B124" t="str">
            <v>介護予防福祉用具貸与</v>
          </cell>
          <cell r="C124" t="str">
            <v>合同会社スマイル介護サービス　福祉事業所</v>
          </cell>
          <cell r="D124" t="str">
            <v>9360004</v>
          </cell>
          <cell r="E124" t="str">
            <v>富山県滑川市笠木106番地</v>
          </cell>
          <cell r="H124" t="str">
            <v>滑川市</v>
          </cell>
          <cell r="I124" t="str">
            <v>R04/01/01</v>
          </cell>
          <cell r="J124" t="str">
            <v>合同会社スマイル介護サービス</v>
          </cell>
        </row>
        <row r="125">
          <cell r="A125" t="str">
            <v>1670700465</v>
          </cell>
          <cell r="B125" t="str">
            <v>福祉用具貸与</v>
          </cell>
          <cell r="C125" t="str">
            <v>ライフサポート笑</v>
          </cell>
          <cell r="D125" t="str">
            <v>9380014</v>
          </cell>
          <cell r="E125" t="str">
            <v>富山県黒部市植木491番地の１</v>
          </cell>
          <cell r="H125" t="str">
            <v>黒部市</v>
          </cell>
          <cell r="I125" t="str">
            <v>H26/01/01</v>
          </cell>
          <cell r="J125" t="str">
            <v>有限会社リバース工房</v>
          </cell>
        </row>
        <row r="126">
          <cell r="A126" t="str">
            <v>1670700465</v>
          </cell>
          <cell r="B126" t="str">
            <v>介護予防福祉用具貸与</v>
          </cell>
          <cell r="C126" t="str">
            <v>ライフサポート笑</v>
          </cell>
          <cell r="D126" t="str">
            <v>9380014</v>
          </cell>
          <cell r="E126" t="str">
            <v>富山県黒部市植木491番地の１</v>
          </cell>
          <cell r="H126" t="str">
            <v>黒部市</v>
          </cell>
          <cell r="I126" t="str">
            <v>H26/01/01</v>
          </cell>
          <cell r="J126" t="str">
            <v>有限会社リバース工房</v>
          </cell>
        </row>
        <row r="127">
          <cell r="A127" t="str">
            <v>1670700523</v>
          </cell>
          <cell r="B127" t="str">
            <v>福祉用具貸与</v>
          </cell>
          <cell r="C127" t="str">
            <v>株式会社スマイルサポートわかば</v>
          </cell>
          <cell r="D127" t="str">
            <v>9380806</v>
          </cell>
          <cell r="E127" t="str">
            <v>富山県黒部市前沢2339番地</v>
          </cell>
          <cell r="H127" t="str">
            <v>黒部市</v>
          </cell>
          <cell r="I127" t="str">
            <v>H27/06/01</v>
          </cell>
          <cell r="J127" t="str">
            <v>株式会社スマイルサポートわかば</v>
          </cell>
        </row>
        <row r="128">
          <cell r="A128" t="str">
            <v>1670700523</v>
          </cell>
          <cell r="B128" t="str">
            <v>介護予防福祉用具貸与</v>
          </cell>
          <cell r="C128" t="str">
            <v>株式会社スマイルサポートわかば</v>
          </cell>
          <cell r="D128" t="str">
            <v>9380806</v>
          </cell>
          <cell r="E128" t="str">
            <v>富山県黒部市前沢2339番地</v>
          </cell>
          <cell r="H128" t="str">
            <v>黒部市</v>
          </cell>
          <cell r="I128" t="str">
            <v>H27/06/01</v>
          </cell>
          <cell r="J128" t="str">
            <v>株式会社スマイルサポートわかば</v>
          </cell>
        </row>
        <row r="129">
          <cell r="A129" t="str">
            <v>1670700580</v>
          </cell>
          <cell r="B129" t="str">
            <v>福祉用具貸与</v>
          </cell>
          <cell r="C129" t="str">
            <v>アルコットケア株式会社</v>
          </cell>
          <cell r="D129" t="str">
            <v>9380014</v>
          </cell>
          <cell r="E129" t="str">
            <v>富山県黒部市植木491番地1</v>
          </cell>
          <cell r="H129" t="str">
            <v>黒部市</v>
          </cell>
          <cell r="I129" t="str">
            <v>R03/11/01</v>
          </cell>
          <cell r="J129" t="str">
            <v>アルコットケア株式会社</v>
          </cell>
        </row>
        <row r="130">
          <cell r="A130" t="str">
            <v>1670700580</v>
          </cell>
          <cell r="B130" t="str">
            <v>介護予防福祉用具貸与</v>
          </cell>
          <cell r="C130" t="str">
            <v>アルコットケア株式会社</v>
          </cell>
          <cell r="D130" t="str">
            <v>9380014</v>
          </cell>
          <cell r="E130" t="str">
            <v>富山県黒部市植木491番地1</v>
          </cell>
          <cell r="H130" t="str">
            <v>黒部市</v>
          </cell>
          <cell r="I130" t="str">
            <v>R03/11/01</v>
          </cell>
          <cell r="J130" t="str">
            <v>アルコットケア株式会社</v>
          </cell>
        </row>
        <row r="131">
          <cell r="A131" t="str">
            <v>1670800026</v>
          </cell>
          <cell r="B131" t="str">
            <v>福祉用具貸与</v>
          </cell>
          <cell r="C131" t="str">
            <v>小野医療器株式会社メデイカル・ケア事業部</v>
          </cell>
          <cell r="D131" t="str">
            <v>9391343</v>
          </cell>
          <cell r="E131" t="str">
            <v>砺波市新富町２番14号</v>
          </cell>
          <cell r="H131" t="str">
            <v>砺波市</v>
          </cell>
          <cell r="I131" t="str">
            <v>H11/09/07</v>
          </cell>
          <cell r="J131" t="str">
            <v>小野医療器株式会社</v>
          </cell>
        </row>
        <row r="132">
          <cell r="A132" t="str">
            <v>1670800026</v>
          </cell>
          <cell r="B132" t="str">
            <v>介護予防福祉用具貸与</v>
          </cell>
          <cell r="C132" t="str">
            <v>小野医療器株式会社メデイカル・ケア事業部</v>
          </cell>
          <cell r="D132" t="str">
            <v>9391343</v>
          </cell>
          <cell r="E132" t="str">
            <v>砺波市新富町２番14号</v>
          </cell>
          <cell r="H132" t="str">
            <v>砺波市</v>
          </cell>
          <cell r="I132" t="str">
            <v>H18/04/01</v>
          </cell>
          <cell r="J132" t="str">
            <v>小野医療器株式会社</v>
          </cell>
        </row>
        <row r="133">
          <cell r="A133" t="str">
            <v>1670900040</v>
          </cell>
          <cell r="B133" t="str">
            <v>福祉用具貸与</v>
          </cell>
          <cell r="C133" t="str">
            <v>ケアパートナー三ツ葉</v>
          </cell>
          <cell r="D133" t="str">
            <v>9320836</v>
          </cell>
          <cell r="E133" t="str">
            <v>富山県小矢部市平桜6265番地</v>
          </cell>
          <cell r="H133" t="str">
            <v>小矢部市</v>
          </cell>
          <cell r="I133" t="str">
            <v>H11/09/07</v>
          </cell>
          <cell r="J133" t="str">
            <v>三ツ葉産業株式会社</v>
          </cell>
        </row>
        <row r="134">
          <cell r="A134" t="str">
            <v>1670900040</v>
          </cell>
          <cell r="B134" t="str">
            <v>介護予防福祉用具貸与</v>
          </cell>
          <cell r="C134" t="str">
            <v>ケアパートナー三ツ葉</v>
          </cell>
          <cell r="D134" t="str">
            <v>9320836</v>
          </cell>
          <cell r="E134" t="str">
            <v>富山県小矢部市平桜6265番地</v>
          </cell>
          <cell r="H134" t="str">
            <v>小矢部市</v>
          </cell>
          <cell r="I134" t="str">
            <v>H18/04/01</v>
          </cell>
          <cell r="J134" t="str">
            <v>三ツ葉産業株式会社</v>
          </cell>
        </row>
        <row r="135">
          <cell r="A135" t="str">
            <v>1670900073</v>
          </cell>
          <cell r="B135" t="str">
            <v>福祉用具貸与</v>
          </cell>
          <cell r="C135" t="str">
            <v>株式会社スリーティー運輸ヘルスケア事業部砺波営業所</v>
          </cell>
          <cell r="D135" t="str">
            <v>9391335</v>
          </cell>
          <cell r="E135" t="str">
            <v>砺波市鷹栖1907番地</v>
          </cell>
          <cell r="H135" t="str">
            <v>砺波市</v>
          </cell>
          <cell r="I135" t="str">
            <v>H12/01/11</v>
          </cell>
          <cell r="J135" t="str">
            <v>株式会社　スリーティー運輸</v>
          </cell>
        </row>
        <row r="136">
          <cell r="A136" t="str">
            <v>1670900073</v>
          </cell>
          <cell r="B136" t="str">
            <v>介護予防福祉用具貸与</v>
          </cell>
          <cell r="C136" t="str">
            <v>株式会社スリーティー運輸ヘルスケア事業部砺波営業所</v>
          </cell>
          <cell r="D136" t="str">
            <v>9391335</v>
          </cell>
          <cell r="E136" t="str">
            <v>砺波市鷹栖1907番地</v>
          </cell>
          <cell r="H136" t="str">
            <v>砺波市</v>
          </cell>
          <cell r="I136" t="str">
            <v>H18/04/01</v>
          </cell>
          <cell r="J136" t="str">
            <v>株式会社　スリーティー運輸</v>
          </cell>
        </row>
        <row r="137">
          <cell r="A137" t="str">
            <v>1670900164</v>
          </cell>
          <cell r="B137" t="str">
            <v>福祉用具貸与</v>
          </cell>
          <cell r="C137" t="str">
            <v>有限会社　北陸アーム・サービス</v>
          </cell>
          <cell r="D137" t="str">
            <v>9320045</v>
          </cell>
          <cell r="E137" t="str">
            <v>富山県小矢部市中央町８－１８</v>
          </cell>
          <cell r="H137" t="str">
            <v>小矢部市</v>
          </cell>
          <cell r="I137" t="str">
            <v>H12/09/29</v>
          </cell>
          <cell r="J137" t="str">
            <v>有限会社　北陸アーム・サービス</v>
          </cell>
        </row>
        <row r="138">
          <cell r="A138" t="str">
            <v>1670900164</v>
          </cell>
          <cell r="B138" t="str">
            <v>介護予防福祉用具貸与</v>
          </cell>
          <cell r="C138" t="str">
            <v>有限会社　北陸アーム・サービス</v>
          </cell>
          <cell r="D138" t="str">
            <v>9320045</v>
          </cell>
          <cell r="E138" t="str">
            <v>富山県小矢部市中央町８－１８</v>
          </cell>
          <cell r="H138" t="str">
            <v>小矢部市</v>
          </cell>
          <cell r="I138" t="str">
            <v>H18/04/01</v>
          </cell>
          <cell r="J138" t="str">
            <v>有限会社　北陸アーム・サービス</v>
          </cell>
        </row>
        <row r="139">
          <cell r="A139" t="str">
            <v>1671000113</v>
          </cell>
          <cell r="B139" t="str">
            <v>福祉用具貸与</v>
          </cell>
          <cell r="C139" t="str">
            <v>株式会社城宝工務店</v>
          </cell>
          <cell r="D139" t="str">
            <v>9391511</v>
          </cell>
          <cell r="E139" t="str">
            <v>南砺市高堀330番地</v>
          </cell>
          <cell r="H139" t="str">
            <v>南砺市</v>
          </cell>
          <cell r="I139" t="str">
            <v>H19/12/01</v>
          </cell>
          <cell r="J139" t="str">
            <v>株式会社城宝工務店</v>
          </cell>
        </row>
        <row r="140">
          <cell r="A140" t="str">
            <v>1671000113</v>
          </cell>
          <cell r="B140" t="str">
            <v>介護予防福祉用具貸与</v>
          </cell>
          <cell r="C140" t="str">
            <v>株式会社城宝工務店</v>
          </cell>
          <cell r="D140" t="str">
            <v>9391511</v>
          </cell>
          <cell r="E140" t="str">
            <v>南砺市高堀330番地</v>
          </cell>
          <cell r="H140" t="str">
            <v>南砺市</v>
          </cell>
          <cell r="I140" t="str">
            <v>H19/12/01</v>
          </cell>
          <cell r="J140" t="str">
            <v>株式会社城宝工務店</v>
          </cell>
        </row>
        <row r="141">
          <cell r="A141" t="str">
            <v>1671000170</v>
          </cell>
          <cell r="B141" t="str">
            <v>福祉用具貸与</v>
          </cell>
          <cell r="C141" t="str">
            <v>株式会社エムアンドティ</v>
          </cell>
          <cell r="D141" t="str">
            <v>9391865</v>
          </cell>
          <cell r="E141" t="str">
            <v>富山県南砺市城端4316-1　JECビル3F</v>
          </cell>
          <cell r="H141" t="str">
            <v>南砺市</v>
          </cell>
          <cell r="I141" t="str">
            <v>H21/05/01</v>
          </cell>
          <cell r="J141" t="str">
            <v>株式会社エムアンドティ</v>
          </cell>
        </row>
        <row r="142">
          <cell r="A142" t="str">
            <v>1671000170</v>
          </cell>
          <cell r="B142" t="str">
            <v>介護予防福祉用具貸与</v>
          </cell>
          <cell r="C142" t="str">
            <v>株式会社エムアンドティ</v>
          </cell>
          <cell r="D142" t="str">
            <v>9391865</v>
          </cell>
          <cell r="E142" t="str">
            <v>富山県南砺市城端4316-1　JECビル3F</v>
          </cell>
          <cell r="H142" t="str">
            <v>南砺市</v>
          </cell>
          <cell r="I142" t="str">
            <v>H21/05/01</v>
          </cell>
          <cell r="J142" t="str">
            <v>株式会社エムアンドティ</v>
          </cell>
        </row>
        <row r="143">
          <cell r="A143" t="str">
            <v>1671000444</v>
          </cell>
          <cell r="B143" t="str">
            <v>福祉用具貸与</v>
          </cell>
          <cell r="C143" t="str">
            <v>福祉レンタル　こもれび</v>
          </cell>
          <cell r="D143" t="str">
            <v>9391561</v>
          </cell>
          <cell r="E143" t="str">
            <v>富山県南砺市福野1657番地1</v>
          </cell>
          <cell r="H143" t="str">
            <v>南砺市</v>
          </cell>
          <cell r="I143" t="str">
            <v>R04/08/01</v>
          </cell>
          <cell r="J143" t="str">
            <v>まこと商会合同会社</v>
          </cell>
        </row>
        <row r="144">
          <cell r="A144" t="str">
            <v>1671000444</v>
          </cell>
          <cell r="B144" t="str">
            <v>介護予防福祉用具貸与</v>
          </cell>
          <cell r="C144" t="str">
            <v>福祉レンタル　こもれび</v>
          </cell>
          <cell r="D144" t="str">
            <v>9391561</v>
          </cell>
          <cell r="E144" t="str">
            <v>富山県南砺市福野1657番地1</v>
          </cell>
          <cell r="H144" t="str">
            <v>南砺市</v>
          </cell>
          <cell r="I144" t="str">
            <v>R04/08/01</v>
          </cell>
          <cell r="J144" t="str">
            <v>まこと商会合同会社</v>
          </cell>
        </row>
        <row r="145">
          <cell r="A145" t="str">
            <v>1671100061</v>
          </cell>
          <cell r="B145" t="str">
            <v>福祉用具貸与</v>
          </cell>
          <cell r="C145" t="str">
            <v>射水万葉会福祉用具貸与事業所</v>
          </cell>
          <cell r="D145" t="str">
            <v>9330014</v>
          </cell>
          <cell r="E145" t="str">
            <v>高岡市野村794番地４</v>
          </cell>
          <cell r="H145" t="str">
            <v>高岡市</v>
          </cell>
          <cell r="I145" t="str">
            <v>H18/03/01</v>
          </cell>
          <cell r="J145" t="str">
            <v>社会福祉法人射水万葉会</v>
          </cell>
        </row>
        <row r="146">
          <cell r="A146" t="str">
            <v>1671100061</v>
          </cell>
          <cell r="B146" t="str">
            <v>介護予防福祉用具貸与</v>
          </cell>
          <cell r="C146" t="str">
            <v>射水万葉会福祉用具貸与事業所</v>
          </cell>
          <cell r="D146" t="str">
            <v>9330014</v>
          </cell>
          <cell r="E146" t="str">
            <v>高岡市野村794番地４</v>
          </cell>
          <cell r="H146" t="str">
            <v>高岡市</v>
          </cell>
          <cell r="I146" t="str">
            <v>H18/04/01</v>
          </cell>
          <cell r="J146" t="str">
            <v>社会福祉法人射水万葉会</v>
          </cell>
        </row>
        <row r="147">
          <cell r="A147" t="str">
            <v>1671100087</v>
          </cell>
          <cell r="B147" t="str">
            <v>福祉用具貸与</v>
          </cell>
          <cell r="C147" t="str">
            <v>ダスキンヘルスレント射水ステーション</v>
          </cell>
          <cell r="D147" t="str">
            <v>9390305</v>
          </cell>
          <cell r="E147" t="str">
            <v>射水市鷲塚106番地の２</v>
          </cell>
          <cell r="H147" t="str">
            <v>射水市</v>
          </cell>
          <cell r="I147" t="str">
            <v>H18/04/01</v>
          </cell>
          <cell r="J147" t="str">
            <v>株式会社ダスキン高岡</v>
          </cell>
        </row>
        <row r="148">
          <cell r="A148" t="str">
            <v>1671100087</v>
          </cell>
          <cell r="B148" t="str">
            <v>介護予防福祉用具貸与</v>
          </cell>
          <cell r="C148" t="str">
            <v>ダスキンヘルスレント射水ステーション</v>
          </cell>
          <cell r="D148" t="str">
            <v>9390305</v>
          </cell>
          <cell r="E148" t="str">
            <v>射水市鷲塚106番地の２</v>
          </cell>
          <cell r="H148" t="str">
            <v>射水市</v>
          </cell>
          <cell r="I148" t="str">
            <v>H18/04/01</v>
          </cell>
          <cell r="J148" t="str">
            <v>株式会社ダスキン高岡</v>
          </cell>
        </row>
        <row r="149">
          <cell r="A149" t="str">
            <v>1671100749</v>
          </cell>
          <cell r="B149" t="str">
            <v>福祉用具貸与</v>
          </cell>
          <cell r="C149" t="str">
            <v>福祉用具なごみ</v>
          </cell>
          <cell r="D149" t="str">
            <v>9340043</v>
          </cell>
          <cell r="E149" t="str">
            <v>富山県射水市野村921番地</v>
          </cell>
          <cell r="H149" t="str">
            <v>射水市</v>
          </cell>
          <cell r="I149" t="str">
            <v>H30/07/01</v>
          </cell>
          <cell r="J149" t="str">
            <v>あおぞらホーム株式会社</v>
          </cell>
        </row>
        <row r="150">
          <cell r="A150" t="str">
            <v>1671100749</v>
          </cell>
          <cell r="B150" t="str">
            <v>介護予防福祉用具貸与</v>
          </cell>
          <cell r="C150" t="str">
            <v>福祉用具なごみ</v>
          </cell>
          <cell r="D150" t="str">
            <v>9340043</v>
          </cell>
          <cell r="E150" t="str">
            <v>富山県射水市野村921番地</v>
          </cell>
          <cell r="H150" t="str">
            <v>射水市</v>
          </cell>
          <cell r="I150" t="str">
            <v>H30/07/01</v>
          </cell>
          <cell r="J150" t="str">
            <v>あおぞらホーム株式会社</v>
          </cell>
        </row>
        <row r="151">
          <cell r="A151" t="str">
            <v>1671100780</v>
          </cell>
          <cell r="B151" t="str">
            <v>福祉用具貸与</v>
          </cell>
          <cell r="C151" t="str">
            <v>ワイズケアステーション</v>
          </cell>
          <cell r="D151" t="str">
            <v>9390287</v>
          </cell>
          <cell r="E151" t="str">
            <v>富山県射水市赤井104番地1</v>
          </cell>
          <cell r="H151" t="str">
            <v>射水市</v>
          </cell>
          <cell r="I151" t="str">
            <v>R01/06/01</v>
          </cell>
          <cell r="J151" t="str">
            <v>株式会社Y’ｓ Care Station</v>
          </cell>
        </row>
        <row r="152">
          <cell r="A152" t="str">
            <v>1671100780</v>
          </cell>
          <cell r="B152" t="str">
            <v>介護予防福祉用具貸与</v>
          </cell>
          <cell r="C152" t="str">
            <v>ワイズケアステーション</v>
          </cell>
          <cell r="D152" t="str">
            <v>9390287</v>
          </cell>
          <cell r="E152" t="str">
            <v>富山県射水市赤井104番地1</v>
          </cell>
          <cell r="H152" t="str">
            <v>射水市</v>
          </cell>
          <cell r="I152" t="str">
            <v>R01/06/01</v>
          </cell>
          <cell r="J152" t="str">
            <v>株式会社Y’ｓ Care Station</v>
          </cell>
        </row>
        <row r="153">
          <cell r="A153" t="str">
            <v>1671600854</v>
          </cell>
          <cell r="B153" t="str">
            <v>福祉用具貸与</v>
          </cell>
          <cell r="C153" t="str">
            <v>株式会社カインドハート</v>
          </cell>
          <cell r="D153" t="str">
            <v>9300229</v>
          </cell>
          <cell r="E153" t="str">
            <v>富山県中新川郡立山町前沢新町657番地</v>
          </cell>
          <cell r="H153" t="str">
            <v>中新川郡立山町</v>
          </cell>
          <cell r="I153" t="str">
            <v>H27/12/01</v>
          </cell>
          <cell r="J153" t="str">
            <v>株式会社カインドハート</v>
          </cell>
        </row>
        <row r="154">
          <cell r="A154" t="str">
            <v>1671600854</v>
          </cell>
          <cell r="B154" t="str">
            <v>介護予防福祉用具貸与</v>
          </cell>
          <cell r="C154" t="str">
            <v>株式会社カインドハート</v>
          </cell>
          <cell r="D154" t="str">
            <v>9300229</v>
          </cell>
          <cell r="E154" t="str">
            <v>富山県中新川郡立山町前沢新町657番地</v>
          </cell>
          <cell r="H154" t="str">
            <v>中新川郡立山町</v>
          </cell>
          <cell r="I154" t="str">
            <v>H27/12/01</v>
          </cell>
          <cell r="J154" t="str">
            <v>株式会社カインドハート</v>
          </cell>
        </row>
        <row r="155">
          <cell r="A155" t="str">
            <v>1671600870</v>
          </cell>
          <cell r="B155" t="str">
            <v>福祉用具貸与</v>
          </cell>
          <cell r="C155" t="str">
            <v>菅原建設株式会社　ライフケア事業部</v>
          </cell>
          <cell r="D155" t="str">
            <v>9300232</v>
          </cell>
          <cell r="E155" t="str">
            <v>富山県中新川郡立山町金剛寺81番地</v>
          </cell>
          <cell r="H155" t="str">
            <v>中新川郡立山町</v>
          </cell>
          <cell r="I155" t="str">
            <v>H28/06/01</v>
          </cell>
          <cell r="J155" t="str">
            <v>菅原建設株式会社</v>
          </cell>
        </row>
        <row r="156">
          <cell r="A156" t="str">
            <v>1671600870</v>
          </cell>
          <cell r="B156" t="str">
            <v>介護予防福祉用具貸与</v>
          </cell>
          <cell r="C156" t="str">
            <v>菅原建設株式会社　ライフケア事業部</v>
          </cell>
          <cell r="D156" t="str">
            <v>9300232</v>
          </cell>
          <cell r="E156" t="str">
            <v>富山県中新川郡立山町金剛寺81番地</v>
          </cell>
          <cell r="H156" t="str">
            <v>中新川郡立山町</v>
          </cell>
          <cell r="I156" t="str">
            <v>H28/06/01</v>
          </cell>
          <cell r="J156" t="str">
            <v>菅原建設株式会社</v>
          </cell>
        </row>
        <row r="157">
          <cell r="A157" t="str">
            <v>1671700217</v>
          </cell>
          <cell r="B157" t="str">
            <v>福祉用具貸与</v>
          </cell>
          <cell r="C157" t="str">
            <v>株式会社　イリス</v>
          </cell>
          <cell r="D157" t="str">
            <v>9390626</v>
          </cell>
          <cell r="E157" t="str">
            <v>下新川郡入善町入膳3436番地４</v>
          </cell>
          <cell r="H157" t="str">
            <v>下新川郡入善町</v>
          </cell>
          <cell r="I157" t="str">
            <v>H13/05/01</v>
          </cell>
          <cell r="J157" t="str">
            <v>株式会社　イリス</v>
          </cell>
        </row>
        <row r="158">
          <cell r="A158" t="str">
            <v>1671700217</v>
          </cell>
          <cell r="B158" t="str">
            <v>介護予防福祉用具貸与</v>
          </cell>
          <cell r="C158" t="str">
            <v>株式会社　イリス</v>
          </cell>
          <cell r="D158" t="str">
            <v>9390626</v>
          </cell>
          <cell r="E158" t="str">
            <v>下新川郡入善町入膳3436番地４</v>
          </cell>
          <cell r="H158" t="str">
            <v>下新川郡入善町</v>
          </cell>
          <cell r="I158" t="str">
            <v>H18/04/01</v>
          </cell>
          <cell r="J158" t="str">
            <v>株式会社　イリス</v>
          </cell>
        </row>
        <row r="159">
          <cell r="A159" t="str">
            <v>1671700415</v>
          </cell>
          <cell r="B159" t="str">
            <v>福祉用具貸与</v>
          </cell>
          <cell r="C159" t="str">
            <v>小沢薬品株式会社介護サービス部</v>
          </cell>
          <cell r="D159" t="str">
            <v>9390741</v>
          </cell>
          <cell r="E159" t="str">
            <v>下新川郡朝日町泊317番地</v>
          </cell>
          <cell r="H159" t="str">
            <v>下新川郡朝日町</v>
          </cell>
          <cell r="I159" t="str">
            <v>H21/11/01</v>
          </cell>
          <cell r="J159" t="str">
            <v>小沢薬品株式会社</v>
          </cell>
        </row>
        <row r="160">
          <cell r="A160" t="str">
            <v>1671700415</v>
          </cell>
          <cell r="B160" t="str">
            <v>介護予防福祉用具貸与</v>
          </cell>
          <cell r="C160" t="str">
            <v>小沢薬品株式会社介護サービス部</v>
          </cell>
          <cell r="D160" t="str">
            <v>9390741</v>
          </cell>
          <cell r="E160" t="str">
            <v>下新川郡朝日町泊317番地</v>
          </cell>
          <cell r="H160" t="str">
            <v>下新川郡朝日町</v>
          </cell>
          <cell r="I160" t="str">
            <v>H21/11/01</v>
          </cell>
          <cell r="J160" t="str">
            <v>小沢薬品株式会社</v>
          </cell>
        </row>
        <row r="161">
          <cell r="A161" t="str">
            <v>1671700456</v>
          </cell>
          <cell r="B161" t="str">
            <v>福祉用具貸与</v>
          </cell>
          <cell r="C161" t="str">
            <v>株式会社アート工房ハート工房事業部</v>
          </cell>
          <cell r="D161" t="str">
            <v>9390672</v>
          </cell>
          <cell r="E161" t="str">
            <v>下新川郡入善町田中164-1</v>
          </cell>
          <cell r="H161" t="str">
            <v>下新川郡入善町</v>
          </cell>
          <cell r="I161" t="str">
            <v>H22/08/01</v>
          </cell>
          <cell r="J161" t="str">
            <v>株式会社アート工房</v>
          </cell>
        </row>
        <row r="162">
          <cell r="A162" t="str">
            <v>1671700456</v>
          </cell>
          <cell r="B162" t="str">
            <v>介護予防福祉用具貸与</v>
          </cell>
          <cell r="C162" t="str">
            <v>株式会社アート工房ハート工房事業部</v>
          </cell>
          <cell r="D162" t="str">
            <v>9390672</v>
          </cell>
          <cell r="E162" t="str">
            <v>下新川郡入善町田中164-1</v>
          </cell>
          <cell r="H162" t="str">
            <v>下新川郡入善町</v>
          </cell>
          <cell r="I162" t="str">
            <v>H22/08/01</v>
          </cell>
          <cell r="J162" t="str">
            <v>株式会社アート工房</v>
          </cell>
        </row>
        <row r="163">
          <cell r="A163" t="str">
            <v>1671900064</v>
          </cell>
          <cell r="B163" t="str">
            <v>福祉用具貸与</v>
          </cell>
          <cell r="C163" t="str">
            <v>株式会社ウィル</v>
          </cell>
          <cell r="D163" t="str">
            <v>9390311</v>
          </cell>
          <cell r="E163" t="str">
            <v>射水市黒河3075番地</v>
          </cell>
          <cell r="H163" t="str">
            <v>射水市</v>
          </cell>
          <cell r="I163" t="str">
            <v>H12/02/14</v>
          </cell>
          <cell r="J163" t="str">
            <v>株式会社ウィル</v>
          </cell>
        </row>
        <row r="164">
          <cell r="A164" t="str">
            <v>1671900064</v>
          </cell>
          <cell r="B164" t="str">
            <v>介護予防福祉用具貸与</v>
          </cell>
          <cell r="C164" t="str">
            <v>株式会社ウィル</v>
          </cell>
          <cell r="D164" t="str">
            <v>9390311</v>
          </cell>
          <cell r="E164" t="str">
            <v>射水市黒河3075番地</v>
          </cell>
          <cell r="H164" t="str">
            <v>射水市</v>
          </cell>
          <cell r="I164" t="str">
            <v>H18/04/01</v>
          </cell>
          <cell r="J164" t="str">
            <v>株式会社ウィル</v>
          </cell>
        </row>
        <row r="165">
          <cell r="A165" t="str">
            <v>1672000146</v>
          </cell>
          <cell r="B165" t="str">
            <v>福祉用具貸与</v>
          </cell>
          <cell r="C165" t="str">
            <v>旅川福祉用具貸与事業所</v>
          </cell>
          <cell r="D165" t="str">
            <v>9391518</v>
          </cell>
          <cell r="E165" t="str">
            <v>南砺市院林92番地１</v>
          </cell>
          <cell r="H165" t="str">
            <v>南砺市</v>
          </cell>
          <cell r="I165" t="str">
            <v>H11/12/01</v>
          </cell>
          <cell r="J165" t="str">
            <v>社会福祉法人福寿会</v>
          </cell>
        </row>
        <row r="166">
          <cell r="A166" t="str">
            <v>1672000146</v>
          </cell>
          <cell r="B166" t="str">
            <v>介護予防福祉用具貸与</v>
          </cell>
          <cell r="C166" t="str">
            <v>旅川福祉用具貸与事業所</v>
          </cell>
          <cell r="D166" t="str">
            <v>9391518</v>
          </cell>
          <cell r="E166" t="str">
            <v>南砺市院林92番地１</v>
          </cell>
          <cell r="H166" t="str">
            <v>南砺市</v>
          </cell>
          <cell r="I166" t="str">
            <v>H18/04/01</v>
          </cell>
          <cell r="J166" t="str">
            <v>社会福祉法人福寿会</v>
          </cell>
        </row>
      </sheetData>
      <sheetData sheetId="8"/>
      <sheetData sheetId="9">
        <row r="4">
          <cell r="A4" t="str">
            <v>1670101011</v>
          </cell>
          <cell r="B4" t="str">
            <v>短期入所生活介護</v>
          </cell>
          <cell r="C4" t="str">
            <v>特別養護老人ホーム　アルペンハイツ</v>
          </cell>
          <cell r="D4" t="str">
            <v>9318435</v>
          </cell>
          <cell r="E4" t="str">
            <v>富山県富山市小西１７０</v>
          </cell>
          <cell r="H4" t="str">
            <v>富山市</v>
          </cell>
          <cell r="I4" t="str">
            <v>H12/02/14</v>
          </cell>
          <cell r="J4" t="str">
            <v>社会福祉法人　アルペン会</v>
          </cell>
        </row>
        <row r="5">
          <cell r="A5" t="str">
            <v>1670101011</v>
          </cell>
          <cell r="B5" t="str">
            <v>短期入所生活介護</v>
          </cell>
          <cell r="C5" t="str">
            <v>特別養護老人ホーム　アルペンハイツ</v>
          </cell>
          <cell r="D5" t="str">
            <v>9318435</v>
          </cell>
          <cell r="E5" t="str">
            <v>富山県富山市小西１７０</v>
          </cell>
          <cell r="H5" t="str">
            <v>富山市</v>
          </cell>
          <cell r="I5" t="str">
            <v>H12/02/14</v>
          </cell>
          <cell r="J5" t="str">
            <v>社会福祉法人　アルペン会</v>
          </cell>
        </row>
        <row r="6">
          <cell r="A6" t="str">
            <v>1670101011</v>
          </cell>
          <cell r="B6" t="str">
            <v>介護予防短期入所生活介護</v>
          </cell>
          <cell r="C6" t="str">
            <v>特別養護老人ホーム　アルペンハイツ</v>
          </cell>
          <cell r="D6" t="str">
            <v>9318435</v>
          </cell>
          <cell r="E6" t="str">
            <v>富山県富山市小西１７０</v>
          </cell>
          <cell r="H6" t="str">
            <v>富山市</v>
          </cell>
          <cell r="I6" t="str">
            <v>H18/04/01</v>
          </cell>
          <cell r="J6" t="str">
            <v>社会福祉法人　アルペン会</v>
          </cell>
        </row>
        <row r="7">
          <cell r="A7" t="str">
            <v>1670101011</v>
          </cell>
          <cell r="B7" t="str">
            <v>介護予防短期入所生活介護</v>
          </cell>
          <cell r="C7" t="str">
            <v>特別養護老人ホーム　アルペンハイツ</v>
          </cell>
          <cell r="D7" t="str">
            <v>9318435</v>
          </cell>
          <cell r="E7" t="str">
            <v>富山県富山市小西１７０</v>
          </cell>
          <cell r="H7" t="str">
            <v>富山市</v>
          </cell>
          <cell r="I7" t="str">
            <v>H18/04/01</v>
          </cell>
          <cell r="J7" t="str">
            <v>社会福祉法人　アルペン会</v>
          </cell>
        </row>
        <row r="8">
          <cell r="A8" t="str">
            <v>1670101029</v>
          </cell>
          <cell r="B8" t="str">
            <v>短期入所生活介護</v>
          </cell>
          <cell r="C8" t="str">
            <v>特別養護老人ホーム　三寿苑</v>
          </cell>
          <cell r="D8" t="str">
            <v>9398025</v>
          </cell>
          <cell r="E8" t="str">
            <v>富山県富山市大島３－１４７</v>
          </cell>
          <cell r="H8" t="str">
            <v>富山市</v>
          </cell>
          <cell r="I8" t="str">
            <v>H11/12/01</v>
          </cell>
          <cell r="J8" t="str">
            <v>社会福祉法人　三寿会</v>
          </cell>
        </row>
        <row r="9">
          <cell r="A9" t="str">
            <v>1670101029</v>
          </cell>
          <cell r="B9" t="str">
            <v>介護予防短期入所生活介護</v>
          </cell>
          <cell r="C9" t="str">
            <v>特別養護老人ホーム　三寿苑</v>
          </cell>
          <cell r="D9" t="str">
            <v>9398025</v>
          </cell>
          <cell r="E9" t="str">
            <v>富山県富山市大島３－１４７</v>
          </cell>
          <cell r="H9" t="str">
            <v>富山市</v>
          </cell>
          <cell r="I9" t="str">
            <v>H18/04/01</v>
          </cell>
          <cell r="J9" t="str">
            <v>社会福祉法人　三寿会</v>
          </cell>
        </row>
        <row r="10">
          <cell r="A10" t="str">
            <v>1670101037</v>
          </cell>
          <cell r="B10" t="str">
            <v>短期入所生活介護</v>
          </cell>
          <cell r="C10" t="str">
            <v>特別養護老人ホーム　すみれ苑</v>
          </cell>
          <cell r="D10" t="str">
            <v>9318412</v>
          </cell>
          <cell r="E10" t="str">
            <v>富山県富山市横越１８０</v>
          </cell>
          <cell r="H10" t="str">
            <v>富山市</v>
          </cell>
          <cell r="I10" t="str">
            <v>H12/01/11</v>
          </cell>
          <cell r="J10" t="str">
            <v>社会福祉法人　みとし会</v>
          </cell>
        </row>
        <row r="11">
          <cell r="A11" t="str">
            <v>1670101037</v>
          </cell>
          <cell r="B11" t="str">
            <v>介護予防短期入所生活介護</v>
          </cell>
          <cell r="C11" t="str">
            <v>特別養護老人ホーム　すみれ苑</v>
          </cell>
          <cell r="D11" t="str">
            <v>9318412</v>
          </cell>
          <cell r="E11" t="str">
            <v>富山県富山市横越１８０</v>
          </cell>
          <cell r="H11" t="str">
            <v>富山市</v>
          </cell>
          <cell r="I11" t="str">
            <v>H18/04/01</v>
          </cell>
          <cell r="J11" t="str">
            <v>社会福祉法人　みとし会</v>
          </cell>
        </row>
        <row r="12">
          <cell r="A12" t="str">
            <v>1670101045</v>
          </cell>
          <cell r="B12" t="str">
            <v>短期入所生活介護</v>
          </cell>
          <cell r="C12" t="str">
            <v>特別養護老人ホーム　敬寿苑</v>
          </cell>
          <cell r="D12" t="str">
            <v>9398281</v>
          </cell>
          <cell r="E12" t="str">
            <v>富山県富山市今泉西部町１－３</v>
          </cell>
          <cell r="H12" t="str">
            <v>富山市</v>
          </cell>
          <cell r="I12" t="str">
            <v>H12/01/11</v>
          </cell>
          <cell r="J12" t="str">
            <v>社会福祉法人富山城南会</v>
          </cell>
        </row>
        <row r="13">
          <cell r="A13" t="str">
            <v>1670101045</v>
          </cell>
          <cell r="B13" t="str">
            <v>介護予防短期入所生活介護</v>
          </cell>
          <cell r="C13" t="str">
            <v>特別養護老人ホーム　敬寿苑</v>
          </cell>
          <cell r="D13" t="str">
            <v>9398281</v>
          </cell>
          <cell r="E13" t="str">
            <v>富山県富山市今泉西部町１－３</v>
          </cell>
          <cell r="H13" t="str">
            <v>富山市</v>
          </cell>
          <cell r="I13" t="str">
            <v>H18/04/01</v>
          </cell>
          <cell r="J13" t="str">
            <v>社会福祉法人富山城南会</v>
          </cell>
        </row>
        <row r="14">
          <cell r="A14" t="str">
            <v>1670101052</v>
          </cell>
          <cell r="B14" t="str">
            <v>短期入所生活介護</v>
          </cell>
          <cell r="C14" t="str">
            <v>特別養護老人ホーム　晴風荘</v>
          </cell>
          <cell r="D14" t="str">
            <v>9393515</v>
          </cell>
          <cell r="E14" t="str">
            <v>富山市水橋辻ケ堂466番8</v>
          </cell>
          <cell r="H14" t="str">
            <v>富山市</v>
          </cell>
          <cell r="I14" t="str">
            <v>H12/02/14</v>
          </cell>
          <cell r="J14" t="str">
            <v>社会福祉法人幸恵会</v>
          </cell>
        </row>
        <row r="15">
          <cell r="A15" t="str">
            <v>1670101052</v>
          </cell>
          <cell r="B15" t="str">
            <v>介護予防短期入所生活介護</v>
          </cell>
          <cell r="C15" t="str">
            <v>特別養護老人ホーム　晴風荘</v>
          </cell>
          <cell r="D15" t="str">
            <v>9393515</v>
          </cell>
          <cell r="E15" t="str">
            <v>富山市水橋辻ケ堂466番8</v>
          </cell>
          <cell r="H15" t="str">
            <v>富山市</v>
          </cell>
          <cell r="I15" t="str">
            <v>H18/04/01</v>
          </cell>
          <cell r="J15" t="str">
            <v>社会福祉法人幸恵会</v>
          </cell>
        </row>
        <row r="16">
          <cell r="A16" t="str">
            <v>1670101060</v>
          </cell>
          <cell r="B16" t="str">
            <v>短期入所生活介護</v>
          </cell>
          <cell r="C16" t="str">
            <v>にながわ光風苑</v>
          </cell>
          <cell r="D16" t="str">
            <v>9398222</v>
          </cell>
          <cell r="E16" t="str">
            <v>富山市蜷川89番地</v>
          </cell>
          <cell r="H16" t="str">
            <v>富山市</v>
          </cell>
          <cell r="I16" t="str">
            <v>H12/02/14</v>
          </cell>
          <cell r="J16" t="str">
            <v>社会福祉法人光風会</v>
          </cell>
        </row>
        <row r="17">
          <cell r="A17" t="str">
            <v>1670101060</v>
          </cell>
          <cell r="B17" t="str">
            <v>短期入所生活介護</v>
          </cell>
          <cell r="C17" t="str">
            <v>にながわ光風苑</v>
          </cell>
          <cell r="D17" t="str">
            <v>9398222</v>
          </cell>
          <cell r="E17" t="str">
            <v>富山市蜷川89番地</v>
          </cell>
          <cell r="H17" t="str">
            <v>富山市</v>
          </cell>
          <cell r="I17" t="str">
            <v>H12/02/14</v>
          </cell>
          <cell r="J17" t="str">
            <v>社会福祉法人光風会</v>
          </cell>
        </row>
        <row r="18">
          <cell r="A18" t="str">
            <v>1670101060</v>
          </cell>
          <cell r="B18" t="str">
            <v>介護予防短期入所生活介護</v>
          </cell>
          <cell r="C18" t="str">
            <v>にながわ光風苑</v>
          </cell>
          <cell r="D18" t="str">
            <v>9398222</v>
          </cell>
          <cell r="E18" t="str">
            <v>富山市蜷川89番地</v>
          </cell>
          <cell r="H18" t="str">
            <v>富山市</v>
          </cell>
          <cell r="I18" t="str">
            <v>H18/04/01</v>
          </cell>
          <cell r="J18" t="str">
            <v>社会福祉法人光風会</v>
          </cell>
        </row>
        <row r="19">
          <cell r="A19" t="str">
            <v>1670101060</v>
          </cell>
          <cell r="B19" t="str">
            <v>介護予防短期入所生活介護</v>
          </cell>
          <cell r="C19" t="str">
            <v>にながわ光風苑</v>
          </cell>
          <cell r="D19" t="str">
            <v>9398222</v>
          </cell>
          <cell r="E19" t="str">
            <v>富山市蜷川89番地</v>
          </cell>
          <cell r="H19" t="str">
            <v>富山市</v>
          </cell>
          <cell r="I19" t="str">
            <v>H18/04/01</v>
          </cell>
          <cell r="J19" t="str">
            <v>社会福祉法人光風会</v>
          </cell>
        </row>
        <row r="20">
          <cell r="A20" t="str">
            <v>1670101078</v>
          </cell>
          <cell r="B20" t="str">
            <v>短期入所生活介護</v>
          </cell>
          <cell r="C20" t="str">
            <v>特別養護老人ホーム　白光苑</v>
          </cell>
          <cell r="D20" t="str">
            <v>9302215</v>
          </cell>
          <cell r="E20" t="str">
            <v>富山県富山市山岸９５</v>
          </cell>
          <cell r="H20" t="str">
            <v>富山市</v>
          </cell>
          <cell r="I20" t="str">
            <v>H12/02/14</v>
          </cell>
          <cell r="J20" t="str">
            <v>社会福祉法人　富山市桜谷福祉会</v>
          </cell>
        </row>
        <row r="21">
          <cell r="A21" t="str">
            <v>1670101078</v>
          </cell>
          <cell r="B21" t="str">
            <v>介護予防短期入所生活介護</v>
          </cell>
          <cell r="C21" t="str">
            <v>特別養護老人ホーム　白光苑</v>
          </cell>
          <cell r="D21" t="str">
            <v>9302215</v>
          </cell>
          <cell r="E21" t="str">
            <v>富山県富山市山岸９５</v>
          </cell>
          <cell r="H21" t="str">
            <v>富山市</v>
          </cell>
          <cell r="I21" t="str">
            <v>H18/04/01</v>
          </cell>
          <cell r="J21" t="str">
            <v>社会福祉法人　富山市桜谷福祉会</v>
          </cell>
        </row>
        <row r="22">
          <cell r="A22" t="str">
            <v>1670101086</v>
          </cell>
          <cell r="B22" t="str">
            <v>短期入所生活介護</v>
          </cell>
          <cell r="C22" t="str">
            <v>特別養護老人ホーム梨雲苑ゆうゆう</v>
          </cell>
          <cell r="D22" t="str">
            <v>9300173</v>
          </cell>
          <cell r="E22" t="str">
            <v>富山県富山市野口南部１２１番地</v>
          </cell>
          <cell r="H22" t="str">
            <v>富山市</v>
          </cell>
          <cell r="I22" t="str">
            <v>H12/02/14</v>
          </cell>
          <cell r="J22" t="str">
            <v>社会福祉法人　梨雲福祉会</v>
          </cell>
        </row>
        <row r="23">
          <cell r="A23" t="str">
            <v>1670101086</v>
          </cell>
          <cell r="B23" t="str">
            <v>介護予防短期入所生活介護</v>
          </cell>
          <cell r="C23" t="str">
            <v>特別養護老人ホーム梨雲苑ゆうゆう</v>
          </cell>
          <cell r="D23" t="str">
            <v>9300173</v>
          </cell>
          <cell r="E23" t="str">
            <v>富山県富山市野口南部１２１番地</v>
          </cell>
          <cell r="H23" t="str">
            <v>富山市</v>
          </cell>
          <cell r="I23" t="str">
            <v>H18/04/01</v>
          </cell>
          <cell r="J23" t="str">
            <v>社会福祉法人　梨雲福祉会</v>
          </cell>
        </row>
        <row r="24">
          <cell r="A24" t="str">
            <v>1670101102</v>
          </cell>
          <cell r="B24" t="str">
            <v>短期入所生活介護</v>
          </cell>
          <cell r="C24" t="str">
            <v>特別養護老人ホーム和合ハイツ</v>
          </cell>
          <cell r="D24" t="str">
            <v>9302233</v>
          </cell>
          <cell r="E24" t="str">
            <v>富山市布目1966番地の１</v>
          </cell>
          <cell r="H24" t="str">
            <v>富山市</v>
          </cell>
          <cell r="I24" t="str">
            <v>H12/03/08</v>
          </cell>
          <cell r="J24" t="str">
            <v>社会福祉法人和合福祉会</v>
          </cell>
        </row>
        <row r="25">
          <cell r="A25" t="str">
            <v>1670101102</v>
          </cell>
          <cell r="B25" t="str">
            <v>介護予防短期入所生活介護</v>
          </cell>
          <cell r="C25" t="str">
            <v>特別養護老人ホーム和合ハイツ</v>
          </cell>
          <cell r="D25" t="str">
            <v>9302233</v>
          </cell>
          <cell r="E25" t="str">
            <v>富山市布目1966番地の１</v>
          </cell>
          <cell r="H25" t="str">
            <v>富山市</v>
          </cell>
          <cell r="I25" t="str">
            <v>H18/04/01</v>
          </cell>
          <cell r="J25" t="str">
            <v>社会福祉法人和合福祉会</v>
          </cell>
        </row>
        <row r="26">
          <cell r="A26" t="str">
            <v>1670101896</v>
          </cell>
          <cell r="B26" t="str">
            <v>短期入所生活介護</v>
          </cell>
          <cell r="C26" t="str">
            <v>特別養護老人ホームふなん苑</v>
          </cell>
          <cell r="D26" t="str">
            <v>9398121</v>
          </cell>
          <cell r="E26" t="str">
            <v>富山市石屋237番地</v>
          </cell>
          <cell r="H26" t="str">
            <v>富山市</v>
          </cell>
          <cell r="I26" t="str">
            <v>H14/04/01</v>
          </cell>
          <cell r="J26" t="str">
            <v>社会福祉法人富山ふなん会</v>
          </cell>
        </row>
        <row r="27">
          <cell r="A27" t="str">
            <v>1670101896</v>
          </cell>
          <cell r="B27" t="str">
            <v>介護予防短期入所生活介護</v>
          </cell>
          <cell r="C27" t="str">
            <v>特別養護老人ホームふなん苑</v>
          </cell>
          <cell r="D27" t="str">
            <v>9398121</v>
          </cell>
          <cell r="E27" t="str">
            <v>富山市石屋237番地</v>
          </cell>
          <cell r="H27" t="str">
            <v>富山市</v>
          </cell>
          <cell r="I27" t="str">
            <v>H18/04/01</v>
          </cell>
          <cell r="J27" t="str">
            <v>社会福祉法人富山ふなん会</v>
          </cell>
        </row>
        <row r="28">
          <cell r="A28" t="str">
            <v>1670102621</v>
          </cell>
          <cell r="B28" t="str">
            <v>短期入所生活介護</v>
          </cell>
          <cell r="C28" t="str">
            <v>特別養護老人ホームあすなろの郷</v>
          </cell>
          <cell r="D28" t="str">
            <v>9300802</v>
          </cell>
          <cell r="E28" t="str">
            <v>富山県富山市下新北町6-45</v>
          </cell>
          <cell r="H28" t="str">
            <v>富山市</v>
          </cell>
          <cell r="I28" t="str">
            <v>H16/04/01</v>
          </cell>
          <cell r="J28" t="str">
            <v>社会福祉法人　神通福祉会</v>
          </cell>
        </row>
        <row r="29">
          <cell r="A29" t="str">
            <v>1670102621</v>
          </cell>
          <cell r="B29" t="str">
            <v>介護予防短期入所生活介護</v>
          </cell>
          <cell r="C29" t="str">
            <v>特別養護老人ホームあすなろの郷</v>
          </cell>
          <cell r="D29" t="str">
            <v>9300802</v>
          </cell>
          <cell r="E29" t="str">
            <v>富山県富山市下新北町6-45</v>
          </cell>
          <cell r="H29" t="str">
            <v>富山市</v>
          </cell>
          <cell r="I29" t="str">
            <v>H18/04/01</v>
          </cell>
          <cell r="J29" t="str">
            <v>社会福祉法人　神通福祉会</v>
          </cell>
        </row>
        <row r="30">
          <cell r="A30" t="str">
            <v>1670103306</v>
          </cell>
          <cell r="B30" t="str">
            <v>短期入所生活介護</v>
          </cell>
          <cell r="C30" t="str">
            <v>社会福祉法人堀川南会ソレイユ</v>
          </cell>
          <cell r="D30" t="str">
            <v>9398055</v>
          </cell>
          <cell r="E30" t="str">
            <v>富山市下堀50番地６</v>
          </cell>
          <cell r="H30" t="str">
            <v>富山市</v>
          </cell>
          <cell r="I30" t="str">
            <v>H17/09/01</v>
          </cell>
          <cell r="J30" t="str">
            <v>社会福祉法人堀川南会</v>
          </cell>
        </row>
        <row r="31">
          <cell r="A31" t="str">
            <v>1670103306</v>
          </cell>
          <cell r="B31" t="str">
            <v>介護予防短期入所生活介護</v>
          </cell>
          <cell r="C31" t="str">
            <v>社会福祉法人堀川南会ソレイユ</v>
          </cell>
          <cell r="D31" t="str">
            <v>9398055</v>
          </cell>
          <cell r="E31" t="str">
            <v>富山市下堀50番地６</v>
          </cell>
          <cell r="H31" t="str">
            <v>富山市</v>
          </cell>
          <cell r="I31" t="str">
            <v>H18/04/01</v>
          </cell>
          <cell r="J31" t="str">
            <v>社会福祉法人堀川南会</v>
          </cell>
        </row>
        <row r="32">
          <cell r="A32" t="str">
            <v>1670103819</v>
          </cell>
          <cell r="B32" t="str">
            <v>短期入所生活介護</v>
          </cell>
          <cell r="C32" t="str">
            <v>特別養護老人ホームくれは苑</v>
          </cell>
          <cell r="D32" t="str">
            <v>9300166</v>
          </cell>
          <cell r="E32" t="str">
            <v>富山市中老田845番地</v>
          </cell>
          <cell r="H32" t="str">
            <v>富山市</v>
          </cell>
          <cell r="I32" t="str">
            <v>H18/04/18</v>
          </cell>
          <cell r="J32" t="str">
            <v>社会福祉法人陽光福祉会</v>
          </cell>
        </row>
        <row r="33">
          <cell r="A33" t="str">
            <v>1670103819</v>
          </cell>
          <cell r="B33" t="str">
            <v>介護予防短期入所生活介護</v>
          </cell>
          <cell r="C33" t="str">
            <v>特別養護老人ホームくれは苑</v>
          </cell>
          <cell r="D33" t="str">
            <v>9300166</v>
          </cell>
          <cell r="E33" t="str">
            <v>富山市中老田845番地</v>
          </cell>
          <cell r="H33" t="str">
            <v>富山市</v>
          </cell>
          <cell r="I33" t="str">
            <v>H18/04/18</v>
          </cell>
          <cell r="J33" t="str">
            <v>社会福祉法人陽光福祉会</v>
          </cell>
        </row>
        <row r="34">
          <cell r="A34" t="str">
            <v>1670104502</v>
          </cell>
          <cell r="B34" t="str">
            <v>短期入所生活介護</v>
          </cell>
          <cell r="C34" t="str">
            <v>くまの光風苑</v>
          </cell>
          <cell r="D34" t="str">
            <v>9398194</v>
          </cell>
          <cell r="E34" t="str">
            <v>富山市南金屋111番地</v>
          </cell>
          <cell r="H34" t="str">
            <v>富山市</v>
          </cell>
          <cell r="I34" t="str">
            <v>H20/01/01</v>
          </cell>
          <cell r="J34" t="str">
            <v>社会福祉法人光風会</v>
          </cell>
        </row>
        <row r="35">
          <cell r="A35" t="str">
            <v>1670104502</v>
          </cell>
          <cell r="B35" t="str">
            <v>介護予防短期入所生活介護</v>
          </cell>
          <cell r="C35" t="str">
            <v>くまの光風苑</v>
          </cell>
          <cell r="D35" t="str">
            <v>9398194</v>
          </cell>
          <cell r="E35" t="str">
            <v>富山市南金屋111番地</v>
          </cell>
          <cell r="H35" t="str">
            <v>富山市</v>
          </cell>
          <cell r="I35" t="str">
            <v>H20/01/01</v>
          </cell>
          <cell r="J35" t="str">
            <v>社会福祉法人光風会</v>
          </cell>
        </row>
        <row r="36">
          <cell r="A36" t="str">
            <v>1670104684</v>
          </cell>
          <cell r="B36" t="str">
            <v>短期入所生活介護</v>
          </cell>
          <cell r="C36" t="str">
            <v>ショートステイなごみ</v>
          </cell>
          <cell r="D36" t="str">
            <v>9300821</v>
          </cell>
          <cell r="E36" t="str">
            <v>富山市飯野１番地１</v>
          </cell>
          <cell r="H36" t="str">
            <v>富山市</v>
          </cell>
          <cell r="I36" t="str">
            <v>H20/06/01</v>
          </cell>
          <cell r="J36" t="str">
            <v>社会福祉法人相幸福祉会</v>
          </cell>
        </row>
        <row r="37">
          <cell r="A37" t="str">
            <v>1670104684</v>
          </cell>
          <cell r="B37" t="str">
            <v>介護予防短期入所生活介護</v>
          </cell>
          <cell r="C37" t="str">
            <v>ショートステイなごみ</v>
          </cell>
          <cell r="D37" t="str">
            <v>9300821</v>
          </cell>
          <cell r="E37" t="str">
            <v>富山市飯野１番地１</v>
          </cell>
          <cell r="H37" t="str">
            <v>富山市</v>
          </cell>
          <cell r="I37" t="str">
            <v>H20/06/01</v>
          </cell>
          <cell r="J37" t="str">
            <v>社会福祉法人相幸福祉会</v>
          </cell>
        </row>
        <row r="38">
          <cell r="A38" t="str">
            <v>1670111507</v>
          </cell>
          <cell r="B38" t="str">
            <v>短期入所生活介護</v>
          </cell>
          <cell r="C38" t="str">
            <v>ショートステイ　にながわ</v>
          </cell>
          <cell r="D38" t="str">
            <v>9398185</v>
          </cell>
          <cell r="E38" t="str">
            <v>富山県富山市二俣319-1</v>
          </cell>
          <cell r="H38" t="str">
            <v>富山市</v>
          </cell>
          <cell r="I38" t="str">
            <v>H22/05/01</v>
          </cell>
          <cell r="J38" t="str">
            <v>社会福祉法人　富山城南会</v>
          </cell>
        </row>
        <row r="39">
          <cell r="A39" t="str">
            <v>1670111507</v>
          </cell>
          <cell r="B39" t="str">
            <v>介護予防短期入所生活介護</v>
          </cell>
          <cell r="C39" t="str">
            <v>ショートステイ　にながわ</v>
          </cell>
          <cell r="D39" t="str">
            <v>9398185</v>
          </cell>
          <cell r="E39" t="str">
            <v>富山県富山市二俣319-1</v>
          </cell>
          <cell r="H39" t="str">
            <v>富山市</v>
          </cell>
          <cell r="I39" t="str">
            <v>H22/05/01</v>
          </cell>
          <cell r="J39" t="str">
            <v>社会福祉法人　富山城南会</v>
          </cell>
        </row>
        <row r="40">
          <cell r="A40" t="str">
            <v>1670111721</v>
          </cell>
          <cell r="B40" t="str">
            <v>短期入所生活介護</v>
          </cell>
          <cell r="C40" t="str">
            <v>特別養護老人ホームひかり苑</v>
          </cell>
          <cell r="D40" t="str">
            <v>9398202</v>
          </cell>
          <cell r="E40" t="str">
            <v>富山市西田地方町２丁目10番11</v>
          </cell>
          <cell r="H40" t="str">
            <v>富山市</v>
          </cell>
          <cell r="I40" t="str">
            <v>H23/04/01</v>
          </cell>
          <cell r="J40" t="str">
            <v>社会福祉法人　富山ふなん会</v>
          </cell>
        </row>
        <row r="41">
          <cell r="A41" t="str">
            <v>1670111721</v>
          </cell>
          <cell r="B41" t="str">
            <v>介護予防短期入所生活介護</v>
          </cell>
          <cell r="C41" t="str">
            <v>特別養護老人ホームひかり苑</v>
          </cell>
          <cell r="D41" t="str">
            <v>9398202</v>
          </cell>
          <cell r="E41" t="str">
            <v>富山市西田地方町２丁目10番11</v>
          </cell>
          <cell r="H41" t="str">
            <v>富山市</v>
          </cell>
          <cell r="I41" t="str">
            <v>H23/04/01</v>
          </cell>
          <cell r="J41" t="str">
            <v>社会福祉法人　富山ふなん会</v>
          </cell>
        </row>
        <row r="42">
          <cell r="A42" t="str">
            <v>1670111754</v>
          </cell>
          <cell r="B42" t="str">
            <v>短期入所生活介護</v>
          </cell>
          <cell r="C42" t="str">
            <v>ショートステイみのり</v>
          </cell>
          <cell r="D42" t="str">
            <v>9318325</v>
          </cell>
          <cell r="E42" t="str">
            <v>富山市城川原一丁目17番14号</v>
          </cell>
          <cell r="H42" t="str">
            <v>富山市</v>
          </cell>
          <cell r="I42" t="str">
            <v>H23/05/01</v>
          </cell>
          <cell r="J42" t="str">
            <v>社会福祉法人相幸福祉会</v>
          </cell>
        </row>
        <row r="43">
          <cell r="A43" t="str">
            <v>1670111754</v>
          </cell>
          <cell r="B43" t="str">
            <v>介護予防短期入所生活介護</v>
          </cell>
          <cell r="C43" t="str">
            <v>ショートステイみのり</v>
          </cell>
          <cell r="D43" t="str">
            <v>9318325</v>
          </cell>
          <cell r="E43" t="str">
            <v>富山市城川原一丁目17番14号</v>
          </cell>
          <cell r="H43" t="str">
            <v>富山市</v>
          </cell>
          <cell r="I43" t="str">
            <v>H23/05/01</v>
          </cell>
          <cell r="J43" t="str">
            <v>社会福祉法人相幸福祉会</v>
          </cell>
        </row>
        <row r="44">
          <cell r="A44" t="str">
            <v>1670112224</v>
          </cell>
          <cell r="B44" t="str">
            <v>短期入所生活介護</v>
          </cell>
          <cell r="C44" t="str">
            <v>ショートステイぽんぽこ</v>
          </cell>
          <cell r="D44" t="str">
            <v>9392256</v>
          </cell>
          <cell r="E44" t="str">
            <v>富山県富山市上二杉407番地１</v>
          </cell>
          <cell r="H44" t="str">
            <v>富山市</v>
          </cell>
          <cell r="I44" t="str">
            <v>H25/01/01</v>
          </cell>
          <cell r="J44" t="str">
            <v>株式会社ほっとはーと</v>
          </cell>
        </row>
        <row r="45">
          <cell r="A45" t="str">
            <v>1670112224</v>
          </cell>
          <cell r="B45" t="str">
            <v>介護予防短期入所生活介護</v>
          </cell>
          <cell r="C45" t="str">
            <v>ショートステイぽんぽこ</v>
          </cell>
          <cell r="D45" t="str">
            <v>9392256</v>
          </cell>
          <cell r="E45" t="str">
            <v>富山県富山市上二杉407番地１</v>
          </cell>
          <cell r="H45" t="str">
            <v>富山市</v>
          </cell>
          <cell r="I45" t="str">
            <v>H25/01/01</v>
          </cell>
          <cell r="J45" t="str">
            <v>株式会社ほっとはーと</v>
          </cell>
        </row>
        <row r="46">
          <cell r="A46" t="str">
            <v>1670112471</v>
          </cell>
          <cell r="B46" t="str">
            <v>短期入所生活介護</v>
          </cell>
          <cell r="C46" t="str">
            <v>しみずまち敬寿苑</v>
          </cell>
          <cell r="D46" t="str">
            <v>9300036</v>
          </cell>
          <cell r="E46" t="str">
            <v>富山県富山市清水町二丁目６番２３号</v>
          </cell>
          <cell r="H46" t="str">
            <v>富山市</v>
          </cell>
          <cell r="I46" t="str">
            <v>H25/07/01</v>
          </cell>
          <cell r="J46" t="str">
            <v>社会福祉法人富山城南会</v>
          </cell>
        </row>
        <row r="47">
          <cell r="A47" t="str">
            <v>1670112471</v>
          </cell>
          <cell r="B47" t="str">
            <v>介護予防短期入所生活介護</v>
          </cell>
          <cell r="C47" t="str">
            <v>しみずまち敬寿苑</v>
          </cell>
          <cell r="D47" t="str">
            <v>9300036</v>
          </cell>
          <cell r="E47" t="str">
            <v>富山県富山市清水町二丁目６番２３号</v>
          </cell>
          <cell r="H47" t="str">
            <v>富山市</v>
          </cell>
          <cell r="I47" t="str">
            <v>H25/07/01</v>
          </cell>
          <cell r="J47" t="str">
            <v>社会福祉法人富山城南会</v>
          </cell>
        </row>
        <row r="48">
          <cell r="A48" t="str">
            <v>1670112810</v>
          </cell>
          <cell r="B48" t="str">
            <v>短期入所生活介護</v>
          </cell>
          <cell r="C48" t="str">
            <v>あしたねの森ショートステイ</v>
          </cell>
          <cell r="D48" t="str">
            <v>9300992</v>
          </cell>
          <cell r="E48" t="str">
            <v>富山県富山市新庄町２丁目１５番３２号</v>
          </cell>
          <cell r="H48" t="str">
            <v>富山市</v>
          </cell>
          <cell r="I48" t="str">
            <v>H26/04/01</v>
          </cell>
          <cell r="J48" t="str">
            <v>社会福祉法人アルペン会</v>
          </cell>
        </row>
        <row r="49">
          <cell r="A49" t="str">
            <v>1670112810</v>
          </cell>
          <cell r="B49" t="str">
            <v>介護予防短期入所生活介護</v>
          </cell>
          <cell r="C49" t="str">
            <v>あしたねの森ショートステイ</v>
          </cell>
          <cell r="D49" t="str">
            <v>9300992</v>
          </cell>
          <cell r="E49" t="str">
            <v>富山県富山市新庄町２丁目１５番３２号</v>
          </cell>
          <cell r="H49" t="str">
            <v>富山市</v>
          </cell>
          <cell r="I49" t="str">
            <v>H26/04/01</v>
          </cell>
          <cell r="J49" t="str">
            <v>社会福祉法人アルペン会</v>
          </cell>
        </row>
        <row r="50">
          <cell r="A50" t="str">
            <v>1670112968</v>
          </cell>
          <cell r="B50" t="str">
            <v>短期入所生活介護</v>
          </cell>
          <cell r="C50" t="str">
            <v>ながれすぎ光風苑</v>
          </cell>
          <cell r="D50" t="str">
            <v>9398032</v>
          </cell>
          <cell r="E50" t="str">
            <v>富山県富山市流杉７７番地</v>
          </cell>
          <cell r="H50" t="str">
            <v>富山市</v>
          </cell>
          <cell r="I50" t="str">
            <v>H26/05/01</v>
          </cell>
          <cell r="J50" t="str">
            <v>社会福祉法人光風会</v>
          </cell>
        </row>
        <row r="51">
          <cell r="A51" t="str">
            <v>1670112968</v>
          </cell>
          <cell r="B51" t="str">
            <v>介護予防短期入所生活介護</v>
          </cell>
          <cell r="C51" t="str">
            <v>ながれすぎ光風苑</v>
          </cell>
          <cell r="D51" t="str">
            <v>9398032</v>
          </cell>
          <cell r="E51" t="str">
            <v>富山県富山市流杉７７番地</v>
          </cell>
          <cell r="H51" t="str">
            <v>富山市</v>
          </cell>
          <cell r="I51" t="str">
            <v>H26/05/01</v>
          </cell>
          <cell r="J51" t="str">
            <v>社会福祉法人光風会</v>
          </cell>
        </row>
        <row r="52">
          <cell r="A52" t="str">
            <v>1670113784</v>
          </cell>
          <cell r="B52" t="str">
            <v>短期入所生活介護</v>
          </cell>
          <cell r="C52" t="str">
            <v>堀川南光風苑</v>
          </cell>
          <cell r="D52" t="str">
            <v>9398045</v>
          </cell>
          <cell r="E52" t="str">
            <v>富山県富山市本郷町２６２番１５</v>
          </cell>
          <cell r="H52" t="str">
            <v>富山市</v>
          </cell>
          <cell r="I52" t="str">
            <v>H28/08/01</v>
          </cell>
          <cell r="J52" t="str">
            <v>社会福祉法人光風会</v>
          </cell>
        </row>
        <row r="53">
          <cell r="A53" t="str">
            <v>1670113784</v>
          </cell>
          <cell r="B53" t="str">
            <v>介護予防短期入所生活介護</v>
          </cell>
          <cell r="C53" t="str">
            <v>堀川南光風苑</v>
          </cell>
          <cell r="D53" t="str">
            <v>9398045</v>
          </cell>
          <cell r="E53" t="str">
            <v>富山県富山市本郷町２６２番１５</v>
          </cell>
          <cell r="H53" t="str">
            <v>富山市</v>
          </cell>
          <cell r="I53" t="str">
            <v>H28/08/01</v>
          </cell>
          <cell r="J53" t="str">
            <v>社会福祉法人光風会</v>
          </cell>
        </row>
        <row r="54">
          <cell r="A54" t="str">
            <v>1670113925</v>
          </cell>
          <cell r="B54" t="str">
            <v>短期入所生活介護</v>
          </cell>
          <cell r="C54" t="str">
            <v>ショートステイぽんぽこ・上大久保</v>
          </cell>
          <cell r="D54" t="str">
            <v>9392252</v>
          </cell>
          <cell r="E54" t="str">
            <v>富山県富山市上大久保322-5</v>
          </cell>
          <cell r="H54" t="str">
            <v>富山市</v>
          </cell>
          <cell r="I54" t="str">
            <v>H29/02/01</v>
          </cell>
          <cell r="J54" t="str">
            <v>株式会社　ほっとはーと</v>
          </cell>
        </row>
        <row r="55">
          <cell r="A55" t="str">
            <v>1670113925</v>
          </cell>
          <cell r="B55" t="str">
            <v>介護予防短期入所生活介護</v>
          </cell>
          <cell r="C55" t="str">
            <v>ショートステイぽんぽこ・上大久保</v>
          </cell>
          <cell r="D55" t="str">
            <v>9392252</v>
          </cell>
          <cell r="E55" t="str">
            <v>富山県富山市上大久保322-5</v>
          </cell>
          <cell r="H55" t="str">
            <v>富山市</v>
          </cell>
          <cell r="I55" t="str">
            <v>H29/02/01</v>
          </cell>
          <cell r="J55" t="str">
            <v>株式会社　ほっとはーと</v>
          </cell>
        </row>
        <row r="56">
          <cell r="A56" t="str">
            <v>1670114154</v>
          </cell>
          <cell r="B56" t="str">
            <v>短期入所生活介護</v>
          </cell>
          <cell r="C56" t="str">
            <v>特別養護老人ホームしらいわ苑</v>
          </cell>
          <cell r="D56" t="str">
            <v>9393535</v>
          </cell>
          <cell r="E56" t="str">
            <v>富山市水橋新堀１７番地１</v>
          </cell>
          <cell r="H56" t="str">
            <v>富山市</v>
          </cell>
          <cell r="I56" t="str">
            <v>H29/09/01</v>
          </cell>
          <cell r="J56" t="str">
            <v>社会福祉法人とやま虹の会</v>
          </cell>
        </row>
        <row r="57">
          <cell r="A57" t="str">
            <v>1670114154</v>
          </cell>
          <cell r="B57" t="str">
            <v>介護予防短期入所生活介護</v>
          </cell>
          <cell r="C57" t="str">
            <v>特別養護老人ホームしらいわ苑</v>
          </cell>
          <cell r="D57" t="str">
            <v>9393535</v>
          </cell>
          <cell r="E57" t="str">
            <v>富山市水橋新堀１７番地１</v>
          </cell>
          <cell r="H57" t="str">
            <v>富山市</v>
          </cell>
          <cell r="I57" t="str">
            <v>H29/09/01</v>
          </cell>
          <cell r="J57" t="str">
            <v>社会福祉法人とやま虹の会</v>
          </cell>
        </row>
        <row r="58">
          <cell r="A58" t="str">
            <v>1670114212</v>
          </cell>
          <cell r="B58" t="str">
            <v>短期入所生活介護</v>
          </cell>
          <cell r="C58" t="str">
            <v>富山西ショートステイ</v>
          </cell>
          <cell r="D58" t="str">
            <v>9392716</v>
          </cell>
          <cell r="E58" t="str">
            <v>富山県富山市婦中町下轡田1010番地</v>
          </cell>
          <cell r="H58" t="str">
            <v>富山市</v>
          </cell>
          <cell r="I58" t="str">
            <v>H29/11/01</v>
          </cell>
          <cell r="J58" t="str">
            <v>医療法人社団　親和会</v>
          </cell>
        </row>
        <row r="59">
          <cell r="A59" t="str">
            <v>1670114212</v>
          </cell>
          <cell r="B59" t="str">
            <v>介護予防短期入所生活介護</v>
          </cell>
          <cell r="C59" t="str">
            <v>富山西ショートステイ</v>
          </cell>
          <cell r="D59" t="str">
            <v>9392716</v>
          </cell>
          <cell r="E59" t="str">
            <v>富山県富山市婦中町下轡田1010番地</v>
          </cell>
          <cell r="H59" t="str">
            <v>富山市</v>
          </cell>
          <cell r="I59" t="str">
            <v>H29/11/01</v>
          </cell>
          <cell r="J59" t="str">
            <v>医療法人社団　親和会</v>
          </cell>
        </row>
        <row r="60">
          <cell r="A60" t="str">
            <v>1670114261</v>
          </cell>
          <cell r="B60" t="str">
            <v>短期入所生活介護</v>
          </cell>
          <cell r="C60" t="str">
            <v>ショートステイ楓和</v>
          </cell>
          <cell r="D60" t="str">
            <v>9392615</v>
          </cell>
          <cell r="E60" t="str">
            <v>富山県富山市婦中町熊野道３５７番地</v>
          </cell>
          <cell r="H60" t="str">
            <v>富山市</v>
          </cell>
          <cell r="I60" t="str">
            <v>H30/02/01</v>
          </cell>
          <cell r="J60" t="str">
            <v>有限会社ＣａｒｅＲｉｓｅ</v>
          </cell>
        </row>
        <row r="61">
          <cell r="A61" t="str">
            <v>1670114261</v>
          </cell>
          <cell r="B61" t="str">
            <v>介護予防短期入所生活介護</v>
          </cell>
          <cell r="C61" t="str">
            <v>ショートステイ楓和</v>
          </cell>
          <cell r="D61" t="str">
            <v>9392615</v>
          </cell>
          <cell r="E61" t="str">
            <v>富山県富山市婦中町熊野道３５７番地</v>
          </cell>
          <cell r="H61" t="str">
            <v>富山市</v>
          </cell>
          <cell r="I61" t="str">
            <v>H30/02/01</v>
          </cell>
          <cell r="J61" t="str">
            <v>有限会社ＣａｒｅＲｉｓｅ</v>
          </cell>
        </row>
        <row r="62">
          <cell r="A62" t="str">
            <v>1670114485</v>
          </cell>
          <cell r="B62" t="str">
            <v>短期入所生活介護</v>
          </cell>
          <cell r="C62" t="str">
            <v>地域密着型特別養護老人ホームささづ苑かすが</v>
          </cell>
          <cell r="D62" t="str">
            <v>9392226</v>
          </cell>
          <cell r="E62" t="str">
            <v>富山県富山市下タ林237</v>
          </cell>
          <cell r="H62" t="str">
            <v>富山市</v>
          </cell>
          <cell r="I62" t="str">
            <v>H30/12/01</v>
          </cell>
          <cell r="J62" t="str">
            <v>社会福祉法人宣長康久会</v>
          </cell>
        </row>
        <row r="63">
          <cell r="A63" t="str">
            <v>1670114485</v>
          </cell>
          <cell r="B63" t="str">
            <v>介護予防短期入所生活介護</v>
          </cell>
          <cell r="C63" t="str">
            <v>地域密着型特別養護老人ホームささづ苑かすが</v>
          </cell>
          <cell r="D63" t="str">
            <v>9392226</v>
          </cell>
          <cell r="E63" t="str">
            <v>富山県富山市下タ林237</v>
          </cell>
          <cell r="H63" t="str">
            <v>富山市</v>
          </cell>
          <cell r="I63" t="str">
            <v>H30/12/01</v>
          </cell>
          <cell r="J63" t="str">
            <v>社会福祉法人宣長康久会</v>
          </cell>
        </row>
        <row r="64">
          <cell r="A64" t="str">
            <v>1670114659</v>
          </cell>
          <cell r="B64" t="str">
            <v>短期入所生活介護</v>
          </cell>
          <cell r="C64" t="str">
            <v>とやま金泉寺ケアセンターそよ風</v>
          </cell>
          <cell r="D64" t="str">
            <v>9300903</v>
          </cell>
          <cell r="E64" t="str">
            <v>富山県富山市中野新２９番１</v>
          </cell>
          <cell r="H64" t="str">
            <v>富山市</v>
          </cell>
          <cell r="I64" t="str">
            <v>R01/06/01</v>
          </cell>
          <cell r="J64" t="str">
            <v>株式会社SOYOKAZE</v>
          </cell>
        </row>
        <row r="65">
          <cell r="A65" t="str">
            <v>1670114659</v>
          </cell>
          <cell r="B65" t="str">
            <v>短期入所生活介護</v>
          </cell>
          <cell r="C65" t="str">
            <v>とやま金泉寺ケアセンターそよ風</v>
          </cell>
          <cell r="D65" t="str">
            <v>9300903</v>
          </cell>
          <cell r="E65" t="str">
            <v>富山県富山市中野新２９番１</v>
          </cell>
          <cell r="H65" t="str">
            <v>富山市</v>
          </cell>
          <cell r="I65" t="str">
            <v>R01/06/01</v>
          </cell>
          <cell r="J65" t="str">
            <v>株式会社SOYOKAZE</v>
          </cell>
        </row>
        <row r="66">
          <cell r="A66" t="str">
            <v>1670114659</v>
          </cell>
          <cell r="B66" t="str">
            <v>介護予防短期入所生活介護</v>
          </cell>
          <cell r="C66" t="str">
            <v>とやま金泉寺ケアセンターそよ風</v>
          </cell>
          <cell r="D66" t="str">
            <v>9300903</v>
          </cell>
          <cell r="E66" t="str">
            <v>富山県富山市中野新２９番１</v>
          </cell>
          <cell r="H66" t="str">
            <v>富山市</v>
          </cell>
          <cell r="I66" t="str">
            <v>R01/06/01</v>
          </cell>
          <cell r="J66" t="str">
            <v>株式会社SOYOKAZE</v>
          </cell>
        </row>
        <row r="67">
          <cell r="A67" t="str">
            <v>1670114659</v>
          </cell>
          <cell r="B67" t="str">
            <v>介護予防短期入所生活介護</v>
          </cell>
          <cell r="C67" t="str">
            <v>とやま金泉寺ケアセンターそよ風</v>
          </cell>
          <cell r="D67" t="str">
            <v>9300903</v>
          </cell>
          <cell r="E67" t="str">
            <v>富山県富山市中野新２９番１</v>
          </cell>
          <cell r="H67" t="str">
            <v>富山市</v>
          </cell>
          <cell r="I67" t="str">
            <v>R01/06/01</v>
          </cell>
          <cell r="J67" t="str">
            <v>株式会社SOYOKAZE</v>
          </cell>
        </row>
        <row r="68">
          <cell r="A68" t="str">
            <v>1670115235</v>
          </cell>
          <cell r="B68" t="str">
            <v>短期入所生活介護</v>
          </cell>
          <cell r="C68" t="str">
            <v>うめばちふちゅう</v>
          </cell>
          <cell r="D68" t="str">
            <v>9392726</v>
          </cell>
          <cell r="E68" t="str">
            <v>富山県富山市婦中町蔵島1058番地2</v>
          </cell>
          <cell r="H68" t="str">
            <v>富山市</v>
          </cell>
          <cell r="I68" t="str">
            <v>R04/11/01</v>
          </cell>
          <cell r="J68" t="str">
            <v>株式会社ラフィーネ</v>
          </cell>
        </row>
        <row r="69">
          <cell r="A69" t="str">
            <v>1670115235</v>
          </cell>
          <cell r="B69" t="str">
            <v>介護予防短期入所生活介護</v>
          </cell>
          <cell r="C69" t="str">
            <v>うめばちふちゅう</v>
          </cell>
          <cell r="D69" t="str">
            <v>9392726</v>
          </cell>
          <cell r="E69" t="str">
            <v>富山県富山市婦中町蔵島1058番地2</v>
          </cell>
          <cell r="H69" t="str">
            <v>富山市</v>
          </cell>
          <cell r="I69" t="str">
            <v>R04/11/01</v>
          </cell>
          <cell r="J69" t="str">
            <v>株式会社ラフィーネ</v>
          </cell>
        </row>
        <row r="70">
          <cell r="A70" t="str">
            <v>1670200250</v>
          </cell>
          <cell r="B70" t="str">
            <v>短期入所生活介護</v>
          </cell>
          <cell r="C70" t="str">
            <v>特別養護老人ホーム鳳鳴苑</v>
          </cell>
          <cell r="D70" t="str">
            <v>9330834</v>
          </cell>
          <cell r="E70" t="str">
            <v>高岡市蔵野町３番地</v>
          </cell>
          <cell r="H70" t="str">
            <v>高岡市</v>
          </cell>
          <cell r="I70" t="str">
            <v>H12/01/11</v>
          </cell>
          <cell r="J70" t="str">
            <v>社会福祉法人福鳳会</v>
          </cell>
        </row>
        <row r="71">
          <cell r="A71" t="str">
            <v>1670200250</v>
          </cell>
          <cell r="B71" t="str">
            <v>介護予防短期入所生活介護</v>
          </cell>
          <cell r="C71" t="str">
            <v>特別養護老人ホーム鳳鳴苑</v>
          </cell>
          <cell r="D71" t="str">
            <v>9330834</v>
          </cell>
          <cell r="E71" t="str">
            <v>高岡市蔵野町３番地</v>
          </cell>
          <cell r="H71" t="str">
            <v>高岡市</v>
          </cell>
          <cell r="I71" t="str">
            <v>H18/04/01</v>
          </cell>
          <cell r="J71" t="str">
            <v>社会福祉法人福鳳会</v>
          </cell>
        </row>
        <row r="72">
          <cell r="A72" t="str">
            <v>1670200292</v>
          </cell>
          <cell r="B72" t="str">
            <v>短期入所生活介護</v>
          </cell>
          <cell r="C72" t="str">
            <v>特別養護老人ホームだいご苑</v>
          </cell>
          <cell r="D72" t="str">
            <v>9391131</v>
          </cell>
          <cell r="E72" t="str">
            <v>高岡市醍醐1257番地</v>
          </cell>
          <cell r="H72" t="str">
            <v>高岡市</v>
          </cell>
          <cell r="I72" t="str">
            <v>H12/01/11</v>
          </cell>
          <cell r="J72" t="str">
            <v>社会福祉法人 戸出福祉会</v>
          </cell>
        </row>
        <row r="73">
          <cell r="A73" t="str">
            <v>1670200292</v>
          </cell>
          <cell r="B73" t="str">
            <v>介護予防短期入所生活介護</v>
          </cell>
          <cell r="C73" t="str">
            <v>特別養護老人ホームだいご苑</v>
          </cell>
          <cell r="D73" t="str">
            <v>9391131</v>
          </cell>
          <cell r="E73" t="str">
            <v>高岡市醍醐1257番地</v>
          </cell>
          <cell r="H73" t="str">
            <v>高岡市</v>
          </cell>
          <cell r="I73" t="str">
            <v>H18/04/01</v>
          </cell>
          <cell r="J73" t="str">
            <v>社会福祉法人 戸出福祉会</v>
          </cell>
        </row>
        <row r="74">
          <cell r="A74" t="str">
            <v>1670200391</v>
          </cell>
          <cell r="B74" t="str">
            <v>短期入所生活介護</v>
          </cell>
          <cell r="C74" t="str">
            <v>特別養護老人ホーム香野苑</v>
          </cell>
          <cell r="D74" t="str">
            <v>9330341</v>
          </cell>
          <cell r="E74" t="str">
            <v>高岡市上渡161番地</v>
          </cell>
          <cell r="H74" t="str">
            <v>高岡市</v>
          </cell>
          <cell r="I74" t="str">
            <v>H12/02/14</v>
          </cell>
          <cell r="J74" t="str">
            <v>社会福祉法人立野福祉会</v>
          </cell>
        </row>
        <row r="75">
          <cell r="A75" t="str">
            <v>1670200391</v>
          </cell>
          <cell r="B75" t="str">
            <v>介護予防短期入所生活介護</v>
          </cell>
          <cell r="C75" t="str">
            <v>特別養護老人ホーム香野苑</v>
          </cell>
          <cell r="D75" t="str">
            <v>9330341</v>
          </cell>
          <cell r="E75" t="str">
            <v>高岡市上渡161番地</v>
          </cell>
          <cell r="H75" t="str">
            <v>高岡市</v>
          </cell>
          <cell r="I75" t="str">
            <v>H18/04/01</v>
          </cell>
          <cell r="J75" t="str">
            <v>社会福祉法人立野福祉会</v>
          </cell>
        </row>
        <row r="76">
          <cell r="A76" t="str">
            <v>1670200433</v>
          </cell>
          <cell r="B76" t="str">
            <v>短期入所生活介護</v>
          </cell>
          <cell r="C76" t="str">
            <v>特別養護老人ホーム雨晴苑</v>
          </cell>
          <cell r="D76" t="str">
            <v>9330138</v>
          </cell>
          <cell r="E76" t="str">
            <v>高岡市太田58番地</v>
          </cell>
          <cell r="H76" t="str">
            <v>高岡市</v>
          </cell>
          <cell r="I76" t="str">
            <v>H12/02/14</v>
          </cell>
          <cell r="J76" t="str">
            <v>社会福祉法人永寿会</v>
          </cell>
        </row>
        <row r="77">
          <cell r="A77" t="str">
            <v>1670200433</v>
          </cell>
          <cell r="B77" t="str">
            <v>介護予防短期入所生活介護</v>
          </cell>
          <cell r="C77" t="str">
            <v>特別養護老人ホーム雨晴苑</v>
          </cell>
          <cell r="D77" t="str">
            <v>9330138</v>
          </cell>
          <cell r="E77" t="str">
            <v>高岡市太田58番地</v>
          </cell>
          <cell r="H77" t="str">
            <v>高岡市</v>
          </cell>
          <cell r="I77" t="str">
            <v>H18/04/01</v>
          </cell>
          <cell r="J77" t="str">
            <v>社会福祉法人永寿会</v>
          </cell>
        </row>
        <row r="78">
          <cell r="A78" t="str">
            <v>1670200664</v>
          </cell>
          <cell r="B78" t="str">
            <v>短期入所生活介護</v>
          </cell>
          <cell r="C78" t="str">
            <v>特別養護老人ホーム藤園苑</v>
          </cell>
          <cell r="D78" t="str">
            <v>9330957</v>
          </cell>
          <cell r="E78" t="str">
            <v>高岡市早川390番１</v>
          </cell>
          <cell r="H78" t="str">
            <v>高岡市</v>
          </cell>
          <cell r="I78" t="str">
            <v>H13/10/01</v>
          </cell>
          <cell r="J78" t="str">
            <v>社会福祉法人早川福祉会</v>
          </cell>
        </row>
        <row r="79">
          <cell r="A79" t="str">
            <v>1670200664</v>
          </cell>
          <cell r="B79" t="str">
            <v>短期入所生活介護</v>
          </cell>
          <cell r="C79" t="str">
            <v>特別養護老人ホーム藤園苑</v>
          </cell>
          <cell r="D79" t="str">
            <v>9330957</v>
          </cell>
          <cell r="E79" t="str">
            <v>高岡市早川390番１</v>
          </cell>
          <cell r="H79" t="str">
            <v>高岡市</v>
          </cell>
          <cell r="I79" t="str">
            <v>H13/10/01</v>
          </cell>
          <cell r="J79" t="str">
            <v>社会福祉法人早川福祉会</v>
          </cell>
        </row>
        <row r="80">
          <cell r="A80" t="str">
            <v>1670200664</v>
          </cell>
          <cell r="B80" t="str">
            <v>介護予防短期入所生活介護</v>
          </cell>
          <cell r="C80" t="str">
            <v>特別養護老人ホーム藤園苑</v>
          </cell>
          <cell r="D80" t="str">
            <v>9330957</v>
          </cell>
          <cell r="E80" t="str">
            <v>高岡市早川390番１</v>
          </cell>
          <cell r="H80" t="str">
            <v>高岡市</v>
          </cell>
          <cell r="I80" t="str">
            <v>H18/04/01</v>
          </cell>
          <cell r="J80" t="str">
            <v>社会福祉法人早川福祉会</v>
          </cell>
        </row>
        <row r="81">
          <cell r="A81" t="str">
            <v>1670200664</v>
          </cell>
          <cell r="B81" t="str">
            <v>介護予防短期入所生活介護</v>
          </cell>
          <cell r="C81" t="str">
            <v>特別養護老人ホーム藤園苑</v>
          </cell>
          <cell r="D81" t="str">
            <v>9330957</v>
          </cell>
          <cell r="E81" t="str">
            <v>高岡市早川390番１</v>
          </cell>
          <cell r="H81" t="str">
            <v>高岡市</v>
          </cell>
          <cell r="I81" t="str">
            <v>H18/04/01</v>
          </cell>
          <cell r="J81" t="str">
            <v>社会福祉法人早川福祉会</v>
          </cell>
        </row>
        <row r="82">
          <cell r="A82" t="str">
            <v>1670200755</v>
          </cell>
          <cell r="B82" t="str">
            <v>短期入所生活介護</v>
          </cell>
          <cell r="C82" t="str">
            <v>光ヶ丘ホーム</v>
          </cell>
          <cell r="D82" t="str">
            <v>9330824</v>
          </cell>
          <cell r="E82" t="str">
            <v>高岡市西藤平蔵313番地</v>
          </cell>
          <cell r="H82" t="str">
            <v>高岡市</v>
          </cell>
          <cell r="I82" t="str">
            <v>H14/11/01</v>
          </cell>
          <cell r="J82" t="str">
            <v>医療法人社団紫蘭会</v>
          </cell>
        </row>
        <row r="83">
          <cell r="A83" t="str">
            <v>1670200755</v>
          </cell>
          <cell r="B83" t="str">
            <v>介護予防短期入所生活介護</v>
          </cell>
          <cell r="C83" t="str">
            <v>光ヶ丘ホーム</v>
          </cell>
          <cell r="D83" t="str">
            <v>9330824</v>
          </cell>
          <cell r="E83" t="str">
            <v>高岡市西藤平蔵313番地</v>
          </cell>
          <cell r="H83" t="str">
            <v>高岡市</v>
          </cell>
          <cell r="I83" t="str">
            <v>H18/04/01</v>
          </cell>
          <cell r="J83" t="str">
            <v>医療法人社団紫蘭会</v>
          </cell>
        </row>
        <row r="84">
          <cell r="A84" t="str">
            <v>1670200805</v>
          </cell>
          <cell r="B84" t="str">
            <v>短期入所生活介護</v>
          </cell>
          <cell r="C84" t="str">
            <v>特別養護老人ホーム二上万葉苑</v>
          </cell>
          <cell r="D84" t="str">
            <v>9330981</v>
          </cell>
          <cell r="E84" t="str">
            <v>高岡市二上町1004番地</v>
          </cell>
          <cell r="H84" t="str">
            <v>高岡市</v>
          </cell>
          <cell r="I84" t="str">
            <v>H15/04/01</v>
          </cell>
          <cell r="J84" t="str">
            <v>社会福祉法人射水万葉会</v>
          </cell>
        </row>
        <row r="85">
          <cell r="A85" t="str">
            <v>1670200805</v>
          </cell>
          <cell r="B85" t="str">
            <v>介護予防短期入所生活介護</v>
          </cell>
          <cell r="C85" t="str">
            <v>特別養護老人ホーム二上万葉苑</v>
          </cell>
          <cell r="D85" t="str">
            <v>9330981</v>
          </cell>
          <cell r="E85" t="str">
            <v>高岡市二上町1004番地</v>
          </cell>
          <cell r="H85" t="str">
            <v>高岡市</v>
          </cell>
          <cell r="I85" t="str">
            <v>H18/04/01</v>
          </cell>
          <cell r="J85" t="str">
            <v>社会福祉法人射水万葉会</v>
          </cell>
        </row>
        <row r="86">
          <cell r="A86" t="str">
            <v>1670200854</v>
          </cell>
          <cell r="B86" t="str">
            <v>短期入所生活介護</v>
          </cell>
          <cell r="C86" t="str">
            <v>ふしき苑ショートステイ</v>
          </cell>
          <cell r="D86" t="str">
            <v>9330101</v>
          </cell>
          <cell r="E86" t="str">
            <v>高岡市伏木国分一丁目10番10号</v>
          </cell>
          <cell r="H86" t="str">
            <v>高岡市</v>
          </cell>
          <cell r="I86" t="str">
            <v>H15/04/01</v>
          </cell>
          <cell r="J86" t="str">
            <v>社会福祉法人伏木会</v>
          </cell>
        </row>
        <row r="87">
          <cell r="A87" t="str">
            <v>1670200854</v>
          </cell>
          <cell r="B87" t="str">
            <v>介護予防短期入所生活介護</v>
          </cell>
          <cell r="C87" t="str">
            <v>ふしき苑ショートステイ</v>
          </cell>
          <cell r="D87" t="str">
            <v>9330101</v>
          </cell>
          <cell r="E87" t="str">
            <v>高岡市伏木国分一丁目10番10号</v>
          </cell>
          <cell r="H87" t="str">
            <v>高岡市</v>
          </cell>
          <cell r="I87" t="str">
            <v>H18/04/01</v>
          </cell>
          <cell r="J87" t="str">
            <v>社会福祉法人伏木会</v>
          </cell>
        </row>
        <row r="88">
          <cell r="A88" t="str">
            <v>1670201126</v>
          </cell>
          <cell r="B88" t="str">
            <v>短期入所生活介護</v>
          </cell>
          <cell r="C88" t="str">
            <v>ケアホームみどり</v>
          </cell>
          <cell r="D88" t="str">
            <v>9330842</v>
          </cell>
          <cell r="E88" t="str">
            <v>富山県高岡市横田町１丁目２－２５</v>
          </cell>
          <cell r="H88" t="str">
            <v>高岡市</v>
          </cell>
          <cell r="I88" t="str">
            <v>H16/06/01</v>
          </cell>
          <cell r="J88" t="str">
            <v>株式会社ケアホームみどり</v>
          </cell>
        </row>
        <row r="89">
          <cell r="A89" t="str">
            <v>1670201126</v>
          </cell>
          <cell r="B89" t="str">
            <v>介護予防短期入所生活介護</v>
          </cell>
          <cell r="C89" t="str">
            <v>ケアホームみどり</v>
          </cell>
          <cell r="D89" t="str">
            <v>9330842</v>
          </cell>
          <cell r="E89" t="str">
            <v>富山県高岡市横田町１丁目２－２５</v>
          </cell>
          <cell r="H89" t="str">
            <v>高岡市</v>
          </cell>
          <cell r="I89" t="str">
            <v>H18/04/01</v>
          </cell>
          <cell r="J89" t="str">
            <v>株式会社ケアホームみどり</v>
          </cell>
        </row>
        <row r="90">
          <cell r="A90" t="str">
            <v>1670201308</v>
          </cell>
          <cell r="B90" t="str">
            <v>短期入所生活介護</v>
          </cell>
          <cell r="C90" t="str">
            <v>特別養護老人ホームのむら藤園苑</v>
          </cell>
          <cell r="D90" t="str">
            <v>9330014</v>
          </cell>
          <cell r="E90" t="str">
            <v>高岡市野村921番地１</v>
          </cell>
          <cell r="H90" t="str">
            <v>高岡市</v>
          </cell>
          <cell r="I90" t="str">
            <v>H17/04/01</v>
          </cell>
          <cell r="J90" t="str">
            <v>社会福祉法人早川福祉会</v>
          </cell>
        </row>
        <row r="91">
          <cell r="A91" t="str">
            <v>1670201308</v>
          </cell>
          <cell r="B91" t="str">
            <v>介護予防短期入所生活介護</v>
          </cell>
          <cell r="C91" t="str">
            <v>特別養護老人ホームのむら藤園苑</v>
          </cell>
          <cell r="D91" t="str">
            <v>9330014</v>
          </cell>
          <cell r="E91" t="str">
            <v>高岡市野村921番地１</v>
          </cell>
          <cell r="H91" t="str">
            <v>高岡市</v>
          </cell>
          <cell r="I91" t="str">
            <v>H18/04/01</v>
          </cell>
          <cell r="J91" t="str">
            <v>社会福祉法人早川福祉会</v>
          </cell>
        </row>
        <row r="92">
          <cell r="A92" t="str">
            <v>1670201472</v>
          </cell>
          <cell r="B92" t="str">
            <v>短期入所生活介護</v>
          </cell>
          <cell r="C92" t="str">
            <v>特別養護老人ホームはるかぜ</v>
          </cell>
          <cell r="D92" t="str">
            <v>9391119</v>
          </cell>
          <cell r="E92" t="str">
            <v>高岡市オフィスパーク13番</v>
          </cell>
          <cell r="H92" t="str">
            <v>高岡市</v>
          </cell>
          <cell r="I92" t="str">
            <v>H18/06/21</v>
          </cell>
          <cell r="J92" t="str">
            <v>社会福祉法人高岡南福祉会</v>
          </cell>
        </row>
        <row r="93">
          <cell r="A93" t="str">
            <v>1670201472</v>
          </cell>
          <cell r="B93" t="str">
            <v>介護予防短期入所生活介護</v>
          </cell>
          <cell r="C93" t="str">
            <v>特別養護老人ホームはるかぜ</v>
          </cell>
          <cell r="D93" t="str">
            <v>9391119</v>
          </cell>
          <cell r="E93" t="str">
            <v>高岡市オフィスパーク13番</v>
          </cell>
          <cell r="H93" t="str">
            <v>高岡市</v>
          </cell>
          <cell r="I93" t="str">
            <v>H18/06/21</v>
          </cell>
          <cell r="J93" t="str">
            <v>社会福祉法人高岡南福祉会</v>
          </cell>
        </row>
        <row r="94">
          <cell r="A94" t="str">
            <v>1670201597</v>
          </cell>
          <cell r="B94" t="str">
            <v>短期入所生活介護</v>
          </cell>
          <cell r="C94" t="str">
            <v>特別養護老人ホーム志貴野長生寮</v>
          </cell>
          <cell r="D94" t="str">
            <v>9391254</v>
          </cell>
          <cell r="E94" t="str">
            <v>高岡市滝新21番地の１</v>
          </cell>
          <cell r="H94" t="str">
            <v>高岡市</v>
          </cell>
          <cell r="I94" t="str">
            <v>H19/04/01</v>
          </cell>
          <cell r="J94" t="str">
            <v>社会福祉法人高岡市身体障害者福祉会</v>
          </cell>
        </row>
        <row r="95">
          <cell r="A95" t="str">
            <v>1670201688</v>
          </cell>
          <cell r="B95" t="str">
            <v>短期入所生活介護</v>
          </cell>
          <cell r="C95" t="str">
            <v>特別養護老人ホームあさひ苑</v>
          </cell>
          <cell r="D95" t="str">
            <v>9330007</v>
          </cell>
          <cell r="E95" t="str">
            <v>富山県高岡市角561番地</v>
          </cell>
          <cell r="H95" t="str">
            <v>高岡市</v>
          </cell>
          <cell r="I95" t="str">
            <v>H20/12/10</v>
          </cell>
          <cell r="J95" t="str">
            <v>社会福祉法人あかね会</v>
          </cell>
        </row>
        <row r="96">
          <cell r="A96" t="str">
            <v>1670202199</v>
          </cell>
          <cell r="B96" t="str">
            <v>短期入所生活介護</v>
          </cell>
          <cell r="C96" t="str">
            <v>特別養護老人ホーム藤園苑（ユニット型ショートステイ）</v>
          </cell>
          <cell r="D96" t="str">
            <v>9330957</v>
          </cell>
          <cell r="E96" t="str">
            <v>高岡市早川390番１</v>
          </cell>
          <cell r="H96" t="str">
            <v>高岡市</v>
          </cell>
          <cell r="I96" t="str">
            <v>H26/10/01</v>
          </cell>
          <cell r="J96" t="str">
            <v>社会福祉法人早川福祉会</v>
          </cell>
        </row>
        <row r="97">
          <cell r="A97" t="str">
            <v>1670202199</v>
          </cell>
          <cell r="B97" t="str">
            <v>介護予防短期入所生活介護</v>
          </cell>
          <cell r="C97" t="str">
            <v>特別養護老人ホーム藤園苑（ユニット型ショートステイ）</v>
          </cell>
          <cell r="D97" t="str">
            <v>9330957</v>
          </cell>
          <cell r="E97" t="str">
            <v>高岡市早川390番１</v>
          </cell>
          <cell r="H97" t="str">
            <v>高岡市</v>
          </cell>
          <cell r="I97" t="str">
            <v>H26/10/01</v>
          </cell>
          <cell r="J97" t="str">
            <v>社会福祉法人早川福祉会</v>
          </cell>
        </row>
        <row r="98">
          <cell r="A98" t="str">
            <v>1670202272</v>
          </cell>
          <cell r="B98" t="str">
            <v>短期入所生活介護</v>
          </cell>
          <cell r="C98" t="str">
            <v>特別養護老人ホームだいご苑</v>
          </cell>
          <cell r="D98" t="str">
            <v>9391131</v>
          </cell>
          <cell r="E98" t="str">
            <v>高岡市醍醐1257番地</v>
          </cell>
          <cell r="H98" t="str">
            <v>高岡市</v>
          </cell>
          <cell r="I98" t="str">
            <v>H27/04/01</v>
          </cell>
          <cell r="J98" t="str">
            <v>社会福祉法人戸出福祉会</v>
          </cell>
        </row>
        <row r="99">
          <cell r="A99" t="str">
            <v>1670202272</v>
          </cell>
          <cell r="B99" t="str">
            <v>介護予防短期入所生活介護</v>
          </cell>
          <cell r="C99" t="str">
            <v>特別養護老人ホームだいご苑</v>
          </cell>
          <cell r="D99" t="str">
            <v>9391131</v>
          </cell>
          <cell r="E99" t="str">
            <v>高岡市醍醐1257番地</v>
          </cell>
          <cell r="H99" t="str">
            <v>高岡市</v>
          </cell>
          <cell r="I99" t="str">
            <v>H27/04/01</v>
          </cell>
          <cell r="J99" t="str">
            <v>社会福祉法人戸出福祉会</v>
          </cell>
        </row>
        <row r="100">
          <cell r="A100" t="str">
            <v>1670202306</v>
          </cell>
          <cell r="B100" t="str">
            <v>短期入所生活介護</v>
          </cell>
          <cell r="C100" t="str">
            <v>和の郷高岡</v>
          </cell>
          <cell r="D100" t="str">
            <v>9330959</v>
          </cell>
          <cell r="E100" t="str">
            <v>高岡市長江464－１</v>
          </cell>
          <cell r="H100" t="str">
            <v>高岡市</v>
          </cell>
          <cell r="I100" t="str">
            <v>H27/06/01</v>
          </cell>
          <cell r="J100" t="str">
            <v>社会福祉法人新湊福祉会</v>
          </cell>
        </row>
        <row r="101">
          <cell r="A101" t="str">
            <v>1670202306</v>
          </cell>
          <cell r="B101" t="str">
            <v>介護予防短期入所生活介護</v>
          </cell>
          <cell r="C101" t="str">
            <v>和の郷高岡</v>
          </cell>
          <cell r="D101" t="str">
            <v>9330959</v>
          </cell>
          <cell r="E101" t="str">
            <v>高岡市長江464－１</v>
          </cell>
          <cell r="H101" t="str">
            <v>高岡市</v>
          </cell>
          <cell r="I101" t="str">
            <v>H27/06/01</v>
          </cell>
          <cell r="J101" t="str">
            <v>社会福祉法人新湊福祉会</v>
          </cell>
        </row>
        <row r="102">
          <cell r="A102" t="str">
            <v>1670202595</v>
          </cell>
          <cell r="B102" t="str">
            <v>短期入所生活介護</v>
          </cell>
          <cell r="C102" t="str">
            <v>特別養護老人ホームあさひ苑アネックス</v>
          </cell>
          <cell r="D102" t="str">
            <v>9330071</v>
          </cell>
          <cell r="E102" t="str">
            <v>富山県高岡市鷲北新１７１番地</v>
          </cell>
          <cell r="H102" t="str">
            <v>高岡市</v>
          </cell>
          <cell r="I102" t="str">
            <v>R03/01/01</v>
          </cell>
          <cell r="J102" t="str">
            <v>社会福祉法人あかね会</v>
          </cell>
        </row>
        <row r="103">
          <cell r="A103" t="str">
            <v>1670202595</v>
          </cell>
          <cell r="B103" t="str">
            <v>介護予防短期入所生活介護</v>
          </cell>
          <cell r="C103" t="str">
            <v>特別養護老人ホームあさひ苑アネックス</v>
          </cell>
          <cell r="D103" t="str">
            <v>9330071</v>
          </cell>
          <cell r="E103" t="str">
            <v>富山県高岡市鷲北新１７１番地</v>
          </cell>
          <cell r="H103" t="str">
            <v>高岡市</v>
          </cell>
          <cell r="I103" t="str">
            <v>R03/11/30</v>
          </cell>
          <cell r="J103" t="str">
            <v>社会福祉法人あかね会</v>
          </cell>
        </row>
        <row r="104">
          <cell r="A104" t="str">
            <v>1670202926</v>
          </cell>
          <cell r="B104" t="str">
            <v>短期入所生活介護</v>
          </cell>
          <cell r="C104" t="str">
            <v>ショートステイ想愛下関</v>
          </cell>
          <cell r="D104" t="str">
            <v>9330806</v>
          </cell>
          <cell r="E104" t="str">
            <v>富山県高岡市赤祖父166番地</v>
          </cell>
          <cell r="H104" t="str">
            <v>高岡市</v>
          </cell>
          <cell r="I104" t="str">
            <v>R05/03/01</v>
          </cell>
          <cell r="J104" t="str">
            <v>株式会社そよかぜ</v>
          </cell>
        </row>
        <row r="105">
          <cell r="A105" t="str">
            <v>1670202926</v>
          </cell>
          <cell r="B105" t="str">
            <v>介護予防短期入所生活介護</v>
          </cell>
          <cell r="C105" t="str">
            <v>ショートステイ想愛下関</v>
          </cell>
          <cell r="D105" t="str">
            <v>9330806</v>
          </cell>
          <cell r="E105" t="str">
            <v>富山県高岡市赤祖父166番地</v>
          </cell>
          <cell r="H105" t="str">
            <v>高岡市</v>
          </cell>
          <cell r="I105" t="str">
            <v>R05/03/01</v>
          </cell>
          <cell r="J105" t="str">
            <v>株式会社そよかぜ</v>
          </cell>
        </row>
        <row r="106">
          <cell r="A106" t="str">
            <v>1670300068</v>
          </cell>
          <cell r="B106" t="str">
            <v>短期入所生活介護</v>
          </cell>
          <cell r="C106" t="str">
            <v>特別養護老人ホーム射水万葉苑</v>
          </cell>
          <cell r="D106" t="str">
            <v>9340053</v>
          </cell>
          <cell r="E106" t="str">
            <v>射水市朴木211番地の１</v>
          </cell>
          <cell r="H106" t="str">
            <v>射水市</v>
          </cell>
          <cell r="I106" t="str">
            <v>H12/02/14</v>
          </cell>
          <cell r="J106" t="str">
            <v>社会福祉法人射水万葉会</v>
          </cell>
        </row>
        <row r="107">
          <cell r="A107" t="str">
            <v>1670300068</v>
          </cell>
          <cell r="B107" t="str">
            <v>介護予防短期入所生活介護</v>
          </cell>
          <cell r="C107" t="str">
            <v>特別養護老人ホーム射水万葉苑</v>
          </cell>
          <cell r="D107" t="str">
            <v>9340053</v>
          </cell>
          <cell r="E107" t="str">
            <v>射水市朴木211番地の１</v>
          </cell>
          <cell r="H107" t="str">
            <v>射水市</v>
          </cell>
          <cell r="I107" t="str">
            <v>H18/04/01</v>
          </cell>
          <cell r="J107" t="str">
            <v>社会福祉法人射水万葉会</v>
          </cell>
        </row>
        <row r="108">
          <cell r="A108" t="str">
            <v>1670300092</v>
          </cell>
          <cell r="B108" t="str">
            <v>短期入所生活介護</v>
          </cell>
          <cell r="C108" t="str">
            <v>特別養護老人ホーム七美ことぶき苑</v>
          </cell>
          <cell r="D108" t="str">
            <v>9330252</v>
          </cell>
          <cell r="E108" t="str">
            <v>射水市七美891番地</v>
          </cell>
          <cell r="H108" t="str">
            <v>射水市</v>
          </cell>
          <cell r="I108" t="str">
            <v>H12/02/14</v>
          </cell>
          <cell r="J108" t="str">
            <v>社会福祉法人喜寿会</v>
          </cell>
        </row>
        <row r="109">
          <cell r="A109" t="str">
            <v>1670300092</v>
          </cell>
          <cell r="B109" t="str">
            <v>介護予防短期入所生活介護</v>
          </cell>
          <cell r="C109" t="str">
            <v>特別養護老人ホーム七美ことぶき苑</v>
          </cell>
          <cell r="D109" t="str">
            <v>9330252</v>
          </cell>
          <cell r="E109" t="str">
            <v>射水市七美891番地</v>
          </cell>
          <cell r="H109" t="str">
            <v>射水市</v>
          </cell>
          <cell r="I109" t="str">
            <v>H18/04/01</v>
          </cell>
          <cell r="J109" t="str">
            <v>社会福祉法人喜寿会</v>
          </cell>
        </row>
        <row r="110">
          <cell r="A110" t="str">
            <v>1670400074</v>
          </cell>
          <cell r="B110" t="str">
            <v>短期入所生活介護</v>
          </cell>
          <cell r="C110" t="str">
            <v>新川ヴィーラショートステイ</v>
          </cell>
          <cell r="D110" t="str">
            <v>9370807</v>
          </cell>
          <cell r="E110" t="str">
            <v>魚津市大光寺450番地</v>
          </cell>
          <cell r="H110" t="str">
            <v>魚津市</v>
          </cell>
          <cell r="I110" t="str">
            <v>H11/09/07</v>
          </cell>
          <cell r="J110" t="str">
            <v>社会福祉法人新川老人福祉会</v>
          </cell>
        </row>
        <row r="111">
          <cell r="A111" t="str">
            <v>1670400074</v>
          </cell>
          <cell r="B111" t="str">
            <v>介護予防短期入所生活介護</v>
          </cell>
          <cell r="C111" t="str">
            <v>新川ヴィーラショートステイ</v>
          </cell>
          <cell r="D111" t="str">
            <v>9370807</v>
          </cell>
          <cell r="E111" t="str">
            <v>魚津市大光寺450番地</v>
          </cell>
          <cell r="H111" t="str">
            <v>魚津市</v>
          </cell>
          <cell r="I111" t="str">
            <v>H18/04/01</v>
          </cell>
          <cell r="J111" t="str">
            <v>社会福祉法人新川老人福祉会</v>
          </cell>
        </row>
        <row r="112">
          <cell r="A112" t="str">
            <v>1670400397</v>
          </cell>
          <cell r="B112" t="str">
            <v>短期入所生活介護</v>
          </cell>
          <cell r="C112" t="str">
            <v>特別養護老人ホームあんどの里</v>
          </cell>
          <cell r="D112" t="str">
            <v>9370061</v>
          </cell>
          <cell r="E112" t="str">
            <v>魚津市仏田3468番地</v>
          </cell>
          <cell r="H112" t="str">
            <v>魚津市</v>
          </cell>
          <cell r="I112" t="str">
            <v>H15/10/01</v>
          </cell>
          <cell r="J112" t="str">
            <v>社会福祉法人海望福祉会</v>
          </cell>
        </row>
        <row r="113">
          <cell r="A113" t="str">
            <v>1670400397</v>
          </cell>
          <cell r="B113" t="str">
            <v>短期入所生活介護</v>
          </cell>
          <cell r="C113" t="str">
            <v>特別養護老人ホームあんどの里</v>
          </cell>
          <cell r="D113" t="str">
            <v>9370061</v>
          </cell>
          <cell r="E113" t="str">
            <v>魚津市仏田3468番地</v>
          </cell>
          <cell r="H113" t="str">
            <v>魚津市</v>
          </cell>
          <cell r="I113" t="str">
            <v>H15/10/01</v>
          </cell>
          <cell r="J113" t="str">
            <v>社会福祉法人海望福祉会</v>
          </cell>
        </row>
        <row r="114">
          <cell r="A114" t="str">
            <v>1670400397</v>
          </cell>
          <cell r="B114" t="str">
            <v>介護予防短期入所生活介護</v>
          </cell>
          <cell r="C114" t="str">
            <v>特別養護老人ホームあんどの里</v>
          </cell>
          <cell r="D114" t="str">
            <v>9370061</v>
          </cell>
          <cell r="E114" t="str">
            <v>魚津市仏田3468番地</v>
          </cell>
          <cell r="H114" t="str">
            <v>魚津市</v>
          </cell>
          <cell r="I114" t="str">
            <v>H18/04/01</v>
          </cell>
          <cell r="J114" t="str">
            <v>社会福祉法人海望福祉会</v>
          </cell>
        </row>
        <row r="115">
          <cell r="A115" t="str">
            <v>1670400397</v>
          </cell>
          <cell r="B115" t="str">
            <v>介護予防短期入所生活介護</v>
          </cell>
          <cell r="C115" t="str">
            <v>特別養護老人ホームあんどの里</v>
          </cell>
          <cell r="D115" t="str">
            <v>9370061</v>
          </cell>
          <cell r="E115" t="str">
            <v>魚津市仏田3468番地</v>
          </cell>
          <cell r="H115" t="str">
            <v>魚津市</v>
          </cell>
          <cell r="I115" t="str">
            <v>H18/04/01</v>
          </cell>
          <cell r="J115" t="str">
            <v>社会福祉法人海望福祉会</v>
          </cell>
        </row>
        <row r="116">
          <cell r="A116" t="str">
            <v>1670400538</v>
          </cell>
          <cell r="B116" t="str">
            <v>短期入所生活介護</v>
          </cell>
          <cell r="C116" t="str">
            <v>指定地域密着型特別養護老人ホーム片貝ヴィーラ</v>
          </cell>
          <cell r="D116" t="str">
            <v>9370033</v>
          </cell>
          <cell r="E116" t="str">
            <v>魚津市島尻1520番地</v>
          </cell>
          <cell r="H116" t="str">
            <v>魚津市</v>
          </cell>
          <cell r="I116" t="str">
            <v>H22/08/01</v>
          </cell>
          <cell r="J116" t="str">
            <v>社会福祉法人新川老人福祉会</v>
          </cell>
        </row>
        <row r="117">
          <cell r="A117" t="str">
            <v>1670400538</v>
          </cell>
          <cell r="B117" t="str">
            <v>介護予防短期入所生活介護</v>
          </cell>
          <cell r="C117" t="str">
            <v>指定地域密着型特別養護老人ホーム片貝ヴィーラ</v>
          </cell>
          <cell r="D117" t="str">
            <v>9370033</v>
          </cell>
          <cell r="E117" t="str">
            <v>魚津市島尻1520番地</v>
          </cell>
          <cell r="H117" t="str">
            <v>魚津市</v>
          </cell>
          <cell r="I117" t="str">
            <v>H22/08/01</v>
          </cell>
          <cell r="J117" t="str">
            <v>社会福祉法人新川老人福祉会</v>
          </cell>
        </row>
        <row r="118">
          <cell r="A118" t="str">
            <v>1670400546</v>
          </cell>
          <cell r="B118" t="str">
            <v>短期入所生活介護</v>
          </cell>
          <cell r="C118" t="str">
            <v>特別養護老人ホーム新川ヴィーラ</v>
          </cell>
          <cell r="D118" t="str">
            <v>9370807</v>
          </cell>
          <cell r="E118" t="str">
            <v>魚津市大光寺450番地</v>
          </cell>
          <cell r="H118" t="str">
            <v>魚津市</v>
          </cell>
          <cell r="I118" t="str">
            <v>H22/09/01</v>
          </cell>
          <cell r="J118" t="str">
            <v>社会福祉法人新川老人福祉会</v>
          </cell>
        </row>
        <row r="119">
          <cell r="A119" t="str">
            <v>1670400546</v>
          </cell>
          <cell r="B119" t="str">
            <v>短期入所生活介護</v>
          </cell>
          <cell r="C119" t="str">
            <v>特別養護老人ホーム新川ヴィーラ</v>
          </cell>
          <cell r="D119" t="str">
            <v>9370807</v>
          </cell>
          <cell r="E119" t="str">
            <v>魚津市大光寺450番地</v>
          </cell>
          <cell r="H119" t="str">
            <v>魚津市</v>
          </cell>
          <cell r="I119" t="str">
            <v>H22/09/01</v>
          </cell>
          <cell r="J119" t="str">
            <v>社会福祉法人新川老人福祉会</v>
          </cell>
        </row>
        <row r="120">
          <cell r="A120" t="str">
            <v>1670400546</v>
          </cell>
          <cell r="B120" t="str">
            <v>介護予防短期入所生活介護</v>
          </cell>
          <cell r="C120" t="str">
            <v>特別養護老人ホーム新川ヴィーラ</v>
          </cell>
          <cell r="D120" t="str">
            <v>9370807</v>
          </cell>
          <cell r="E120" t="str">
            <v>魚津市大光寺450番地</v>
          </cell>
          <cell r="H120" t="str">
            <v>魚津市</v>
          </cell>
          <cell r="I120" t="str">
            <v>H22/09/01</v>
          </cell>
          <cell r="J120" t="str">
            <v>社会福祉法人新川老人福祉会</v>
          </cell>
        </row>
        <row r="121">
          <cell r="A121" t="str">
            <v>1670400546</v>
          </cell>
          <cell r="B121" t="str">
            <v>介護予防短期入所生活介護</v>
          </cell>
          <cell r="C121" t="str">
            <v>特別養護老人ホーム新川ヴィーラ</v>
          </cell>
          <cell r="D121" t="str">
            <v>9370807</v>
          </cell>
          <cell r="E121" t="str">
            <v>魚津市大光寺450番地</v>
          </cell>
          <cell r="H121" t="str">
            <v>魚津市</v>
          </cell>
          <cell r="I121" t="str">
            <v>H22/09/01</v>
          </cell>
          <cell r="J121" t="str">
            <v>社会福祉法人新川老人福祉会</v>
          </cell>
        </row>
        <row r="122">
          <cell r="A122" t="str">
            <v>1670400660</v>
          </cell>
          <cell r="B122" t="str">
            <v>短期入所生活介護</v>
          </cell>
          <cell r="C122" t="str">
            <v>特別養護老人ホーム新川ヴィーラ東館・新館ユニット</v>
          </cell>
          <cell r="D122" t="str">
            <v>9370807</v>
          </cell>
          <cell r="E122" t="str">
            <v>富山県魚津市大光寺450番地</v>
          </cell>
          <cell r="H122" t="str">
            <v>魚津市</v>
          </cell>
          <cell r="I122" t="str">
            <v>H26/04/01</v>
          </cell>
          <cell r="J122" t="str">
            <v>社会福祉法人新川老人福祉会</v>
          </cell>
        </row>
        <row r="123">
          <cell r="A123" t="str">
            <v>1670400660</v>
          </cell>
          <cell r="B123" t="str">
            <v>介護予防短期入所生活介護</v>
          </cell>
          <cell r="C123" t="str">
            <v>あ特別養護老人ホーム新川ヴィーラ東館・新館ユニット</v>
          </cell>
          <cell r="D123" t="str">
            <v>9370807</v>
          </cell>
          <cell r="E123" t="str">
            <v>富山県魚津市大光寺450番地</v>
          </cell>
          <cell r="H123" t="str">
            <v>魚津市</v>
          </cell>
          <cell r="I123" t="str">
            <v>H26/04/01</v>
          </cell>
          <cell r="J123" t="str">
            <v>社会福祉法人新川老人福祉会</v>
          </cell>
        </row>
        <row r="124">
          <cell r="A124" t="str">
            <v>1670400678</v>
          </cell>
          <cell r="B124" t="str">
            <v>短期入所生活介護</v>
          </cell>
          <cell r="C124" t="str">
            <v>特別養護老人ホームあんどの里</v>
          </cell>
          <cell r="D124" t="str">
            <v>9370061</v>
          </cell>
          <cell r="E124" t="str">
            <v>富山県魚津市仏田3468</v>
          </cell>
          <cell r="H124" t="str">
            <v>魚津市</v>
          </cell>
          <cell r="I124" t="str">
            <v>H26/04/16</v>
          </cell>
          <cell r="J124" t="str">
            <v>社会福祉法人海望福祉会</v>
          </cell>
        </row>
        <row r="125">
          <cell r="A125" t="str">
            <v>1670400678</v>
          </cell>
          <cell r="B125" t="str">
            <v>介護予防短期入所生活介護</v>
          </cell>
          <cell r="C125" t="str">
            <v>特別養護老人ホームあんどの里</v>
          </cell>
          <cell r="D125" t="str">
            <v>9370061</v>
          </cell>
          <cell r="E125" t="str">
            <v>富山県魚津市仏田3468</v>
          </cell>
          <cell r="H125" t="str">
            <v>魚津市</v>
          </cell>
          <cell r="I125" t="str">
            <v>H26/04/16</v>
          </cell>
          <cell r="J125" t="str">
            <v>社会福祉法人海望福祉会</v>
          </cell>
        </row>
        <row r="126">
          <cell r="A126" t="str">
            <v>1670500089</v>
          </cell>
          <cell r="B126" t="str">
            <v>短期入所生活介護</v>
          </cell>
          <cell r="C126" t="str">
            <v>特別養護老人ホームつまま園</v>
          </cell>
          <cell r="D126" t="str">
            <v>9350002</v>
          </cell>
          <cell r="E126" t="str">
            <v>氷見市阿尾410番地</v>
          </cell>
          <cell r="H126" t="str">
            <v>氷見市</v>
          </cell>
          <cell r="I126" t="str">
            <v>H12/02/14</v>
          </cell>
          <cell r="J126" t="str">
            <v>社会福祉法人ひみ福祉会</v>
          </cell>
        </row>
        <row r="127">
          <cell r="A127" t="str">
            <v>1670500089</v>
          </cell>
          <cell r="B127" t="str">
            <v>短期入所生活介護</v>
          </cell>
          <cell r="C127" t="str">
            <v>特別養護老人ホームつまま園</v>
          </cell>
          <cell r="D127" t="str">
            <v>9350002</v>
          </cell>
          <cell r="E127" t="str">
            <v>氷見市阿尾410番地</v>
          </cell>
          <cell r="H127" t="str">
            <v>氷見市</v>
          </cell>
          <cell r="I127" t="str">
            <v>H12/02/14</v>
          </cell>
          <cell r="J127" t="str">
            <v>社会福祉法人ひみ福祉会</v>
          </cell>
        </row>
        <row r="128">
          <cell r="A128" t="str">
            <v>1670500089</v>
          </cell>
          <cell r="B128" t="str">
            <v>介護予防短期入所生活介護</v>
          </cell>
          <cell r="C128" t="str">
            <v>特別養護老人ホームつまま園</v>
          </cell>
          <cell r="D128" t="str">
            <v>9350002</v>
          </cell>
          <cell r="E128" t="str">
            <v>氷見市阿尾410番地</v>
          </cell>
          <cell r="H128" t="str">
            <v>氷見市</v>
          </cell>
          <cell r="I128" t="str">
            <v>H18/04/01</v>
          </cell>
          <cell r="J128" t="str">
            <v>社会福祉法人ひみ福祉会</v>
          </cell>
        </row>
        <row r="129">
          <cell r="A129" t="str">
            <v>1670500089</v>
          </cell>
          <cell r="B129" t="str">
            <v>介護予防短期入所生活介護</v>
          </cell>
          <cell r="C129" t="str">
            <v>特別養護老人ホームつまま園</v>
          </cell>
          <cell r="D129" t="str">
            <v>9350002</v>
          </cell>
          <cell r="E129" t="str">
            <v>氷見市阿尾410番地</v>
          </cell>
          <cell r="H129" t="str">
            <v>氷見市</v>
          </cell>
          <cell r="I129" t="str">
            <v>H18/04/01</v>
          </cell>
          <cell r="J129" t="str">
            <v>社会福祉法人ひみ福祉会</v>
          </cell>
        </row>
        <row r="130">
          <cell r="A130" t="str">
            <v>1670500097</v>
          </cell>
          <cell r="B130" t="str">
            <v>短期入所生活介護</v>
          </cell>
          <cell r="C130" t="str">
            <v>特別養護老人ホームすわ苑</v>
          </cell>
          <cell r="D130" t="str">
            <v>9350031</v>
          </cell>
          <cell r="E130" t="str">
            <v>氷見市柳田字諏訪野3892-1</v>
          </cell>
          <cell r="H130" t="str">
            <v>氷見市</v>
          </cell>
          <cell r="I130" t="str">
            <v>H12/02/14</v>
          </cell>
          <cell r="J130" t="str">
            <v>社会福祉法人ひみ福祉会</v>
          </cell>
        </row>
        <row r="131">
          <cell r="A131" t="str">
            <v>1670500097</v>
          </cell>
          <cell r="B131" t="str">
            <v>介護予防短期入所生活介護</v>
          </cell>
          <cell r="C131" t="str">
            <v>特別養護老人ホームすわ苑</v>
          </cell>
          <cell r="D131" t="str">
            <v>9350031</v>
          </cell>
          <cell r="E131" t="str">
            <v>氷見市柳田字諏訪野3892-1</v>
          </cell>
          <cell r="H131" t="str">
            <v>氷見市</v>
          </cell>
          <cell r="I131" t="str">
            <v>H18/04/01</v>
          </cell>
          <cell r="J131" t="str">
            <v>社会福祉法人ひみ福祉会</v>
          </cell>
        </row>
        <row r="132">
          <cell r="A132" t="str">
            <v>1670500139</v>
          </cell>
          <cell r="B132" t="str">
            <v>短期入所生活介護</v>
          </cell>
          <cell r="C132" t="str">
            <v>特別養護老人ホーム  はまなす苑氷見</v>
          </cell>
          <cell r="D132" t="str">
            <v>9350032</v>
          </cell>
          <cell r="E132" t="str">
            <v>富山県氷見市島尾791</v>
          </cell>
          <cell r="H132" t="str">
            <v>氷見市</v>
          </cell>
          <cell r="I132" t="str">
            <v>H12/02/14</v>
          </cell>
          <cell r="J132" t="str">
            <v>社会福祉法人  はまなす厚生会</v>
          </cell>
        </row>
        <row r="133">
          <cell r="A133" t="str">
            <v>1670500139</v>
          </cell>
          <cell r="B133" t="str">
            <v>介護予防短期入所生活介護</v>
          </cell>
          <cell r="C133" t="str">
            <v>特別養護老人ホーム  はまなす苑氷見</v>
          </cell>
          <cell r="D133" t="str">
            <v>9350032</v>
          </cell>
          <cell r="E133" t="str">
            <v>富山県氷見市島尾791</v>
          </cell>
          <cell r="H133" t="str">
            <v>氷見市</v>
          </cell>
          <cell r="I133" t="str">
            <v>H18/04/01</v>
          </cell>
          <cell r="J133" t="str">
            <v>社会福祉法人  はまなす厚生会</v>
          </cell>
        </row>
        <row r="134">
          <cell r="A134" t="str">
            <v>1670500295</v>
          </cell>
          <cell r="B134" t="str">
            <v>短期入所生活介護</v>
          </cell>
          <cell r="C134" t="str">
            <v>特別養護老人ホームほのぼの苑</v>
          </cell>
          <cell r="D134" t="str">
            <v>9350063</v>
          </cell>
          <cell r="E134" t="str">
            <v>富山県氷見市加納４９５番地１</v>
          </cell>
          <cell r="H134" t="str">
            <v>氷見市</v>
          </cell>
          <cell r="I134" t="str">
            <v>H15/10/01</v>
          </cell>
          <cell r="J134" t="str">
            <v>社会福祉法人　白寿会</v>
          </cell>
        </row>
        <row r="135">
          <cell r="A135" t="str">
            <v>1670500295</v>
          </cell>
          <cell r="B135" t="str">
            <v>介護予防短期入所生活介護</v>
          </cell>
          <cell r="C135" t="str">
            <v>特別養護老人ホームほのぼの苑</v>
          </cell>
          <cell r="D135" t="str">
            <v>9350063</v>
          </cell>
          <cell r="E135" t="str">
            <v>富山県氷見市加納４９５番地１</v>
          </cell>
          <cell r="H135" t="str">
            <v>氷見市</v>
          </cell>
          <cell r="I135" t="str">
            <v>H18/04/01</v>
          </cell>
          <cell r="J135" t="str">
            <v>社会福祉法人　白寿会</v>
          </cell>
        </row>
        <row r="136">
          <cell r="A136" t="str">
            <v>1670500428</v>
          </cell>
          <cell r="B136" t="str">
            <v>短期入所生活介護</v>
          </cell>
          <cell r="C136" t="str">
            <v>特別養護老人ホーム氷見苑</v>
          </cell>
          <cell r="D136" t="str">
            <v>9350425</v>
          </cell>
          <cell r="E136" t="str">
            <v>氷見市薮田2063番地</v>
          </cell>
          <cell r="H136" t="str">
            <v>氷見市</v>
          </cell>
          <cell r="I136" t="str">
            <v>H17/10/01</v>
          </cell>
          <cell r="J136" t="str">
            <v>社会福祉法人永寿会</v>
          </cell>
        </row>
        <row r="137">
          <cell r="A137" t="str">
            <v>1670500428</v>
          </cell>
          <cell r="B137" t="str">
            <v>介護予防短期入所生活介護</v>
          </cell>
          <cell r="C137" t="str">
            <v>特別養護老人ホーム氷見苑</v>
          </cell>
          <cell r="D137" t="str">
            <v>9350425</v>
          </cell>
          <cell r="E137" t="str">
            <v>氷見市薮田2063番地</v>
          </cell>
          <cell r="H137" t="str">
            <v>氷見市</v>
          </cell>
          <cell r="I137" t="str">
            <v>H18/04/01</v>
          </cell>
          <cell r="J137" t="str">
            <v>社会福祉法人永寿会</v>
          </cell>
        </row>
        <row r="138">
          <cell r="A138" t="str">
            <v>1670500451</v>
          </cell>
          <cell r="B138" t="str">
            <v>短期入所生活介護</v>
          </cell>
          <cell r="C138" t="str">
            <v>ＪＡ氷見市結の里</v>
          </cell>
          <cell r="D138" t="str">
            <v>9350024</v>
          </cell>
          <cell r="E138" t="str">
            <v>富山県氷見市窪１９０８－１</v>
          </cell>
          <cell r="H138" t="str">
            <v>氷見市</v>
          </cell>
          <cell r="I138" t="str">
            <v>H18/01/01</v>
          </cell>
          <cell r="J138" t="str">
            <v>氷見市農業協同組合</v>
          </cell>
        </row>
        <row r="139">
          <cell r="A139" t="str">
            <v>1670500451</v>
          </cell>
          <cell r="B139" t="str">
            <v>介護予防短期入所生活介護</v>
          </cell>
          <cell r="C139" t="str">
            <v>ＪＡ氷見市結の里</v>
          </cell>
          <cell r="D139" t="str">
            <v>9350024</v>
          </cell>
          <cell r="E139" t="str">
            <v>富山県氷見市窪１９０８－１</v>
          </cell>
          <cell r="H139" t="str">
            <v>氷見市</v>
          </cell>
          <cell r="I139" t="str">
            <v>H18/04/01</v>
          </cell>
          <cell r="J139" t="str">
            <v>氷見市農業協同組合</v>
          </cell>
        </row>
        <row r="140">
          <cell r="A140" t="str">
            <v>1670500683</v>
          </cell>
          <cell r="B140" t="str">
            <v>短期入所生活介護</v>
          </cell>
          <cell r="C140" t="str">
            <v>特別養護老人ホームつまま園　たぶの里</v>
          </cell>
          <cell r="D140" t="str">
            <v>9350002</v>
          </cell>
          <cell r="E140" t="str">
            <v>富山県氷見市阿尾410</v>
          </cell>
          <cell r="H140" t="str">
            <v>氷見市</v>
          </cell>
          <cell r="I140" t="str">
            <v>H26/04/01</v>
          </cell>
          <cell r="J140" t="str">
            <v>社会福祉法人ひみ福祉会</v>
          </cell>
        </row>
        <row r="141">
          <cell r="A141" t="str">
            <v>1670500683</v>
          </cell>
          <cell r="B141" t="str">
            <v>介護予防短期入所生活介護</v>
          </cell>
          <cell r="C141" t="str">
            <v>特別養護老人ホームつまま園　たぶの里</v>
          </cell>
          <cell r="D141" t="str">
            <v>9350002</v>
          </cell>
          <cell r="E141" t="str">
            <v>富山県氷見市阿尾410</v>
          </cell>
          <cell r="H141" t="str">
            <v>氷見市</v>
          </cell>
          <cell r="I141" t="str">
            <v>H26/04/01</v>
          </cell>
          <cell r="J141" t="str">
            <v>社会福祉法人ひみ福祉会</v>
          </cell>
        </row>
        <row r="142">
          <cell r="A142" t="str">
            <v>1670500725</v>
          </cell>
          <cell r="B142" t="str">
            <v>短期入所生活介護</v>
          </cell>
          <cell r="C142" t="str">
            <v>氷見鶴寿苑ショートステイ</v>
          </cell>
          <cell r="D142" t="str">
            <v>9350025</v>
          </cell>
          <cell r="E142" t="str">
            <v>氷見市鞍川1902－４</v>
          </cell>
          <cell r="H142" t="str">
            <v>氷見市</v>
          </cell>
          <cell r="I142" t="str">
            <v>H26/07/01</v>
          </cell>
          <cell r="J142" t="str">
            <v>社会福祉法人三福</v>
          </cell>
        </row>
        <row r="143">
          <cell r="A143" t="str">
            <v>1670500725</v>
          </cell>
          <cell r="B143" t="str">
            <v>介護予防短期入所生活介護</v>
          </cell>
          <cell r="C143" t="str">
            <v>氷見鶴寿苑ショートステイ</v>
          </cell>
          <cell r="D143" t="str">
            <v>9350025</v>
          </cell>
          <cell r="E143" t="str">
            <v>氷見市鞍川1902－４</v>
          </cell>
          <cell r="H143" t="str">
            <v>氷見市</v>
          </cell>
          <cell r="I143" t="str">
            <v>H26/07/01</v>
          </cell>
          <cell r="J143" t="str">
            <v>社会福祉法人三福</v>
          </cell>
        </row>
        <row r="144">
          <cell r="A144" t="str">
            <v>1670600046</v>
          </cell>
          <cell r="B144" t="str">
            <v>短期入所生活介護</v>
          </cell>
          <cell r="C144" t="str">
            <v>特別養護老人ホーム  清寿荘</v>
          </cell>
          <cell r="D144" t="str">
            <v>9360843</v>
          </cell>
          <cell r="E144" t="str">
            <v>富山県滑川市赤浜５７３－１</v>
          </cell>
          <cell r="H144" t="str">
            <v>滑川市</v>
          </cell>
          <cell r="I144" t="str">
            <v>H12/02/14</v>
          </cell>
          <cell r="J144" t="str">
            <v>社会福祉法人清寿会</v>
          </cell>
        </row>
        <row r="145">
          <cell r="A145" t="str">
            <v>1670600046</v>
          </cell>
          <cell r="B145" t="str">
            <v>介護予防短期入所生活介護</v>
          </cell>
          <cell r="C145" t="str">
            <v>特別養護老人ホーム  清寿荘</v>
          </cell>
          <cell r="D145" t="str">
            <v>9360843</v>
          </cell>
          <cell r="E145" t="str">
            <v>富山県滑川市赤浜５７３－１</v>
          </cell>
          <cell r="H145" t="str">
            <v>滑川市</v>
          </cell>
          <cell r="I145" t="str">
            <v>H18/04/01</v>
          </cell>
          <cell r="J145" t="str">
            <v>社会福祉法人清寿会</v>
          </cell>
        </row>
        <row r="146">
          <cell r="A146" t="str">
            <v>1670600111</v>
          </cell>
          <cell r="B146" t="str">
            <v>短期入所生活介護</v>
          </cell>
          <cell r="C146" t="str">
            <v>特別養護老人ホームカモメ荘</v>
          </cell>
          <cell r="D146" t="str">
            <v>9360003</v>
          </cell>
          <cell r="E146" t="str">
            <v>滑川市吉浦13番地</v>
          </cell>
          <cell r="H146" t="str">
            <v>滑川市</v>
          </cell>
          <cell r="I146" t="str">
            <v>H14/04/15</v>
          </cell>
          <cell r="J146" t="str">
            <v>社会福祉法人廣和会</v>
          </cell>
        </row>
        <row r="147">
          <cell r="A147" t="str">
            <v>1670600111</v>
          </cell>
          <cell r="B147" t="str">
            <v>介護予防短期入所生活介護</v>
          </cell>
          <cell r="C147" t="str">
            <v>特別養護老人ホームカモメ荘</v>
          </cell>
          <cell r="D147" t="str">
            <v>9360003</v>
          </cell>
          <cell r="E147" t="str">
            <v>滑川市吉浦13番地</v>
          </cell>
          <cell r="H147" t="str">
            <v>滑川市</v>
          </cell>
          <cell r="I147" t="str">
            <v>H18/04/01</v>
          </cell>
          <cell r="J147" t="str">
            <v>社会福祉法人廣和会</v>
          </cell>
        </row>
        <row r="148">
          <cell r="A148" t="str">
            <v>1670700085</v>
          </cell>
          <cell r="B148" t="str">
            <v>短期入所生活介護</v>
          </cell>
          <cell r="C148" t="str">
            <v>特別養護老人ホーム越野荘</v>
          </cell>
          <cell r="D148" t="str">
            <v>9380802</v>
          </cell>
          <cell r="E148" t="str">
            <v>黒部市若栗2111番地</v>
          </cell>
          <cell r="H148" t="str">
            <v>黒部市</v>
          </cell>
          <cell r="I148" t="str">
            <v>H12/03/08</v>
          </cell>
          <cell r="J148" t="str">
            <v>社会福祉法人緑寿会</v>
          </cell>
        </row>
        <row r="149">
          <cell r="A149" t="str">
            <v>1670700085</v>
          </cell>
          <cell r="B149" t="str">
            <v>短期入所生活介護</v>
          </cell>
          <cell r="C149" t="str">
            <v>特別養護老人ホーム越野荘</v>
          </cell>
          <cell r="D149" t="str">
            <v>9380802</v>
          </cell>
          <cell r="E149" t="str">
            <v>黒部市若栗2111番地</v>
          </cell>
          <cell r="H149" t="str">
            <v>黒部市</v>
          </cell>
          <cell r="I149" t="str">
            <v>H12/03/08</v>
          </cell>
          <cell r="J149" t="str">
            <v>社会福祉法人緑寿会</v>
          </cell>
        </row>
        <row r="150">
          <cell r="A150" t="str">
            <v>1670700085</v>
          </cell>
          <cell r="B150" t="str">
            <v>介護予防短期入所生活介護</v>
          </cell>
          <cell r="C150" t="str">
            <v>特別養護老人ホーム越野荘</v>
          </cell>
          <cell r="D150" t="str">
            <v>9380802</v>
          </cell>
          <cell r="E150" t="str">
            <v>黒部市若栗2111番地</v>
          </cell>
          <cell r="H150" t="str">
            <v>黒部市</v>
          </cell>
          <cell r="I150" t="str">
            <v>H18/04/01</v>
          </cell>
          <cell r="J150" t="str">
            <v>社会福祉法人緑寿会</v>
          </cell>
        </row>
        <row r="151">
          <cell r="A151" t="str">
            <v>1670700085</v>
          </cell>
          <cell r="B151" t="str">
            <v>介護予防短期入所生活介護</v>
          </cell>
          <cell r="C151" t="str">
            <v>特別養護老人ホーム越野荘</v>
          </cell>
          <cell r="D151" t="str">
            <v>9380802</v>
          </cell>
          <cell r="E151" t="str">
            <v>黒部市若栗2111番地</v>
          </cell>
          <cell r="H151" t="str">
            <v>黒部市</v>
          </cell>
          <cell r="I151" t="str">
            <v>H18/04/01</v>
          </cell>
          <cell r="J151" t="str">
            <v>社会福祉法人緑寿会</v>
          </cell>
        </row>
        <row r="152">
          <cell r="A152" t="str">
            <v>1670700127</v>
          </cell>
          <cell r="B152" t="str">
            <v>短期入所生活介護</v>
          </cell>
          <cell r="C152" t="str">
            <v>特別養護老人ホーム越之湖</v>
          </cell>
          <cell r="D152" t="str">
            <v>9380041</v>
          </cell>
          <cell r="E152" t="str">
            <v>黒部市堀切1002番地</v>
          </cell>
          <cell r="H152" t="str">
            <v>黒部市</v>
          </cell>
          <cell r="I152" t="str">
            <v>H12/03/31</v>
          </cell>
          <cell r="J152" t="str">
            <v>社会福祉法人緑寿会</v>
          </cell>
        </row>
        <row r="153">
          <cell r="A153" t="str">
            <v>1670700127</v>
          </cell>
          <cell r="B153" t="str">
            <v>介護予防短期入所生活介護</v>
          </cell>
          <cell r="C153" t="str">
            <v>特別養護老人ホーム越之湖</v>
          </cell>
          <cell r="D153" t="str">
            <v>9380041</v>
          </cell>
          <cell r="E153" t="str">
            <v>黒部市堀切1002番地</v>
          </cell>
          <cell r="H153" t="str">
            <v>黒部市</v>
          </cell>
          <cell r="I153" t="str">
            <v>H18/04/01</v>
          </cell>
          <cell r="J153" t="str">
            <v>社会福祉法人緑寿会</v>
          </cell>
        </row>
        <row r="154">
          <cell r="A154" t="str">
            <v>1670700424</v>
          </cell>
          <cell r="B154" t="str">
            <v>短期入所生活介護</v>
          </cell>
          <cell r="C154" t="str">
            <v>特別養護老人ホーム越路さくら</v>
          </cell>
          <cell r="D154" t="str">
            <v>9380801</v>
          </cell>
          <cell r="E154" t="str">
            <v>富山県黒部市荻生7120番２</v>
          </cell>
          <cell r="H154" t="str">
            <v>黒部市</v>
          </cell>
          <cell r="I154" t="str">
            <v>H25/04/01</v>
          </cell>
          <cell r="J154" t="str">
            <v>社会福祉法人緑寿会</v>
          </cell>
        </row>
        <row r="155">
          <cell r="A155" t="str">
            <v>1670700424</v>
          </cell>
          <cell r="B155" t="str">
            <v>介護予防短期入所生活介護</v>
          </cell>
          <cell r="C155" t="str">
            <v>特別養護老人ホーム越路さくら</v>
          </cell>
          <cell r="D155" t="str">
            <v>9380801</v>
          </cell>
          <cell r="E155" t="str">
            <v>富山県黒部市荻生7120番２</v>
          </cell>
          <cell r="H155" t="str">
            <v>黒部市</v>
          </cell>
          <cell r="I155" t="str">
            <v>H25/04/01</v>
          </cell>
          <cell r="J155" t="str">
            <v>社会福祉法人緑寿会</v>
          </cell>
        </row>
        <row r="156">
          <cell r="A156" t="str">
            <v>1670700507</v>
          </cell>
          <cell r="B156" t="str">
            <v>短期入所生活介護</v>
          </cell>
          <cell r="C156" t="str">
            <v>特別養護老人ホーム越野荘</v>
          </cell>
          <cell r="D156" t="str">
            <v>9380802</v>
          </cell>
          <cell r="E156" t="str">
            <v>富山県黒部市若栗2111番地</v>
          </cell>
          <cell r="H156" t="str">
            <v>黒部市</v>
          </cell>
          <cell r="I156" t="str">
            <v>H26/04/01</v>
          </cell>
          <cell r="J156" t="str">
            <v>社会福祉法人緑寿会</v>
          </cell>
        </row>
        <row r="157">
          <cell r="A157" t="str">
            <v>1670700507</v>
          </cell>
          <cell r="B157" t="str">
            <v>短期入所生活介護</v>
          </cell>
          <cell r="C157" t="str">
            <v>特別養護老人ホーム越野荘</v>
          </cell>
          <cell r="D157" t="str">
            <v>9380802</v>
          </cell>
          <cell r="E157" t="str">
            <v>富山県黒部市若栗2111番地</v>
          </cell>
          <cell r="H157" t="str">
            <v>黒部市</v>
          </cell>
          <cell r="I157" t="str">
            <v>H26/04/01</v>
          </cell>
          <cell r="J157" t="str">
            <v>社会福祉法人緑寿会</v>
          </cell>
        </row>
        <row r="158">
          <cell r="A158" t="str">
            <v>1670700507</v>
          </cell>
          <cell r="B158" t="str">
            <v>介護予防短期入所生活介護</v>
          </cell>
          <cell r="C158" t="str">
            <v>特別養護老人ホーム越野荘</v>
          </cell>
          <cell r="D158" t="str">
            <v>9380802</v>
          </cell>
          <cell r="E158" t="str">
            <v>富山県黒部市若栗2111番地</v>
          </cell>
          <cell r="H158" t="str">
            <v>黒部市</v>
          </cell>
          <cell r="I158" t="str">
            <v>H26/04/01</v>
          </cell>
          <cell r="J158" t="str">
            <v>社会福祉法人緑寿会</v>
          </cell>
        </row>
        <row r="159">
          <cell r="A159" t="str">
            <v>1670700507</v>
          </cell>
          <cell r="B159" t="str">
            <v>介護予防短期入所生活介護</v>
          </cell>
          <cell r="C159" t="str">
            <v>特別養護老人ホーム越野荘</v>
          </cell>
          <cell r="D159" t="str">
            <v>9380802</v>
          </cell>
          <cell r="E159" t="str">
            <v>富山県黒部市若栗2111番地</v>
          </cell>
          <cell r="H159" t="str">
            <v>黒部市</v>
          </cell>
          <cell r="I159" t="str">
            <v>H26/04/01</v>
          </cell>
          <cell r="J159" t="str">
            <v>社会福祉法人緑寿会</v>
          </cell>
        </row>
        <row r="160">
          <cell r="A160" t="str">
            <v>1670800240</v>
          </cell>
          <cell r="B160" t="str">
            <v>短期入所生活介護</v>
          </cell>
          <cell r="C160" t="str">
            <v>特別養護老人ホームやなぜ苑</v>
          </cell>
          <cell r="D160" t="str">
            <v>9391313</v>
          </cell>
          <cell r="E160" t="str">
            <v>砺波市柳瀬３番地</v>
          </cell>
          <cell r="H160" t="str">
            <v>砺波市</v>
          </cell>
          <cell r="I160" t="str">
            <v>H12/03/08</v>
          </cell>
          <cell r="J160" t="str">
            <v>社会福祉法人砺波福祉会</v>
          </cell>
        </row>
        <row r="161">
          <cell r="A161" t="str">
            <v>1670800240</v>
          </cell>
          <cell r="B161" t="str">
            <v>介護予防短期入所生活介護</v>
          </cell>
          <cell r="C161" t="str">
            <v>特別養護老人ホームやなぜ苑</v>
          </cell>
          <cell r="D161" t="str">
            <v>9391313</v>
          </cell>
          <cell r="E161" t="str">
            <v>砺波市柳瀬３番地</v>
          </cell>
          <cell r="H161" t="str">
            <v>砺波市</v>
          </cell>
          <cell r="I161" t="str">
            <v>H18/04/01</v>
          </cell>
          <cell r="J161" t="str">
            <v>社会福祉法人砺波福祉会</v>
          </cell>
        </row>
        <row r="162">
          <cell r="A162" t="str">
            <v>1670800299</v>
          </cell>
          <cell r="B162" t="str">
            <v>短期入所生活介護</v>
          </cell>
          <cell r="C162" t="str">
            <v>特別養護老人ホーム砺波ふれあいの杜</v>
          </cell>
          <cell r="D162" t="str">
            <v>9391337</v>
          </cell>
          <cell r="E162" t="str">
            <v>砺波市神島756番１</v>
          </cell>
          <cell r="H162" t="str">
            <v>砺波市</v>
          </cell>
          <cell r="I162" t="str">
            <v>H15/09/01</v>
          </cell>
          <cell r="J162" t="str">
            <v>社会福祉法人となみ野会</v>
          </cell>
        </row>
        <row r="163">
          <cell r="A163" t="str">
            <v>1670800299</v>
          </cell>
          <cell r="B163" t="str">
            <v>介護予防短期入所生活介護</v>
          </cell>
          <cell r="C163" t="str">
            <v>特別養護老人ホーム砺波ふれあいの杜</v>
          </cell>
          <cell r="D163" t="str">
            <v>9391337</v>
          </cell>
          <cell r="E163" t="str">
            <v>砺波市神島756番１</v>
          </cell>
          <cell r="H163" t="str">
            <v>砺波市</v>
          </cell>
          <cell r="I163" t="str">
            <v>H18/04/01</v>
          </cell>
          <cell r="J163" t="str">
            <v>社会福祉法人となみ野会</v>
          </cell>
        </row>
        <row r="164">
          <cell r="A164" t="str">
            <v>1670900099</v>
          </cell>
          <cell r="B164" t="str">
            <v>短期入所生活介護</v>
          </cell>
          <cell r="C164" t="str">
            <v>特別養護老人ホームほっとはうす千羽</v>
          </cell>
          <cell r="D164" t="str">
            <v>9320122</v>
          </cell>
          <cell r="E164" t="str">
            <v>小矢部市浅地121番地</v>
          </cell>
          <cell r="H164" t="str">
            <v>小矢部市</v>
          </cell>
          <cell r="I164" t="str">
            <v>H12/02/14</v>
          </cell>
          <cell r="J164" t="str">
            <v>社会福祉法人 小矢部福祉会</v>
          </cell>
        </row>
        <row r="165">
          <cell r="A165" t="str">
            <v>1670900099</v>
          </cell>
          <cell r="B165" t="str">
            <v>介護予防短期入所生活介護</v>
          </cell>
          <cell r="C165" t="str">
            <v>特別養護老人ホームほっとはうす千羽</v>
          </cell>
          <cell r="D165" t="str">
            <v>9320122</v>
          </cell>
          <cell r="E165" t="str">
            <v>小矢部市浅地121番地</v>
          </cell>
          <cell r="H165" t="str">
            <v>小矢部市</v>
          </cell>
          <cell r="I165" t="str">
            <v>H18/04/01</v>
          </cell>
          <cell r="J165" t="str">
            <v>社会福祉法人 小矢部福祉会</v>
          </cell>
        </row>
        <row r="166">
          <cell r="A166" t="str">
            <v>1670900115</v>
          </cell>
          <cell r="B166" t="str">
            <v>短期入所生活介護</v>
          </cell>
          <cell r="C166" t="str">
            <v>特別養護老人ホーム  清楽園</v>
          </cell>
          <cell r="D166" t="str">
            <v>9320027</v>
          </cell>
          <cell r="E166" t="str">
            <v>富山県小矢部市法楽寺1800-1</v>
          </cell>
          <cell r="H166" t="str">
            <v>小矢部市</v>
          </cell>
          <cell r="I166" t="str">
            <v>H12/02/14</v>
          </cell>
          <cell r="J166" t="str">
            <v>社会福祉法人  清楽会</v>
          </cell>
        </row>
        <row r="167">
          <cell r="A167" t="str">
            <v>1670900115</v>
          </cell>
          <cell r="B167" t="str">
            <v>介護予防短期入所生活介護</v>
          </cell>
          <cell r="C167" t="str">
            <v>特別養護老人ホーム  清楽園</v>
          </cell>
          <cell r="D167" t="str">
            <v>9320027</v>
          </cell>
          <cell r="E167" t="str">
            <v>富山県小矢部市法楽寺1800-1</v>
          </cell>
          <cell r="H167" t="str">
            <v>小矢部市</v>
          </cell>
          <cell r="I167" t="str">
            <v>H18/04/01</v>
          </cell>
          <cell r="J167" t="str">
            <v>社会福祉法人  清楽会</v>
          </cell>
        </row>
        <row r="168">
          <cell r="A168" t="str">
            <v>1670900537</v>
          </cell>
          <cell r="B168" t="str">
            <v>短期入所生活介護</v>
          </cell>
          <cell r="C168" t="str">
            <v>特別養護老人ホームほっとはうす千羽ふたば館</v>
          </cell>
          <cell r="D168" t="str">
            <v>9320122</v>
          </cell>
          <cell r="E168" t="str">
            <v>富山県小矢部市浅地121</v>
          </cell>
          <cell r="H168" t="str">
            <v>小矢部市</v>
          </cell>
          <cell r="I168" t="str">
            <v>H31/01/01</v>
          </cell>
          <cell r="J168" t="str">
            <v>社会福祉法人小矢部福祉会</v>
          </cell>
        </row>
        <row r="169">
          <cell r="A169" t="str">
            <v>1671000329</v>
          </cell>
          <cell r="B169" t="str">
            <v>短期入所生活介護</v>
          </cell>
          <cell r="C169" t="str">
            <v>特別養護老人ホームきらら</v>
          </cell>
          <cell r="D169" t="str">
            <v>9391811</v>
          </cell>
          <cell r="E169" t="str">
            <v>富山県南砺市理休247-1</v>
          </cell>
          <cell r="H169" t="str">
            <v>南砺市</v>
          </cell>
          <cell r="I169" t="str">
            <v>H26/04/01</v>
          </cell>
          <cell r="J169" t="str">
            <v>社会福祉法人福寿会</v>
          </cell>
        </row>
        <row r="170">
          <cell r="A170" t="str">
            <v>1671000329</v>
          </cell>
          <cell r="B170" t="str">
            <v>介護予防短期入所生活介護</v>
          </cell>
          <cell r="C170" t="str">
            <v>特別養護老人ホームきらら</v>
          </cell>
          <cell r="D170" t="str">
            <v>9391811</v>
          </cell>
          <cell r="E170" t="str">
            <v>富山県南砺市理休247-1</v>
          </cell>
          <cell r="H170" t="str">
            <v>南砺市</v>
          </cell>
          <cell r="I170" t="str">
            <v>H26/04/01</v>
          </cell>
          <cell r="J170" t="str">
            <v>社会福祉法人福寿会</v>
          </cell>
        </row>
        <row r="171">
          <cell r="A171" t="str">
            <v>1671100145</v>
          </cell>
          <cell r="B171" t="str">
            <v>短期入所生活介護</v>
          </cell>
          <cell r="C171" t="str">
            <v>特別養護老人ホーム太閤の杜</v>
          </cell>
          <cell r="D171" t="str">
            <v>9390363</v>
          </cell>
          <cell r="E171" t="str">
            <v>射水市中太閤山18丁目1番地の2</v>
          </cell>
          <cell r="H171" t="str">
            <v>射水市</v>
          </cell>
          <cell r="I171" t="str">
            <v>H18/05/01</v>
          </cell>
          <cell r="J171" t="str">
            <v>社会福祉法人小杉福祉会</v>
          </cell>
        </row>
        <row r="172">
          <cell r="A172" t="str">
            <v>1671100145</v>
          </cell>
          <cell r="B172" t="str">
            <v>介護予防短期入所生活介護</v>
          </cell>
          <cell r="C172" t="str">
            <v>特別養護老人ホーム太閤の杜</v>
          </cell>
          <cell r="D172" t="str">
            <v>9390363</v>
          </cell>
          <cell r="E172" t="str">
            <v>射水市中太閤山18丁目1番地の2</v>
          </cell>
          <cell r="H172" t="str">
            <v>射水市</v>
          </cell>
          <cell r="I172" t="str">
            <v>H18/05/01</v>
          </cell>
          <cell r="J172" t="str">
            <v>社会福祉法人小杉福祉会</v>
          </cell>
        </row>
        <row r="173">
          <cell r="A173" t="str">
            <v>1671100442</v>
          </cell>
          <cell r="B173" t="str">
            <v>短期入所生活介護</v>
          </cell>
          <cell r="C173" t="str">
            <v>特別養護老人ホームエスポワールこすぎ</v>
          </cell>
          <cell r="D173" t="str">
            <v>9390318</v>
          </cell>
          <cell r="E173" t="str">
            <v>富山県射水市池多８２２</v>
          </cell>
          <cell r="H173" t="str">
            <v>射水市</v>
          </cell>
          <cell r="I173" t="str">
            <v>H26/04/01</v>
          </cell>
          <cell r="J173" t="str">
            <v>社会福祉法人小杉福祉会</v>
          </cell>
        </row>
        <row r="174">
          <cell r="A174" t="str">
            <v>1671100442</v>
          </cell>
          <cell r="B174" t="str">
            <v>介護予防短期入所生活介護</v>
          </cell>
          <cell r="C174" t="str">
            <v>特別養護老人ホームエスポワールこすぎ</v>
          </cell>
          <cell r="D174" t="str">
            <v>9390318</v>
          </cell>
          <cell r="E174" t="str">
            <v>富山県射水市池多８２２</v>
          </cell>
          <cell r="H174" t="str">
            <v>射水市</v>
          </cell>
          <cell r="I174" t="str">
            <v>H26/04/01</v>
          </cell>
          <cell r="J174" t="str">
            <v>社会福祉法人小杉福祉会</v>
          </cell>
        </row>
        <row r="175">
          <cell r="A175" t="str">
            <v>1671100467</v>
          </cell>
          <cell r="B175" t="str">
            <v>短期入所生活介護</v>
          </cell>
          <cell r="C175" t="str">
            <v>特別養護老人ホーム大江苑</v>
          </cell>
          <cell r="D175" t="str">
            <v>9390302</v>
          </cell>
          <cell r="E175" t="str">
            <v>富山県射水市大江333-1</v>
          </cell>
          <cell r="H175" t="str">
            <v>射水市</v>
          </cell>
          <cell r="I175" t="str">
            <v>H26/04/01</v>
          </cell>
          <cell r="J175" t="str">
            <v>社会福祉法人小杉福祉会</v>
          </cell>
        </row>
        <row r="176">
          <cell r="A176" t="str">
            <v>1671100467</v>
          </cell>
          <cell r="B176" t="str">
            <v>介護予防短期入所生活介護</v>
          </cell>
          <cell r="C176" t="str">
            <v>特別養護老人ホーム大江苑</v>
          </cell>
          <cell r="D176" t="str">
            <v>9390302</v>
          </cell>
          <cell r="E176" t="str">
            <v>富山県射水市大江333-1</v>
          </cell>
          <cell r="H176" t="str">
            <v>射水市</v>
          </cell>
          <cell r="I176" t="str">
            <v>H26/04/01</v>
          </cell>
          <cell r="J176" t="str">
            <v>社会福祉法人小杉福祉会</v>
          </cell>
        </row>
        <row r="177">
          <cell r="A177" t="str">
            <v>1671100806</v>
          </cell>
          <cell r="B177" t="str">
            <v>短期入所生活介護</v>
          </cell>
          <cell r="C177" t="str">
            <v>総合ケアセンター　海王ショートステイ</v>
          </cell>
          <cell r="D177" t="str">
            <v>9340023</v>
          </cell>
          <cell r="E177" t="str">
            <v>富山県射水市海王町25番地</v>
          </cell>
          <cell r="H177" t="str">
            <v>射水市</v>
          </cell>
          <cell r="I177" t="str">
            <v>R02/10/01</v>
          </cell>
          <cell r="J177" t="str">
            <v>社会福祉法人海友会</v>
          </cell>
        </row>
        <row r="178">
          <cell r="A178" t="str">
            <v>1671100806</v>
          </cell>
          <cell r="B178" t="str">
            <v>介護予防短期入所生活介護</v>
          </cell>
          <cell r="C178" t="str">
            <v>総合ケアセンター　海王ショートステイ</v>
          </cell>
          <cell r="D178" t="str">
            <v>9340023</v>
          </cell>
          <cell r="E178" t="str">
            <v>富山県射水市海王町25番地</v>
          </cell>
          <cell r="H178" t="str">
            <v>射水市</v>
          </cell>
          <cell r="I178" t="str">
            <v>R02/10/01</v>
          </cell>
          <cell r="J178" t="str">
            <v>社会福祉法人海友会</v>
          </cell>
        </row>
        <row r="179">
          <cell r="A179" t="str">
            <v>1671500138</v>
          </cell>
          <cell r="B179" t="str">
            <v>短期入所生活介護</v>
          </cell>
          <cell r="C179" t="str">
            <v>特別養護老人ホーム　太陽苑</v>
          </cell>
          <cell r="D179" t="str">
            <v>9392201</v>
          </cell>
          <cell r="E179" t="str">
            <v>富山県富山市新村８７－２</v>
          </cell>
          <cell r="H179" t="str">
            <v>富山市</v>
          </cell>
          <cell r="I179" t="str">
            <v>H12/02/14</v>
          </cell>
          <cell r="J179" t="str">
            <v>社会福祉法人　千寿会</v>
          </cell>
        </row>
        <row r="180">
          <cell r="A180" t="str">
            <v>1671500138</v>
          </cell>
          <cell r="B180" t="str">
            <v>介護予防短期入所生活介護</v>
          </cell>
          <cell r="C180" t="str">
            <v>特別養護老人ホーム　太陽苑</v>
          </cell>
          <cell r="D180" t="str">
            <v>9392201</v>
          </cell>
          <cell r="E180" t="str">
            <v>富山県富山市新村８７－２</v>
          </cell>
          <cell r="H180" t="str">
            <v>富山市</v>
          </cell>
          <cell r="I180" t="str">
            <v>H18/04/01</v>
          </cell>
          <cell r="J180" t="str">
            <v>社会福祉法人　千寿会</v>
          </cell>
        </row>
        <row r="181">
          <cell r="A181" t="str">
            <v>1671500179</v>
          </cell>
          <cell r="B181" t="str">
            <v>短期入所生活介護</v>
          </cell>
          <cell r="C181" t="str">
            <v>特別養護老人ホーム  ささづ苑</v>
          </cell>
          <cell r="D181" t="str">
            <v>9392226</v>
          </cell>
          <cell r="E181" t="str">
            <v>富山県富山市下タ林１４１</v>
          </cell>
          <cell r="H181" t="str">
            <v>富山市</v>
          </cell>
          <cell r="I181" t="str">
            <v>H12/02/14</v>
          </cell>
          <cell r="J181" t="str">
            <v>社会福祉法人  宣長康久会</v>
          </cell>
        </row>
        <row r="182">
          <cell r="A182" t="str">
            <v>1671500179</v>
          </cell>
          <cell r="B182" t="str">
            <v>短期入所生活介護</v>
          </cell>
          <cell r="C182" t="str">
            <v>特別養護老人ホーム  ささづ苑</v>
          </cell>
          <cell r="D182" t="str">
            <v>9392226</v>
          </cell>
          <cell r="E182" t="str">
            <v>富山県富山市下タ林１４１</v>
          </cell>
          <cell r="H182" t="str">
            <v>富山市</v>
          </cell>
          <cell r="I182" t="str">
            <v>H12/02/14</v>
          </cell>
          <cell r="J182" t="str">
            <v>社会福祉法人  宣長康久会</v>
          </cell>
        </row>
        <row r="183">
          <cell r="A183" t="str">
            <v>1671500179</v>
          </cell>
          <cell r="B183" t="str">
            <v>介護予防短期入所生活介護</v>
          </cell>
          <cell r="C183" t="str">
            <v>特別養護老人ホーム  ささづ苑</v>
          </cell>
          <cell r="D183" t="str">
            <v>9392226</v>
          </cell>
          <cell r="E183" t="str">
            <v>富山県富山市下タ林１４１</v>
          </cell>
          <cell r="H183" t="str">
            <v>富山市</v>
          </cell>
          <cell r="I183" t="str">
            <v>H18/04/01</v>
          </cell>
          <cell r="J183" t="str">
            <v>社会福祉法人  宣長康久会</v>
          </cell>
        </row>
        <row r="184">
          <cell r="A184" t="str">
            <v>1671500179</v>
          </cell>
          <cell r="B184" t="str">
            <v>介護予防短期入所生活介護</v>
          </cell>
          <cell r="C184" t="str">
            <v>特別養護老人ホーム  ささづ苑</v>
          </cell>
          <cell r="D184" t="str">
            <v>9392226</v>
          </cell>
          <cell r="E184" t="str">
            <v>富山県富山市下タ林１４１</v>
          </cell>
          <cell r="H184" t="str">
            <v>富山市</v>
          </cell>
          <cell r="I184" t="str">
            <v>H18/04/01</v>
          </cell>
          <cell r="J184" t="str">
            <v>社会福祉法人  宣長康久会</v>
          </cell>
        </row>
        <row r="185">
          <cell r="A185" t="str">
            <v>1671500187</v>
          </cell>
          <cell r="B185" t="str">
            <v>短期入所生活介護</v>
          </cell>
          <cell r="C185" t="str">
            <v>特別養護老人ホームはなさき苑</v>
          </cell>
          <cell r="D185" t="str">
            <v>9301326</v>
          </cell>
          <cell r="E185" t="str">
            <v>富山市花崎80番地</v>
          </cell>
          <cell r="H185" t="str">
            <v>富山市</v>
          </cell>
          <cell r="I185" t="str">
            <v>H12/02/14</v>
          </cell>
          <cell r="J185" t="str">
            <v>社会福祉法人大山会</v>
          </cell>
        </row>
        <row r="186">
          <cell r="A186" t="str">
            <v>1671500187</v>
          </cell>
          <cell r="B186" t="str">
            <v>介護予防短期入所生活介護</v>
          </cell>
          <cell r="C186" t="str">
            <v>特別養護老人ホームはなさき苑</v>
          </cell>
          <cell r="D186" t="str">
            <v>9301326</v>
          </cell>
          <cell r="E186" t="str">
            <v>富山市花崎80番地</v>
          </cell>
          <cell r="H186" t="str">
            <v>富山市</v>
          </cell>
          <cell r="I186" t="str">
            <v>H18/04/01</v>
          </cell>
          <cell r="J186" t="str">
            <v>社会福祉法人大山会</v>
          </cell>
        </row>
        <row r="187">
          <cell r="A187" t="str">
            <v>1671600193</v>
          </cell>
          <cell r="B187" t="str">
            <v>短期入所生活介護</v>
          </cell>
          <cell r="C187" t="str">
            <v>特別養護老人ホーム常楽園</v>
          </cell>
          <cell r="D187" t="str">
            <v>9300474</v>
          </cell>
          <cell r="E187" t="str">
            <v>中新川郡上市町舘209</v>
          </cell>
          <cell r="H187" t="str">
            <v>中新川郡上市町</v>
          </cell>
          <cell r="I187" t="str">
            <v>H12/02/14</v>
          </cell>
          <cell r="J187" t="str">
            <v>社会福祉法人富山聖マリア会</v>
          </cell>
        </row>
        <row r="188">
          <cell r="A188" t="str">
            <v>1671600193</v>
          </cell>
          <cell r="B188" t="str">
            <v>介護予防短期入所生活介護</v>
          </cell>
          <cell r="C188" t="str">
            <v>特別養護老人ホーム常楽園</v>
          </cell>
          <cell r="D188" t="str">
            <v>9300474</v>
          </cell>
          <cell r="E188" t="str">
            <v>中新川郡上市町舘209</v>
          </cell>
          <cell r="H188" t="str">
            <v>中新川郡上市町</v>
          </cell>
          <cell r="I188" t="str">
            <v>H21/07/01</v>
          </cell>
          <cell r="J188" t="str">
            <v>社会福祉法人富山聖マリア会</v>
          </cell>
        </row>
        <row r="189">
          <cell r="A189" t="str">
            <v>1671600227</v>
          </cell>
          <cell r="B189" t="str">
            <v>短期入所生活介護</v>
          </cell>
          <cell r="C189" t="str">
            <v>特別養護老人ホーム竜ヶ浜荘</v>
          </cell>
          <cell r="D189" t="str">
            <v>9303252</v>
          </cell>
          <cell r="E189" t="str">
            <v>中新川郡立山町末上野字竜ヶ浜119番地</v>
          </cell>
          <cell r="H189" t="str">
            <v>中新川郡立山町</v>
          </cell>
          <cell r="I189" t="str">
            <v>H12/02/14</v>
          </cell>
          <cell r="J189" t="str">
            <v>社会福祉法人立山福祉会</v>
          </cell>
        </row>
        <row r="190">
          <cell r="A190" t="str">
            <v>1671600227</v>
          </cell>
          <cell r="B190" t="str">
            <v>介護予防短期入所生活介護</v>
          </cell>
          <cell r="C190" t="str">
            <v>特別養護老人ホーム竜ヶ浜荘</v>
          </cell>
          <cell r="D190" t="str">
            <v>9303252</v>
          </cell>
          <cell r="E190" t="str">
            <v>中新川郡立山町末上野字竜ヶ浜119番地</v>
          </cell>
          <cell r="H190" t="str">
            <v>中新川郡立山町</v>
          </cell>
          <cell r="I190" t="str">
            <v>H18/04/01</v>
          </cell>
          <cell r="J190" t="str">
            <v>社会福祉法人立山福祉会</v>
          </cell>
        </row>
        <row r="191">
          <cell r="A191" t="str">
            <v>1671600318</v>
          </cell>
          <cell r="B191" t="str">
            <v>短期入所生活介護</v>
          </cell>
          <cell r="C191" t="str">
            <v>特別養護老人ホームふなはし荘</v>
          </cell>
          <cell r="D191" t="str">
            <v>9300281</v>
          </cell>
          <cell r="E191" t="str">
            <v>富山県中新川郡舟橋村舟橋５８番地１</v>
          </cell>
          <cell r="H191" t="str">
            <v>中新川郡舟橋村</v>
          </cell>
          <cell r="I191" t="str">
            <v>H13/10/17</v>
          </cell>
          <cell r="J191" t="str">
            <v>社会福祉法人　中新川福祉会</v>
          </cell>
        </row>
        <row r="192">
          <cell r="A192" t="str">
            <v>1671600318</v>
          </cell>
          <cell r="B192" t="str">
            <v>介護予防短期入所生活介護</v>
          </cell>
          <cell r="C192" t="str">
            <v>特別養護老人ホームふなはし荘</v>
          </cell>
          <cell r="D192" t="str">
            <v>9300281</v>
          </cell>
          <cell r="E192" t="str">
            <v>富山県中新川郡舟橋村舟橋５８番地１</v>
          </cell>
          <cell r="H192" t="str">
            <v>中新川郡舟橋村</v>
          </cell>
          <cell r="I192" t="str">
            <v>H18/04/01</v>
          </cell>
          <cell r="J192" t="str">
            <v>社会福祉法人　中新川福祉会</v>
          </cell>
        </row>
        <row r="193">
          <cell r="A193" t="str">
            <v>1671700118</v>
          </cell>
          <cell r="B193" t="str">
            <v>短期入所生活介護</v>
          </cell>
          <cell r="C193" t="str">
            <v>特別養護老人ホーム　有磯苑</v>
          </cell>
          <cell r="D193" t="str">
            <v>9390741</v>
          </cell>
          <cell r="E193" t="str">
            <v>富山県下新川郡朝日町泊５５５</v>
          </cell>
          <cell r="H193" t="str">
            <v>下新川郡朝日町</v>
          </cell>
          <cell r="I193" t="str">
            <v>H12/02/14</v>
          </cell>
          <cell r="J193" t="str">
            <v>社会福祉法人有磯会</v>
          </cell>
        </row>
        <row r="194">
          <cell r="A194" t="str">
            <v>1671700118</v>
          </cell>
          <cell r="B194" t="str">
            <v>介護予防短期入所生活介護</v>
          </cell>
          <cell r="C194" t="str">
            <v>特別養護老人ホーム　有磯苑</v>
          </cell>
          <cell r="D194" t="str">
            <v>9390741</v>
          </cell>
          <cell r="E194" t="str">
            <v>富山県下新川郡朝日町泊５５５</v>
          </cell>
          <cell r="H194" t="str">
            <v>下新川郡朝日町</v>
          </cell>
          <cell r="I194" t="str">
            <v>H18/04/01</v>
          </cell>
          <cell r="J194" t="str">
            <v>社会福祉法人有磯会</v>
          </cell>
        </row>
        <row r="195">
          <cell r="A195" t="str">
            <v>1671700126</v>
          </cell>
          <cell r="B195" t="str">
            <v>短期入所生活介護</v>
          </cell>
          <cell r="C195" t="str">
            <v>特別養護老人ホーム　舟見寿楽苑</v>
          </cell>
          <cell r="D195" t="str">
            <v>9380103</v>
          </cell>
          <cell r="E195" t="str">
            <v>富山県下新川郡入善町舟見1664</v>
          </cell>
          <cell r="H195" t="str">
            <v>下新川郡入善町</v>
          </cell>
          <cell r="I195" t="str">
            <v>R04/09/01</v>
          </cell>
          <cell r="J195" t="str">
            <v>社会福祉法人　舟見寿楽苑</v>
          </cell>
        </row>
        <row r="196">
          <cell r="A196" t="str">
            <v>1671700126</v>
          </cell>
          <cell r="B196" t="str">
            <v>介護予防短期入所生活介護</v>
          </cell>
          <cell r="C196" t="str">
            <v>特別養護老人ホーム　舟見寿楽苑</v>
          </cell>
          <cell r="D196" t="str">
            <v>9380103</v>
          </cell>
          <cell r="E196" t="str">
            <v>富山県下新川郡入善町舟見1664</v>
          </cell>
          <cell r="H196" t="str">
            <v>下新川郡入善町</v>
          </cell>
          <cell r="I196" t="str">
            <v>R04/09/01</v>
          </cell>
          <cell r="J196" t="str">
            <v>社会福祉法人　舟見寿楽苑</v>
          </cell>
        </row>
        <row r="197">
          <cell r="A197" t="str">
            <v>1671700159</v>
          </cell>
          <cell r="B197" t="str">
            <v>短期入所生活介護</v>
          </cell>
          <cell r="C197" t="str">
            <v>特別養護老人ホームおらはうす宇奈月</v>
          </cell>
          <cell r="D197" t="str">
            <v>9380861</v>
          </cell>
          <cell r="E197" t="str">
            <v>黒部市宇奈月町下立37番地</v>
          </cell>
          <cell r="H197" t="str">
            <v>黒部市</v>
          </cell>
          <cell r="I197" t="str">
            <v>H12/03/08</v>
          </cell>
          <cell r="J197" t="str">
            <v>社会福祉法人宇奈月福祉会</v>
          </cell>
        </row>
        <row r="198">
          <cell r="A198" t="str">
            <v>1671700159</v>
          </cell>
          <cell r="B198" t="str">
            <v>介護予防短期入所生活介護</v>
          </cell>
          <cell r="C198" t="str">
            <v>特別養護老人ホームおらはうす宇奈月</v>
          </cell>
          <cell r="D198" t="str">
            <v>9380861</v>
          </cell>
          <cell r="E198" t="str">
            <v>黒部市宇奈月町下立37番地</v>
          </cell>
          <cell r="H198" t="str">
            <v>黒部市</v>
          </cell>
          <cell r="I198" t="str">
            <v>H18/04/01</v>
          </cell>
          <cell r="J198" t="str">
            <v>社会福祉法人宇奈月福祉会</v>
          </cell>
        </row>
        <row r="199">
          <cell r="A199" t="str">
            <v>1671700225</v>
          </cell>
          <cell r="B199" t="str">
            <v>短期入所生活介護</v>
          </cell>
          <cell r="C199" t="str">
            <v>特別養護老人ホーム　おあしす新川</v>
          </cell>
          <cell r="D199" t="str">
            <v>9390642</v>
          </cell>
          <cell r="E199" t="str">
            <v>富山県下新川郡入善町上野２８０３</v>
          </cell>
          <cell r="H199" t="str">
            <v>下新川郡入善町</v>
          </cell>
          <cell r="I199" t="str">
            <v>H13/09/01</v>
          </cell>
          <cell r="J199" t="str">
            <v>社会福祉法人　おあしす新川</v>
          </cell>
        </row>
        <row r="200">
          <cell r="A200" t="str">
            <v>1671700225</v>
          </cell>
          <cell r="B200" t="str">
            <v>短期入所生活介護</v>
          </cell>
          <cell r="C200" t="str">
            <v>特別養護老人ホーム　おあしす新川</v>
          </cell>
          <cell r="D200" t="str">
            <v>9390642</v>
          </cell>
          <cell r="E200" t="str">
            <v>富山県下新川郡入善町上野２８０３</v>
          </cell>
          <cell r="H200" t="str">
            <v>下新川郡入善町</v>
          </cell>
          <cell r="I200" t="str">
            <v>H13/09/01</v>
          </cell>
          <cell r="J200" t="str">
            <v>社会福祉法人　おあしす新川</v>
          </cell>
        </row>
        <row r="201">
          <cell r="A201" t="str">
            <v>1671700225</v>
          </cell>
          <cell r="B201" t="str">
            <v>介護予防短期入所生活介護</v>
          </cell>
          <cell r="C201" t="str">
            <v>特別養護老人ホーム　おあしす新川</v>
          </cell>
          <cell r="D201" t="str">
            <v>9390642</v>
          </cell>
          <cell r="E201" t="str">
            <v>富山県下新川郡入善町上野２８０３</v>
          </cell>
          <cell r="H201" t="str">
            <v>下新川郡入善町</v>
          </cell>
          <cell r="I201" t="str">
            <v>H18/04/01</v>
          </cell>
          <cell r="J201" t="str">
            <v>社会福祉法人　おあしす新川</v>
          </cell>
        </row>
        <row r="202">
          <cell r="A202" t="str">
            <v>1671700225</v>
          </cell>
          <cell r="B202" t="str">
            <v>介護予防短期入所生活介護</v>
          </cell>
          <cell r="C202" t="str">
            <v>特別養護老人ホーム　おあしす新川</v>
          </cell>
          <cell r="D202" t="str">
            <v>9390642</v>
          </cell>
          <cell r="E202" t="str">
            <v>富山県下新川郡入善町上野２８０３</v>
          </cell>
          <cell r="H202" t="str">
            <v>下新川郡入善町</v>
          </cell>
          <cell r="I202" t="str">
            <v>H18/04/01</v>
          </cell>
          <cell r="J202" t="str">
            <v>社会福祉法人　おあしす新川</v>
          </cell>
        </row>
        <row r="203">
          <cell r="A203" t="str">
            <v>1671700522</v>
          </cell>
          <cell r="B203" t="str">
            <v>短期入所生活介護</v>
          </cell>
          <cell r="C203" t="str">
            <v>特別養護老人ホーム有磯苑ユニット型</v>
          </cell>
          <cell r="D203" t="str">
            <v>9390741</v>
          </cell>
          <cell r="E203" t="str">
            <v>富山県下新川郡朝日町泊555</v>
          </cell>
          <cell r="H203" t="str">
            <v>下新川郡朝日町</v>
          </cell>
          <cell r="I203" t="str">
            <v>H26/04/01</v>
          </cell>
          <cell r="J203" t="str">
            <v>社会福祉法人有磯会</v>
          </cell>
        </row>
        <row r="204">
          <cell r="A204" t="str">
            <v>1671700522</v>
          </cell>
          <cell r="B204" t="str">
            <v>介護予防短期入所生活介護</v>
          </cell>
          <cell r="C204" t="str">
            <v>特別養護老人ホーム有磯苑ユニット型</v>
          </cell>
          <cell r="D204" t="str">
            <v>9390741</v>
          </cell>
          <cell r="E204" t="str">
            <v>富山県下新川郡朝日町泊555</v>
          </cell>
          <cell r="H204" t="str">
            <v>下新川郡朝日町</v>
          </cell>
          <cell r="I204" t="str">
            <v>H26/04/01</v>
          </cell>
          <cell r="J204" t="str">
            <v>社会福祉法人有磯会</v>
          </cell>
        </row>
        <row r="205">
          <cell r="A205" t="str">
            <v>1671700563</v>
          </cell>
          <cell r="B205" t="str">
            <v>短期入所生活介護</v>
          </cell>
          <cell r="C205" t="str">
            <v>特別養護老人ホームおあしす新川ユニット型</v>
          </cell>
          <cell r="D205" t="str">
            <v>9390642</v>
          </cell>
          <cell r="E205" t="str">
            <v>富山県下新川郡入善町上野2803</v>
          </cell>
          <cell r="H205" t="str">
            <v>下新川郡入善町</v>
          </cell>
          <cell r="I205" t="str">
            <v>H28/08/01</v>
          </cell>
          <cell r="J205" t="str">
            <v>社会福祉法人おあしす新川</v>
          </cell>
        </row>
        <row r="206">
          <cell r="A206" t="str">
            <v>1671700563</v>
          </cell>
          <cell r="B206" t="str">
            <v>介護予防短期入所生活介護</v>
          </cell>
          <cell r="C206" t="str">
            <v>特別養護老人ホームおあしす新川ユニット型</v>
          </cell>
          <cell r="D206" t="str">
            <v>9390642</v>
          </cell>
          <cell r="E206" t="str">
            <v>富山県下新川郡入善町上野2803</v>
          </cell>
          <cell r="H206" t="str">
            <v>下新川郡入善町</v>
          </cell>
          <cell r="I206" t="str">
            <v>H28/08/01</v>
          </cell>
          <cell r="J206" t="str">
            <v>社会福祉法人おあしす新川</v>
          </cell>
        </row>
        <row r="207">
          <cell r="A207" t="str">
            <v>1671800140</v>
          </cell>
          <cell r="B207" t="str">
            <v>短期入所生活介護</v>
          </cell>
          <cell r="C207" t="str">
            <v>特別養護老人ホーム喜寿苑</v>
          </cell>
          <cell r="D207" t="str">
            <v>9392712</v>
          </cell>
          <cell r="E207" t="str">
            <v>富山市婦中町塚原122番地</v>
          </cell>
          <cell r="H207" t="str">
            <v>富山市</v>
          </cell>
          <cell r="I207" t="str">
            <v>H12/02/14</v>
          </cell>
          <cell r="J207" t="str">
            <v>社会福祉法人  誠心会</v>
          </cell>
        </row>
        <row r="208">
          <cell r="A208" t="str">
            <v>1671800140</v>
          </cell>
          <cell r="B208" t="str">
            <v>短期入所生活介護</v>
          </cell>
          <cell r="C208" t="str">
            <v>特別養護老人ホーム喜寿苑</v>
          </cell>
          <cell r="D208" t="str">
            <v>9392712</v>
          </cell>
          <cell r="E208" t="str">
            <v>富山市婦中町塚原122番地</v>
          </cell>
          <cell r="H208" t="str">
            <v>富山市</v>
          </cell>
          <cell r="I208" t="str">
            <v>H12/02/14</v>
          </cell>
          <cell r="J208" t="str">
            <v>社会福祉法人  誠心会</v>
          </cell>
        </row>
        <row r="209">
          <cell r="A209" t="str">
            <v>1671800140</v>
          </cell>
          <cell r="B209" t="str">
            <v>介護予防短期入所生活介護</v>
          </cell>
          <cell r="C209" t="str">
            <v>特別養護老人ホーム喜寿苑</v>
          </cell>
          <cell r="D209" t="str">
            <v>9392712</v>
          </cell>
          <cell r="E209" t="str">
            <v>富山市婦中町塚原122番地</v>
          </cell>
          <cell r="H209" t="str">
            <v>富山市</v>
          </cell>
          <cell r="I209" t="str">
            <v>H18/04/01</v>
          </cell>
          <cell r="J209" t="str">
            <v>社会福祉法人  誠心会</v>
          </cell>
        </row>
        <row r="210">
          <cell r="A210" t="str">
            <v>1671800140</v>
          </cell>
          <cell r="B210" t="str">
            <v>介護予防短期入所生活介護</v>
          </cell>
          <cell r="C210" t="str">
            <v>特別養護老人ホーム喜寿苑</v>
          </cell>
          <cell r="D210" t="str">
            <v>9392712</v>
          </cell>
          <cell r="E210" t="str">
            <v>富山市婦中町塚原122番地</v>
          </cell>
          <cell r="H210" t="str">
            <v>富山市</v>
          </cell>
          <cell r="I210" t="str">
            <v>H18/04/01</v>
          </cell>
          <cell r="J210" t="str">
            <v>社会福祉法人  誠心会</v>
          </cell>
        </row>
        <row r="211">
          <cell r="A211" t="str">
            <v>1671800348</v>
          </cell>
          <cell r="B211" t="str">
            <v>短期入所生活介護</v>
          </cell>
          <cell r="C211" t="str">
            <v>特別養護老人ホーム　ふるさと敬寿苑　短期入所介護事業所</v>
          </cell>
          <cell r="D211" t="str">
            <v>9392603</v>
          </cell>
          <cell r="E211" t="str">
            <v>富山県富山市婦中町羽根1092番地2</v>
          </cell>
          <cell r="H211" t="str">
            <v>富山市</v>
          </cell>
          <cell r="I211" t="str">
            <v>H14/07/01</v>
          </cell>
          <cell r="J211" t="str">
            <v>社会福祉法人富山城南会</v>
          </cell>
        </row>
        <row r="212">
          <cell r="A212" t="str">
            <v>1671800348</v>
          </cell>
          <cell r="B212" t="str">
            <v>介護予防短期入所生活介護</v>
          </cell>
          <cell r="C212" t="str">
            <v>特別養護老人ホーム　ふるさと敬寿苑　短期入所介護事業所</v>
          </cell>
          <cell r="D212" t="str">
            <v>9392603</v>
          </cell>
          <cell r="E212" t="str">
            <v>富山県富山市婦中町羽根1092番地2</v>
          </cell>
          <cell r="H212" t="str">
            <v>富山市</v>
          </cell>
          <cell r="I212" t="str">
            <v>H18/04/01</v>
          </cell>
          <cell r="J212" t="str">
            <v>社会福祉法人富山城南会</v>
          </cell>
        </row>
        <row r="213">
          <cell r="A213" t="str">
            <v>1671800397</v>
          </cell>
          <cell r="B213" t="str">
            <v>短期入所生活介護</v>
          </cell>
          <cell r="C213" t="str">
            <v>特別養護老人ホーム椿寿荘</v>
          </cell>
          <cell r="D213" t="str">
            <v>9392362</v>
          </cell>
          <cell r="E213" t="str">
            <v>富山市八尾町奥田80番地</v>
          </cell>
          <cell r="H213" t="str">
            <v>富山市</v>
          </cell>
          <cell r="I213" t="str">
            <v>H15/07/30</v>
          </cell>
          <cell r="J213" t="str">
            <v>社会福祉法人慶寿会</v>
          </cell>
        </row>
        <row r="214">
          <cell r="A214" t="str">
            <v>1671800397</v>
          </cell>
          <cell r="B214" t="str">
            <v>介護予防短期入所生活介護</v>
          </cell>
          <cell r="C214" t="str">
            <v>特別養護老人ホーム椿寿荘</v>
          </cell>
          <cell r="D214" t="str">
            <v>9392362</v>
          </cell>
          <cell r="E214" t="str">
            <v>富山市八尾町奥田80番地</v>
          </cell>
          <cell r="H214" t="str">
            <v>富山市</v>
          </cell>
          <cell r="I214" t="str">
            <v>H18/04/01</v>
          </cell>
          <cell r="J214" t="str">
            <v>社会福祉法人慶寿会</v>
          </cell>
        </row>
        <row r="215">
          <cell r="A215" t="str">
            <v>1671900072</v>
          </cell>
          <cell r="B215" t="str">
            <v>短期入所生活介護</v>
          </cell>
          <cell r="C215" t="str">
            <v>特別養護老人ホーム  こぶし園</v>
          </cell>
          <cell r="D215" t="str">
            <v>9390241</v>
          </cell>
          <cell r="E215" t="str">
            <v>富山県射水市中村20</v>
          </cell>
          <cell r="H215" t="str">
            <v>射水市</v>
          </cell>
          <cell r="I215" t="str">
            <v>H12/02/14</v>
          </cell>
          <cell r="J215" t="str">
            <v>社会福祉法人  大門福祉会</v>
          </cell>
        </row>
        <row r="216">
          <cell r="A216" t="str">
            <v>1671900072</v>
          </cell>
          <cell r="B216" t="str">
            <v>介護予防短期入所生活介護</v>
          </cell>
          <cell r="C216" t="str">
            <v>特別養護老人ホーム  こぶし園</v>
          </cell>
          <cell r="D216" t="str">
            <v>9390241</v>
          </cell>
          <cell r="E216" t="str">
            <v>富山県射水市中村20</v>
          </cell>
          <cell r="H216" t="str">
            <v>射水市</v>
          </cell>
          <cell r="I216" t="str">
            <v>H18/04/01</v>
          </cell>
          <cell r="J216" t="str">
            <v>社会福祉法人  大門福祉会</v>
          </cell>
        </row>
        <row r="217">
          <cell r="A217" t="str">
            <v>1671900098</v>
          </cell>
          <cell r="B217" t="str">
            <v>短期入所生活介護</v>
          </cell>
          <cell r="C217" t="str">
            <v>特別養護老人ホームエスポワールこすぎ</v>
          </cell>
          <cell r="D217" t="str">
            <v>9390318</v>
          </cell>
          <cell r="E217" t="str">
            <v>射水市池多822番地</v>
          </cell>
          <cell r="H217" t="str">
            <v>射水市</v>
          </cell>
          <cell r="I217" t="str">
            <v>H12/02/14</v>
          </cell>
          <cell r="J217" t="str">
            <v>社会福祉法人小杉福祉会</v>
          </cell>
        </row>
        <row r="218">
          <cell r="A218" t="str">
            <v>1671900098</v>
          </cell>
          <cell r="B218" t="str">
            <v>短期入所生活介護</v>
          </cell>
          <cell r="C218" t="str">
            <v>特別養護老人ホームエスポワールこすぎ</v>
          </cell>
          <cell r="D218" t="str">
            <v>9390318</v>
          </cell>
          <cell r="E218" t="str">
            <v>射水市池多822番地</v>
          </cell>
          <cell r="H218" t="str">
            <v>射水市</v>
          </cell>
          <cell r="I218" t="str">
            <v>H12/02/14</v>
          </cell>
          <cell r="J218" t="str">
            <v>社会福祉法人小杉福祉会</v>
          </cell>
        </row>
        <row r="219">
          <cell r="A219" t="str">
            <v>1671900098</v>
          </cell>
          <cell r="B219" t="str">
            <v>介護予防短期入所生活介護</v>
          </cell>
          <cell r="C219" t="str">
            <v>特別養護老人ホームエスポワールこすぎ</v>
          </cell>
          <cell r="D219" t="str">
            <v>9390318</v>
          </cell>
          <cell r="E219" t="str">
            <v>射水市池多822番地</v>
          </cell>
          <cell r="H219" t="str">
            <v>射水市</v>
          </cell>
          <cell r="I219" t="str">
            <v>H18/04/01</v>
          </cell>
          <cell r="J219" t="str">
            <v>社会福祉法人小杉福祉会</v>
          </cell>
        </row>
        <row r="220">
          <cell r="A220" t="str">
            <v>1671900098</v>
          </cell>
          <cell r="B220" t="str">
            <v>介護予防短期入所生活介護</v>
          </cell>
          <cell r="C220" t="str">
            <v>特別養護老人ホームエスポワールこすぎ</v>
          </cell>
          <cell r="D220" t="str">
            <v>9390318</v>
          </cell>
          <cell r="E220" t="str">
            <v>射水市池多822番地</v>
          </cell>
          <cell r="H220" t="str">
            <v>射水市</v>
          </cell>
          <cell r="I220" t="str">
            <v>H18/04/01</v>
          </cell>
          <cell r="J220" t="str">
            <v>社会福祉法人小杉福祉会</v>
          </cell>
        </row>
        <row r="221">
          <cell r="A221" t="str">
            <v>1671900114</v>
          </cell>
          <cell r="B221" t="str">
            <v>短期入所生活介護</v>
          </cell>
          <cell r="C221" t="str">
            <v>特別養護老人ホーム大江苑</v>
          </cell>
          <cell r="D221" t="str">
            <v>9390302</v>
          </cell>
          <cell r="E221" t="str">
            <v>射水市大江333-１</v>
          </cell>
          <cell r="H221" t="str">
            <v>射水市</v>
          </cell>
          <cell r="I221" t="str">
            <v>H12/02/14</v>
          </cell>
          <cell r="J221" t="str">
            <v>社会福祉法人小杉福祉会</v>
          </cell>
        </row>
        <row r="222">
          <cell r="A222" t="str">
            <v>1671900114</v>
          </cell>
          <cell r="B222" t="str">
            <v>介護予防短期入所生活介護</v>
          </cell>
          <cell r="C222" t="str">
            <v>特別養護老人ホーム大江苑</v>
          </cell>
          <cell r="D222" t="str">
            <v>9390302</v>
          </cell>
          <cell r="E222" t="str">
            <v>射水市大江333-１</v>
          </cell>
          <cell r="H222" t="str">
            <v>射水市</v>
          </cell>
          <cell r="I222" t="str">
            <v>H18/04/01</v>
          </cell>
          <cell r="J222" t="str">
            <v>社会福祉法人小杉福祉会</v>
          </cell>
        </row>
        <row r="223">
          <cell r="A223" t="str">
            <v>1671900213</v>
          </cell>
          <cell r="B223" t="str">
            <v>短期入所生活介護</v>
          </cell>
          <cell r="C223" t="str">
            <v>くるみショートケア</v>
          </cell>
          <cell r="D223" t="str">
            <v>9390271</v>
          </cell>
          <cell r="E223" t="str">
            <v>射水市大島北野48</v>
          </cell>
          <cell r="H223" t="str">
            <v>射水市</v>
          </cell>
          <cell r="I223" t="str">
            <v>H12/10/31</v>
          </cell>
          <cell r="J223" t="str">
            <v>医療法人社団　樫の木会</v>
          </cell>
        </row>
        <row r="224">
          <cell r="A224" t="str">
            <v>1671900213</v>
          </cell>
          <cell r="B224" t="str">
            <v>介護予防短期入所生活介護</v>
          </cell>
          <cell r="C224" t="str">
            <v>くるみショートケア</v>
          </cell>
          <cell r="D224" t="str">
            <v>9390271</v>
          </cell>
          <cell r="E224" t="str">
            <v>射水市大島北野48</v>
          </cell>
          <cell r="H224" t="str">
            <v>射水市</v>
          </cell>
          <cell r="I224" t="str">
            <v>H18/04/01</v>
          </cell>
          <cell r="J224" t="str">
            <v>医療法人社団　樫の木会</v>
          </cell>
        </row>
        <row r="225">
          <cell r="A225" t="str">
            <v>1671900239</v>
          </cell>
          <cell r="B225" t="str">
            <v>短期入所生活介護</v>
          </cell>
          <cell r="C225" t="str">
            <v>特別養護老人ホームすずらん</v>
          </cell>
          <cell r="D225" t="str">
            <v>9390271</v>
          </cell>
          <cell r="E225" t="str">
            <v>富山県射水市大島北野３３番地</v>
          </cell>
          <cell r="H225" t="str">
            <v>射水市</v>
          </cell>
          <cell r="I225" t="str">
            <v>H13/11/06</v>
          </cell>
          <cell r="J225" t="str">
            <v>社会福祉法人　ひいらぎ会</v>
          </cell>
        </row>
        <row r="226">
          <cell r="A226" t="str">
            <v>1671900239</v>
          </cell>
          <cell r="B226" t="str">
            <v>介護予防短期入所生活介護</v>
          </cell>
          <cell r="C226" t="str">
            <v>特別養護老人ホームすずらん</v>
          </cell>
          <cell r="D226" t="str">
            <v>9390271</v>
          </cell>
          <cell r="E226" t="str">
            <v>富山県射水市大島北野３３番地</v>
          </cell>
          <cell r="H226" t="str">
            <v>射水市</v>
          </cell>
          <cell r="I226" t="str">
            <v>H18/04/01</v>
          </cell>
          <cell r="J226" t="str">
            <v>社会福祉法人　ひいらぎ会</v>
          </cell>
        </row>
        <row r="227">
          <cell r="A227" t="str">
            <v>1672000146</v>
          </cell>
          <cell r="B227" t="str">
            <v>短期入所生活介護</v>
          </cell>
          <cell r="C227" t="str">
            <v>特別養護老人ホーム福寿園</v>
          </cell>
          <cell r="D227" t="str">
            <v>9391518</v>
          </cell>
          <cell r="E227" t="str">
            <v>南砺市松原678番地の１</v>
          </cell>
          <cell r="H227" t="str">
            <v>南砺市</v>
          </cell>
          <cell r="I227" t="str">
            <v>H11/12/01</v>
          </cell>
          <cell r="J227" t="str">
            <v>社会福祉法人福寿会</v>
          </cell>
        </row>
        <row r="228">
          <cell r="A228" t="str">
            <v>1672000146</v>
          </cell>
          <cell r="B228" t="str">
            <v>介護予防短期入所生活介護</v>
          </cell>
          <cell r="C228" t="str">
            <v>特別養護老人ホーム福寿園</v>
          </cell>
          <cell r="D228" t="str">
            <v>9391518</v>
          </cell>
          <cell r="E228" t="str">
            <v>南砺市松原678番地の１</v>
          </cell>
          <cell r="H228" t="str">
            <v>南砺市</v>
          </cell>
          <cell r="I228" t="str">
            <v>H18/04/01</v>
          </cell>
          <cell r="J228" t="str">
            <v>社会福祉法人福寿会</v>
          </cell>
        </row>
        <row r="229">
          <cell r="A229" t="str">
            <v>1672000286</v>
          </cell>
          <cell r="B229" t="str">
            <v>短期入所生活介護</v>
          </cell>
          <cell r="C229" t="str">
            <v>特別養護老人ホームいなみ</v>
          </cell>
          <cell r="D229" t="str">
            <v>9320203</v>
          </cell>
          <cell r="E229" t="str">
            <v>南砺市井波1310番地１</v>
          </cell>
          <cell r="H229" t="str">
            <v>南砺市</v>
          </cell>
          <cell r="I229" t="str">
            <v>H12/03/31</v>
          </cell>
          <cell r="J229" t="str">
            <v>社会福祉法人福寿会</v>
          </cell>
        </row>
        <row r="230">
          <cell r="A230" t="str">
            <v>1672000286</v>
          </cell>
          <cell r="B230" t="str">
            <v>介護予防短期入所生活介護</v>
          </cell>
          <cell r="C230" t="str">
            <v>特別養護老人ホームいなみ</v>
          </cell>
          <cell r="D230" t="str">
            <v>9320203</v>
          </cell>
          <cell r="E230" t="str">
            <v>南砺市井波1310番地１</v>
          </cell>
          <cell r="H230" t="str">
            <v>南砺市</v>
          </cell>
          <cell r="I230" t="str">
            <v>H18/04/01</v>
          </cell>
          <cell r="J230" t="str">
            <v>社会福祉法人福寿会</v>
          </cell>
        </row>
        <row r="231">
          <cell r="A231" t="str">
            <v>1672100052</v>
          </cell>
          <cell r="B231" t="str">
            <v>短期入所生活介護</v>
          </cell>
          <cell r="C231" t="str">
            <v>特別養護老人ホームやすらぎ荘</v>
          </cell>
          <cell r="D231" t="str">
            <v>9391744</v>
          </cell>
          <cell r="E231" t="str">
            <v>富山県南砺市天池1570番地</v>
          </cell>
          <cell r="H231" t="str">
            <v>南砺市</v>
          </cell>
          <cell r="I231" t="str">
            <v>H11/12/01</v>
          </cell>
          <cell r="J231" t="str">
            <v>社会福祉法人福寿会</v>
          </cell>
        </row>
        <row r="232">
          <cell r="A232" t="str">
            <v>1672100052</v>
          </cell>
          <cell r="B232" t="str">
            <v>介護予防短期入所生活介護</v>
          </cell>
          <cell r="C232" t="str">
            <v>特別養護老人ホームやすらぎ荘</v>
          </cell>
          <cell r="D232" t="str">
            <v>9391744</v>
          </cell>
          <cell r="E232" t="str">
            <v>富山県南砺市天池1570番地</v>
          </cell>
          <cell r="H232" t="str">
            <v>南砺市</v>
          </cell>
          <cell r="I232" t="str">
            <v>H18/04/01</v>
          </cell>
          <cell r="J232" t="str">
            <v>社会福祉法人福寿会</v>
          </cell>
        </row>
        <row r="233">
          <cell r="A233" t="str">
            <v>1672100102</v>
          </cell>
          <cell r="B233" t="str">
            <v>短期入所生活介護</v>
          </cell>
          <cell r="C233" t="str">
            <v>特別養護老人ホームアルテン赤丸</v>
          </cell>
          <cell r="D233" t="str">
            <v>9390101</v>
          </cell>
          <cell r="E233" t="str">
            <v>高岡市福岡町赤丸1103－１</v>
          </cell>
          <cell r="H233" t="str">
            <v>高岡市</v>
          </cell>
          <cell r="I233" t="str">
            <v>H12/02/14</v>
          </cell>
          <cell r="J233" t="str">
            <v>社会福祉法人福岡福祉会</v>
          </cell>
        </row>
        <row r="234">
          <cell r="A234" t="str">
            <v>1672100102</v>
          </cell>
          <cell r="B234" t="str">
            <v>介護予防短期入所生活介護</v>
          </cell>
          <cell r="C234" t="str">
            <v>特別養護老人ホームアルテン赤丸</v>
          </cell>
          <cell r="D234" t="str">
            <v>9390101</v>
          </cell>
          <cell r="E234" t="str">
            <v>高岡市福岡町赤丸1103－１</v>
          </cell>
          <cell r="H234" t="str">
            <v>高岡市</v>
          </cell>
          <cell r="I234" t="str">
            <v>H18/04/01</v>
          </cell>
          <cell r="J234" t="str">
            <v>社会福祉法人福岡福祉会</v>
          </cell>
        </row>
        <row r="235">
          <cell r="A235" t="str">
            <v>1680100037</v>
          </cell>
          <cell r="B235" t="str">
            <v>短期入所生活介護</v>
          </cell>
          <cell r="C235" t="str">
            <v>しおんの家</v>
          </cell>
          <cell r="D235" t="str">
            <v>9393515</v>
          </cell>
          <cell r="E235" t="str">
            <v>富山県富山市水橋辻ケ堂777</v>
          </cell>
          <cell r="H235" t="str">
            <v>富山市</v>
          </cell>
          <cell r="I235" t="str">
            <v>H12/04/01</v>
          </cell>
          <cell r="J235" t="str">
            <v>特定非営利活動法人しおんの家</v>
          </cell>
        </row>
        <row r="236">
          <cell r="A236" t="str">
            <v>1680100037</v>
          </cell>
          <cell r="B236" t="str">
            <v>介護予防短期入所生活介護</v>
          </cell>
          <cell r="C236" t="str">
            <v>しおんの家</v>
          </cell>
          <cell r="D236" t="str">
            <v>9393515</v>
          </cell>
          <cell r="E236" t="str">
            <v>富山市水橋辻ケ堂777</v>
          </cell>
          <cell r="H236" t="str">
            <v>富山市</v>
          </cell>
          <cell r="I236" t="str">
            <v>H18/04/01</v>
          </cell>
          <cell r="J236" t="str">
            <v>特定非営利活動法人しおんの家</v>
          </cell>
        </row>
        <row r="237">
          <cell r="A237" t="str">
            <v>1680100094</v>
          </cell>
          <cell r="B237" t="str">
            <v>短期入所生活介護</v>
          </cell>
          <cell r="C237" t="str">
            <v>縁ショートステイサービス</v>
          </cell>
          <cell r="D237" t="str">
            <v>9318345</v>
          </cell>
          <cell r="E237" t="str">
            <v>富山県富山市西宮1番地1</v>
          </cell>
          <cell r="H237" t="str">
            <v>富山市</v>
          </cell>
          <cell r="I237" t="str">
            <v>H12/07/01</v>
          </cell>
          <cell r="J237" t="str">
            <v>有限会社尚栄</v>
          </cell>
        </row>
        <row r="238">
          <cell r="A238" t="str">
            <v>1680100094</v>
          </cell>
          <cell r="B238" t="str">
            <v>介護予防短期入所生活介護</v>
          </cell>
          <cell r="C238" t="str">
            <v>縁ショートステイサービス</v>
          </cell>
          <cell r="D238" t="str">
            <v>9318345</v>
          </cell>
          <cell r="E238" t="str">
            <v>富山県富山市西宮1番地1</v>
          </cell>
          <cell r="H238" t="str">
            <v>富山市</v>
          </cell>
          <cell r="I238" t="str">
            <v>H18/04/01</v>
          </cell>
          <cell r="J238" t="str">
            <v>有限会社尚栄</v>
          </cell>
        </row>
        <row r="239">
          <cell r="A239" t="str">
            <v>1680100144</v>
          </cell>
          <cell r="B239" t="str">
            <v>短期入所生活介護</v>
          </cell>
          <cell r="C239" t="str">
            <v>あさひホーム</v>
          </cell>
          <cell r="D239" t="str">
            <v>9300103</v>
          </cell>
          <cell r="E239" t="str">
            <v>富山県富山市北代１８９</v>
          </cell>
          <cell r="H239" t="str">
            <v>富山市</v>
          </cell>
          <cell r="I239" t="str">
            <v>H15/04/01</v>
          </cell>
          <cell r="J239" t="str">
            <v>有限会社朝日ケア</v>
          </cell>
        </row>
        <row r="240">
          <cell r="A240" t="str">
            <v>1680100144</v>
          </cell>
          <cell r="B240" t="str">
            <v>介護予防短期入所生活介護</v>
          </cell>
          <cell r="C240" t="str">
            <v>あさひホーム</v>
          </cell>
          <cell r="D240" t="str">
            <v>9300103</v>
          </cell>
          <cell r="E240" t="str">
            <v>富山県富山市北代１８９</v>
          </cell>
          <cell r="H240" t="str">
            <v>富山市</v>
          </cell>
          <cell r="I240" t="str">
            <v>H18/04/01</v>
          </cell>
          <cell r="J240" t="str">
            <v>有限会社朝日ケア</v>
          </cell>
        </row>
        <row r="241">
          <cell r="A241" t="str">
            <v>1680100151</v>
          </cell>
          <cell r="B241" t="str">
            <v>短期入所生活介護</v>
          </cell>
          <cell r="C241" t="str">
            <v>とやま生協　ゆとり～な</v>
          </cell>
          <cell r="D241" t="str">
            <v>9300921</v>
          </cell>
          <cell r="E241" t="str">
            <v>富山市中間島二丁目27番６号</v>
          </cell>
          <cell r="H241" t="str">
            <v>富山市</v>
          </cell>
          <cell r="I241" t="str">
            <v>H15/10/01</v>
          </cell>
          <cell r="J241" t="str">
            <v>とやま生活協同組合</v>
          </cell>
        </row>
        <row r="242">
          <cell r="A242" t="str">
            <v>1680100151</v>
          </cell>
          <cell r="B242" t="str">
            <v>介護予防短期入所生活介護</v>
          </cell>
          <cell r="C242" t="str">
            <v>とやま生協　ゆとり～な</v>
          </cell>
          <cell r="D242" t="str">
            <v>9300921</v>
          </cell>
          <cell r="E242" t="str">
            <v>富山市中間島二丁目27番６号</v>
          </cell>
          <cell r="H242" t="str">
            <v>富山市</v>
          </cell>
          <cell r="I242" t="str">
            <v>H18/04/01</v>
          </cell>
          <cell r="J242" t="str">
            <v>とやま生活協同組合</v>
          </cell>
        </row>
        <row r="243">
          <cell r="A243" t="str">
            <v>1680100169</v>
          </cell>
          <cell r="B243" t="str">
            <v>短期入所生活介護</v>
          </cell>
          <cell r="C243" t="str">
            <v>ショートステイ　このゆびとーまれ茶屋</v>
          </cell>
          <cell r="D243" t="str">
            <v>9300115</v>
          </cell>
          <cell r="E243" t="str">
            <v>富山県富山市茶屋町441番地3</v>
          </cell>
          <cell r="H243" t="str">
            <v>富山市</v>
          </cell>
          <cell r="I243" t="str">
            <v>H16/05/01</v>
          </cell>
          <cell r="J243" t="str">
            <v>特定非営利活動法人　デイサービスこのゆびとーまれ</v>
          </cell>
        </row>
        <row r="244">
          <cell r="A244" t="str">
            <v>1680100169</v>
          </cell>
          <cell r="B244" t="str">
            <v>介護予防短期入所生活介護</v>
          </cell>
          <cell r="C244" t="str">
            <v>ショートステイこのゆびとーまれ茶屋</v>
          </cell>
          <cell r="D244" t="str">
            <v>9300115</v>
          </cell>
          <cell r="E244" t="str">
            <v>富山県富山市茶屋町441番地3</v>
          </cell>
          <cell r="H244" t="str">
            <v>富山市</v>
          </cell>
          <cell r="I244" t="str">
            <v>H18/04/01</v>
          </cell>
          <cell r="J244" t="str">
            <v>特定非営利活動法人　デイサービスこのゆびとーまれ</v>
          </cell>
        </row>
        <row r="245">
          <cell r="A245" t="str">
            <v>1680100193</v>
          </cell>
          <cell r="B245" t="str">
            <v>短期入所生活介護</v>
          </cell>
          <cell r="C245" t="str">
            <v>ショートステイふるさとのあかり</v>
          </cell>
          <cell r="D245" t="str">
            <v>9302243</v>
          </cell>
          <cell r="E245" t="str">
            <v>富山県富山市四方荒屋3223番地</v>
          </cell>
          <cell r="H245" t="str">
            <v>富山市</v>
          </cell>
          <cell r="I245" t="str">
            <v>H17/03/31</v>
          </cell>
          <cell r="J245" t="str">
            <v>特定非営利活動法人ふるさとのあかり</v>
          </cell>
        </row>
        <row r="246">
          <cell r="A246" t="str">
            <v>1680100193</v>
          </cell>
          <cell r="B246" t="str">
            <v>介護予防短期入所生活介護</v>
          </cell>
          <cell r="C246" t="str">
            <v>ショートステイふるさとのあかり</v>
          </cell>
          <cell r="D246" t="str">
            <v>9302243</v>
          </cell>
          <cell r="E246" t="str">
            <v>富山県富山市四方荒屋3223番地</v>
          </cell>
          <cell r="H246" t="str">
            <v>富山市</v>
          </cell>
          <cell r="I246" t="str">
            <v>H18/04/01</v>
          </cell>
          <cell r="J246" t="str">
            <v>特定非営利活動法人ふるさとのあかり</v>
          </cell>
        </row>
        <row r="247">
          <cell r="A247" t="str">
            <v>1680100235</v>
          </cell>
          <cell r="B247" t="str">
            <v>短期入所生活介護</v>
          </cell>
          <cell r="C247" t="str">
            <v>ショートステイまめの木</v>
          </cell>
          <cell r="D247" t="str">
            <v>9318423</v>
          </cell>
          <cell r="E247" t="str">
            <v>富山市町袋128番地１</v>
          </cell>
          <cell r="H247" t="str">
            <v>富山市</v>
          </cell>
          <cell r="I247" t="str">
            <v>H19/02/01</v>
          </cell>
          <cell r="J247" t="str">
            <v>有限会社まめの木</v>
          </cell>
        </row>
        <row r="248">
          <cell r="A248" t="str">
            <v>1680100235</v>
          </cell>
          <cell r="B248" t="str">
            <v>介護予防短期入所生活介護</v>
          </cell>
          <cell r="C248" t="str">
            <v>ショートステイまめの木</v>
          </cell>
          <cell r="D248" t="str">
            <v>9318423</v>
          </cell>
          <cell r="E248" t="str">
            <v>富山市町袋128番地１</v>
          </cell>
          <cell r="H248" t="str">
            <v>富山市</v>
          </cell>
          <cell r="I248" t="str">
            <v>H19/02/01</v>
          </cell>
          <cell r="J248" t="str">
            <v>有限会社まめの木</v>
          </cell>
        </row>
        <row r="249">
          <cell r="A249" t="str">
            <v>1680100243</v>
          </cell>
          <cell r="B249" t="str">
            <v>短期入所生活介護</v>
          </cell>
          <cell r="C249" t="str">
            <v>一休庵ショートステイ</v>
          </cell>
          <cell r="D249" t="str">
            <v>9302243</v>
          </cell>
          <cell r="E249" t="str">
            <v>富山市四方1133番地１</v>
          </cell>
          <cell r="H249" t="str">
            <v>富山市</v>
          </cell>
          <cell r="I249" t="str">
            <v>H19/04/01</v>
          </cell>
          <cell r="J249" t="str">
            <v>株式会社一休庵</v>
          </cell>
        </row>
        <row r="250">
          <cell r="A250" t="str">
            <v>1680100243</v>
          </cell>
          <cell r="B250" t="str">
            <v>介護予防短期入所生活介護</v>
          </cell>
          <cell r="C250" t="str">
            <v>一休庵ショートステイ</v>
          </cell>
          <cell r="D250" t="str">
            <v>9302243</v>
          </cell>
          <cell r="E250" t="str">
            <v>富山市四方1133番地１</v>
          </cell>
          <cell r="H250" t="str">
            <v>富山市</v>
          </cell>
          <cell r="I250" t="str">
            <v>H19/04/01</v>
          </cell>
          <cell r="J250" t="str">
            <v>株式会社一休庵</v>
          </cell>
        </row>
        <row r="251">
          <cell r="A251" t="str">
            <v>1680100276</v>
          </cell>
          <cell r="B251" t="str">
            <v>短期入所生活介護</v>
          </cell>
          <cell r="C251" t="str">
            <v>月岡ショートステイむつみの里</v>
          </cell>
          <cell r="D251" t="str">
            <v>9398132</v>
          </cell>
          <cell r="E251" t="str">
            <v>富山市月岡町二丁目189</v>
          </cell>
          <cell r="H251" t="str">
            <v>富山市</v>
          </cell>
          <cell r="I251" t="str">
            <v>H20/04/01</v>
          </cell>
          <cell r="J251" t="str">
            <v>株式会社正邦</v>
          </cell>
        </row>
        <row r="252">
          <cell r="A252" t="str">
            <v>1680100276</v>
          </cell>
          <cell r="B252" t="str">
            <v>介護予防短期入所生活介護</v>
          </cell>
          <cell r="C252" t="str">
            <v>月岡ショートステイむつみの里</v>
          </cell>
          <cell r="D252" t="str">
            <v>9398132</v>
          </cell>
          <cell r="E252" t="str">
            <v>富山市月岡町二丁目189</v>
          </cell>
          <cell r="H252" t="str">
            <v>富山市</v>
          </cell>
          <cell r="I252" t="str">
            <v>H20/04/01</v>
          </cell>
          <cell r="J252" t="str">
            <v>株式会社正邦</v>
          </cell>
        </row>
        <row r="253">
          <cell r="A253" t="str">
            <v>1680100284</v>
          </cell>
          <cell r="B253" t="str">
            <v>短期入所生活介護</v>
          </cell>
          <cell r="C253" t="str">
            <v>ひなたぼっことやまショートステイセンター</v>
          </cell>
          <cell r="D253" t="str">
            <v>9318336</v>
          </cell>
          <cell r="E253" t="str">
            <v>富山市高畠町一丁目10番17号</v>
          </cell>
          <cell r="H253" t="str">
            <v>富山市</v>
          </cell>
          <cell r="I253" t="str">
            <v>H20/04/01</v>
          </cell>
          <cell r="J253" t="str">
            <v>株式会社とやまヒューマンサービス</v>
          </cell>
        </row>
        <row r="254">
          <cell r="A254" t="str">
            <v>1680100284</v>
          </cell>
          <cell r="B254" t="str">
            <v>介護予防短期入所生活介護</v>
          </cell>
          <cell r="C254" t="str">
            <v>ひなたぼっことやまショートステイセンター</v>
          </cell>
          <cell r="D254" t="str">
            <v>9318336</v>
          </cell>
          <cell r="E254" t="str">
            <v>富山市高畠町一丁目10番17号</v>
          </cell>
          <cell r="H254" t="str">
            <v>富山市</v>
          </cell>
          <cell r="I254" t="str">
            <v>H20/04/01</v>
          </cell>
          <cell r="J254" t="str">
            <v>株式会社とやまヒューマンサービス</v>
          </cell>
        </row>
        <row r="255">
          <cell r="A255" t="str">
            <v>1680100292</v>
          </cell>
          <cell r="B255" t="str">
            <v>短期入所生活介護</v>
          </cell>
          <cell r="C255" t="str">
            <v>ショートステイ　みんなの輪　おおみや</v>
          </cell>
          <cell r="D255" t="str">
            <v>9398035</v>
          </cell>
          <cell r="E255" t="str">
            <v>富山市大宮町24</v>
          </cell>
          <cell r="H255" t="str">
            <v>富山市</v>
          </cell>
          <cell r="I255" t="str">
            <v>H21/09/01</v>
          </cell>
          <cell r="J255" t="str">
            <v>株式会社　みんなの輪</v>
          </cell>
        </row>
        <row r="256">
          <cell r="A256" t="str">
            <v>1680100292</v>
          </cell>
          <cell r="B256" t="str">
            <v>介護予防短期入所生活介護</v>
          </cell>
          <cell r="C256" t="str">
            <v>ショートステイ　みんなの輪　おおみや</v>
          </cell>
          <cell r="D256" t="str">
            <v>9398035</v>
          </cell>
          <cell r="E256" t="str">
            <v>富山市大宮町24</v>
          </cell>
          <cell r="H256" t="str">
            <v>富山市</v>
          </cell>
          <cell r="I256" t="str">
            <v>H21/09/01</v>
          </cell>
          <cell r="J256" t="str">
            <v>株式会社　みんなの輪</v>
          </cell>
        </row>
        <row r="257">
          <cell r="A257" t="str">
            <v>1680100300</v>
          </cell>
          <cell r="B257" t="str">
            <v>短期入所生活介護</v>
          </cell>
          <cell r="C257" t="str">
            <v>コスモスの里　大江干</v>
          </cell>
          <cell r="D257" t="str">
            <v>9300922</v>
          </cell>
          <cell r="E257" t="str">
            <v>富山市大江干34番地１</v>
          </cell>
          <cell r="H257" t="str">
            <v>富山市</v>
          </cell>
          <cell r="I257" t="str">
            <v>H22/03/01</v>
          </cell>
          <cell r="J257" t="str">
            <v>株式会社コスモスの里</v>
          </cell>
        </row>
        <row r="258">
          <cell r="A258" t="str">
            <v>1680100300</v>
          </cell>
          <cell r="B258" t="str">
            <v>介護予防短期入所生活介護</v>
          </cell>
          <cell r="C258" t="str">
            <v>コスモスの里　大江干</v>
          </cell>
          <cell r="D258" t="str">
            <v>9300922</v>
          </cell>
          <cell r="E258" t="str">
            <v>富山市大江干34番地１</v>
          </cell>
          <cell r="H258" t="str">
            <v>富山市</v>
          </cell>
          <cell r="I258" t="str">
            <v>H22/03/01</v>
          </cell>
          <cell r="J258" t="str">
            <v>株式会社コスモスの里</v>
          </cell>
        </row>
        <row r="259">
          <cell r="A259" t="str">
            <v>1680100334</v>
          </cell>
          <cell r="B259" t="str">
            <v>短期入所生活介護</v>
          </cell>
          <cell r="C259" t="str">
            <v>なごなるの家</v>
          </cell>
          <cell r="D259" t="str">
            <v>9398006</v>
          </cell>
          <cell r="E259" t="str">
            <v>富山県富山市山室293番地5</v>
          </cell>
          <cell r="H259" t="str">
            <v>富山市</v>
          </cell>
          <cell r="I259" t="str">
            <v>H25/02/01</v>
          </cell>
          <cell r="J259" t="str">
            <v>有限会社まいけ</v>
          </cell>
        </row>
        <row r="260">
          <cell r="A260" t="str">
            <v>1680100334</v>
          </cell>
          <cell r="B260" t="str">
            <v>介護予防短期入所生活介護</v>
          </cell>
          <cell r="C260" t="str">
            <v>なごなるの家</v>
          </cell>
          <cell r="D260" t="str">
            <v>9398006</v>
          </cell>
          <cell r="E260" t="str">
            <v>富山県富山市山室293番地5</v>
          </cell>
          <cell r="H260" t="str">
            <v>富山市</v>
          </cell>
          <cell r="I260" t="str">
            <v>H25/02/01</v>
          </cell>
          <cell r="J260" t="str">
            <v>有限会社まいけ</v>
          </cell>
        </row>
        <row r="261">
          <cell r="A261" t="str">
            <v>1680100359</v>
          </cell>
          <cell r="B261" t="str">
            <v>短期入所生活介護</v>
          </cell>
          <cell r="C261" t="str">
            <v>ショートステイこのゆびとーまれ向い</v>
          </cell>
          <cell r="D261" t="str">
            <v>9300928</v>
          </cell>
          <cell r="E261" t="str">
            <v>富山県富山市富岡町365番地</v>
          </cell>
          <cell r="H261" t="str">
            <v>富山市</v>
          </cell>
          <cell r="I261" t="str">
            <v>H26/11/01</v>
          </cell>
          <cell r="J261" t="str">
            <v>特定非営利活動法人デイサービスこのゆびとーまれ</v>
          </cell>
        </row>
        <row r="262">
          <cell r="A262" t="str">
            <v>1680100359</v>
          </cell>
          <cell r="B262" t="str">
            <v>介護予防短期入所生活介護</v>
          </cell>
          <cell r="C262" t="str">
            <v>ショートステイこのゆびとーまれ向い</v>
          </cell>
          <cell r="D262" t="str">
            <v>9300928</v>
          </cell>
          <cell r="E262" t="str">
            <v>富山県富山市富岡町365番地</v>
          </cell>
          <cell r="H262" t="str">
            <v>富山市</v>
          </cell>
          <cell r="I262" t="str">
            <v>H26/11/01</v>
          </cell>
          <cell r="J262" t="str">
            <v>特定非営利活動法人デイサービスこのゆびとーまれ</v>
          </cell>
        </row>
        <row r="263">
          <cell r="A263" t="str">
            <v>1680100383</v>
          </cell>
          <cell r="B263" t="str">
            <v>短期入所生活介護</v>
          </cell>
          <cell r="C263" t="str">
            <v>ショートステイすまいる</v>
          </cell>
          <cell r="D263" t="str">
            <v>9392252</v>
          </cell>
          <cell r="E263" t="str">
            <v>富山県富山市上大久保893-1</v>
          </cell>
          <cell r="H263" t="str">
            <v>富山市</v>
          </cell>
          <cell r="I263" t="str">
            <v>H28/02/01</v>
          </cell>
          <cell r="J263" t="str">
            <v>株式会社染屋</v>
          </cell>
        </row>
        <row r="264">
          <cell r="A264" t="str">
            <v>1680100383</v>
          </cell>
          <cell r="B264" t="str">
            <v>介護予防短期入所生活介護</v>
          </cell>
          <cell r="C264" t="str">
            <v>ショートステイすまいる</v>
          </cell>
          <cell r="D264" t="str">
            <v>9392252</v>
          </cell>
          <cell r="E264" t="str">
            <v>富山県富山市上大久保893-1</v>
          </cell>
          <cell r="H264" t="str">
            <v>富山市</v>
          </cell>
          <cell r="I264" t="str">
            <v>H28/02/01</v>
          </cell>
          <cell r="J264" t="str">
            <v>株式会社染屋</v>
          </cell>
        </row>
        <row r="265">
          <cell r="A265" t="str">
            <v>1680100391</v>
          </cell>
          <cell r="B265" t="str">
            <v>短期入所生活介護</v>
          </cell>
          <cell r="C265" t="str">
            <v>ショートステイむつみの里</v>
          </cell>
          <cell r="D265" t="str">
            <v>9398132</v>
          </cell>
          <cell r="E265" t="str">
            <v>富山県富山市月岡町２丁目１８９番地</v>
          </cell>
          <cell r="H265" t="str">
            <v>富山市</v>
          </cell>
          <cell r="I265" t="str">
            <v>R06/04/01</v>
          </cell>
          <cell r="J265" t="str">
            <v>医療法人社団月岡</v>
          </cell>
        </row>
        <row r="266">
          <cell r="A266" t="str">
            <v>1680100391</v>
          </cell>
          <cell r="B266" t="str">
            <v>介護予防短期入所生活介護</v>
          </cell>
          <cell r="C266" t="str">
            <v>ショートステイむつみの里</v>
          </cell>
          <cell r="D266" t="str">
            <v>9398132</v>
          </cell>
          <cell r="E266" t="str">
            <v>富山県富山市月岡町２丁目１８９番地</v>
          </cell>
          <cell r="H266" t="str">
            <v>富山市</v>
          </cell>
          <cell r="I266" t="str">
            <v>R06/04/01</v>
          </cell>
          <cell r="J266" t="str">
            <v>医療法人社団月岡</v>
          </cell>
        </row>
        <row r="267">
          <cell r="A267" t="str">
            <v>1680200043</v>
          </cell>
          <cell r="B267" t="str">
            <v>短期入所生活介護</v>
          </cell>
          <cell r="C267" t="str">
            <v>小規模共生ホームひらすま短期入所生活介護事業所</v>
          </cell>
          <cell r="D267" t="str">
            <v>9330908</v>
          </cell>
          <cell r="E267" t="str">
            <v>高岡市木町２番25号</v>
          </cell>
          <cell r="H267" t="str">
            <v>高岡市</v>
          </cell>
          <cell r="I267" t="str">
            <v>H18/09/01</v>
          </cell>
          <cell r="J267" t="str">
            <v>特定非営利活動法人ひらすま</v>
          </cell>
        </row>
        <row r="268">
          <cell r="A268" t="str">
            <v>1680200043</v>
          </cell>
          <cell r="B268" t="str">
            <v>介護予防短期入所生活介護</v>
          </cell>
          <cell r="C268" t="str">
            <v>小規模共生ホームひらすま短期入所生活介護事業所</v>
          </cell>
          <cell r="D268" t="str">
            <v>9330908</v>
          </cell>
          <cell r="E268" t="str">
            <v>高岡市木町２番25号</v>
          </cell>
          <cell r="H268" t="str">
            <v>高岡市</v>
          </cell>
          <cell r="I268" t="str">
            <v>H18/09/01</v>
          </cell>
          <cell r="J268" t="str">
            <v>特定非営利活動法人ひらすま</v>
          </cell>
        </row>
        <row r="269">
          <cell r="A269" t="str">
            <v>1680200050</v>
          </cell>
          <cell r="B269" t="str">
            <v>短期入所生活介護</v>
          </cell>
          <cell r="C269" t="str">
            <v>二塚よりどころ</v>
          </cell>
          <cell r="D269" t="str">
            <v>9330816</v>
          </cell>
          <cell r="E269" t="str">
            <v>高岡市二塚1316番地</v>
          </cell>
          <cell r="H269" t="str">
            <v>高岡市</v>
          </cell>
          <cell r="I269" t="str">
            <v>H18/12/01</v>
          </cell>
          <cell r="J269" t="str">
            <v>特定非営利活動法人よりどころ</v>
          </cell>
        </row>
        <row r="270">
          <cell r="A270" t="str">
            <v>1680200050</v>
          </cell>
          <cell r="B270" t="str">
            <v>介護予防短期入所生活介護</v>
          </cell>
          <cell r="C270" t="str">
            <v>二塚よりどころ</v>
          </cell>
          <cell r="D270" t="str">
            <v>9330816</v>
          </cell>
          <cell r="E270" t="str">
            <v>高岡市二塚1316番地</v>
          </cell>
          <cell r="H270" t="str">
            <v>高岡市</v>
          </cell>
          <cell r="I270" t="str">
            <v>H18/12/01</v>
          </cell>
          <cell r="J270" t="str">
            <v>特定非営利活動法人よりどころ</v>
          </cell>
        </row>
        <row r="271">
          <cell r="A271" t="str">
            <v>1680200068</v>
          </cell>
          <cell r="B271" t="str">
            <v>短期入所生活介護</v>
          </cell>
          <cell r="C271" t="str">
            <v>フクシアケアセンター</v>
          </cell>
          <cell r="D271" t="str">
            <v>9330015</v>
          </cell>
          <cell r="E271" t="str">
            <v>高岡市明園町９番12号</v>
          </cell>
          <cell r="H271" t="str">
            <v>高岡市</v>
          </cell>
          <cell r="I271" t="str">
            <v>H27/03/01</v>
          </cell>
          <cell r="J271" t="str">
            <v>株式会社ケアサポートたなか</v>
          </cell>
        </row>
        <row r="272">
          <cell r="A272" t="str">
            <v>1680200068</v>
          </cell>
          <cell r="B272" t="str">
            <v>介護予防短期入所生活介護</v>
          </cell>
          <cell r="C272" t="str">
            <v>フクシアケアセンター</v>
          </cell>
          <cell r="D272" t="str">
            <v>9330015</v>
          </cell>
          <cell r="E272" t="str">
            <v>高岡市明園町９番12号</v>
          </cell>
          <cell r="H272" t="str">
            <v>高岡市</v>
          </cell>
          <cell r="I272" t="str">
            <v>H27/03/01</v>
          </cell>
          <cell r="J272" t="str">
            <v>株式会社ケアサポートたなか</v>
          </cell>
        </row>
        <row r="273">
          <cell r="A273" t="str">
            <v>1680400023</v>
          </cell>
          <cell r="B273" t="str">
            <v>短期入所生活介護</v>
          </cell>
          <cell r="C273" t="str">
            <v>パティオしらゆり</v>
          </cell>
          <cell r="D273" t="str">
            <v>9370805</v>
          </cell>
          <cell r="E273" t="str">
            <v>富山県魚津市本江1090</v>
          </cell>
          <cell r="H273" t="str">
            <v>魚津市</v>
          </cell>
          <cell r="I273" t="str">
            <v>H14/08/01</v>
          </cell>
          <cell r="J273" t="str">
            <v>和カンパニー株式会社</v>
          </cell>
        </row>
        <row r="274">
          <cell r="A274" t="str">
            <v>1680400023</v>
          </cell>
          <cell r="B274" t="str">
            <v>介護予防短期入所生活介護</v>
          </cell>
          <cell r="C274" t="str">
            <v>パティオしらゆり</v>
          </cell>
          <cell r="D274" t="str">
            <v>9370805</v>
          </cell>
          <cell r="E274" t="str">
            <v>富山県魚津市本江1090</v>
          </cell>
          <cell r="H274" t="str">
            <v>魚津市</v>
          </cell>
          <cell r="I274" t="str">
            <v>H18/04/01</v>
          </cell>
          <cell r="J274" t="str">
            <v>和カンパニー株式会社</v>
          </cell>
        </row>
        <row r="275">
          <cell r="A275" t="str">
            <v>1680400031</v>
          </cell>
          <cell r="B275" t="str">
            <v>短期入所生活介護</v>
          </cell>
          <cell r="C275" t="str">
            <v>ショートスティちょうろく</v>
          </cell>
          <cell r="D275" t="str">
            <v>9370814</v>
          </cell>
          <cell r="E275" t="str">
            <v>富山県魚津市石垣388-2</v>
          </cell>
          <cell r="H275" t="str">
            <v>魚津市</v>
          </cell>
          <cell r="I275" t="str">
            <v>H15/10/01</v>
          </cell>
          <cell r="J275" t="str">
            <v>有限会社ハピネス</v>
          </cell>
        </row>
        <row r="276">
          <cell r="A276" t="str">
            <v>1680400031</v>
          </cell>
          <cell r="B276" t="str">
            <v>介護予防短期入所生活介護</v>
          </cell>
          <cell r="C276" t="str">
            <v>ショートスティちょうろく</v>
          </cell>
          <cell r="D276" t="str">
            <v>9370814</v>
          </cell>
          <cell r="E276" t="str">
            <v>富山県魚津市石垣388-2</v>
          </cell>
          <cell r="H276" t="str">
            <v>魚津市</v>
          </cell>
          <cell r="I276" t="str">
            <v>H18/04/01</v>
          </cell>
          <cell r="J276" t="str">
            <v>有限会社ハピネス</v>
          </cell>
        </row>
        <row r="277">
          <cell r="A277" t="str">
            <v>1680500038</v>
          </cell>
          <cell r="B277" t="str">
            <v>短期入所生活介護</v>
          </cell>
          <cell r="C277" t="str">
            <v>そよ風ホーム</v>
          </cell>
          <cell r="D277" t="str">
            <v>9350024</v>
          </cell>
          <cell r="E277" t="str">
            <v>氷見市窪2073番地</v>
          </cell>
          <cell r="H277" t="str">
            <v>氷見市</v>
          </cell>
          <cell r="I277" t="str">
            <v>H19/07/01</v>
          </cell>
          <cell r="J277" t="str">
            <v>有限会社トーカイシステム</v>
          </cell>
        </row>
        <row r="278">
          <cell r="A278" t="str">
            <v>1680500038</v>
          </cell>
          <cell r="B278" t="str">
            <v>介護予防短期入所生活介護</v>
          </cell>
          <cell r="C278" t="str">
            <v>そよ風ホーム</v>
          </cell>
          <cell r="D278" t="str">
            <v>9350024</v>
          </cell>
          <cell r="E278" t="str">
            <v>氷見市窪2073番地</v>
          </cell>
          <cell r="H278" t="str">
            <v>氷見市</v>
          </cell>
          <cell r="I278" t="str">
            <v>H19/07/01</v>
          </cell>
          <cell r="J278" t="str">
            <v>有限会社トーカイシステム</v>
          </cell>
        </row>
        <row r="279">
          <cell r="A279" t="str">
            <v>1680700026</v>
          </cell>
          <cell r="B279" t="str">
            <v>短期入所生活介護</v>
          </cell>
          <cell r="C279" t="str">
            <v>富山型デイサービスしばんばの里「こもれび」</v>
          </cell>
          <cell r="D279" t="str">
            <v>9380082</v>
          </cell>
          <cell r="E279" t="str">
            <v>黒部市生地芦区34番地</v>
          </cell>
          <cell r="H279" t="str">
            <v>黒部市</v>
          </cell>
          <cell r="I279" t="str">
            <v>H27/01/01</v>
          </cell>
          <cell r="J279" t="str">
            <v>アイ福祉サポート株式会社</v>
          </cell>
        </row>
        <row r="280">
          <cell r="A280" t="str">
            <v>1680700026</v>
          </cell>
          <cell r="B280" t="str">
            <v>介護予防短期入所生活介護</v>
          </cell>
          <cell r="C280" t="str">
            <v>富山型デイサービスしばんばの里「こもれび」</v>
          </cell>
          <cell r="D280" t="str">
            <v>9380082</v>
          </cell>
          <cell r="E280" t="str">
            <v>黒部市生地芦区34番地</v>
          </cell>
          <cell r="H280" t="str">
            <v>黒部市</v>
          </cell>
          <cell r="I280" t="str">
            <v>H27/01/01</v>
          </cell>
          <cell r="J280" t="str">
            <v>アイ福祉サポート株式会社</v>
          </cell>
        </row>
        <row r="281">
          <cell r="A281" t="str">
            <v>1680800016</v>
          </cell>
          <cell r="B281" t="str">
            <v>短期入所生活介護</v>
          </cell>
          <cell r="C281" t="str">
            <v>プラトーケアセンター栄町</v>
          </cell>
          <cell r="D281" t="str">
            <v>9391371</v>
          </cell>
          <cell r="E281" t="str">
            <v>富山県砺波市栄町２２４番地</v>
          </cell>
          <cell r="H281" t="str">
            <v>砺波市</v>
          </cell>
          <cell r="I281" t="str">
            <v>R02/08/01</v>
          </cell>
          <cell r="J281" t="str">
            <v>株式会社Total Athletic Care MIYAKI</v>
          </cell>
        </row>
        <row r="282">
          <cell r="A282" t="str">
            <v>1680900022</v>
          </cell>
          <cell r="B282" t="str">
            <v>短期入所生活介護</v>
          </cell>
          <cell r="C282" t="str">
            <v>ローカルセンター小矢部</v>
          </cell>
          <cell r="D282" t="str">
            <v>9320111</v>
          </cell>
          <cell r="E282" t="str">
            <v>富山県小矢部市新西92-1</v>
          </cell>
          <cell r="H282" t="str">
            <v>小矢部市</v>
          </cell>
          <cell r="I282" t="str">
            <v>H14/08/01</v>
          </cell>
          <cell r="J282" t="str">
            <v>株式会社ウェルサポート</v>
          </cell>
        </row>
        <row r="283">
          <cell r="A283" t="str">
            <v>1680900022</v>
          </cell>
          <cell r="B283" t="str">
            <v>介護予防短期入所生活介護</v>
          </cell>
          <cell r="C283" t="str">
            <v>ローカルセンター小矢部</v>
          </cell>
          <cell r="D283" t="str">
            <v>9320111</v>
          </cell>
          <cell r="E283" t="str">
            <v>富山県小矢部市新西92-1</v>
          </cell>
          <cell r="H283" t="str">
            <v>小矢部市</v>
          </cell>
          <cell r="I283" t="str">
            <v>H18/05/01</v>
          </cell>
          <cell r="J283" t="str">
            <v>株式会社ウェルサポート</v>
          </cell>
        </row>
        <row r="284">
          <cell r="A284" t="str">
            <v>1680900030</v>
          </cell>
          <cell r="B284" t="str">
            <v>短期入所生活介護</v>
          </cell>
          <cell r="C284" t="str">
            <v>花かごショートステイ</v>
          </cell>
          <cell r="D284" t="str">
            <v>9320022</v>
          </cell>
          <cell r="E284" t="str">
            <v>小矢部市桜町1800番地</v>
          </cell>
          <cell r="H284" t="str">
            <v>小矢部市</v>
          </cell>
          <cell r="I284" t="str">
            <v>H27/04/01</v>
          </cell>
          <cell r="J284" t="str">
            <v>医療法人社団薫風会</v>
          </cell>
        </row>
        <row r="285">
          <cell r="A285" t="str">
            <v>1680900030</v>
          </cell>
          <cell r="B285" t="str">
            <v>介護予防短期入所生活介護</v>
          </cell>
          <cell r="C285" t="str">
            <v>花かごショートステイ</v>
          </cell>
          <cell r="D285" t="str">
            <v>9320022</v>
          </cell>
          <cell r="E285" t="str">
            <v>小矢部市桜町1800番地</v>
          </cell>
          <cell r="H285" t="str">
            <v>小矢部市</v>
          </cell>
          <cell r="I285" t="str">
            <v>H27/04/01</v>
          </cell>
          <cell r="J285" t="str">
            <v>医療法人社団薫風会</v>
          </cell>
        </row>
        <row r="286">
          <cell r="A286" t="str">
            <v>1681100044</v>
          </cell>
          <cell r="B286" t="str">
            <v>短期入所生活介護</v>
          </cell>
          <cell r="C286" t="str">
            <v>ケアホーム橋下条テラス</v>
          </cell>
          <cell r="D286" t="str">
            <v>9390332</v>
          </cell>
          <cell r="E286" t="str">
            <v>射水市橋下条850番地１</v>
          </cell>
          <cell r="H286" t="str">
            <v>射水市</v>
          </cell>
          <cell r="I286" t="str">
            <v>H19/04/01</v>
          </cell>
          <cell r="J286" t="str">
            <v>サンシップ株式会社</v>
          </cell>
        </row>
        <row r="287">
          <cell r="A287" t="str">
            <v>1681100044</v>
          </cell>
          <cell r="B287" t="str">
            <v>介護予防短期入所生活介護</v>
          </cell>
          <cell r="C287" t="str">
            <v>ケアホーム橋下条テラス</v>
          </cell>
          <cell r="D287" t="str">
            <v>9390332</v>
          </cell>
          <cell r="E287" t="str">
            <v>射水市橋下条850番地１</v>
          </cell>
          <cell r="H287" t="str">
            <v>射水市</v>
          </cell>
          <cell r="I287" t="str">
            <v>H19/04/01</v>
          </cell>
          <cell r="J287" t="str">
            <v>サンシップ株式会社</v>
          </cell>
        </row>
        <row r="288">
          <cell r="A288" t="str">
            <v>1681600043</v>
          </cell>
          <cell r="B288" t="str">
            <v>短期入所生活介護</v>
          </cell>
          <cell r="C288" t="str">
            <v>しおんの家</v>
          </cell>
          <cell r="D288" t="str">
            <v>9393515</v>
          </cell>
          <cell r="E288" t="str">
            <v>富山県富山市水橋辻ケ堂</v>
          </cell>
          <cell r="H288" t="str">
            <v>中新川郡立山町</v>
          </cell>
          <cell r="I288" t="str">
            <v>H12/05/01</v>
          </cell>
          <cell r="J288" t="str">
            <v>特定非営利活動法人しおんの家</v>
          </cell>
        </row>
        <row r="289">
          <cell r="A289" t="str">
            <v>1681600043</v>
          </cell>
          <cell r="B289" t="str">
            <v>介護予防短期入所生活介護</v>
          </cell>
          <cell r="C289" t="str">
            <v>しおんの家</v>
          </cell>
          <cell r="D289" t="str">
            <v>9393515</v>
          </cell>
          <cell r="E289" t="str">
            <v>富山市水橋辻ケ堂777</v>
          </cell>
          <cell r="H289" t="str">
            <v>中新川郡立山町</v>
          </cell>
          <cell r="I289" t="str">
            <v>H18/04/01</v>
          </cell>
          <cell r="J289" t="str">
            <v>特定非営利活動法人しおんの家</v>
          </cell>
        </row>
        <row r="290">
          <cell r="A290" t="str">
            <v>1681600076</v>
          </cell>
          <cell r="B290" t="str">
            <v>短期入所生活介護</v>
          </cell>
          <cell r="C290" t="str">
            <v>虹の丘たてやま</v>
          </cell>
          <cell r="D290" t="str">
            <v>9303265</v>
          </cell>
          <cell r="E290" t="str">
            <v>中新川郡立山町米沢44番地14</v>
          </cell>
          <cell r="H290" t="str">
            <v>中新川郡立山町</v>
          </cell>
          <cell r="I290" t="str">
            <v>H14/06/01</v>
          </cell>
          <cell r="J290" t="str">
            <v>株式会社日本エコ・ケア・サービス</v>
          </cell>
        </row>
        <row r="291">
          <cell r="A291" t="str">
            <v>1681600076</v>
          </cell>
          <cell r="B291" t="str">
            <v>介護予防短期入所生活介護</v>
          </cell>
          <cell r="C291" t="str">
            <v>虹の丘たてやま</v>
          </cell>
          <cell r="D291" t="str">
            <v>9303265</v>
          </cell>
          <cell r="E291" t="str">
            <v>中新川郡立山町米沢44番地14</v>
          </cell>
          <cell r="H291" t="str">
            <v>中新川郡立山町</v>
          </cell>
          <cell r="I291" t="str">
            <v>H18/04/01</v>
          </cell>
          <cell r="J291" t="str">
            <v>株式会社日本エコ・ケア・サービス</v>
          </cell>
        </row>
        <row r="292">
          <cell r="A292" t="str">
            <v>1681600084</v>
          </cell>
          <cell r="B292" t="str">
            <v>短期入所生活介護</v>
          </cell>
          <cell r="C292" t="str">
            <v>ひなたぼっこ上市ショートステイセンター</v>
          </cell>
          <cell r="D292" t="str">
            <v>9300362</v>
          </cell>
          <cell r="E292" t="str">
            <v>中新川郡上市町稗田33番地１</v>
          </cell>
          <cell r="H292" t="str">
            <v>中新川郡上市町</v>
          </cell>
          <cell r="I292" t="str">
            <v>H17/08/01</v>
          </cell>
          <cell r="J292" t="str">
            <v>株式会社とやまヒューマンサービス</v>
          </cell>
        </row>
        <row r="293">
          <cell r="A293" t="str">
            <v>1681600084</v>
          </cell>
          <cell r="B293" t="str">
            <v>介護予防短期入所生活介護</v>
          </cell>
          <cell r="C293" t="str">
            <v>ひなたぼっこ上市ショートステイセンター</v>
          </cell>
          <cell r="D293" t="str">
            <v>9300362</v>
          </cell>
          <cell r="E293" t="str">
            <v>中新川郡上市町稗田33番地１</v>
          </cell>
          <cell r="H293" t="str">
            <v>中新川郡上市町</v>
          </cell>
          <cell r="I293" t="str">
            <v>H18/04/01</v>
          </cell>
          <cell r="J293" t="str">
            <v>株式会社とやまヒューマンサービス</v>
          </cell>
        </row>
        <row r="294">
          <cell r="A294" t="str">
            <v>1681600118</v>
          </cell>
          <cell r="B294" t="str">
            <v>短期入所生活介護</v>
          </cell>
          <cell r="C294" t="str">
            <v>ショートステイお茶の間</v>
          </cell>
          <cell r="D294" t="str">
            <v>9300315</v>
          </cell>
          <cell r="E294" t="str">
            <v>中新川郡上市町若杉３丁目418番地</v>
          </cell>
          <cell r="H294" t="str">
            <v>中新川郡上市町</v>
          </cell>
          <cell r="I294" t="str">
            <v>H21/02/01</v>
          </cell>
          <cell r="J294" t="str">
            <v>特定非営利活動法人かみいち福祉の里</v>
          </cell>
        </row>
        <row r="295">
          <cell r="A295" t="str">
            <v>1681600118</v>
          </cell>
          <cell r="B295" t="str">
            <v>介護予防短期入所生活介護</v>
          </cell>
          <cell r="C295" t="str">
            <v>ショートステイお茶の間</v>
          </cell>
          <cell r="D295" t="str">
            <v>9300315</v>
          </cell>
          <cell r="E295" t="str">
            <v>中新川郡上市町若杉３丁目418番地</v>
          </cell>
          <cell r="H295" t="str">
            <v>中新川郡上市町</v>
          </cell>
          <cell r="I295" t="str">
            <v>H21/02/01</v>
          </cell>
          <cell r="J295" t="str">
            <v>特定非営利活動法人かみいち福祉の里</v>
          </cell>
        </row>
      </sheetData>
      <sheetData sheetId="10">
        <row r="4">
          <cell r="A4" t="str">
            <v>1670100229</v>
          </cell>
          <cell r="B4" t="str">
            <v>認知症対応型通所介護</v>
          </cell>
          <cell r="C4" t="str">
            <v>梨雲苑デイ・サービスセンター</v>
          </cell>
          <cell r="D4" t="str">
            <v>9300142</v>
          </cell>
          <cell r="E4" t="str">
            <v>富山市吉作1725番地</v>
          </cell>
          <cell r="H4" t="str">
            <v>富山市</v>
          </cell>
          <cell r="I4" t="str">
            <v>H18/04/01</v>
          </cell>
          <cell r="J4" t="str">
            <v>社会福祉法人梨雲福祉会</v>
          </cell>
        </row>
        <row r="5">
          <cell r="A5" t="str">
            <v>1670100229</v>
          </cell>
          <cell r="B5" t="str">
            <v>介護予防認知症対応型通所介護</v>
          </cell>
          <cell r="C5" t="str">
            <v>梨雲苑デイ・サービスセンター</v>
          </cell>
          <cell r="D5" t="str">
            <v>9300142</v>
          </cell>
          <cell r="E5" t="str">
            <v>富山市吉作1725番地</v>
          </cell>
          <cell r="H5" t="str">
            <v>富山市</v>
          </cell>
          <cell r="I5" t="str">
            <v>H18/04/01</v>
          </cell>
          <cell r="J5" t="str">
            <v>社会福祉法人梨雲福祉会</v>
          </cell>
        </row>
        <row r="6">
          <cell r="A6" t="str">
            <v>1670100369</v>
          </cell>
          <cell r="B6" t="str">
            <v>認知症対応型通所介護</v>
          </cell>
          <cell r="C6" t="str">
            <v>デイサービスしおんの家・愛</v>
          </cell>
          <cell r="D6" t="str">
            <v>9393515</v>
          </cell>
          <cell r="E6" t="str">
            <v>富山市水橋辻ケ堂842番地１</v>
          </cell>
          <cell r="H6" t="str">
            <v>富山市</v>
          </cell>
          <cell r="I6" t="str">
            <v>H30/06/01</v>
          </cell>
          <cell r="J6" t="str">
            <v>特定非営利活動法人しおんの家</v>
          </cell>
        </row>
        <row r="7">
          <cell r="A7" t="str">
            <v>1670100369</v>
          </cell>
          <cell r="B7" t="str">
            <v>介護予防認知症対応型通所介護</v>
          </cell>
          <cell r="C7" t="str">
            <v>デイサービスしおんの家・愛</v>
          </cell>
          <cell r="D7" t="str">
            <v>9393515</v>
          </cell>
          <cell r="E7" t="str">
            <v>富山市水橋辻ケ堂842番地１</v>
          </cell>
          <cell r="H7" t="str">
            <v>富山市</v>
          </cell>
          <cell r="I7" t="str">
            <v>H30/06/01</v>
          </cell>
          <cell r="J7" t="str">
            <v>特定非営利活動法人しおんの家</v>
          </cell>
        </row>
        <row r="8">
          <cell r="A8" t="str">
            <v>1670100716</v>
          </cell>
          <cell r="B8" t="str">
            <v>認知症対応型通所介護</v>
          </cell>
          <cell r="C8" t="str">
            <v>アルペンデイサービス</v>
          </cell>
          <cell r="D8" t="str">
            <v>9318435</v>
          </cell>
          <cell r="E8" t="str">
            <v>富山県富山市小西１７０</v>
          </cell>
          <cell r="H8" t="str">
            <v>富山市</v>
          </cell>
          <cell r="I8" t="str">
            <v>H18/04/01</v>
          </cell>
          <cell r="J8" t="str">
            <v>社会福祉法人アルペン会</v>
          </cell>
        </row>
        <row r="9">
          <cell r="A9" t="str">
            <v>1670100716</v>
          </cell>
          <cell r="B9" t="str">
            <v>介護予防認知症対応型通所介護</v>
          </cell>
          <cell r="C9" t="str">
            <v>アルペンデイサービス</v>
          </cell>
          <cell r="D9" t="str">
            <v>9318435</v>
          </cell>
          <cell r="E9" t="str">
            <v>富山県富山市小西１７０</v>
          </cell>
          <cell r="H9" t="str">
            <v>富山市</v>
          </cell>
          <cell r="I9" t="str">
            <v>H18/04/01</v>
          </cell>
          <cell r="J9" t="str">
            <v>社会福祉法人アルペン会</v>
          </cell>
        </row>
        <row r="10">
          <cell r="A10" t="str">
            <v>1670101573</v>
          </cell>
          <cell r="B10" t="str">
            <v>認知症対応型通所介護</v>
          </cell>
          <cell r="C10" t="str">
            <v>えにし岩瀬デイサービスセンター</v>
          </cell>
          <cell r="D10" t="str">
            <v>9318345</v>
          </cell>
          <cell r="E10" t="str">
            <v>富山県富山市西宮1番地1</v>
          </cell>
          <cell r="H10" t="str">
            <v>富山市</v>
          </cell>
          <cell r="I10" t="str">
            <v>R01/10/01</v>
          </cell>
          <cell r="J10" t="str">
            <v>有限会社　尚栄</v>
          </cell>
        </row>
        <row r="11">
          <cell r="A11" t="str">
            <v>1670101573</v>
          </cell>
          <cell r="B11" t="str">
            <v>介護予防認知症対応型通所介護</v>
          </cell>
          <cell r="C11" t="str">
            <v>えにし岩瀬デイサービスセンター</v>
          </cell>
          <cell r="D11" t="str">
            <v>9318345</v>
          </cell>
          <cell r="E11" t="str">
            <v>富山県富山市西宮1番地1</v>
          </cell>
          <cell r="H11" t="str">
            <v>富山市</v>
          </cell>
          <cell r="I11" t="str">
            <v>R01/10/01</v>
          </cell>
          <cell r="J11" t="str">
            <v>有限会社　尚栄</v>
          </cell>
        </row>
        <row r="12">
          <cell r="A12" t="str">
            <v>1670102654</v>
          </cell>
          <cell r="B12" t="str">
            <v>認知症対応型通所介護</v>
          </cell>
          <cell r="C12" t="str">
            <v>中川原の家デイサービス</v>
          </cell>
          <cell r="D12" t="str">
            <v>9398015</v>
          </cell>
          <cell r="E12" t="str">
            <v>富山県富山市中川原３９９番地１</v>
          </cell>
          <cell r="H12" t="str">
            <v>富山市</v>
          </cell>
          <cell r="I12" t="str">
            <v>H30/07/01</v>
          </cell>
          <cell r="J12" t="str">
            <v>有限会社　コリドー</v>
          </cell>
        </row>
        <row r="13">
          <cell r="A13" t="str">
            <v>1670102654</v>
          </cell>
          <cell r="B13" t="str">
            <v>介護予防認知症対応型通所介護</v>
          </cell>
          <cell r="C13" t="str">
            <v>中川原の家デイサービス</v>
          </cell>
          <cell r="D13" t="str">
            <v>9398015</v>
          </cell>
          <cell r="E13" t="str">
            <v>富山県富山市中川原３９９番地１</v>
          </cell>
          <cell r="H13" t="str">
            <v>富山市</v>
          </cell>
          <cell r="I13" t="str">
            <v>H30/07/01</v>
          </cell>
          <cell r="J13" t="str">
            <v>有限会社　コリドー</v>
          </cell>
        </row>
        <row r="14">
          <cell r="A14" t="str">
            <v>1670400157</v>
          </cell>
          <cell r="B14" t="str">
            <v>認知症対応型通所介護</v>
          </cell>
          <cell r="C14" t="str">
            <v>魚津市東部デイサービスセンター</v>
          </cell>
          <cell r="D14" t="str">
            <v>9370041</v>
          </cell>
          <cell r="E14" t="str">
            <v>魚津市吉島１０９５－２</v>
          </cell>
          <cell r="H14" t="str">
            <v>魚津市</v>
          </cell>
          <cell r="I14" t="str">
            <v>H18/04/01</v>
          </cell>
          <cell r="J14" t="str">
            <v>社会福祉法人魚津市社会福祉協議会</v>
          </cell>
        </row>
        <row r="15">
          <cell r="A15" t="str">
            <v>1670400157</v>
          </cell>
          <cell r="B15" t="str">
            <v>認知症対応型通所介護</v>
          </cell>
          <cell r="C15" t="str">
            <v>魚津市東部デイサービスセンター</v>
          </cell>
          <cell r="D15" t="str">
            <v>9370041</v>
          </cell>
          <cell r="E15" t="str">
            <v>魚津市吉島１０９５－２</v>
          </cell>
          <cell r="H15" t="str">
            <v>魚津市</v>
          </cell>
          <cell r="I15" t="str">
            <v>H18/04/01</v>
          </cell>
          <cell r="J15" t="str">
            <v>社会福祉法人魚津市社会福祉協議会</v>
          </cell>
        </row>
        <row r="16">
          <cell r="A16" t="str">
            <v>1670400157</v>
          </cell>
          <cell r="B16" t="str">
            <v>認知症対応型通所介護</v>
          </cell>
          <cell r="C16" t="str">
            <v>魚津市東部デイサービスセンター</v>
          </cell>
          <cell r="D16" t="str">
            <v>9370041</v>
          </cell>
          <cell r="E16" t="str">
            <v>魚津市吉島１０９５－２</v>
          </cell>
          <cell r="H16" t="str">
            <v>魚津市</v>
          </cell>
          <cell r="I16" t="str">
            <v>H18/04/01</v>
          </cell>
          <cell r="J16" t="str">
            <v>社会福祉法人魚津市社会福祉協議会</v>
          </cell>
        </row>
        <row r="17">
          <cell r="A17" t="str">
            <v>1670400157</v>
          </cell>
          <cell r="B17" t="str">
            <v>介護予防認知症対応型通所介護</v>
          </cell>
          <cell r="C17" t="str">
            <v>魚津市東部デイサービスセンター</v>
          </cell>
          <cell r="D17" t="str">
            <v>9370041</v>
          </cell>
          <cell r="E17" t="str">
            <v>魚津市吉島１０９５－２</v>
          </cell>
          <cell r="H17" t="str">
            <v>魚津市</v>
          </cell>
          <cell r="I17" t="str">
            <v>H18/04/01</v>
          </cell>
          <cell r="J17" t="str">
            <v>社会福祉法人魚津市社会福祉協議会</v>
          </cell>
        </row>
        <row r="18">
          <cell r="A18" t="str">
            <v>1670400157</v>
          </cell>
          <cell r="B18" t="str">
            <v>介護予防認知症対応型通所介護</v>
          </cell>
          <cell r="C18" t="str">
            <v>魚津市東部デイサービスセンター</v>
          </cell>
          <cell r="D18" t="str">
            <v>9370041</v>
          </cell>
          <cell r="E18" t="str">
            <v>魚津市吉島１０９５－２</v>
          </cell>
          <cell r="H18" t="str">
            <v>魚津市</v>
          </cell>
          <cell r="I18" t="str">
            <v>H18/04/01</v>
          </cell>
          <cell r="J18" t="str">
            <v>社会福祉法人魚津市社会福祉協議会</v>
          </cell>
        </row>
        <row r="19">
          <cell r="A19" t="str">
            <v>1670400157</v>
          </cell>
          <cell r="B19" t="str">
            <v>介護予防認知症対応型通所介護</v>
          </cell>
          <cell r="C19" t="str">
            <v>魚津市東部デイサービスセンター</v>
          </cell>
          <cell r="D19" t="str">
            <v>9370041</v>
          </cell>
          <cell r="E19" t="str">
            <v>魚津市吉島１０９５－２</v>
          </cell>
          <cell r="H19" t="str">
            <v>魚津市</v>
          </cell>
          <cell r="I19" t="str">
            <v>H18/04/01</v>
          </cell>
          <cell r="J19" t="str">
            <v>社会福祉法人魚津市社会福祉協議会</v>
          </cell>
        </row>
        <row r="20">
          <cell r="A20" t="str">
            <v>1670500329</v>
          </cell>
          <cell r="B20" t="str">
            <v>認知症対応型通所介護</v>
          </cell>
          <cell r="C20" t="str">
            <v>デイサービスセンターほのぼの苑</v>
          </cell>
          <cell r="D20" t="str">
            <v>9350063</v>
          </cell>
          <cell r="E20" t="str">
            <v>富山県氷見市加納495-1</v>
          </cell>
          <cell r="H20" t="str">
            <v>氷見市</v>
          </cell>
          <cell r="I20" t="str">
            <v>H18/04/01</v>
          </cell>
          <cell r="J20" t="str">
            <v>社会福祉法人白寿会</v>
          </cell>
        </row>
        <row r="21">
          <cell r="A21" t="str">
            <v>1670500329</v>
          </cell>
          <cell r="B21" t="str">
            <v>認知症対応型通所介護</v>
          </cell>
          <cell r="C21" t="str">
            <v>デイサービスセンターほのぼの苑</v>
          </cell>
          <cell r="D21" t="str">
            <v>9350063</v>
          </cell>
          <cell r="E21" t="str">
            <v>富山県氷見市加納495-1</v>
          </cell>
          <cell r="H21" t="str">
            <v>氷見市</v>
          </cell>
          <cell r="I21" t="str">
            <v>H18/04/01</v>
          </cell>
          <cell r="J21" t="str">
            <v>社会福祉法人白寿会</v>
          </cell>
        </row>
        <row r="22">
          <cell r="A22" t="str">
            <v>1670500329</v>
          </cell>
          <cell r="B22" t="str">
            <v>介護予防認知症対応型通所介護</v>
          </cell>
          <cell r="C22" t="str">
            <v>デイサービスセンターほのぼの苑</v>
          </cell>
          <cell r="D22" t="str">
            <v>9350063</v>
          </cell>
          <cell r="E22" t="str">
            <v>富山県氷見市加納495-1</v>
          </cell>
          <cell r="H22" t="str">
            <v>氷見市</v>
          </cell>
          <cell r="I22" t="str">
            <v>H18/04/01</v>
          </cell>
          <cell r="J22" t="str">
            <v>社会福祉法人白寿会</v>
          </cell>
        </row>
        <row r="23">
          <cell r="A23" t="str">
            <v>1670500329</v>
          </cell>
          <cell r="B23" t="str">
            <v>介護予防認知症対応型通所介護</v>
          </cell>
          <cell r="C23" t="str">
            <v>デイサービスセンターほのぼの苑</v>
          </cell>
          <cell r="D23" t="str">
            <v>9350063</v>
          </cell>
          <cell r="E23" t="str">
            <v>富山県氷見市加納495-1</v>
          </cell>
          <cell r="H23" t="str">
            <v>氷見市</v>
          </cell>
          <cell r="I23" t="str">
            <v>H18/04/01</v>
          </cell>
          <cell r="J23" t="str">
            <v>社会福祉法人白寿会</v>
          </cell>
        </row>
        <row r="24">
          <cell r="A24" t="str">
            <v>1670800273</v>
          </cell>
          <cell r="B24" t="str">
            <v>認知症対応型通所介護</v>
          </cell>
          <cell r="C24" t="str">
            <v>砺波市庄東デイサービスセンター</v>
          </cell>
          <cell r="D24" t="str">
            <v>9391438</v>
          </cell>
          <cell r="E24" t="str">
            <v>砺波市安川297</v>
          </cell>
          <cell r="H24" t="str">
            <v>砺波市</v>
          </cell>
          <cell r="I24" t="str">
            <v>H18/04/01</v>
          </cell>
          <cell r="J24" t="str">
            <v>社会福祉法人砺波福祉会</v>
          </cell>
        </row>
        <row r="25">
          <cell r="A25" t="str">
            <v>1670800273</v>
          </cell>
          <cell r="B25" t="str">
            <v>認知症対応型通所介護</v>
          </cell>
          <cell r="C25" t="str">
            <v>砺波市庄東デイサービスセンター</v>
          </cell>
          <cell r="D25" t="str">
            <v>9391438</v>
          </cell>
          <cell r="E25" t="str">
            <v>砺波市安川297</v>
          </cell>
          <cell r="H25" t="str">
            <v>砺波市</v>
          </cell>
          <cell r="I25" t="str">
            <v>H18/04/01</v>
          </cell>
          <cell r="J25" t="str">
            <v>社会福祉法人砺波福祉会</v>
          </cell>
        </row>
        <row r="26">
          <cell r="A26" t="str">
            <v>1670800273</v>
          </cell>
          <cell r="B26" t="str">
            <v>介護予防認知症対応型通所介護</v>
          </cell>
          <cell r="C26" t="str">
            <v>砺波市庄東デイサービスセンター</v>
          </cell>
          <cell r="D26" t="str">
            <v>9391438</v>
          </cell>
          <cell r="E26" t="str">
            <v>砺波市安川297</v>
          </cell>
          <cell r="H26" t="str">
            <v>砺波市</v>
          </cell>
          <cell r="I26" t="str">
            <v>H18/04/01</v>
          </cell>
          <cell r="J26" t="str">
            <v>社会福祉法人砺波福祉会</v>
          </cell>
        </row>
        <row r="27">
          <cell r="A27" t="str">
            <v>1670800273</v>
          </cell>
          <cell r="B27" t="str">
            <v>介護予防認知症対応型通所介護</v>
          </cell>
          <cell r="C27" t="str">
            <v>砺波市庄東デイサービスセンター</v>
          </cell>
          <cell r="D27" t="str">
            <v>9391438</v>
          </cell>
          <cell r="E27" t="str">
            <v>砺波市安川297</v>
          </cell>
          <cell r="H27" t="str">
            <v>砺波市</v>
          </cell>
          <cell r="I27" t="str">
            <v>H18/04/01</v>
          </cell>
          <cell r="J27" t="str">
            <v>社会福祉法人砺波福祉会</v>
          </cell>
        </row>
        <row r="28">
          <cell r="A28" t="str">
            <v>1670900263</v>
          </cell>
          <cell r="B28" t="str">
            <v>認知症対応型通所介護</v>
          </cell>
          <cell r="C28" t="str">
            <v>はっちょうとんぼデイサービス</v>
          </cell>
          <cell r="D28" t="str">
            <v>9320853</v>
          </cell>
          <cell r="E28" t="str">
            <v>小矢部市臼谷字岡ノ城6520</v>
          </cell>
          <cell r="H28" t="str">
            <v>小矢部市</v>
          </cell>
          <cell r="I28" t="str">
            <v>H18/04/01</v>
          </cell>
          <cell r="J28" t="str">
            <v>医療法人社団啓愛会</v>
          </cell>
        </row>
        <row r="29">
          <cell r="A29" t="str">
            <v>1670900263</v>
          </cell>
          <cell r="B29" t="str">
            <v>介護予防認知症対応型通所介護</v>
          </cell>
          <cell r="C29" t="str">
            <v>はっちょうとんぼデイサービス</v>
          </cell>
          <cell r="D29" t="str">
            <v>9320853</v>
          </cell>
          <cell r="E29" t="str">
            <v>小矢部市臼谷字岡ノ城6520</v>
          </cell>
          <cell r="H29" t="str">
            <v>小矢部市</v>
          </cell>
          <cell r="I29" t="str">
            <v>H18/04/01</v>
          </cell>
          <cell r="J29" t="str">
            <v>医療法人社団啓愛会</v>
          </cell>
        </row>
        <row r="30">
          <cell r="A30" t="str">
            <v>1672100060</v>
          </cell>
          <cell r="B30" t="str">
            <v>認知症対応型通所介護</v>
          </cell>
          <cell r="C30" t="str">
            <v>やすらぎ荘デイサービスセンター</v>
          </cell>
          <cell r="D30" t="str">
            <v>9391744</v>
          </cell>
          <cell r="E30" t="str">
            <v>富山県南砺市天池1570番地</v>
          </cell>
          <cell r="H30" t="str">
            <v>南砺市</v>
          </cell>
          <cell r="I30" t="str">
            <v>H18/04/01</v>
          </cell>
          <cell r="J30" t="str">
            <v>社会福祉法人福寿会</v>
          </cell>
        </row>
        <row r="31">
          <cell r="A31" t="str">
            <v>1672100060</v>
          </cell>
          <cell r="B31" t="str">
            <v>認知症対応型通所介護</v>
          </cell>
          <cell r="C31" t="str">
            <v>やすらぎ荘デイサービスセンター</v>
          </cell>
          <cell r="D31" t="str">
            <v>9391744</v>
          </cell>
          <cell r="E31" t="str">
            <v>富山県南砺市天池1570番地</v>
          </cell>
          <cell r="H31" t="str">
            <v>南砺市</v>
          </cell>
          <cell r="I31" t="str">
            <v>H18/04/01</v>
          </cell>
          <cell r="J31" t="str">
            <v>社会福祉法人福寿会</v>
          </cell>
        </row>
        <row r="32">
          <cell r="A32" t="str">
            <v>1690100043</v>
          </cell>
          <cell r="B32" t="str">
            <v>認知症対応型通所介護</v>
          </cell>
          <cell r="C32" t="str">
            <v>認知症対応型デイサービス笑美寿</v>
          </cell>
          <cell r="D32" t="str">
            <v>9300801</v>
          </cell>
          <cell r="E32" t="str">
            <v>富山市中島二丁目１番43号</v>
          </cell>
          <cell r="H32" t="str">
            <v>富山市</v>
          </cell>
          <cell r="I32" t="str">
            <v>H19/04/01</v>
          </cell>
          <cell r="J32" t="str">
            <v>株式会社ブレイン</v>
          </cell>
        </row>
        <row r="33">
          <cell r="A33" t="str">
            <v>1690100043</v>
          </cell>
          <cell r="B33" t="str">
            <v>介護予防認知症対応型通所介護</v>
          </cell>
          <cell r="C33" t="str">
            <v>認知症対応型デイサービス笑美寿</v>
          </cell>
          <cell r="D33" t="str">
            <v>9300801</v>
          </cell>
          <cell r="E33" t="str">
            <v>富山市中島二丁目１番43号</v>
          </cell>
          <cell r="H33" t="str">
            <v>富山市</v>
          </cell>
          <cell r="I33" t="str">
            <v>H19/04/01</v>
          </cell>
          <cell r="J33" t="str">
            <v>株式会社ブレイン</v>
          </cell>
        </row>
        <row r="34">
          <cell r="A34" t="str">
            <v>1690100084</v>
          </cell>
          <cell r="B34" t="str">
            <v>認知症対応型通所介護</v>
          </cell>
          <cell r="C34" t="str">
            <v>デイサービスかっぱ庵</v>
          </cell>
          <cell r="D34" t="str">
            <v>9318431</v>
          </cell>
          <cell r="E34" t="str">
            <v>富山市針原中町745番地</v>
          </cell>
          <cell r="H34" t="str">
            <v>富山市</v>
          </cell>
          <cell r="I34" t="str">
            <v>H19/05/01</v>
          </cell>
          <cell r="J34" t="str">
            <v>特定非営利法人にぎやか</v>
          </cell>
        </row>
        <row r="35">
          <cell r="A35" t="str">
            <v>1690100092</v>
          </cell>
          <cell r="B35" t="str">
            <v>認知症対応型通所介護</v>
          </cell>
          <cell r="C35" t="str">
            <v>認知症対応型通所介護バッハ</v>
          </cell>
          <cell r="D35" t="str">
            <v>9392306</v>
          </cell>
          <cell r="E35" t="str">
            <v>富山市八尾町井田610番地１</v>
          </cell>
          <cell r="H35" t="str">
            <v>富山市</v>
          </cell>
          <cell r="I35" t="str">
            <v>H19/05/01</v>
          </cell>
          <cell r="J35" t="str">
            <v>医療法人社団萩野医院</v>
          </cell>
        </row>
        <row r="36">
          <cell r="A36" t="str">
            <v>1690100092</v>
          </cell>
          <cell r="B36" t="str">
            <v>介護予防認知症対応型通所介護</v>
          </cell>
          <cell r="C36" t="str">
            <v>認知症対応型通所介護バッハ</v>
          </cell>
          <cell r="D36" t="str">
            <v>9392306</v>
          </cell>
          <cell r="E36" t="str">
            <v>富山市八尾町井田610番地１</v>
          </cell>
          <cell r="H36" t="str">
            <v>富山市</v>
          </cell>
          <cell r="I36" t="str">
            <v>H19/05/01</v>
          </cell>
          <cell r="J36" t="str">
            <v>医療法人社団萩野医院</v>
          </cell>
        </row>
        <row r="37">
          <cell r="A37" t="str">
            <v>1690100175</v>
          </cell>
          <cell r="B37" t="str">
            <v>認知症対応型通所介護</v>
          </cell>
          <cell r="C37" t="str">
            <v>認知症デイサービス日和野</v>
          </cell>
          <cell r="D37" t="str">
            <v>9300871</v>
          </cell>
          <cell r="E37" t="str">
            <v>富山市下野1784番地６</v>
          </cell>
          <cell r="H37" t="str">
            <v>富山市</v>
          </cell>
          <cell r="I37" t="str">
            <v>H20/04/01</v>
          </cell>
          <cell r="J37" t="str">
            <v>有限会社日和</v>
          </cell>
        </row>
        <row r="38">
          <cell r="A38" t="str">
            <v>1690100175</v>
          </cell>
          <cell r="B38" t="str">
            <v>介護予防認知症対応型通所介護</v>
          </cell>
          <cell r="C38" t="str">
            <v>認知症デイサービス日和野</v>
          </cell>
          <cell r="D38" t="str">
            <v>9300871</v>
          </cell>
          <cell r="E38" t="str">
            <v>富山市下野1784番地６</v>
          </cell>
          <cell r="H38" t="str">
            <v>富山市</v>
          </cell>
          <cell r="I38" t="str">
            <v>H20/04/01</v>
          </cell>
          <cell r="J38" t="str">
            <v>有限会社日和</v>
          </cell>
        </row>
        <row r="39">
          <cell r="A39" t="str">
            <v>1690100209</v>
          </cell>
          <cell r="B39" t="str">
            <v>認知症対応型通所介護</v>
          </cell>
          <cell r="C39" t="str">
            <v>デイサービスなごみ</v>
          </cell>
          <cell r="D39" t="str">
            <v>9300821</v>
          </cell>
          <cell r="E39" t="str">
            <v>富山市飯野1番1号</v>
          </cell>
          <cell r="H39" t="str">
            <v>富山市</v>
          </cell>
          <cell r="I39" t="str">
            <v>H20/06/01</v>
          </cell>
          <cell r="J39" t="str">
            <v>社会福祉法人相幸福祉会</v>
          </cell>
        </row>
        <row r="40">
          <cell r="A40" t="str">
            <v>1690100209</v>
          </cell>
          <cell r="B40" t="str">
            <v>介護予防認知症対応型通所介護</v>
          </cell>
          <cell r="C40" t="str">
            <v>デイサービスなごみ</v>
          </cell>
          <cell r="D40" t="str">
            <v>9300821</v>
          </cell>
          <cell r="E40" t="str">
            <v>富山市飯野1番1号</v>
          </cell>
          <cell r="H40" t="str">
            <v>富山市</v>
          </cell>
          <cell r="I40" t="str">
            <v>H20/06/01</v>
          </cell>
          <cell r="J40" t="str">
            <v>社会福祉法人相幸福祉会</v>
          </cell>
        </row>
        <row r="41">
          <cell r="A41" t="str">
            <v>1690100266</v>
          </cell>
          <cell r="B41" t="str">
            <v>認知症対応型通所介護</v>
          </cell>
          <cell r="C41" t="str">
            <v>射水万葉会天正寺サポートセンター</v>
          </cell>
          <cell r="D41" t="str">
            <v>9300955</v>
          </cell>
          <cell r="E41" t="str">
            <v>富山市天正寺484番地１</v>
          </cell>
          <cell r="H41" t="str">
            <v>富山市</v>
          </cell>
          <cell r="I41" t="str">
            <v>H21/03/01</v>
          </cell>
          <cell r="J41" t="str">
            <v>社会福祉法人射水万葉会</v>
          </cell>
        </row>
        <row r="42">
          <cell r="A42" t="str">
            <v>1690100266</v>
          </cell>
          <cell r="B42" t="str">
            <v>介護予防認知症対応型通所介護</v>
          </cell>
          <cell r="C42" t="str">
            <v>射水万葉会天正寺サポートセンター</v>
          </cell>
          <cell r="D42" t="str">
            <v>9300955</v>
          </cell>
          <cell r="E42" t="str">
            <v>富山市天正寺484番地１</v>
          </cell>
          <cell r="H42" t="str">
            <v>富山市</v>
          </cell>
          <cell r="I42" t="str">
            <v>H21/03/01</v>
          </cell>
          <cell r="J42" t="str">
            <v>社会福祉法人射水万葉会</v>
          </cell>
        </row>
        <row r="43">
          <cell r="A43" t="str">
            <v>1690100316</v>
          </cell>
          <cell r="B43" t="str">
            <v>認知症対応型通所介護</v>
          </cell>
          <cell r="C43" t="str">
            <v>認知症対応型デイサービスコスモスの里藤ノ木</v>
          </cell>
          <cell r="D43" t="str">
            <v>9300936</v>
          </cell>
          <cell r="E43" t="str">
            <v>富山市藤木893</v>
          </cell>
          <cell r="H43" t="str">
            <v>富山市</v>
          </cell>
          <cell r="I43" t="str">
            <v>H21/12/01</v>
          </cell>
          <cell r="J43" t="str">
            <v>株式会社コスモスの里</v>
          </cell>
        </row>
        <row r="44">
          <cell r="A44" t="str">
            <v>1690100316</v>
          </cell>
          <cell r="B44" t="str">
            <v>介護予防認知症対応型通所介護</v>
          </cell>
          <cell r="C44" t="str">
            <v>認知症対応型デイサービスコスモスの里藤ノ木</v>
          </cell>
          <cell r="D44" t="str">
            <v>9300936</v>
          </cell>
          <cell r="E44" t="str">
            <v>富山市藤木893</v>
          </cell>
          <cell r="H44" t="str">
            <v>富山市</v>
          </cell>
          <cell r="I44" t="str">
            <v>H21/12/01</v>
          </cell>
          <cell r="J44" t="str">
            <v>株式会社コスモスの里</v>
          </cell>
        </row>
        <row r="45">
          <cell r="A45" t="str">
            <v>1690100324</v>
          </cell>
          <cell r="B45" t="str">
            <v>認知症対応型通所介護</v>
          </cell>
          <cell r="C45" t="str">
            <v>サロンふくふく</v>
          </cell>
          <cell r="D45" t="str">
            <v>9300804</v>
          </cell>
          <cell r="E45" t="str">
            <v>富山市下新町16番11号</v>
          </cell>
          <cell r="H45" t="str">
            <v>富山市</v>
          </cell>
          <cell r="I45" t="str">
            <v>H22/04/01</v>
          </cell>
          <cell r="J45" t="str">
            <v>有限会社福祉の里</v>
          </cell>
        </row>
        <row r="46">
          <cell r="A46" t="str">
            <v>1690100324</v>
          </cell>
          <cell r="B46" t="str">
            <v>介護予防認知症対応型通所介護</v>
          </cell>
          <cell r="C46" t="str">
            <v>サロンふくふく</v>
          </cell>
          <cell r="D46" t="str">
            <v>9300804</v>
          </cell>
          <cell r="E46" t="str">
            <v>富山市下新町16番11号</v>
          </cell>
          <cell r="H46" t="str">
            <v>富山市</v>
          </cell>
          <cell r="I46" t="str">
            <v>H22/04/01</v>
          </cell>
          <cell r="J46" t="str">
            <v>有限会社福祉の里</v>
          </cell>
        </row>
        <row r="47">
          <cell r="A47" t="str">
            <v>1690100365</v>
          </cell>
          <cell r="B47" t="str">
            <v>認知症対応型通所介護</v>
          </cell>
          <cell r="C47" t="str">
            <v>新庄ヒルズプレミアム倶楽部</v>
          </cell>
          <cell r="D47" t="str">
            <v>9300916</v>
          </cell>
          <cell r="E47" t="str">
            <v>富山市向新庄町四丁目14番48号</v>
          </cell>
          <cell r="H47" t="str">
            <v>富山市</v>
          </cell>
          <cell r="I47" t="str">
            <v>H22/11/01</v>
          </cell>
          <cell r="J47" t="str">
            <v>株式会社アポケアとやま</v>
          </cell>
        </row>
        <row r="48">
          <cell r="A48" t="str">
            <v>1690100365</v>
          </cell>
          <cell r="B48" t="str">
            <v>介護予防認知症対応型通所介護</v>
          </cell>
          <cell r="C48" t="str">
            <v>新庄ヒルズプレミアム倶楽部</v>
          </cell>
          <cell r="D48" t="str">
            <v>9300916</v>
          </cell>
          <cell r="E48" t="str">
            <v>富山市向新庄町四丁目14番48号</v>
          </cell>
          <cell r="H48" t="str">
            <v>富山市</v>
          </cell>
          <cell r="I48" t="str">
            <v>H22/11/01</v>
          </cell>
          <cell r="J48" t="str">
            <v>株式会社アポケアとやま</v>
          </cell>
        </row>
        <row r="49">
          <cell r="A49" t="str">
            <v>1690100381</v>
          </cell>
          <cell r="B49" t="str">
            <v>認知症対応型通所介護</v>
          </cell>
          <cell r="C49" t="str">
            <v>ディサービス　梨の花</v>
          </cell>
          <cell r="D49" t="str">
            <v>9300142</v>
          </cell>
          <cell r="E49" t="str">
            <v>富山市吉作300番地16</v>
          </cell>
          <cell r="H49" t="str">
            <v>富山市</v>
          </cell>
          <cell r="I49" t="str">
            <v>H23/03/01</v>
          </cell>
          <cell r="J49" t="str">
            <v>吉田内科クリニック・ホームヘルプサービス有限会社</v>
          </cell>
        </row>
        <row r="50">
          <cell r="A50" t="str">
            <v>1690100381</v>
          </cell>
          <cell r="B50" t="str">
            <v>介護予防認知症対応型通所介護</v>
          </cell>
          <cell r="C50" t="str">
            <v>ディサービス　梨の花</v>
          </cell>
          <cell r="D50" t="str">
            <v>9300142</v>
          </cell>
          <cell r="E50" t="str">
            <v>富山市吉作300番地16</v>
          </cell>
          <cell r="H50" t="str">
            <v>富山市</v>
          </cell>
          <cell r="I50" t="str">
            <v>H23/03/01</v>
          </cell>
          <cell r="J50" t="str">
            <v>吉田内科クリニック・ホームヘルプサービス有限会社</v>
          </cell>
        </row>
        <row r="51">
          <cell r="A51" t="str">
            <v>1690100548</v>
          </cell>
          <cell r="B51" t="str">
            <v>認知症対応型通所介護</v>
          </cell>
          <cell r="C51" t="str">
            <v>デイサービスセンターひかり苑</v>
          </cell>
          <cell r="D51" t="str">
            <v>9398202</v>
          </cell>
          <cell r="E51" t="str">
            <v>富山市西田地方町２丁目10番11号</v>
          </cell>
          <cell r="H51" t="str">
            <v>富山市</v>
          </cell>
          <cell r="I51" t="str">
            <v>H23/04/01</v>
          </cell>
          <cell r="J51" t="str">
            <v>社会福祉法人富山ふなん会</v>
          </cell>
        </row>
        <row r="52">
          <cell r="A52" t="str">
            <v>1690100548</v>
          </cell>
          <cell r="B52" t="str">
            <v>介護予防認知症対応型通所介護</v>
          </cell>
          <cell r="C52" t="str">
            <v>デイサービスセンターひかり苑</v>
          </cell>
          <cell r="D52" t="str">
            <v>9398202</v>
          </cell>
          <cell r="E52" t="str">
            <v>富山市西田地方町２丁目10番11号</v>
          </cell>
          <cell r="H52" t="str">
            <v>富山市</v>
          </cell>
          <cell r="I52" t="str">
            <v>H23/04/01</v>
          </cell>
          <cell r="J52" t="str">
            <v>社会福祉法人富山ふなん会</v>
          </cell>
        </row>
        <row r="53">
          <cell r="A53" t="str">
            <v>1690100605</v>
          </cell>
          <cell r="B53" t="str">
            <v>認知症対応型通所介護</v>
          </cell>
          <cell r="C53" t="str">
            <v>認知症対応型デイサービスくれは陽光苑</v>
          </cell>
          <cell r="D53" t="str">
            <v>9300166</v>
          </cell>
          <cell r="E53" t="str">
            <v>富山市中老田844番地1</v>
          </cell>
          <cell r="H53" t="str">
            <v>富山市</v>
          </cell>
          <cell r="I53" t="str">
            <v>H23/05/01</v>
          </cell>
          <cell r="J53" t="str">
            <v>社会福祉法人陽光福祉会</v>
          </cell>
        </row>
        <row r="54">
          <cell r="A54" t="str">
            <v>1690100605</v>
          </cell>
          <cell r="B54" t="str">
            <v>介護予防認知症対応型通所介護</v>
          </cell>
          <cell r="C54" t="str">
            <v>認知症対応型デイサービスくれは陽光苑</v>
          </cell>
          <cell r="D54" t="str">
            <v>9300166</v>
          </cell>
          <cell r="E54" t="str">
            <v>富山市中老田844番地1</v>
          </cell>
          <cell r="H54" t="str">
            <v>富山市</v>
          </cell>
          <cell r="I54" t="str">
            <v>H23/05/01</v>
          </cell>
          <cell r="J54" t="str">
            <v>社会福祉法人陽光福祉会</v>
          </cell>
        </row>
        <row r="55">
          <cell r="A55" t="str">
            <v>1690100621</v>
          </cell>
          <cell r="B55" t="str">
            <v>認知症対応型通所介護</v>
          </cell>
          <cell r="C55" t="str">
            <v>ひなたぼっこ草島デイサービスセンター</v>
          </cell>
          <cell r="D55" t="str">
            <v>9302201</v>
          </cell>
          <cell r="E55" t="str">
            <v>富山県富山市草島399番地2</v>
          </cell>
          <cell r="H55" t="str">
            <v>富山市</v>
          </cell>
          <cell r="I55" t="str">
            <v>H23/11/01</v>
          </cell>
          <cell r="J55" t="str">
            <v>株式会社とやまヒューマンサービス</v>
          </cell>
        </row>
        <row r="56">
          <cell r="A56" t="str">
            <v>1690100621</v>
          </cell>
          <cell r="B56" t="str">
            <v>介護予防認知症対応型通所介護</v>
          </cell>
          <cell r="C56" t="str">
            <v>ひなたぼっこ草島デイサービスセンター</v>
          </cell>
          <cell r="D56" t="str">
            <v>9302201</v>
          </cell>
          <cell r="E56" t="str">
            <v>富山県富山市草島399番地2</v>
          </cell>
          <cell r="H56" t="str">
            <v>富山市</v>
          </cell>
          <cell r="I56" t="str">
            <v>H23/11/01</v>
          </cell>
          <cell r="J56" t="str">
            <v>株式会社とやまヒューマンサービス</v>
          </cell>
        </row>
        <row r="57">
          <cell r="A57" t="str">
            <v>1690100639</v>
          </cell>
          <cell r="B57" t="str">
            <v>認知症対応型通所介護</v>
          </cell>
          <cell r="C57" t="str">
            <v>堀川南光風苑</v>
          </cell>
          <cell r="D57" t="str">
            <v>9398045</v>
          </cell>
          <cell r="E57" t="str">
            <v>富山市本郷町262番地14</v>
          </cell>
          <cell r="H57" t="str">
            <v>富山市</v>
          </cell>
          <cell r="I57" t="str">
            <v>H24/01/01</v>
          </cell>
          <cell r="J57" t="str">
            <v>社会福祉法人光風会</v>
          </cell>
        </row>
        <row r="58">
          <cell r="A58" t="str">
            <v>1690100639</v>
          </cell>
          <cell r="B58" t="str">
            <v>介護予防認知症対応型通所介護</v>
          </cell>
          <cell r="C58" t="str">
            <v>堀川南光風苑</v>
          </cell>
          <cell r="D58" t="str">
            <v>9398045</v>
          </cell>
          <cell r="E58" t="str">
            <v>富山市本郷町262番地14</v>
          </cell>
          <cell r="H58" t="str">
            <v>富山市</v>
          </cell>
          <cell r="I58" t="str">
            <v>H24/01/01</v>
          </cell>
          <cell r="J58" t="str">
            <v>社会福祉法人光風会</v>
          </cell>
        </row>
        <row r="59">
          <cell r="A59" t="str">
            <v>1690100696</v>
          </cell>
          <cell r="B59" t="str">
            <v>認知症対応型通所介護</v>
          </cell>
          <cell r="C59" t="str">
            <v>認知庄デイサービスさふらん</v>
          </cell>
          <cell r="D59" t="str">
            <v>9393515</v>
          </cell>
          <cell r="E59" t="str">
            <v>富山市水橋辻ヶ堂801番地1</v>
          </cell>
          <cell r="H59" t="str">
            <v>富山市</v>
          </cell>
          <cell r="I59" t="str">
            <v>H24/04/01</v>
          </cell>
          <cell r="J59" t="str">
            <v>特定非営利活動法人しおんの家</v>
          </cell>
        </row>
        <row r="60">
          <cell r="A60" t="str">
            <v>1690100696</v>
          </cell>
          <cell r="B60" t="str">
            <v>介護予防認知症対応型通所介護</v>
          </cell>
          <cell r="C60" t="str">
            <v>認知庄デイサービスさふらん</v>
          </cell>
          <cell r="D60" t="str">
            <v>9393515</v>
          </cell>
          <cell r="E60" t="str">
            <v>富山市水橋辻ヶ堂801番地1</v>
          </cell>
          <cell r="H60" t="str">
            <v>富山市</v>
          </cell>
          <cell r="I60" t="str">
            <v>H24/04/01</v>
          </cell>
          <cell r="J60" t="str">
            <v>特定非営利活動法人しおんの家</v>
          </cell>
        </row>
        <row r="61">
          <cell r="A61" t="str">
            <v>1690100795</v>
          </cell>
          <cell r="B61" t="str">
            <v>認知症対応型通所介護</v>
          </cell>
          <cell r="C61" t="str">
            <v>グループホーム黄金の愉</v>
          </cell>
          <cell r="D61" t="str">
            <v>9302224</v>
          </cell>
          <cell r="E61" t="str">
            <v>富山県富山市田尻西５６番地３</v>
          </cell>
          <cell r="H61" t="str">
            <v>富山市</v>
          </cell>
          <cell r="I61" t="str">
            <v>H26/04/01</v>
          </cell>
          <cell r="J61" t="str">
            <v>株式会社ウェルサポート</v>
          </cell>
        </row>
        <row r="62">
          <cell r="A62" t="str">
            <v>1690100795</v>
          </cell>
          <cell r="B62" t="str">
            <v>介護予防認知症対応型通所介護</v>
          </cell>
          <cell r="C62" t="str">
            <v>グループホーム黄金の愉</v>
          </cell>
          <cell r="D62" t="str">
            <v>9302224</v>
          </cell>
          <cell r="E62" t="str">
            <v>富山県富山市田尻西５６番地３</v>
          </cell>
          <cell r="H62" t="str">
            <v>富山市</v>
          </cell>
          <cell r="I62" t="str">
            <v>H26/04/01</v>
          </cell>
          <cell r="J62" t="str">
            <v>株式会社ウェルサポート</v>
          </cell>
        </row>
        <row r="63">
          <cell r="A63" t="str">
            <v>1690101223</v>
          </cell>
          <cell r="B63" t="str">
            <v>認知症対応型通所介護</v>
          </cell>
          <cell r="C63" t="str">
            <v>くまの光風苑</v>
          </cell>
          <cell r="D63" t="str">
            <v>9398194</v>
          </cell>
          <cell r="E63" t="str">
            <v>富山県富山市南金屋111番地</v>
          </cell>
          <cell r="H63" t="str">
            <v>富山市</v>
          </cell>
          <cell r="I63" t="str">
            <v>R02/01/01</v>
          </cell>
          <cell r="J63" t="str">
            <v>社会福祉法人光風会</v>
          </cell>
        </row>
        <row r="64">
          <cell r="A64" t="str">
            <v>1690101223</v>
          </cell>
          <cell r="B64" t="str">
            <v>介護予防認知症対応型通所介護</v>
          </cell>
          <cell r="C64" t="str">
            <v>くまの光風苑</v>
          </cell>
          <cell r="D64" t="str">
            <v>9398194</v>
          </cell>
          <cell r="E64" t="str">
            <v>富山県富山市南金屋111番地</v>
          </cell>
          <cell r="H64" t="str">
            <v>富山市</v>
          </cell>
          <cell r="I64" t="str">
            <v>R02/01/01</v>
          </cell>
          <cell r="J64" t="str">
            <v>社会福祉法人光風会</v>
          </cell>
        </row>
        <row r="65">
          <cell r="A65" t="str">
            <v>1690101330</v>
          </cell>
          <cell r="B65" t="str">
            <v>認知症対応型通所介護</v>
          </cell>
          <cell r="C65" t="str">
            <v>コスモスの里中間島</v>
          </cell>
          <cell r="D65" t="str">
            <v>9300921</v>
          </cell>
          <cell r="E65" t="str">
            <v>富山県富山市中間島二丁目1番地10</v>
          </cell>
          <cell r="H65" t="str">
            <v>富山市</v>
          </cell>
          <cell r="I65" t="str">
            <v>R02/10/01</v>
          </cell>
          <cell r="J65" t="str">
            <v>株式会社コスモスの里</v>
          </cell>
        </row>
        <row r="66">
          <cell r="A66" t="str">
            <v>1690101330</v>
          </cell>
          <cell r="B66" t="str">
            <v>認知症対応型通所介護</v>
          </cell>
          <cell r="C66" t="str">
            <v>コスモスの里中間島</v>
          </cell>
          <cell r="D66" t="str">
            <v>9300921</v>
          </cell>
          <cell r="E66" t="str">
            <v>富山県富山市中間島二丁目1番地10</v>
          </cell>
          <cell r="H66" t="str">
            <v>富山市</v>
          </cell>
          <cell r="I66" t="str">
            <v>R02/10/01</v>
          </cell>
          <cell r="J66" t="str">
            <v>株式会社コスモスの里</v>
          </cell>
        </row>
        <row r="67">
          <cell r="A67" t="str">
            <v>1690101330</v>
          </cell>
          <cell r="B67" t="str">
            <v>介護予防認知症対応型通所介護</v>
          </cell>
          <cell r="C67" t="str">
            <v>コスモスの里中間島</v>
          </cell>
          <cell r="D67" t="str">
            <v>9300921</v>
          </cell>
          <cell r="E67" t="str">
            <v>富山県富山市中間島二丁目1番地10</v>
          </cell>
          <cell r="H67" t="str">
            <v>富山市</v>
          </cell>
          <cell r="I67" t="str">
            <v>R02/10/01</v>
          </cell>
          <cell r="J67" t="str">
            <v>株式会社コスモスの里</v>
          </cell>
        </row>
        <row r="68">
          <cell r="A68" t="str">
            <v>1690101330</v>
          </cell>
          <cell r="B68" t="str">
            <v>介護予防認知症対応型通所介護</v>
          </cell>
          <cell r="C68" t="str">
            <v>コスモスの里中間島</v>
          </cell>
          <cell r="D68" t="str">
            <v>9300921</v>
          </cell>
          <cell r="E68" t="str">
            <v>富山県富山市中間島二丁目1番地10</v>
          </cell>
          <cell r="H68" t="str">
            <v>富山市</v>
          </cell>
          <cell r="I68" t="str">
            <v>R02/10/01</v>
          </cell>
          <cell r="J68" t="str">
            <v>株式会社コスモスの里</v>
          </cell>
        </row>
        <row r="69">
          <cell r="A69" t="str">
            <v>1690101595</v>
          </cell>
          <cell r="B69" t="str">
            <v>認知症対応型通所介護</v>
          </cell>
          <cell r="C69" t="str">
            <v>認知症デイ　つばめ野</v>
          </cell>
          <cell r="D69" t="str">
            <v>9302239</v>
          </cell>
          <cell r="E69" t="str">
            <v>富山県富山市つばめ野二丁目７８番地</v>
          </cell>
          <cell r="H69" t="str">
            <v>富山市</v>
          </cell>
          <cell r="I69" t="str">
            <v>R05/10/01</v>
          </cell>
          <cell r="J69" t="str">
            <v>株式会社びりーぶ</v>
          </cell>
        </row>
        <row r="70">
          <cell r="A70" t="str">
            <v>1690101595</v>
          </cell>
          <cell r="B70" t="str">
            <v>介護予防認知症対応型通所介護</v>
          </cell>
          <cell r="C70" t="str">
            <v>認知症デイ　つばめ野</v>
          </cell>
          <cell r="D70" t="str">
            <v>9302239</v>
          </cell>
          <cell r="E70" t="str">
            <v>富山県富山市つばめ野二丁目７８番地</v>
          </cell>
          <cell r="H70" t="str">
            <v>富山市</v>
          </cell>
          <cell r="I70" t="str">
            <v>R05/10/01</v>
          </cell>
          <cell r="J70" t="str">
            <v>株式会社びりーぶ</v>
          </cell>
        </row>
        <row r="71">
          <cell r="A71" t="str">
            <v>1690101603</v>
          </cell>
          <cell r="B71" t="str">
            <v>認知症対応型通所介護</v>
          </cell>
          <cell r="C71" t="str">
            <v>富山西デイサービスセンター</v>
          </cell>
          <cell r="D71" t="str">
            <v>9392716</v>
          </cell>
          <cell r="E71" t="str">
            <v>富山県富山市婦中町下轡田1010番地</v>
          </cell>
          <cell r="H71" t="str">
            <v>富山市</v>
          </cell>
          <cell r="I71" t="str">
            <v>R05/12/01</v>
          </cell>
          <cell r="J71" t="str">
            <v>医療法人社団親和会</v>
          </cell>
        </row>
        <row r="72">
          <cell r="A72" t="str">
            <v>1690101603</v>
          </cell>
          <cell r="B72" t="str">
            <v>介護予防認知症対応型通所介護</v>
          </cell>
          <cell r="C72" t="str">
            <v>富山西デイサービスセンター</v>
          </cell>
          <cell r="D72" t="str">
            <v>9392716</v>
          </cell>
          <cell r="E72" t="str">
            <v>富山県富山市婦中町下轡田1010番地</v>
          </cell>
          <cell r="H72" t="str">
            <v>富山市</v>
          </cell>
          <cell r="I72" t="str">
            <v>R05/12/01</v>
          </cell>
          <cell r="J72" t="str">
            <v>医療法人社団親和会</v>
          </cell>
        </row>
        <row r="73">
          <cell r="A73" t="str">
            <v>1690200033</v>
          </cell>
          <cell r="B73" t="str">
            <v>認知症対応型通所介護</v>
          </cell>
          <cell r="C73" t="str">
            <v>認知症対応型デイサービスセンターのむら藤園苑</v>
          </cell>
          <cell r="D73" t="str">
            <v>9330014</v>
          </cell>
          <cell r="E73" t="str">
            <v>高岡市野村921番１</v>
          </cell>
          <cell r="H73" t="str">
            <v>高岡市</v>
          </cell>
          <cell r="I73" t="str">
            <v>H19/04/01</v>
          </cell>
          <cell r="J73" t="str">
            <v>社会福祉法人早川福祉会</v>
          </cell>
        </row>
        <row r="74">
          <cell r="A74" t="str">
            <v>1690200033</v>
          </cell>
          <cell r="B74" t="str">
            <v>介護予防認知症対応型通所介護</v>
          </cell>
          <cell r="C74" t="str">
            <v>認知症対応型デイサービスセンターのむら藤園苑</v>
          </cell>
          <cell r="D74" t="str">
            <v>9330014</v>
          </cell>
          <cell r="E74" t="str">
            <v>高岡市野村921番１</v>
          </cell>
          <cell r="H74" t="str">
            <v>高岡市</v>
          </cell>
          <cell r="I74" t="str">
            <v>H19/04/01</v>
          </cell>
          <cell r="J74" t="str">
            <v>社会福祉法人早川福祉会</v>
          </cell>
        </row>
        <row r="75">
          <cell r="A75" t="str">
            <v>1690200074</v>
          </cell>
          <cell r="B75" t="str">
            <v>認知症対応型通所介護</v>
          </cell>
          <cell r="C75" t="str">
            <v>認知症対応型香野苑デイサービスセンター</v>
          </cell>
          <cell r="D75" t="str">
            <v>9330341</v>
          </cell>
          <cell r="E75" t="str">
            <v>高岡市上渡161番地</v>
          </cell>
          <cell r="H75" t="str">
            <v>高岡市</v>
          </cell>
          <cell r="I75" t="str">
            <v>H20/04/01</v>
          </cell>
          <cell r="J75" t="str">
            <v>社会福祉法人立野福祉会</v>
          </cell>
        </row>
        <row r="76">
          <cell r="A76" t="str">
            <v>1690200074</v>
          </cell>
          <cell r="B76" t="str">
            <v>介護予防認知症対応型通所介護</v>
          </cell>
          <cell r="C76" t="str">
            <v>認知症対応型香野苑デイサービスセンター</v>
          </cell>
          <cell r="D76" t="str">
            <v>9330341</v>
          </cell>
          <cell r="E76" t="str">
            <v>高岡市上渡161番地</v>
          </cell>
          <cell r="H76" t="str">
            <v>高岡市</v>
          </cell>
          <cell r="I76" t="str">
            <v>H20/04/01</v>
          </cell>
          <cell r="J76" t="str">
            <v>社会福祉法人立野福祉会</v>
          </cell>
        </row>
        <row r="77">
          <cell r="A77" t="str">
            <v>1690200124</v>
          </cell>
          <cell r="B77" t="str">
            <v>認知症対応型通所介護</v>
          </cell>
          <cell r="C77" t="str">
            <v>デイサービスふれあい長寿苑</v>
          </cell>
          <cell r="D77" t="str">
            <v>9330874</v>
          </cell>
          <cell r="E77" t="str">
            <v>高岡市京田72番地</v>
          </cell>
          <cell r="H77" t="str">
            <v>高岡市</v>
          </cell>
          <cell r="I77" t="str">
            <v>H21/03/01</v>
          </cell>
          <cell r="J77" t="str">
            <v>医療法人社団桑山会</v>
          </cell>
        </row>
        <row r="78">
          <cell r="A78" t="str">
            <v>1690200124</v>
          </cell>
          <cell r="B78" t="str">
            <v>介護予防認知症対応型通所介護</v>
          </cell>
          <cell r="C78" t="str">
            <v>デイサービスふれあい長寿苑</v>
          </cell>
          <cell r="D78" t="str">
            <v>9330874</v>
          </cell>
          <cell r="E78" t="str">
            <v>高岡市京田72番地</v>
          </cell>
          <cell r="H78" t="str">
            <v>高岡市</v>
          </cell>
          <cell r="I78" t="str">
            <v>H21/03/01</v>
          </cell>
          <cell r="J78" t="str">
            <v>医療法人社団桑山会</v>
          </cell>
        </row>
        <row r="79">
          <cell r="A79" t="str">
            <v>1690200157</v>
          </cell>
          <cell r="B79" t="str">
            <v>認知症対応型通所介護</v>
          </cell>
          <cell r="C79" t="str">
            <v>デイサービスセンターかたかごの郷</v>
          </cell>
          <cell r="D79" t="str">
            <v>9330114</v>
          </cell>
          <cell r="E79" t="str">
            <v>高岡市伏木古府２丁目６番２号</v>
          </cell>
          <cell r="H79" t="str">
            <v>高岡市</v>
          </cell>
          <cell r="I79" t="str">
            <v>H21/04/01</v>
          </cell>
          <cell r="J79" t="str">
            <v>株式会社ウェブインテリジェンス</v>
          </cell>
        </row>
        <row r="80">
          <cell r="A80" t="str">
            <v>1690200157</v>
          </cell>
          <cell r="B80" t="str">
            <v>介護予防認知症対応型通所介護</v>
          </cell>
          <cell r="C80" t="str">
            <v>デイサービスセンターかたかごの郷</v>
          </cell>
          <cell r="D80" t="str">
            <v>9330114</v>
          </cell>
          <cell r="E80" t="str">
            <v>高岡市伏木古府２丁目６番２号</v>
          </cell>
          <cell r="H80" t="str">
            <v>高岡市</v>
          </cell>
          <cell r="I80" t="str">
            <v>H21/04/01</v>
          </cell>
          <cell r="J80" t="str">
            <v>株式会社ウェブインテリジェンス</v>
          </cell>
        </row>
        <row r="81">
          <cell r="A81" t="str">
            <v>1690200207</v>
          </cell>
          <cell r="B81" t="str">
            <v>認知症対応型通所介護</v>
          </cell>
          <cell r="C81" t="str">
            <v>鳳鳴苑デイサービスセンターえがお</v>
          </cell>
          <cell r="D81" t="str">
            <v>9330834</v>
          </cell>
          <cell r="E81" t="str">
            <v>高岡市蔵野町３番地</v>
          </cell>
          <cell r="H81" t="str">
            <v>高岡市</v>
          </cell>
          <cell r="I81" t="str">
            <v>H22/01/01</v>
          </cell>
          <cell r="J81" t="str">
            <v>社会福祉法人福鳳会</v>
          </cell>
        </row>
        <row r="82">
          <cell r="A82" t="str">
            <v>1690200207</v>
          </cell>
          <cell r="B82" t="str">
            <v>介護予防認知症対応型通所介護</v>
          </cell>
          <cell r="C82" t="str">
            <v>鳳鳴苑デイサービスセンターえがお</v>
          </cell>
          <cell r="D82" t="str">
            <v>9330834</v>
          </cell>
          <cell r="E82" t="str">
            <v>高岡市蔵野町３番地</v>
          </cell>
          <cell r="H82" t="str">
            <v>高岡市</v>
          </cell>
          <cell r="I82" t="str">
            <v>H22/01/01</v>
          </cell>
          <cell r="J82" t="str">
            <v>社会福祉法人福鳳会</v>
          </cell>
        </row>
        <row r="83">
          <cell r="A83" t="str">
            <v>1690200223</v>
          </cell>
          <cell r="B83" t="str">
            <v>認知症対応型通所介護</v>
          </cell>
          <cell r="C83" t="str">
            <v>藤園苑デイサービスセンターひびき</v>
          </cell>
          <cell r="D83" t="str">
            <v>9330957</v>
          </cell>
          <cell r="E83" t="str">
            <v>高岡市早川388番１</v>
          </cell>
          <cell r="H83" t="str">
            <v>高岡市</v>
          </cell>
          <cell r="I83" t="str">
            <v>H23/04/01</v>
          </cell>
          <cell r="J83" t="str">
            <v>社会福祉法人　早川福祉会</v>
          </cell>
        </row>
        <row r="84">
          <cell r="A84" t="str">
            <v>1690200223</v>
          </cell>
          <cell r="B84" t="str">
            <v>介護予防認知症対応型通所介護</v>
          </cell>
          <cell r="C84" t="str">
            <v>藤園苑デイサービスセンターひびき</v>
          </cell>
          <cell r="D84" t="str">
            <v>9330957</v>
          </cell>
          <cell r="E84" t="str">
            <v>高岡市早川388番１</v>
          </cell>
          <cell r="H84" t="str">
            <v>高岡市</v>
          </cell>
          <cell r="I84" t="str">
            <v>H23/04/01</v>
          </cell>
          <cell r="J84" t="str">
            <v>社会福祉法人　早川福祉会</v>
          </cell>
        </row>
        <row r="85">
          <cell r="A85" t="str">
            <v>1690200256</v>
          </cell>
          <cell r="B85" t="str">
            <v>認知症対応型通所介護</v>
          </cell>
          <cell r="C85" t="str">
            <v>ケアホーム二上あいの風</v>
          </cell>
          <cell r="D85" t="str">
            <v>9330981</v>
          </cell>
          <cell r="E85" t="str">
            <v>高岡市二上町1144-１</v>
          </cell>
          <cell r="H85" t="str">
            <v>高岡市</v>
          </cell>
          <cell r="I85" t="str">
            <v>H23/04/01</v>
          </cell>
          <cell r="J85" t="str">
            <v>ユニバーサル株式会社</v>
          </cell>
        </row>
        <row r="86">
          <cell r="A86" t="str">
            <v>1690200256</v>
          </cell>
          <cell r="B86" t="str">
            <v>介護予防認知症対応型通所介護</v>
          </cell>
          <cell r="C86" t="str">
            <v>ケアホーム二上あいの風</v>
          </cell>
          <cell r="D86" t="str">
            <v>9330981</v>
          </cell>
          <cell r="E86" t="str">
            <v>高岡市二上町1144-１</v>
          </cell>
          <cell r="H86" t="str">
            <v>高岡市</v>
          </cell>
          <cell r="I86" t="str">
            <v>H23/04/01</v>
          </cell>
          <cell r="J86" t="str">
            <v>ユニバーサル株式会社</v>
          </cell>
        </row>
        <row r="87">
          <cell r="A87" t="str">
            <v>1690200298</v>
          </cell>
          <cell r="B87" t="str">
            <v>認知症対応型通所介護</v>
          </cell>
          <cell r="C87" t="str">
            <v>認知症対応型通所介護デイサービスセンターといで野はるかぜ</v>
          </cell>
          <cell r="D87" t="str">
            <v>9391104</v>
          </cell>
          <cell r="E87" t="str">
            <v>高岡市戸出町３丁目951</v>
          </cell>
          <cell r="H87" t="str">
            <v>高岡市</v>
          </cell>
          <cell r="I87" t="str">
            <v>H23/04/20</v>
          </cell>
          <cell r="J87" t="str">
            <v>社会福祉法人高岡南福祉会</v>
          </cell>
        </row>
        <row r="88">
          <cell r="A88" t="str">
            <v>1690200298</v>
          </cell>
          <cell r="B88" t="str">
            <v>介護予防認知症対応型通所介護</v>
          </cell>
          <cell r="C88" t="str">
            <v>認知症対応型通所介護デイサービスセンターといで野はるかぜ</v>
          </cell>
          <cell r="D88" t="str">
            <v>9391104</v>
          </cell>
          <cell r="E88" t="str">
            <v>高岡市戸出町３丁目951</v>
          </cell>
          <cell r="H88" t="str">
            <v>高岡市</v>
          </cell>
          <cell r="I88" t="str">
            <v>H23/04/20</v>
          </cell>
          <cell r="J88" t="str">
            <v>社会福祉法人高岡南福祉会</v>
          </cell>
        </row>
        <row r="89">
          <cell r="A89" t="str">
            <v>1690200322</v>
          </cell>
          <cell r="B89" t="str">
            <v>認知症対応型通所介護</v>
          </cell>
          <cell r="C89" t="str">
            <v>認知症デイサービスひだまり南星</v>
          </cell>
          <cell r="D89" t="str">
            <v>9330826</v>
          </cell>
          <cell r="E89" t="str">
            <v>高岡市佐野1095番地２</v>
          </cell>
          <cell r="H89" t="str">
            <v>高岡市</v>
          </cell>
          <cell r="I89" t="str">
            <v>H23/08/01</v>
          </cell>
          <cell r="J89" t="str">
            <v>トータル・メディカル津沢株式会社</v>
          </cell>
        </row>
        <row r="90">
          <cell r="A90" t="str">
            <v>1690200322</v>
          </cell>
          <cell r="B90" t="str">
            <v>介護予防認知症対応型通所介護</v>
          </cell>
          <cell r="C90" t="str">
            <v>認知症デイサービスひだまり南星</v>
          </cell>
          <cell r="D90" t="str">
            <v>9330826</v>
          </cell>
          <cell r="E90" t="str">
            <v>高岡市佐野1095番地２</v>
          </cell>
          <cell r="H90" t="str">
            <v>高岡市</v>
          </cell>
          <cell r="I90" t="str">
            <v>H23/08/01</v>
          </cell>
          <cell r="J90" t="str">
            <v>トータル・メディカル津沢株式会社</v>
          </cell>
        </row>
        <row r="91">
          <cell r="A91" t="str">
            <v>1690200454</v>
          </cell>
          <cell r="B91" t="str">
            <v>認知症対応型通所介護</v>
          </cell>
          <cell r="C91" t="str">
            <v>はなみずき</v>
          </cell>
          <cell r="D91" t="str">
            <v>9340092</v>
          </cell>
          <cell r="E91" t="str">
            <v>高岡市中曽根500番地</v>
          </cell>
          <cell r="H91" t="str">
            <v>高岡市</v>
          </cell>
          <cell r="I91" t="str">
            <v>H26/04/01</v>
          </cell>
          <cell r="J91" t="str">
            <v>株式会社健美福祉会</v>
          </cell>
        </row>
        <row r="92">
          <cell r="A92" t="str">
            <v>1690200454</v>
          </cell>
          <cell r="B92" t="str">
            <v>介護予防認知症対応型通所介護</v>
          </cell>
          <cell r="C92" t="str">
            <v>はなみずき</v>
          </cell>
          <cell r="D92" t="str">
            <v>9340092</v>
          </cell>
          <cell r="E92" t="str">
            <v>高岡市中曽根500番地</v>
          </cell>
          <cell r="H92" t="str">
            <v>高岡市</v>
          </cell>
          <cell r="I92" t="str">
            <v>H26/04/01</v>
          </cell>
          <cell r="J92" t="str">
            <v>株式会社健美福祉会</v>
          </cell>
        </row>
        <row r="93">
          <cell r="A93" t="str">
            <v>1690200504</v>
          </cell>
          <cell r="B93" t="str">
            <v>認知症対応型通所介護</v>
          </cell>
          <cell r="C93" t="str">
            <v>デイサービスセンター如意の里</v>
          </cell>
          <cell r="D93" t="str">
            <v>9330106</v>
          </cell>
          <cell r="E93" t="str">
            <v>高岡市伏木本町10－８</v>
          </cell>
          <cell r="H93" t="str">
            <v>高岡市</v>
          </cell>
          <cell r="I93" t="str">
            <v>H27/04/01</v>
          </cell>
          <cell r="J93" t="str">
            <v>社会福祉法人伏木会</v>
          </cell>
        </row>
        <row r="94">
          <cell r="A94" t="str">
            <v>1690200504</v>
          </cell>
          <cell r="B94" t="str">
            <v>介護予防認知症対応型通所介護</v>
          </cell>
          <cell r="C94" t="str">
            <v>デイサービスセンター如意の里</v>
          </cell>
          <cell r="D94" t="str">
            <v>9330106</v>
          </cell>
          <cell r="E94" t="str">
            <v>高岡市伏木本町10－８</v>
          </cell>
          <cell r="H94" t="str">
            <v>高岡市</v>
          </cell>
          <cell r="I94" t="str">
            <v>H27/04/01</v>
          </cell>
          <cell r="J94" t="str">
            <v>社会福祉法人伏木会</v>
          </cell>
        </row>
        <row r="95">
          <cell r="A95" t="str">
            <v>1690200538</v>
          </cell>
          <cell r="B95" t="str">
            <v>認知症対応型通所介護</v>
          </cell>
          <cell r="C95" t="str">
            <v>デイサービスアネックス米島</v>
          </cell>
          <cell r="D95" t="str">
            <v>9330076</v>
          </cell>
          <cell r="E95" t="str">
            <v>高岡市米島329-３</v>
          </cell>
          <cell r="H95" t="str">
            <v>高岡市</v>
          </cell>
          <cell r="I95" t="str">
            <v>H27/04/01</v>
          </cell>
          <cell r="J95" t="str">
            <v>医療法人社団明寿会</v>
          </cell>
        </row>
        <row r="96">
          <cell r="A96" t="str">
            <v>1690200538</v>
          </cell>
          <cell r="B96" t="str">
            <v>介護予防認知症対応型通所介護</v>
          </cell>
          <cell r="C96" t="str">
            <v>デイサービスアネックス米島</v>
          </cell>
          <cell r="D96" t="str">
            <v>9330076</v>
          </cell>
          <cell r="E96" t="str">
            <v>高岡市米島329-３</v>
          </cell>
          <cell r="H96" t="str">
            <v>高岡市</v>
          </cell>
          <cell r="I96" t="str">
            <v>H27/04/01</v>
          </cell>
          <cell r="J96" t="str">
            <v>医療法人社団明寿会</v>
          </cell>
        </row>
        <row r="97">
          <cell r="A97" t="str">
            <v>1690200611</v>
          </cell>
          <cell r="B97" t="str">
            <v>認知症対応型通所介護</v>
          </cell>
          <cell r="C97" t="str">
            <v>和の郷高岡</v>
          </cell>
          <cell r="D97" t="str">
            <v>9330959</v>
          </cell>
          <cell r="E97" t="str">
            <v>高岡市長江464-１番地</v>
          </cell>
          <cell r="H97" t="str">
            <v>高岡市</v>
          </cell>
          <cell r="I97" t="str">
            <v>H27/06/01</v>
          </cell>
          <cell r="J97" t="str">
            <v>社会福祉法人新湊福祉会</v>
          </cell>
        </row>
        <row r="98">
          <cell r="A98" t="str">
            <v>1690200611</v>
          </cell>
          <cell r="B98" t="str">
            <v>介護予防認知症対応型通所介護</v>
          </cell>
          <cell r="C98" t="str">
            <v>和の郷高岡</v>
          </cell>
          <cell r="D98" t="str">
            <v>9330959</v>
          </cell>
          <cell r="E98" t="str">
            <v>高岡市長江464-１番地</v>
          </cell>
          <cell r="H98" t="str">
            <v>高岡市</v>
          </cell>
          <cell r="I98" t="str">
            <v>H27/06/01</v>
          </cell>
          <cell r="J98" t="str">
            <v>社会福祉法人新湊福祉会</v>
          </cell>
        </row>
        <row r="99">
          <cell r="A99" t="str">
            <v>1690200645</v>
          </cell>
          <cell r="B99" t="str">
            <v>認知症対応型通所介護</v>
          </cell>
          <cell r="C99" t="str">
            <v>にんきデイ中田館</v>
          </cell>
          <cell r="D99" t="str">
            <v>9391272</v>
          </cell>
          <cell r="E99" t="str">
            <v>高岡市下麻生89番２</v>
          </cell>
          <cell r="H99" t="str">
            <v>高岡市</v>
          </cell>
          <cell r="I99" t="str">
            <v>H28/04/01</v>
          </cell>
          <cell r="J99" t="str">
            <v>社会福祉法人戸出福祉会</v>
          </cell>
        </row>
        <row r="100">
          <cell r="A100" t="str">
            <v>1690200645</v>
          </cell>
          <cell r="B100" t="str">
            <v>介護予防認知症対応型通所介護</v>
          </cell>
          <cell r="C100" t="str">
            <v>にんきデイ中田館</v>
          </cell>
          <cell r="D100" t="str">
            <v>9391272</v>
          </cell>
          <cell r="E100" t="str">
            <v>高岡市下麻生89番２</v>
          </cell>
          <cell r="H100" t="str">
            <v>高岡市</v>
          </cell>
          <cell r="I100" t="str">
            <v>H28/04/01</v>
          </cell>
          <cell r="J100" t="str">
            <v>社会福祉法人戸出福祉会</v>
          </cell>
        </row>
        <row r="101">
          <cell r="A101" t="str">
            <v>1690500010</v>
          </cell>
          <cell r="B101" t="str">
            <v>認知症対応型通所介護</v>
          </cell>
          <cell r="C101" t="str">
            <v>グループホーム島尾の家</v>
          </cell>
          <cell r="D101" t="str">
            <v>9350032</v>
          </cell>
          <cell r="E101" t="str">
            <v>氷見市島尾599番地</v>
          </cell>
          <cell r="H101" t="str">
            <v>氷見市</v>
          </cell>
          <cell r="I101" t="str">
            <v>H18/06/01</v>
          </cell>
          <cell r="J101" t="str">
            <v>特定非営利活動法人ヒューマックス</v>
          </cell>
        </row>
        <row r="102">
          <cell r="A102" t="str">
            <v>1690500010</v>
          </cell>
          <cell r="B102" t="str">
            <v>介護予防認知症対応型通所介護</v>
          </cell>
          <cell r="C102" t="str">
            <v>グループホーム島尾の家</v>
          </cell>
          <cell r="D102" t="str">
            <v>9350032</v>
          </cell>
          <cell r="E102" t="str">
            <v>氷見市島尾599番地</v>
          </cell>
          <cell r="H102" t="str">
            <v>氷見市</v>
          </cell>
          <cell r="I102" t="str">
            <v>H18/06/01</v>
          </cell>
          <cell r="J102" t="str">
            <v>特定非営利活動法人ヒューマックス</v>
          </cell>
        </row>
        <row r="103">
          <cell r="A103" t="str">
            <v>1690500028</v>
          </cell>
          <cell r="B103" t="str">
            <v>認知症対応型通所介護</v>
          </cell>
          <cell r="C103" t="str">
            <v>グループホーム堀田の家</v>
          </cell>
          <cell r="D103" t="str">
            <v>9350104</v>
          </cell>
          <cell r="E103" t="str">
            <v>氷見市堀田465番地３</v>
          </cell>
          <cell r="H103" t="str">
            <v>氷見市</v>
          </cell>
          <cell r="I103" t="str">
            <v>H18/06/01</v>
          </cell>
          <cell r="J103" t="str">
            <v>特定非営利活動法人ヒューマックス</v>
          </cell>
        </row>
        <row r="104">
          <cell r="A104" t="str">
            <v>1690500028</v>
          </cell>
          <cell r="B104" t="str">
            <v>介護予防認知症対応型通所介護</v>
          </cell>
          <cell r="C104" t="str">
            <v>グループホーム堀田の家</v>
          </cell>
          <cell r="D104" t="str">
            <v>9350104</v>
          </cell>
          <cell r="E104" t="str">
            <v>氷見市堀田465番地３</v>
          </cell>
          <cell r="H104" t="str">
            <v>氷見市</v>
          </cell>
          <cell r="I104" t="str">
            <v>H18/06/01</v>
          </cell>
          <cell r="J104" t="str">
            <v>特定非営利活動法人ヒューマックス</v>
          </cell>
        </row>
        <row r="105">
          <cell r="A105" t="str">
            <v>1690500077</v>
          </cell>
          <cell r="B105" t="str">
            <v>認知症対応型通所介護</v>
          </cell>
          <cell r="C105" t="str">
            <v>宮田の家</v>
          </cell>
          <cell r="D105" t="str">
            <v>9350032</v>
          </cell>
          <cell r="E105" t="str">
            <v>氷見市島尾548番地１</v>
          </cell>
          <cell r="H105" t="str">
            <v>氷見市</v>
          </cell>
          <cell r="I105" t="str">
            <v>H22/01/15</v>
          </cell>
          <cell r="J105" t="str">
            <v>特定非営利活動法人ヒューマックス</v>
          </cell>
        </row>
        <row r="106">
          <cell r="A106" t="str">
            <v>1690500077</v>
          </cell>
          <cell r="B106" t="str">
            <v>介護予防認知症対応型通所介護</v>
          </cell>
          <cell r="C106" t="str">
            <v>宮田の家</v>
          </cell>
          <cell r="D106" t="str">
            <v>9350032</v>
          </cell>
          <cell r="E106" t="str">
            <v>氷見市島尾548番地１</v>
          </cell>
          <cell r="H106" t="str">
            <v>氷見市</v>
          </cell>
          <cell r="I106" t="str">
            <v>H22/01/15</v>
          </cell>
          <cell r="J106" t="str">
            <v>特定非営利活動法人ヒューマックス</v>
          </cell>
        </row>
        <row r="107">
          <cell r="A107" t="str">
            <v>1690600026</v>
          </cell>
          <cell r="B107" t="str">
            <v>認知症対応型通所介護</v>
          </cell>
          <cell r="C107" t="str">
            <v>ほたるの里「アルプス　ラ・ガーレ」</v>
          </cell>
          <cell r="D107" t="str">
            <v>9360857</v>
          </cell>
          <cell r="E107" t="str">
            <v>滑川市下梅沢402番地１</v>
          </cell>
          <cell r="H107" t="str">
            <v>滑川市</v>
          </cell>
          <cell r="I107" t="str">
            <v>H22/04/01</v>
          </cell>
          <cell r="J107" t="str">
            <v>社会福祉法人福梅会</v>
          </cell>
        </row>
        <row r="108">
          <cell r="A108" t="str">
            <v>1690600026</v>
          </cell>
          <cell r="B108" t="str">
            <v>介護予防認知症対応型通所介護</v>
          </cell>
          <cell r="C108" t="str">
            <v>ほたるの里「アルプス　ラ・ガーレ」</v>
          </cell>
          <cell r="D108" t="str">
            <v>9360857</v>
          </cell>
          <cell r="E108" t="str">
            <v>滑川市下梅沢402番地１</v>
          </cell>
          <cell r="H108" t="str">
            <v>滑川市</v>
          </cell>
          <cell r="I108" t="str">
            <v>H22/04/01</v>
          </cell>
          <cell r="J108" t="str">
            <v>社会福祉法人福梅会</v>
          </cell>
        </row>
        <row r="109">
          <cell r="A109" t="str">
            <v>1690700016</v>
          </cell>
          <cell r="B109" t="str">
            <v>認知症対応型通所介護</v>
          </cell>
          <cell r="C109" t="str">
            <v>認知症対応型通所介護事業所わかば</v>
          </cell>
          <cell r="D109" t="str">
            <v>9380801</v>
          </cell>
          <cell r="E109" t="str">
            <v>黒部市荻生821番地</v>
          </cell>
          <cell r="H109" t="str">
            <v>黒部市</v>
          </cell>
          <cell r="I109" t="str">
            <v>H19/04/01</v>
          </cell>
          <cell r="J109" t="str">
            <v>医療法人社団一志会</v>
          </cell>
        </row>
        <row r="110">
          <cell r="A110" t="str">
            <v>1690700016</v>
          </cell>
          <cell r="B110" t="str">
            <v>介護予防認知症対応型通所介護</v>
          </cell>
          <cell r="C110" t="str">
            <v>認知症対応型通所介護事業所わかば</v>
          </cell>
          <cell r="D110" t="str">
            <v>9380801</v>
          </cell>
          <cell r="E110" t="str">
            <v>黒部市荻生821番地</v>
          </cell>
          <cell r="H110" t="str">
            <v>黒部市</v>
          </cell>
          <cell r="I110" t="str">
            <v>H19/04/01</v>
          </cell>
          <cell r="J110" t="str">
            <v>医療法人社団一志会</v>
          </cell>
        </row>
        <row r="111">
          <cell r="A111" t="str">
            <v>1690700024</v>
          </cell>
          <cell r="B111" t="str">
            <v>認知症対応型通所介護</v>
          </cell>
          <cell r="C111" t="str">
            <v>ホームさくらい通所介護</v>
          </cell>
          <cell r="D111" t="str">
            <v>9380023</v>
          </cell>
          <cell r="E111" t="str">
            <v>黒部市堀高27番地の１</v>
          </cell>
          <cell r="H111" t="str">
            <v>黒部市</v>
          </cell>
          <cell r="I111" t="str">
            <v>H19/04/01</v>
          </cell>
          <cell r="J111" t="str">
            <v>有限会社さくらい</v>
          </cell>
        </row>
        <row r="112">
          <cell r="A112" t="str">
            <v>1690700024</v>
          </cell>
          <cell r="B112" t="str">
            <v>介護予防認知症対応型通所介護</v>
          </cell>
          <cell r="C112" t="str">
            <v>ホームさくらい通所介護</v>
          </cell>
          <cell r="D112" t="str">
            <v>9380023</v>
          </cell>
          <cell r="E112" t="str">
            <v>黒部市堀高27番地の１</v>
          </cell>
          <cell r="H112" t="str">
            <v>黒部市</v>
          </cell>
          <cell r="I112" t="str">
            <v>H19/04/01</v>
          </cell>
          <cell r="J112" t="str">
            <v>有限会社さくらい</v>
          </cell>
        </row>
        <row r="113">
          <cell r="A113" t="str">
            <v>1690700073</v>
          </cell>
          <cell r="B113" t="str">
            <v>認知症対応型通所介護</v>
          </cell>
          <cell r="C113" t="str">
            <v>越路さくら認知症対応型デイサービスセンター</v>
          </cell>
          <cell r="D113" t="str">
            <v>9380801</v>
          </cell>
          <cell r="E113" t="str">
            <v>黒部市荻生7120番２</v>
          </cell>
          <cell r="H113" t="str">
            <v>黒部市</v>
          </cell>
          <cell r="I113" t="str">
            <v>H25/04/01</v>
          </cell>
          <cell r="J113" t="str">
            <v>社会福祉法人緑寿会</v>
          </cell>
        </row>
        <row r="114">
          <cell r="A114" t="str">
            <v>1690700073</v>
          </cell>
          <cell r="B114" t="str">
            <v>介護予防認知症対応型通所介護</v>
          </cell>
          <cell r="C114" t="str">
            <v>越路さくら認知症対応型デイサービスセンター</v>
          </cell>
          <cell r="D114" t="str">
            <v>9380801</v>
          </cell>
          <cell r="E114" t="str">
            <v>黒部市荻生7120番２</v>
          </cell>
          <cell r="H114" t="str">
            <v>黒部市</v>
          </cell>
          <cell r="I114" t="str">
            <v>H25/04/01</v>
          </cell>
          <cell r="J114" t="str">
            <v>社会福祉法人緑寿会</v>
          </cell>
        </row>
        <row r="115">
          <cell r="A115" t="str">
            <v>1690800014</v>
          </cell>
          <cell r="B115" t="str">
            <v>認知症対応型通所介護</v>
          </cell>
          <cell r="C115" t="str">
            <v>砺波市北部デイサービスセンター</v>
          </cell>
          <cell r="D115" t="str">
            <v>9391345</v>
          </cell>
          <cell r="E115" t="str">
            <v>砺波市林1202番地</v>
          </cell>
          <cell r="H115" t="str">
            <v>砺波市</v>
          </cell>
          <cell r="I115" t="str">
            <v>H19/04/01</v>
          </cell>
          <cell r="J115" t="str">
            <v>社会福祉法人砺波市社会福祉協議会</v>
          </cell>
        </row>
        <row r="116">
          <cell r="A116" t="str">
            <v>1690800014</v>
          </cell>
          <cell r="B116" t="str">
            <v>介護予防認知症対応型通所介護</v>
          </cell>
          <cell r="C116" t="str">
            <v>砺波市北部デイサービスセンター</v>
          </cell>
          <cell r="D116" t="str">
            <v>9391345</v>
          </cell>
          <cell r="E116" t="str">
            <v>砺波市林1202番地</v>
          </cell>
          <cell r="H116" t="str">
            <v>砺波市</v>
          </cell>
          <cell r="I116" t="str">
            <v>H19/04/01</v>
          </cell>
          <cell r="J116" t="str">
            <v>社会福祉法人砺波市社会福祉協議会</v>
          </cell>
        </row>
        <row r="117">
          <cell r="A117" t="str">
            <v>1690900137</v>
          </cell>
          <cell r="B117" t="str">
            <v>認知症対応型通所介護</v>
          </cell>
          <cell r="C117" t="str">
            <v>ケアサポートいろどり</v>
          </cell>
          <cell r="D117" t="str">
            <v>9320122</v>
          </cell>
          <cell r="E117" t="str">
            <v>富山県小矢部市浅地583番地</v>
          </cell>
          <cell r="H117" t="str">
            <v>小矢部市</v>
          </cell>
          <cell r="I117" t="str">
            <v>H28/07/01</v>
          </cell>
          <cell r="J117" t="str">
            <v>株式会社いろどり</v>
          </cell>
        </row>
        <row r="118">
          <cell r="A118" t="str">
            <v>1690900137</v>
          </cell>
          <cell r="B118" t="str">
            <v>介護予防認知症対応型通所介護</v>
          </cell>
          <cell r="C118" t="str">
            <v>ケアサポートいろどり</v>
          </cell>
          <cell r="D118" t="str">
            <v>9320122</v>
          </cell>
          <cell r="E118" t="str">
            <v>富山県小矢部市浅地583番地</v>
          </cell>
          <cell r="H118" t="str">
            <v>小矢部市</v>
          </cell>
          <cell r="I118" t="str">
            <v>H28/07/01</v>
          </cell>
          <cell r="J118" t="str">
            <v>株式会社いろどり</v>
          </cell>
        </row>
        <row r="119">
          <cell r="A119" t="str">
            <v>1691100018</v>
          </cell>
          <cell r="B119" t="str">
            <v>認知症対応型通所介護</v>
          </cell>
          <cell r="C119" t="str">
            <v>ケアホーム橋下条テラス</v>
          </cell>
          <cell r="D119" t="str">
            <v>9390332</v>
          </cell>
          <cell r="E119" t="str">
            <v>射水市橋下条850番地１</v>
          </cell>
          <cell r="H119" t="str">
            <v>射水市</v>
          </cell>
          <cell r="I119" t="str">
            <v>H19/04/01</v>
          </cell>
          <cell r="J119" t="str">
            <v>サンシップ株式会社</v>
          </cell>
        </row>
        <row r="120">
          <cell r="A120" t="str">
            <v>1691100018</v>
          </cell>
          <cell r="B120" t="str">
            <v>介護予防認知症対応型通所介護</v>
          </cell>
          <cell r="C120" t="str">
            <v>ケアホーム橋下条テラス</v>
          </cell>
          <cell r="D120" t="str">
            <v>9390332</v>
          </cell>
          <cell r="E120" t="str">
            <v>射水市橋下条850番地１</v>
          </cell>
          <cell r="H120" t="str">
            <v>射水市</v>
          </cell>
          <cell r="I120" t="str">
            <v>H19/04/01</v>
          </cell>
          <cell r="J120" t="str">
            <v>サンシップ株式会社</v>
          </cell>
        </row>
        <row r="121">
          <cell r="A121" t="str">
            <v>1691100034</v>
          </cell>
          <cell r="B121" t="str">
            <v>認知症対応型通所介護</v>
          </cell>
          <cell r="C121" t="str">
            <v>射水万葉苑本町サポートセンター</v>
          </cell>
          <cell r="D121" t="str">
            <v>9340011</v>
          </cell>
          <cell r="E121" t="str">
            <v>射水市本町三丁目17番８号</v>
          </cell>
          <cell r="H121" t="str">
            <v>射水市</v>
          </cell>
          <cell r="I121" t="str">
            <v>H19/04/01</v>
          </cell>
          <cell r="J121" t="str">
            <v>社会福祉法人射水万葉会</v>
          </cell>
        </row>
        <row r="122">
          <cell r="A122" t="str">
            <v>1691100174</v>
          </cell>
          <cell r="B122" t="str">
            <v>認知症対応型通所介護</v>
          </cell>
          <cell r="C122" t="str">
            <v>福祉プラザ七美</v>
          </cell>
          <cell r="D122" t="str">
            <v>9330252</v>
          </cell>
          <cell r="E122" t="str">
            <v>射水市七美879番地１</v>
          </cell>
          <cell r="H122" t="str">
            <v>射水市</v>
          </cell>
          <cell r="I122" t="str">
            <v>H23/05/01</v>
          </cell>
          <cell r="J122" t="str">
            <v>社会福祉法人射水万葉会</v>
          </cell>
        </row>
        <row r="123">
          <cell r="A123" t="str">
            <v>1691100208</v>
          </cell>
          <cell r="B123" t="str">
            <v>認知症対応型通所介護</v>
          </cell>
          <cell r="C123" t="str">
            <v>おうちととなり</v>
          </cell>
          <cell r="D123" t="str">
            <v>9390311</v>
          </cell>
          <cell r="E123" t="str">
            <v>射水市黒河3252-１</v>
          </cell>
          <cell r="H123" t="str">
            <v>射水市</v>
          </cell>
          <cell r="I123" t="str">
            <v>H23/07/01</v>
          </cell>
          <cell r="J123" t="str">
            <v>株式会社望</v>
          </cell>
        </row>
        <row r="124">
          <cell r="A124" t="str">
            <v>1691100208</v>
          </cell>
          <cell r="B124" t="str">
            <v>介護予防認知症対応型通所介護</v>
          </cell>
          <cell r="C124" t="str">
            <v>おうちととなり</v>
          </cell>
          <cell r="D124" t="str">
            <v>9390311</v>
          </cell>
          <cell r="E124" t="str">
            <v>射水市黒河3252-１</v>
          </cell>
          <cell r="H124" t="str">
            <v>射水市</v>
          </cell>
          <cell r="I124" t="str">
            <v>H23/07/01</v>
          </cell>
          <cell r="J124" t="str">
            <v>株式会社望</v>
          </cell>
        </row>
        <row r="125">
          <cell r="A125" t="str">
            <v>1691600033</v>
          </cell>
          <cell r="B125" t="str">
            <v>認知症対応型通所介護</v>
          </cell>
          <cell r="C125" t="str">
            <v>グループホームあおぞら</v>
          </cell>
          <cell r="D125" t="str">
            <v>9300314</v>
          </cell>
          <cell r="E125" t="str">
            <v>中新川郡上市町若杉三丁目522番地</v>
          </cell>
          <cell r="H125" t="str">
            <v>中新川郡上市町</v>
          </cell>
          <cell r="I125" t="str">
            <v>H23/02/01</v>
          </cell>
          <cell r="J125" t="str">
            <v>有限会社あおぞら</v>
          </cell>
        </row>
        <row r="126">
          <cell r="A126" t="str">
            <v>1691600033</v>
          </cell>
          <cell r="B126" t="str">
            <v>介護予防認知症対応型通所介護</v>
          </cell>
          <cell r="C126" t="str">
            <v>グループホームあおぞら</v>
          </cell>
          <cell r="D126" t="str">
            <v>9300314</v>
          </cell>
          <cell r="E126" t="str">
            <v>中新川郡上市町若杉三丁目522番地</v>
          </cell>
          <cell r="H126" t="str">
            <v>中新川郡上市町</v>
          </cell>
          <cell r="I126" t="str">
            <v>H23/02/01</v>
          </cell>
          <cell r="J126" t="str">
            <v>有限会社あおぞら</v>
          </cell>
        </row>
        <row r="127">
          <cell r="A127" t="str">
            <v>1691600082</v>
          </cell>
          <cell r="B127" t="str">
            <v>認知症対応型通所介護</v>
          </cell>
          <cell r="C127" t="str">
            <v>グループホーム　かみいち福祉の里デイサービス</v>
          </cell>
          <cell r="D127" t="str">
            <v>9300312</v>
          </cell>
          <cell r="E127" t="str">
            <v>中新川郡上市町東江上288番地</v>
          </cell>
          <cell r="H127" t="str">
            <v>中新川郡上市町</v>
          </cell>
          <cell r="I127" t="str">
            <v>H23/10/01</v>
          </cell>
          <cell r="J127" t="str">
            <v>特定非営利活動法人かみいち福祉の里</v>
          </cell>
        </row>
        <row r="128">
          <cell r="A128" t="str">
            <v>1691600082</v>
          </cell>
          <cell r="B128" t="str">
            <v>介護予防認知症対応型通所介護</v>
          </cell>
          <cell r="C128" t="str">
            <v>グループホーム　かみいち福祉の里デイサービス</v>
          </cell>
          <cell r="D128" t="str">
            <v>9300312</v>
          </cell>
          <cell r="E128" t="str">
            <v>中新川郡上市町東江上288番地</v>
          </cell>
          <cell r="H128" t="str">
            <v>中新川郡上市町</v>
          </cell>
          <cell r="I128" t="str">
            <v>H23/10/01</v>
          </cell>
          <cell r="J128" t="str">
            <v>特定非営利活動法人かみいち福祉の里</v>
          </cell>
        </row>
        <row r="129">
          <cell r="A129" t="str">
            <v>1691600108</v>
          </cell>
          <cell r="B129" t="str">
            <v>認知症対応型通所介護</v>
          </cell>
          <cell r="C129" t="str">
            <v>グループホーム逢の希</v>
          </cell>
          <cell r="D129" t="str">
            <v>9300372</v>
          </cell>
          <cell r="E129" t="str">
            <v>中新川郡上市町上経田５－１</v>
          </cell>
          <cell r="H129" t="str">
            <v>中新川郡上市町</v>
          </cell>
          <cell r="I129" t="str">
            <v>R02/05/01</v>
          </cell>
          <cell r="J129" t="str">
            <v>株式会社マクロ・コム・ジャパン</v>
          </cell>
        </row>
        <row r="130">
          <cell r="A130" t="str">
            <v>1691600108</v>
          </cell>
          <cell r="B130" t="str">
            <v>認知症対応型通所介護</v>
          </cell>
          <cell r="C130" t="str">
            <v>グループホーム逢の希</v>
          </cell>
          <cell r="D130" t="str">
            <v>9300372</v>
          </cell>
          <cell r="E130" t="str">
            <v>中新川郡上市町上経田５－１</v>
          </cell>
          <cell r="H130" t="str">
            <v>中新川郡上市町</v>
          </cell>
          <cell r="I130" t="str">
            <v>R02/05/01</v>
          </cell>
          <cell r="J130" t="str">
            <v>株式会社マクロ・コム・ジャパン</v>
          </cell>
        </row>
        <row r="131">
          <cell r="A131" t="str">
            <v>1691600108</v>
          </cell>
          <cell r="B131" t="str">
            <v>介護予防認知症対応型通所介護</v>
          </cell>
          <cell r="C131" t="str">
            <v>グループホーム逢の希</v>
          </cell>
          <cell r="D131" t="str">
            <v>9300372</v>
          </cell>
          <cell r="E131" t="str">
            <v>中新川郡上市町上経田５－１</v>
          </cell>
          <cell r="H131" t="str">
            <v>中新川郡上市町</v>
          </cell>
          <cell r="I131" t="str">
            <v>R02/05/01</v>
          </cell>
          <cell r="J131" t="str">
            <v>株式会社マクロ・コム・ジャパン</v>
          </cell>
        </row>
        <row r="132">
          <cell r="A132" t="str">
            <v>1691600108</v>
          </cell>
          <cell r="B132" t="str">
            <v>介護予防認知症対応型通所介護</v>
          </cell>
          <cell r="C132" t="str">
            <v>グループホーム逢の希</v>
          </cell>
          <cell r="D132" t="str">
            <v>9300372</v>
          </cell>
          <cell r="E132" t="str">
            <v>中新川郡上市町上経田５－１</v>
          </cell>
          <cell r="H132" t="str">
            <v>中新川郡上市町</v>
          </cell>
          <cell r="I132" t="str">
            <v>R02/05/01</v>
          </cell>
          <cell r="J132" t="str">
            <v>株式会社マクロ・コム・ジャパン</v>
          </cell>
        </row>
        <row r="133">
          <cell r="A133" t="str">
            <v>1691700023</v>
          </cell>
          <cell r="B133" t="str">
            <v>認知症対応型通所介護</v>
          </cell>
          <cell r="C133" t="str">
            <v>デイサービス金さん銀さん</v>
          </cell>
          <cell r="D133" t="str">
            <v>9390657</v>
          </cell>
          <cell r="E133" t="str">
            <v>下新川郡入善町東狐603番地</v>
          </cell>
          <cell r="H133" t="str">
            <v>下新川郡入善町</v>
          </cell>
          <cell r="I133" t="str">
            <v>H20/04/01</v>
          </cell>
          <cell r="J133" t="str">
            <v>特定非営利活動法人生活支援センターアットホーム新川</v>
          </cell>
        </row>
        <row r="134">
          <cell r="A134" t="str">
            <v>1691700023</v>
          </cell>
          <cell r="B134" t="str">
            <v>介護予防認知症対応型通所介護</v>
          </cell>
          <cell r="C134" t="str">
            <v>デイサービス金さん銀さん</v>
          </cell>
          <cell r="D134" t="str">
            <v>9390657</v>
          </cell>
          <cell r="E134" t="str">
            <v>下新川郡入善町東狐603番地</v>
          </cell>
          <cell r="H134" t="str">
            <v>下新川郡入善町</v>
          </cell>
          <cell r="I134" t="str">
            <v>H20/04/01</v>
          </cell>
          <cell r="J134" t="str">
            <v>特定非営利活動法人生活支援センターアットホーム新川</v>
          </cell>
        </row>
        <row r="135">
          <cell r="A135" t="str">
            <v>1691700072</v>
          </cell>
          <cell r="B135" t="str">
            <v>認知症対応型通所介護</v>
          </cell>
          <cell r="C135" t="str">
            <v>富山型共生の里あさひ　デイサービスまめなけ</v>
          </cell>
          <cell r="D135" t="str">
            <v>9390722</v>
          </cell>
          <cell r="E135" t="str">
            <v>下新川郡朝日町大家庄705番地１</v>
          </cell>
          <cell r="H135" t="str">
            <v>下新川郡朝日町</v>
          </cell>
          <cell r="I135" t="str">
            <v>H23/12/21</v>
          </cell>
          <cell r="J135" t="str">
            <v>社会福祉法人にいかわ苑</v>
          </cell>
        </row>
        <row r="136">
          <cell r="A136" t="str">
            <v>1691700072</v>
          </cell>
          <cell r="B136" t="str">
            <v>介護予防認知症対応型通所介護</v>
          </cell>
          <cell r="C136" t="str">
            <v>富山型共生の里あさひ　デイサービスまめなけ</v>
          </cell>
          <cell r="D136" t="str">
            <v>9390722</v>
          </cell>
          <cell r="E136" t="str">
            <v>下新川郡朝日町大家庄705番地１</v>
          </cell>
          <cell r="H136" t="str">
            <v>下新川郡朝日町</v>
          </cell>
          <cell r="I136" t="str">
            <v>H23/12/21</v>
          </cell>
          <cell r="J136" t="str">
            <v>社会福祉法人にいかわ苑</v>
          </cell>
        </row>
        <row r="137">
          <cell r="A137" t="str">
            <v>1691700080</v>
          </cell>
          <cell r="B137" t="str">
            <v>認知症対応型通所介護</v>
          </cell>
          <cell r="C137" t="str">
            <v>デイサービスりぼん</v>
          </cell>
          <cell r="D137" t="str">
            <v>9390626</v>
          </cell>
          <cell r="E137" t="str">
            <v>下新川郡入善町入膳3774-４</v>
          </cell>
          <cell r="H137" t="str">
            <v>下新川郡入善町</v>
          </cell>
          <cell r="I137" t="str">
            <v>H24/01/11</v>
          </cell>
          <cell r="J137" t="str">
            <v>株式会社りぼん</v>
          </cell>
        </row>
        <row r="138">
          <cell r="A138" t="str">
            <v>1691700080</v>
          </cell>
          <cell r="B138" t="str">
            <v>介護予防認知症対応型通所介護</v>
          </cell>
          <cell r="C138" t="str">
            <v>デイサービスりぼん</v>
          </cell>
          <cell r="D138" t="str">
            <v>9390626</v>
          </cell>
          <cell r="E138" t="str">
            <v>下新川郡入善町入膳3774-４</v>
          </cell>
          <cell r="H138" t="str">
            <v>下新川郡入善町</v>
          </cell>
          <cell r="I138" t="str">
            <v>H24/01/11</v>
          </cell>
          <cell r="J138" t="str">
            <v>株式会社りぼん</v>
          </cell>
        </row>
        <row r="139">
          <cell r="A139" t="str">
            <v>1691700239</v>
          </cell>
          <cell r="B139" t="str">
            <v>認知症対応型通所介護</v>
          </cell>
          <cell r="C139" t="str">
            <v>デイサービス華のれん</v>
          </cell>
          <cell r="D139" t="str">
            <v>9390626</v>
          </cell>
          <cell r="E139" t="str">
            <v>富山県下新川郡入善町入膳4716-５</v>
          </cell>
          <cell r="H139" t="str">
            <v>下新川郡入善町</v>
          </cell>
          <cell r="I139" t="str">
            <v>H30/04/01</v>
          </cell>
          <cell r="J139" t="str">
            <v>東京堂株式会社</v>
          </cell>
        </row>
        <row r="140">
          <cell r="A140" t="str">
            <v>1691700239</v>
          </cell>
          <cell r="B140" t="str">
            <v>介護予防認知症対応型通所介護</v>
          </cell>
          <cell r="C140" t="str">
            <v>デイサービス華のれん</v>
          </cell>
          <cell r="D140" t="str">
            <v>9390626</v>
          </cell>
          <cell r="E140" t="str">
            <v>富山県下新川郡入善町入膳4716-５</v>
          </cell>
          <cell r="H140" t="str">
            <v>下新川郡入善町</v>
          </cell>
          <cell r="I140" t="str">
            <v>H30/04/01</v>
          </cell>
          <cell r="J140" t="str">
            <v>東京堂株式会社</v>
          </cell>
        </row>
        <row r="141">
          <cell r="A141" t="str">
            <v>1691700296</v>
          </cell>
          <cell r="B141" t="str">
            <v>認知症対応型通所介護</v>
          </cell>
          <cell r="C141" t="str">
            <v>デイサービス　にじいろ</v>
          </cell>
          <cell r="D141" t="str">
            <v>9390626</v>
          </cell>
          <cell r="E141" t="str">
            <v>富山県下新川郡入善町入膳7776番地</v>
          </cell>
          <cell r="H141" t="str">
            <v>下新川郡入善町</v>
          </cell>
          <cell r="I141" t="str">
            <v>R05/03/15</v>
          </cell>
          <cell r="J141" t="str">
            <v>東京堂株式会社</v>
          </cell>
        </row>
        <row r="142">
          <cell r="A142" t="str">
            <v>1691700296</v>
          </cell>
          <cell r="B142" t="str">
            <v>介護予防認知症対応型通所介護</v>
          </cell>
          <cell r="C142" t="str">
            <v>デイサービス　にじいろ</v>
          </cell>
          <cell r="D142" t="str">
            <v>9390626</v>
          </cell>
          <cell r="E142" t="str">
            <v>富山県下新川郡入善町入膳7776番地</v>
          </cell>
          <cell r="H142" t="str">
            <v>下新川郡入善町</v>
          </cell>
          <cell r="I142" t="str">
            <v>R05/03/15</v>
          </cell>
          <cell r="J142" t="str">
            <v>東京堂株式会社</v>
          </cell>
        </row>
        <row r="143">
          <cell r="A143" t="str">
            <v>1691700346</v>
          </cell>
          <cell r="B143" t="str">
            <v>認知症対応型通所介護</v>
          </cell>
          <cell r="C143" t="str">
            <v>共用型デイサービス　雅　春日の郷</v>
          </cell>
          <cell r="D143" t="str">
            <v>9390617</v>
          </cell>
          <cell r="E143" t="str">
            <v>富山県下新川郡入善町春日450番地2</v>
          </cell>
          <cell r="H143" t="str">
            <v>下新川郡入善町</v>
          </cell>
          <cell r="I143" t="str">
            <v>R06/04/01</v>
          </cell>
          <cell r="J143" t="str">
            <v>社会福祉法人　Ｑ・Ｏ・Ｌ福祉会</v>
          </cell>
        </row>
        <row r="144">
          <cell r="A144" t="str">
            <v>1691700346</v>
          </cell>
          <cell r="B144" t="str">
            <v>介護予防認知症対応型通所介護</v>
          </cell>
          <cell r="C144" t="str">
            <v>共用型デイサービス　雅　春日の郷</v>
          </cell>
          <cell r="D144" t="str">
            <v>9390617</v>
          </cell>
          <cell r="E144" t="str">
            <v>富山県下新川郡入善町春日450番地2</v>
          </cell>
          <cell r="H144" t="str">
            <v>下新川郡入善町</v>
          </cell>
          <cell r="I144" t="str">
            <v>R06/04/01</v>
          </cell>
          <cell r="J144" t="str">
            <v>社会福祉法人　Ｑ・Ｏ・Ｌ福祉会</v>
          </cell>
        </row>
      </sheetData>
      <sheetData sheetId="11">
        <row r="4">
          <cell r="A4" t="str">
            <v>1610113241</v>
          </cell>
          <cell r="B4" t="str">
            <v>短期入所療養介護</v>
          </cell>
          <cell r="C4" t="str">
            <v>和合整形外科医院</v>
          </cell>
          <cell r="D4" t="str">
            <v>9302233</v>
          </cell>
          <cell r="E4" t="str">
            <v>富山県富山市布目１９８１－１</v>
          </cell>
          <cell r="H4" t="str">
            <v>富山市</v>
          </cell>
          <cell r="I4" t="str">
            <v>H26/04/01</v>
          </cell>
          <cell r="J4" t="str">
            <v>竹林 俊一郎</v>
          </cell>
        </row>
        <row r="5">
          <cell r="A5" t="str">
            <v>1610114314</v>
          </cell>
          <cell r="B5" t="str">
            <v>短期入所療養介護</v>
          </cell>
          <cell r="C5" t="str">
            <v>温泉リハビリテーション　いま泉病院</v>
          </cell>
          <cell r="D5" t="str">
            <v>9398075</v>
          </cell>
          <cell r="E5" t="str">
            <v>富山県富山市今泉２２０</v>
          </cell>
          <cell r="H5" t="str">
            <v>富山市</v>
          </cell>
          <cell r="I5" t="str">
            <v>H12/04/01</v>
          </cell>
          <cell r="J5" t="str">
            <v>医療法人社団いずみ会</v>
          </cell>
        </row>
        <row r="6">
          <cell r="A6" t="str">
            <v>1610114637</v>
          </cell>
          <cell r="B6" t="str">
            <v>短期入所療養介護</v>
          </cell>
          <cell r="C6" t="str">
            <v>成和病院</v>
          </cell>
          <cell r="D6" t="str">
            <v>9318431</v>
          </cell>
          <cell r="E6" t="str">
            <v>富山県富山市針原中町３３６</v>
          </cell>
          <cell r="H6" t="str">
            <v>富山市</v>
          </cell>
          <cell r="I6" t="str">
            <v>H26/04/01</v>
          </cell>
          <cell r="J6" t="str">
            <v>医療法人社団正啓会</v>
          </cell>
        </row>
        <row r="7">
          <cell r="A7" t="str">
            <v>1610116988</v>
          </cell>
          <cell r="B7" t="str">
            <v>短期入所療養介護</v>
          </cell>
          <cell r="C7" t="str">
            <v>浜黒崎野村病院</v>
          </cell>
          <cell r="D7" t="str">
            <v>9318415</v>
          </cell>
          <cell r="E7" t="str">
            <v>富山県富山市針日２６９</v>
          </cell>
          <cell r="H7" t="str">
            <v>富山市</v>
          </cell>
          <cell r="I7" t="str">
            <v>H16/10/01</v>
          </cell>
          <cell r="J7" t="str">
            <v>立浪　信二</v>
          </cell>
        </row>
        <row r="8">
          <cell r="A8" t="str">
            <v>1610117176</v>
          </cell>
          <cell r="B8" t="str">
            <v>短期入所療養介護</v>
          </cell>
          <cell r="C8" t="str">
            <v>おおやま病院</v>
          </cell>
          <cell r="D8" t="str">
            <v>9301326</v>
          </cell>
          <cell r="E8" t="str">
            <v>富山県富山市花崎85</v>
          </cell>
          <cell r="H8" t="str">
            <v>富山市</v>
          </cell>
          <cell r="I8" t="str">
            <v>H17/04/01</v>
          </cell>
          <cell r="J8" t="str">
            <v>医療法人社団東方会</v>
          </cell>
        </row>
        <row r="9">
          <cell r="A9" t="str">
            <v>1610117598</v>
          </cell>
          <cell r="B9" t="str">
            <v>短期入所療養介護</v>
          </cell>
          <cell r="C9" t="str">
            <v>野村病院</v>
          </cell>
          <cell r="D9" t="str">
            <v>9393515</v>
          </cell>
          <cell r="E9" t="str">
            <v>富山県富山市水橋辻ケ堂466-1</v>
          </cell>
          <cell r="H9" t="str">
            <v>富山市</v>
          </cell>
          <cell r="I9" t="str">
            <v>H17/09/01</v>
          </cell>
          <cell r="J9" t="str">
            <v>貫井　裕次</v>
          </cell>
        </row>
        <row r="10">
          <cell r="A10" t="str">
            <v>1610117598</v>
          </cell>
          <cell r="B10" t="str">
            <v>短期入所療養介護</v>
          </cell>
          <cell r="C10" t="str">
            <v>野村病院</v>
          </cell>
          <cell r="D10" t="str">
            <v>9393515</v>
          </cell>
          <cell r="E10" t="str">
            <v>富山県富山市水橋辻ケ堂466-1</v>
          </cell>
          <cell r="H10" t="str">
            <v>富山市</v>
          </cell>
          <cell r="I10" t="str">
            <v>H17/09/01</v>
          </cell>
          <cell r="J10" t="str">
            <v>貫井　裕次</v>
          </cell>
        </row>
        <row r="11">
          <cell r="A11" t="str">
            <v>1610117598</v>
          </cell>
          <cell r="B11" t="str">
            <v>短期入所療養介護</v>
          </cell>
          <cell r="C11" t="str">
            <v>野村病院</v>
          </cell>
          <cell r="D11" t="str">
            <v>9393515</v>
          </cell>
          <cell r="E11" t="str">
            <v>富山県富山市水橋辻ケ堂466-1</v>
          </cell>
          <cell r="H11" t="str">
            <v>富山市</v>
          </cell>
          <cell r="I11" t="str">
            <v>H17/09/01</v>
          </cell>
          <cell r="J11" t="str">
            <v>貫井　裕次</v>
          </cell>
        </row>
        <row r="12">
          <cell r="A12" t="str">
            <v>1610118190</v>
          </cell>
          <cell r="B12" t="str">
            <v>短期入所療養介護</v>
          </cell>
          <cell r="C12" t="str">
            <v>佐伯病院</v>
          </cell>
          <cell r="D12" t="str">
            <v>9398015</v>
          </cell>
          <cell r="E12" t="str">
            <v>富山市中川原43番１号</v>
          </cell>
          <cell r="H12" t="str">
            <v>富山市</v>
          </cell>
          <cell r="I12" t="str">
            <v>H27/06/01</v>
          </cell>
          <cell r="J12" t="str">
            <v>医療法人社団佐伯メディカルグループ</v>
          </cell>
        </row>
        <row r="13">
          <cell r="A13" t="str">
            <v>1610211888</v>
          </cell>
          <cell r="B13" t="str">
            <v>短期入所療養介護</v>
          </cell>
          <cell r="C13" t="str">
            <v>万葉病院</v>
          </cell>
          <cell r="D13" t="str">
            <v>9330986</v>
          </cell>
          <cell r="E13" t="str">
            <v>高岡市西海老坂字大坪362番地</v>
          </cell>
          <cell r="H13" t="str">
            <v>高岡市</v>
          </cell>
          <cell r="I13" t="str">
            <v>H12/04/01</v>
          </cell>
          <cell r="J13" t="str">
            <v>医療法人社団川岸会</v>
          </cell>
        </row>
        <row r="14">
          <cell r="A14" t="str">
            <v>1610211995</v>
          </cell>
          <cell r="B14" t="str">
            <v>短期入所療養介護</v>
          </cell>
          <cell r="C14" t="str">
            <v>光ヶ丘病院</v>
          </cell>
          <cell r="D14" t="str">
            <v>9330824</v>
          </cell>
          <cell r="E14" t="str">
            <v>高岡市西藤平蔵313番地</v>
          </cell>
          <cell r="H14" t="str">
            <v>高岡市</v>
          </cell>
          <cell r="I14" t="str">
            <v>H12/04/01</v>
          </cell>
          <cell r="J14" t="str">
            <v>医療法人社団紫蘭会</v>
          </cell>
        </row>
        <row r="15">
          <cell r="A15" t="str">
            <v>1610211995</v>
          </cell>
          <cell r="B15" t="str">
            <v>短期入所療養介護</v>
          </cell>
          <cell r="C15" t="str">
            <v>光ヶ丘病院</v>
          </cell>
          <cell r="D15" t="str">
            <v>9330824</v>
          </cell>
          <cell r="E15" t="str">
            <v>高岡市西藤平蔵313番地</v>
          </cell>
          <cell r="H15" t="str">
            <v>高岡市</v>
          </cell>
          <cell r="I15" t="str">
            <v>H12/04/01</v>
          </cell>
          <cell r="J15" t="str">
            <v>医療法人社団紫蘭会</v>
          </cell>
        </row>
        <row r="16">
          <cell r="A16" t="str">
            <v>1610211995</v>
          </cell>
          <cell r="B16" t="str">
            <v>短期入所療養介護</v>
          </cell>
          <cell r="C16" t="str">
            <v>光ヶ丘病院</v>
          </cell>
          <cell r="D16" t="str">
            <v>9330824</v>
          </cell>
          <cell r="E16" t="str">
            <v>高岡市西藤平蔵313番地</v>
          </cell>
          <cell r="H16" t="str">
            <v>高岡市</v>
          </cell>
          <cell r="I16" t="str">
            <v>H12/04/01</v>
          </cell>
          <cell r="J16" t="str">
            <v>医療法人社団紫蘭会</v>
          </cell>
        </row>
        <row r="17">
          <cell r="A17" t="str">
            <v>1610212241</v>
          </cell>
          <cell r="B17" t="str">
            <v>短期入所療養介護</v>
          </cell>
          <cell r="C17" t="str">
            <v>丹保病院</v>
          </cell>
          <cell r="D17" t="str">
            <v>9330918</v>
          </cell>
          <cell r="E17" t="str">
            <v>高岡市大坪町一丁目１番３号</v>
          </cell>
          <cell r="H17" t="str">
            <v>高岡市</v>
          </cell>
          <cell r="I17" t="str">
            <v>H12/04/01</v>
          </cell>
          <cell r="J17" t="str">
            <v>医療法人社団桑山会</v>
          </cell>
        </row>
        <row r="18">
          <cell r="A18" t="str">
            <v>1610212555</v>
          </cell>
          <cell r="B18" t="str">
            <v>短期入所療養介護</v>
          </cell>
          <cell r="C18" t="str">
            <v>高陵クリニック</v>
          </cell>
          <cell r="D18" t="str">
            <v>9330014</v>
          </cell>
          <cell r="E18" t="str">
            <v>高岡市野村23番１</v>
          </cell>
          <cell r="H18" t="str">
            <v>高岡市</v>
          </cell>
          <cell r="I18" t="str">
            <v>H12/04/01</v>
          </cell>
          <cell r="J18" t="str">
            <v>医療法人社団高陵クリニック</v>
          </cell>
        </row>
        <row r="19">
          <cell r="A19" t="str">
            <v>1610213629</v>
          </cell>
          <cell r="B19" t="str">
            <v>短期入所療養介護</v>
          </cell>
          <cell r="C19" t="str">
            <v>医療法人社団志貴野会サンバリー福岡病院</v>
          </cell>
          <cell r="D19" t="str">
            <v>9390118</v>
          </cell>
          <cell r="E19" t="str">
            <v>高岡市福岡町大野150番地</v>
          </cell>
          <cell r="H19" t="str">
            <v>高岡市</v>
          </cell>
          <cell r="I19" t="str">
            <v>H17/11/01</v>
          </cell>
          <cell r="J19" t="str">
            <v>医療法人社団志貴野会</v>
          </cell>
        </row>
        <row r="20">
          <cell r="A20" t="str">
            <v>1610410555</v>
          </cell>
          <cell r="B20" t="str">
            <v>短期入所療養介護</v>
          </cell>
          <cell r="C20" t="str">
            <v>魚津病院</v>
          </cell>
          <cell r="D20" t="str">
            <v>9370806</v>
          </cell>
          <cell r="E20" t="str">
            <v>魚津市友道789番地</v>
          </cell>
          <cell r="H20" t="str">
            <v>魚津市</v>
          </cell>
          <cell r="I20" t="str">
            <v>H12/04/28</v>
          </cell>
          <cell r="J20" t="str">
            <v>医療法人社団七徳会</v>
          </cell>
        </row>
        <row r="21">
          <cell r="A21" t="str">
            <v>1610410837</v>
          </cell>
          <cell r="B21" t="str">
            <v>短期入所療養介護</v>
          </cell>
          <cell r="C21" t="str">
            <v>深川病院</v>
          </cell>
          <cell r="D21" t="str">
            <v>9370012</v>
          </cell>
          <cell r="E21" t="str">
            <v>富山県魚津市東尾崎３４８４－１</v>
          </cell>
          <cell r="H21" t="str">
            <v>魚津市</v>
          </cell>
          <cell r="I21" t="str">
            <v>H13/07/06</v>
          </cell>
          <cell r="J21" t="str">
            <v>医療法人深川病院</v>
          </cell>
        </row>
        <row r="22">
          <cell r="A22" t="str">
            <v>1610410993</v>
          </cell>
          <cell r="B22" t="str">
            <v>短期入所療養介護</v>
          </cell>
          <cell r="C22" t="str">
            <v>新川病院</v>
          </cell>
          <cell r="D22" t="str">
            <v>9370851</v>
          </cell>
          <cell r="E22" t="str">
            <v>富山県魚津市住吉236番地</v>
          </cell>
          <cell r="H22" t="str">
            <v>魚津市</v>
          </cell>
          <cell r="I22" t="str">
            <v>H12/04/01</v>
          </cell>
          <cell r="J22" t="str">
            <v>医療法人社団福寿会</v>
          </cell>
        </row>
        <row r="23">
          <cell r="A23" t="str">
            <v>1610610469</v>
          </cell>
          <cell r="B23" t="str">
            <v>短期入所療養介護</v>
          </cell>
          <cell r="C23" t="str">
            <v>吉見病院</v>
          </cell>
          <cell r="D23" t="str">
            <v>9360052</v>
          </cell>
          <cell r="E23" t="str">
            <v>滑川市清水町３－２５</v>
          </cell>
          <cell r="H23" t="str">
            <v>滑川市</v>
          </cell>
          <cell r="I23" t="str">
            <v>H12/04/01</v>
          </cell>
          <cell r="J23" t="str">
            <v>医療法人社団秀林会吉見病院</v>
          </cell>
        </row>
        <row r="24">
          <cell r="A24" t="str">
            <v>1610710319</v>
          </cell>
          <cell r="B24" t="str">
            <v>短期入所療養介護</v>
          </cell>
          <cell r="C24" t="str">
            <v>黒部温泉病院</v>
          </cell>
          <cell r="D24" t="str">
            <v>9380047</v>
          </cell>
          <cell r="E24" t="str">
            <v>黒部市窪野929番地</v>
          </cell>
          <cell r="H24" t="str">
            <v>黒部市</v>
          </cell>
          <cell r="I24" t="str">
            <v>H12/04/01</v>
          </cell>
          <cell r="J24" t="str">
            <v>医療法人社団友愛病院会</v>
          </cell>
        </row>
        <row r="25">
          <cell r="A25" t="str">
            <v>1610710558</v>
          </cell>
          <cell r="B25" t="str">
            <v>短期入所療養介護</v>
          </cell>
          <cell r="C25" t="str">
            <v>池田リハビリテーション病院</v>
          </cell>
          <cell r="D25" t="str">
            <v>9380801</v>
          </cell>
          <cell r="E25" t="str">
            <v>黒部市荻生８２１</v>
          </cell>
          <cell r="H25" t="str">
            <v>黒部市</v>
          </cell>
          <cell r="I25" t="str">
            <v>H15/04/01</v>
          </cell>
          <cell r="J25" t="str">
            <v>医療法人社団一志会</v>
          </cell>
        </row>
        <row r="26">
          <cell r="A26" t="str">
            <v>1610810507</v>
          </cell>
          <cell r="B26" t="str">
            <v>短期入所療養介護</v>
          </cell>
          <cell r="C26" t="str">
            <v>砺波誠友病院</v>
          </cell>
          <cell r="D26" t="str">
            <v>9391303</v>
          </cell>
          <cell r="E26" t="str">
            <v>砺波市大窪17番１</v>
          </cell>
          <cell r="H26" t="str">
            <v>砺波市</v>
          </cell>
          <cell r="I26" t="str">
            <v>H12/04/01</v>
          </cell>
          <cell r="J26" t="str">
            <v>医療法人社団翠十字会</v>
          </cell>
        </row>
        <row r="27">
          <cell r="A27" t="str">
            <v>1610810515</v>
          </cell>
          <cell r="B27" t="str">
            <v>短期入所療養介護</v>
          </cell>
          <cell r="C27" t="str">
            <v>あおい病院</v>
          </cell>
          <cell r="D27" t="str">
            <v>9391307</v>
          </cell>
          <cell r="E27" t="str">
            <v>砺波市堀内１８番１</v>
          </cell>
          <cell r="H27" t="str">
            <v>砺波市</v>
          </cell>
          <cell r="I27" t="str">
            <v>H12/04/01</v>
          </cell>
          <cell r="J27" t="str">
            <v>医療法人社団寿山会</v>
          </cell>
        </row>
        <row r="28">
          <cell r="A28" t="str">
            <v>1610810523</v>
          </cell>
          <cell r="B28" t="str">
            <v>短期入所療養介護</v>
          </cell>
          <cell r="C28" t="str">
            <v>となみ三輪病院</v>
          </cell>
          <cell r="D28" t="str">
            <v>9391431</v>
          </cell>
          <cell r="E28" t="str">
            <v>砺波市頼成605番地</v>
          </cell>
          <cell r="H28" t="str">
            <v>砺波市</v>
          </cell>
          <cell r="I28" t="str">
            <v>H12/01/25</v>
          </cell>
          <cell r="J28" t="str">
            <v>医療法人社団三医会</v>
          </cell>
        </row>
        <row r="29">
          <cell r="A29" t="str">
            <v>1610810523</v>
          </cell>
          <cell r="B29" t="str">
            <v>短期入所療養介護</v>
          </cell>
          <cell r="C29" t="str">
            <v>となみ三輪病院</v>
          </cell>
          <cell r="D29" t="str">
            <v>9391431</v>
          </cell>
          <cell r="E29" t="str">
            <v>砺波市頼成605番地</v>
          </cell>
          <cell r="H29" t="str">
            <v>砺波市</v>
          </cell>
          <cell r="I29" t="str">
            <v>H12/01/25</v>
          </cell>
          <cell r="J29" t="str">
            <v>医療法人社団三医会</v>
          </cell>
        </row>
        <row r="30">
          <cell r="A30" t="str">
            <v>1610810556</v>
          </cell>
          <cell r="B30" t="str">
            <v>短期入所療養介護</v>
          </cell>
          <cell r="C30" t="str">
            <v>砺波サンシャイン病院</v>
          </cell>
          <cell r="D30" t="str">
            <v>9391335</v>
          </cell>
          <cell r="E30" t="str">
            <v>砺波市鷹栖５７５</v>
          </cell>
          <cell r="H30" t="str">
            <v>砺波市</v>
          </cell>
          <cell r="I30" t="str">
            <v>H12/04/01</v>
          </cell>
          <cell r="J30" t="str">
            <v>医療法人社団藤和会</v>
          </cell>
        </row>
        <row r="31">
          <cell r="A31" t="str">
            <v>1610910505</v>
          </cell>
          <cell r="B31" t="str">
            <v>短期入所療養介護</v>
          </cell>
          <cell r="C31" t="str">
            <v>つざわ津田病院</v>
          </cell>
          <cell r="D31" t="str">
            <v>9320111</v>
          </cell>
          <cell r="E31" t="str">
            <v>富山県小矢部市新西117番1号</v>
          </cell>
          <cell r="H31" t="str">
            <v>小矢部市</v>
          </cell>
          <cell r="I31" t="str">
            <v>H14/04/16</v>
          </cell>
          <cell r="J31" t="str">
            <v>医療法人社団寿恵会</v>
          </cell>
        </row>
        <row r="32">
          <cell r="A32" t="str">
            <v>1610910521</v>
          </cell>
          <cell r="B32" t="str">
            <v>短期入所療養介護</v>
          </cell>
          <cell r="C32" t="str">
            <v>太田病院</v>
          </cell>
          <cell r="D32" t="str">
            <v>9320044</v>
          </cell>
          <cell r="E32" t="str">
            <v>富山県小矢部市新富町3-11</v>
          </cell>
          <cell r="H32" t="str">
            <v>小矢部市</v>
          </cell>
          <cell r="I32" t="str">
            <v>H16/11/01</v>
          </cell>
          <cell r="J32" t="str">
            <v>医療法人社団　薫風会</v>
          </cell>
        </row>
        <row r="33">
          <cell r="A33" t="str">
            <v>1611910702</v>
          </cell>
          <cell r="B33" t="str">
            <v>短期入所療養介護</v>
          </cell>
          <cell r="C33" t="str">
            <v>大島くるみ病院</v>
          </cell>
          <cell r="D33" t="str">
            <v>9390271</v>
          </cell>
          <cell r="E33" t="str">
            <v>富山県射水市大島北野４８</v>
          </cell>
          <cell r="H33" t="str">
            <v>射水市</v>
          </cell>
          <cell r="I33" t="str">
            <v>H12/04/01</v>
          </cell>
          <cell r="J33" t="str">
            <v>医療法人社団樫の木会</v>
          </cell>
        </row>
        <row r="34">
          <cell r="A34" t="str">
            <v>1612010635</v>
          </cell>
          <cell r="B34" t="str">
            <v>短期入所療養介護</v>
          </cell>
          <cell r="C34" t="str">
            <v>ふくの若葉病院</v>
          </cell>
          <cell r="D34" t="str">
            <v>9391521</v>
          </cell>
          <cell r="E34" t="str">
            <v>富山県南砺市苗島３６７</v>
          </cell>
          <cell r="H34" t="str">
            <v>南砺市</v>
          </cell>
          <cell r="I34" t="str">
            <v>H12/03/31</v>
          </cell>
          <cell r="J34" t="str">
            <v>医療法人社団良俊会</v>
          </cell>
        </row>
        <row r="35">
          <cell r="A35" t="str">
            <v>1612010817</v>
          </cell>
          <cell r="B35" t="str">
            <v>短期入所療養介護</v>
          </cell>
          <cell r="C35" t="str">
            <v>公立南砺中央病院</v>
          </cell>
          <cell r="D35" t="str">
            <v>9391724</v>
          </cell>
          <cell r="E35" t="str">
            <v>富山県南砺市梅野2007番地5</v>
          </cell>
          <cell r="H35" t="str">
            <v>南砺市</v>
          </cell>
          <cell r="I35" t="str">
            <v>H18/04/01</v>
          </cell>
          <cell r="J35" t="str">
            <v>南砺市</v>
          </cell>
        </row>
        <row r="36">
          <cell r="A36" t="str">
            <v>1650180019</v>
          </cell>
          <cell r="B36" t="str">
            <v>短期入所療養介護</v>
          </cell>
          <cell r="C36" t="str">
            <v>介護老人保健施設シルバーケア今泉</v>
          </cell>
          <cell r="D36" t="str">
            <v>9398075</v>
          </cell>
          <cell r="E36" t="str">
            <v>富山市今泉218番地</v>
          </cell>
          <cell r="H36" t="str">
            <v>富山市</v>
          </cell>
          <cell r="I36" t="str">
            <v>H12/04/01</v>
          </cell>
          <cell r="J36" t="str">
            <v>医療法人社団城南会</v>
          </cell>
        </row>
        <row r="37">
          <cell r="A37" t="str">
            <v>1650180043</v>
          </cell>
          <cell r="B37" t="str">
            <v>短期入所療養介護</v>
          </cell>
          <cell r="C37" t="str">
            <v>老人保健施設　白雲荘</v>
          </cell>
          <cell r="D37" t="str">
            <v>9398032</v>
          </cell>
          <cell r="E37" t="str">
            <v>富山県富山市流杉１２３番地</v>
          </cell>
          <cell r="H37" t="str">
            <v>富山市</v>
          </cell>
          <cell r="I37" t="str">
            <v>H12/04/01</v>
          </cell>
          <cell r="J37" t="str">
            <v>医療法人社団誠心会</v>
          </cell>
        </row>
        <row r="38">
          <cell r="A38" t="str">
            <v>1650180076</v>
          </cell>
          <cell r="B38" t="str">
            <v>短期入所療養介護</v>
          </cell>
          <cell r="C38" t="str">
            <v>老人保健施設シルバーケア栗山</v>
          </cell>
          <cell r="D38" t="str">
            <v>9398178</v>
          </cell>
          <cell r="E38" t="str">
            <v>富山市栗山字沢下割900番地</v>
          </cell>
          <cell r="H38" t="str">
            <v>富山市</v>
          </cell>
          <cell r="I38" t="str">
            <v>H12/04/01</v>
          </cell>
          <cell r="J38" t="str">
            <v>医療法人社団いずみ会</v>
          </cell>
        </row>
        <row r="39">
          <cell r="A39" t="str">
            <v>1650180092</v>
          </cell>
          <cell r="B39" t="str">
            <v>短期入所療養介護</v>
          </cell>
          <cell r="C39" t="str">
            <v>老人保健施設　西町セントラル・ヴｲレー</v>
          </cell>
          <cell r="D39" t="str">
            <v>9300058</v>
          </cell>
          <cell r="E39" t="str">
            <v>富山市古鍛冶町５番１３号</v>
          </cell>
          <cell r="H39" t="str">
            <v>富山市</v>
          </cell>
          <cell r="I39" t="str">
            <v>H26/04/01</v>
          </cell>
          <cell r="J39" t="str">
            <v>医療法人社団丘生会</v>
          </cell>
        </row>
        <row r="40">
          <cell r="A40" t="str">
            <v>1650180100</v>
          </cell>
          <cell r="B40" t="str">
            <v>短期入所療養介護</v>
          </cell>
          <cell r="C40" t="str">
            <v>介護老人保健施設アメニティ月岡</v>
          </cell>
          <cell r="D40" t="str">
            <v>9398132</v>
          </cell>
          <cell r="E40" t="str">
            <v>富山市月岡町二丁目189番地</v>
          </cell>
          <cell r="H40" t="str">
            <v>富山市</v>
          </cell>
          <cell r="I40" t="str">
            <v>H12/04/01</v>
          </cell>
          <cell r="J40" t="str">
            <v>医療法人社団月岡</v>
          </cell>
        </row>
        <row r="41">
          <cell r="A41" t="str">
            <v>1650180118</v>
          </cell>
          <cell r="B41" t="str">
            <v>短期入所療養介護</v>
          </cell>
          <cell r="C41" t="str">
            <v>介護老人保健施設シルバーケア城南</v>
          </cell>
          <cell r="D41" t="str">
            <v>9398271</v>
          </cell>
          <cell r="E41" t="str">
            <v>富山市太郎丸西町一丁目６番地６</v>
          </cell>
          <cell r="H41" t="str">
            <v>富山市</v>
          </cell>
          <cell r="I41" t="str">
            <v>H13/03/30</v>
          </cell>
          <cell r="J41" t="str">
            <v>医療法人社団城南会</v>
          </cell>
        </row>
        <row r="42">
          <cell r="A42" t="str">
            <v>1650180159</v>
          </cell>
          <cell r="B42" t="str">
            <v>短期入所療養介護</v>
          </cell>
          <cell r="C42" t="str">
            <v>介護老人保健施設仁泉メディケア</v>
          </cell>
          <cell r="D42" t="str">
            <v>9300901</v>
          </cell>
          <cell r="E42" t="str">
            <v>富山県富山市手屋2-135-1</v>
          </cell>
          <cell r="H42" t="str">
            <v>富山市</v>
          </cell>
          <cell r="I42" t="str">
            <v>H24/03/01</v>
          </cell>
          <cell r="J42" t="str">
            <v>医療法人社団正啓会</v>
          </cell>
        </row>
        <row r="43">
          <cell r="A43" t="str">
            <v>1650180183</v>
          </cell>
          <cell r="B43" t="str">
            <v>短期入所療養介護</v>
          </cell>
          <cell r="C43" t="str">
            <v>おおさわの介護老人保健施設かがやき</v>
          </cell>
          <cell r="D43" t="str">
            <v>9392224</v>
          </cell>
          <cell r="E43" t="str">
            <v>富山県富山市春日362番地1</v>
          </cell>
          <cell r="H43" t="str">
            <v>富山市</v>
          </cell>
          <cell r="I43" t="str">
            <v>R06/04/01</v>
          </cell>
          <cell r="J43" t="str">
            <v>社会福祉法人  宣長康久会</v>
          </cell>
        </row>
        <row r="44">
          <cell r="A44" t="str">
            <v>1650280009</v>
          </cell>
          <cell r="B44" t="str">
            <v>短期入所療養介護</v>
          </cell>
          <cell r="C44" t="str">
            <v>高岡老人保健施設長寿苑</v>
          </cell>
          <cell r="D44" t="str">
            <v>9330874</v>
          </cell>
          <cell r="E44" t="str">
            <v>高岡市京田72番地</v>
          </cell>
          <cell r="H44" t="str">
            <v>高岡市</v>
          </cell>
          <cell r="I44" t="str">
            <v>H12/04/01</v>
          </cell>
          <cell r="J44" t="str">
            <v>医療法人社団桑山会</v>
          </cell>
        </row>
        <row r="45">
          <cell r="A45" t="str">
            <v>1650280017</v>
          </cell>
          <cell r="B45" t="str">
            <v>短期入所療養介護</v>
          </cell>
          <cell r="C45" t="str">
            <v>介護老人保健施設おおぞら</v>
          </cell>
          <cell r="D45" t="str">
            <v>9330874</v>
          </cell>
          <cell r="E45" t="str">
            <v>高岡市京田490番地</v>
          </cell>
          <cell r="H45" t="str">
            <v>高岡市</v>
          </cell>
          <cell r="I45" t="str">
            <v>H12/04/01</v>
          </cell>
          <cell r="J45" t="str">
            <v>医療法人社団紫蘭会</v>
          </cell>
        </row>
        <row r="46">
          <cell r="A46" t="str">
            <v>1650280025</v>
          </cell>
          <cell r="B46" t="str">
            <v>短期入所療養介護</v>
          </cell>
          <cell r="C46" t="str">
            <v>介護老人保健施設やすらぎ</v>
          </cell>
          <cell r="D46" t="str">
            <v>9330954</v>
          </cell>
          <cell r="E46" t="str">
            <v>高岡市美幸町一丁目１番53号</v>
          </cell>
          <cell r="H46" t="str">
            <v>高岡市</v>
          </cell>
          <cell r="I46" t="str">
            <v>H12/04/01</v>
          </cell>
          <cell r="J46" t="str">
            <v>医療法人社団誠林会</v>
          </cell>
        </row>
        <row r="47">
          <cell r="A47" t="str">
            <v>1650280033</v>
          </cell>
          <cell r="B47" t="str">
            <v>短期入所療養介護</v>
          </cell>
          <cell r="C47" t="str">
            <v>老人保健施設アルカディア雨晴</v>
          </cell>
          <cell r="D47" t="str">
            <v>9330133</v>
          </cell>
          <cell r="E47" t="str">
            <v>高岡市太田桜谷23番地１</v>
          </cell>
          <cell r="H47" t="str">
            <v>高岡市</v>
          </cell>
          <cell r="I47" t="str">
            <v>H12/04/01</v>
          </cell>
          <cell r="J47" t="str">
            <v>医療法人社団明寿会</v>
          </cell>
        </row>
        <row r="48">
          <cell r="A48" t="str">
            <v>1650280041</v>
          </cell>
          <cell r="B48" t="str">
            <v>短期入所療養介護</v>
          </cell>
          <cell r="C48" t="str">
            <v>老人保健施設しきのケアセンター</v>
          </cell>
          <cell r="D48" t="str">
            <v>9330071</v>
          </cell>
          <cell r="E48" t="str">
            <v>高岡市鷲北新480番地</v>
          </cell>
          <cell r="H48" t="str">
            <v>高岡市</v>
          </cell>
          <cell r="I48" t="str">
            <v>H12/06/07</v>
          </cell>
          <cell r="J48" t="str">
            <v>医療法人社団志貴野会</v>
          </cell>
        </row>
        <row r="49">
          <cell r="A49" t="str">
            <v>1650280058</v>
          </cell>
          <cell r="B49" t="str">
            <v>短期入所療養介護</v>
          </cell>
          <cell r="C49" t="str">
            <v>介護老人保健施設きぼう</v>
          </cell>
          <cell r="D49" t="str">
            <v>9330832</v>
          </cell>
          <cell r="E49" t="str">
            <v>富山県高岡市和田1055</v>
          </cell>
          <cell r="H49" t="str">
            <v>高岡市</v>
          </cell>
          <cell r="I49" t="str">
            <v>H16/04/19</v>
          </cell>
          <cell r="J49" t="str">
            <v>医療法人社団正和会</v>
          </cell>
        </row>
        <row r="50">
          <cell r="A50" t="str">
            <v>1650380007</v>
          </cell>
          <cell r="B50" t="str">
            <v>短期入所療養介護</v>
          </cell>
          <cell r="C50" t="str">
            <v>老人保健施設　サンセリテ</v>
          </cell>
          <cell r="D50" t="str">
            <v>9340053</v>
          </cell>
          <cell r="E50" t="str">
            <v>富山県射水市朴木２４４</v>
          </cell>
          <cell r="H50" t="str">
            <v>射水市</v>
          </cell>
          <cell r="I50" t="str">
            <v>H12/04/01</v>
          </cell>
          <cell r="J50" t="str">
            <v>医療法人社団喜生会</v>
          </cell>
        </row>
        <row r="51">
          <cell r="A51" t="str">
            <v>1650480005</v>
          </cell>
          <cell r="B51" t="str">
            <v>短期入所療養介護</v>
          </cell>
          <cell r="C51" t="str">
            <v>魚津老人保健施設</v>
          </cell>
          <cell r="D51" t="str">
            <v>9370806</v>
          </cell>
          <cell r="E51" t="str">
            <v>魚津市友道789番地</v>
          </cell>
          <cell r="H51" t="str">
            <v>魚津市</v>
          </cell>
          <cell r="I51" t="str">
            <v>H12/04/01</v>
          </cell>
          <cell r="J51" t="str">
            <v>医療法人社団七徳会</v>
          </cell>
        </row>
        <row r="52">
          <cell r="A52" t="str">
            <v>1650480021</v>
          </cell>
          <cell r="B52" t="str">
            <v>短期入所療養介護</v>
          </cell>
          <cell r="C52" t="str">
            <v>老人保健施設ちょうろく</v>
          </cell>
          <cell r="D52" t="str">
            <v>9370814</v>
          </cell>
          <cell r="E52" t="str">
            <v>魚津市石垣389番地</v>
          </cell>
          <cell r="H52" t="str">
            <v>魚津市</v>
          </cell>
          <cell r="I52" t="str">
            <v>H12/04/01</v>
          </cell>
          <cell r="J52" t="str">
            <v>医療法人社団ホスピィー</v>
          </cell>
        </row>
        <row r="53">
          <cell r="A53" t="str">
            <v>1650480047</v>
          </cell>
          <cell r="B53" t="str">
            <v>短期入所療養介護</v>
          </cell>
          <cell r="C53" t="str">
            <v>介護療養型老人保健施設ちょうろく</v>
          </cell>
          <cell r="D53" t="str">
            <v>9370814</v>
          </cell>
          <cell r="E53" t="str">
            <v>魚津市石垣389番地</v>
          </cell>
          <cell r="H53" t="str">
            <v>魚津市</v>
          </cell>
          <cell r="I53" t="str">
            <v>H21/04/01</v>
          </cell>
          <cell r="J53" t="str">
            <v>医療法人社団ホスピィー</v>
          </cell>
        </row>
        <row r="54">
          <cell r="A54" t="str">
            <v>1650480062</v>
          </cell>
          <cell r="B54" t="str">
            <v>短期入所療養介護</v>
          </cell>
          <cell r="C54" t="str">
            <v>新川老人保健施設</v>
          </cell>
          <cell r="D54" t="str">
            <v>9370851</v>
          </cell>
          <cell r="E54" t="str">
            <v>富山県魚津市住吉236番地</v>
          </cell>
          <cell r="H54" t="str">
            <v>魚津市</v>
          </cell>
          <cell r="I54" t="str">
            <v>H26/11/09</v>
          </cell>
          <cell r="J54" t="str">
            <v>医療法人社団　福寿会</v>
          </cell>
        </row>
        <row r="55">
          <cell r="A55" t="str">
            <v>1650580010</v>
          </cell>
          <cell r="B55" t="str">
            <v>短期入所療養介護</v>
          </cell>
          <cell r="C55" t="str">
            <v>老人保健施設エルダーヴィラ氷見</v>
          </cell>
          <cell r="D55" t="str">
            <v>9350061</v>
          </cell>
          <cell r="E55" t="str">
            <v>氷見市余川南山５０番地</v>
          </cell>
          <cell r="H55" t="str">
            <v>氷見市</v>
          </cell>
          <cell r="I55" t="str">
            <v>H12/04/01</v>
          </cell>
          <cell r="J55" t="str">
            <v>医療法人社団アスカ</v>
          </cell>
        </row>
        <row r="56">
          <cell r="A56" t="str">
            <v>1650580028</v>
          </cell>
          <cell r="B56" t="str">
            <v>短期入所療養介護</v>
          </cell>
          <cell r="C56" t="str">
            <v>老人保健施設アルカディア氷見</v>
          </cell>
          <cell r="D56" t="str">
            <v>9350025</v>
          </cell>
          <cell r="E56" t="str">
            <v>氷見市鞍川1878番地１</v>
          </cell>
          <cell r="H56" t="str">
            <v>氷見市</v>
          </cell>
          <cell r="I56" t="str">
            <v>H12/04/01</v>
          </cell>
          <cell r="J56" t="str">
            <v>医療法人社団明寿会</v>
          </cell>
        </row>
        <row r="57">
          <cell r="A57" t="str">
            <v>1650680000</v>
          </cell>
          <cell r="B57" t="str">
            <v>短期入所療養介護</v>
          </cell>
          <cell r="C57" t="str">
            <v>老人保健施設なごみ苑</v>
          </cell>
          <cell r="D57" t="str">
            <v>9360883</v>
          </cell>
          <cell r="E57" t="str">
            <v>富山県滑川市野町１６８６</v>
          </cell>
          <cell r="H57" t="str">
            <v>滑川市</v>
          </cell>
          <cell r="I57" t="str">
            <v>H12/04/01</v>
          </cell>
          <cell r="J57" t="str">
            <v>社会福祉法人周山会</v>
          </cell>
        </row>
        <row r="58">
          <cell r="A58" t="str">
            <v>1650780024</v>
          </cell>
          <cell r="B58" t="str">
            <v>短期入所療養介護</v>
          </cell>
          <cell r="C58" t="str">
            <v>黒部市介護老人保健施設カリエール</v>
          </cell>
          <cell r="D58" t="str">
            <v>9380035</v>
          </cell>
          <cell r="E58" t="str">
            <v>富山県黒部市牧野693番地</v>
          </cell>
          <cell r="H58" t="str">
            <v>黒部市</v>
          </cell>
          <cell r="I58" t="str">
            <v>H25/10/28</v>
          </cell>
          <cell r="J58" t="str">
            <v>黒部市</v>
          </cell>
        </row>
        <row r="59">
          <cell r="A59" t="str">
            <v>1650880006</v>
          </cell>
          <cell r="B59" t="str">
            <v>短期入所療養介護</v>
          </cell>
          <cell r="C59" t="str">
            <v>老人保健施設あかり苑</v>
          </cell>
          <cell r="D59" t="str">
            <v>9391377</v>
          </cell>
          <cell r="E59" t="str">
            <v>砺波市寿町２番38号</v>
          </cell>
          <cell r="H59" t="str">
            <v>砺波市</v>
          </cell>
          <cell r="I59" t="str">
            <v>H12/04/01</v>
          </cell>
          <cell r="J59" t="str">
            <v>医療法人社団寿山会</v>
          </cell>
        </row>
        <row r="60">
          <cell r="A60" t="str">
            <v>1650980004</v>
          </cell>
          <cell r="B60" t="str">
            <v>短期入所療養介護</v>
          </cell>
          <cell r="C60" t="str">
            <v>にしの老人保健施設</v>
          </cell>
          <cell r="D60" t="str">
            <v>9320057</v>
          </cell>
          <cell r="E60" t="str">
            <v>富山県小矢部市本町3-38</v>
          </cell>
          <cell r="H60" t="str">
            <v>小矢部市</v>
          </cell>
          <cell r="I60" t="str">
            <v>H12/04/01</v>
          </cell>
          <cell r="J60" t="str">
            <v>医療法人社団にしの会</v>
          </cell>
        </row>
        <row r="61">
          <cell r="A61" t="str">
            <v>1650980012</v>
          </cell>
          <cell r="B61" t="str">
            <v>短期入所療養介護</v>
          </cell>
          <cell r="C61" t="str">
            <v>介護老人保健施設ゆうゆうハウス</v>
          </cell>
          <cell r="D61" t="str">
            <v>9320825</v>
          </cell>
          <cell r="E61" t="str">
            <v>富山県小矢部市島３２２番地</v>
          </cell>
          <cell r="H61" t="str">
            <v>小矢部市</v>
          </cell>
          <cell r="I61" t="str">
            <v>H12/04/01</v>
          </cell>
          <cell r="J61" t="str">
            <v>医療法人社団啓愛会</v>
          </cell>
        </row>
        <row r="62">
          <cell r="A62" t="str">
            <v>1651080002</v>
          </cell>
          <cell r="B62" t="str">
            <v>短期入所療養介護</v>
          </cell>
          <cell r="C62" t="str">
            <v>介護療養型老人保健施設福光あおい</v>
          </cell>
          <cell r="D62" t="str">
            <v>9391626</v>
          </cell>
          <cell r="E62" t="str">
            <v>富山県南砺市法林寺424番地</v>
          </cell>
          <cell r="H62" t="str">
            <v>南砺市</v>
          </cell>
          <cell r="I62" t="str">
            <v>H25/04/01</v>
          </cell>
          <cell r="J62" t="str">
            <v>医療法人社団寿山会</v>
          </cell>
        </row>
        <row r="63">
          <cell r="A63" t="str">
            <v>1651180018</v>
          </cell>
          <cell r="B63" t="str">
            <v>短期入所療養介護</v>
          </cell>
          <cell r="C63" t="str">
            <v>山田医院併設介護療養型老人保健施設</v>
          </cell>
          <cell r="D63" t="str">
            <v>9390341</v>
          </cell>
          <cell r="E63" t="str">
            <v>富山県射水市三ケ835</v>
          </cell>
          <cell r="H63" t="str">
            <v>射水市</v>
          </cell>
          <cell r="I63" t="str">
            <v>H24/03/01</v>
          </cell>
          <cell r="J63" t="str">
            <v>医療法人社団楽山会</v>
          </cell>
        </row>
        <row r="64">
          <cell r="A64" t="str">
            <v>1651680009</v>
          </cell>
          <cell r="B64" t="str">
            <v>短期入所療養介護</v>
          </cell>
          <cell r="C64" t="str">
            <v>介護老人保健施設ケアホーム陽風の里</v>
          </cell>
          <cell r="D64" t="str">
            <v>9300261</v>
          </cell>
          <cell r="E64" t="str">
            <v>中新川郡立山町大石原254</v>
          </cell>
          <cell r="H64" t="str">
            <v>中新川郡立山町</v>
          </cell>
          <cell r="I64" t="str">
            <v>H12/04/01</v>
          </cell>
          <cell r="J64" t="str">
            <v>医療法人財団恵仁会</v>
          </cell>
        </row>
        <row r="65">
          <cell r="A65" t="str">
            <v>1651680017</v>
          </cell>
          <cell r="B65" t="str">
            <v>短期入所療養介護</v>
          </cell>
          <cell r="C65" t="str">
            <v>上市老人保健施設つるぎの庭</v>
          </cell>
          <cell r="D65" t="str">
            <v>9300304</v>
          </cell>
          <cell r="E65" t="str">
            <v>中新川郡上市町森尻704番地</v>
          </cell>
          <cell r="H65" t="str">
            <v>中新川郡上市町</v>
          </cell>
          <cell r="I65" t="str">
            <v>H12/04/01</v>
          </cell>
          <cell r="J65" t="str">
            <v>医療法人社団藤聖会</v>
          </cell>
        </row>
        <row r="66">
          <cell r="A66" t="str">
            <v>1651780015</v>
          </cell>
          <cell r="B66" t="str">
            <v>短期入所療養介護</v>
          </cell>
          <cell r="C66" t="str">
            <v>介護老人保健施設つるさんかめさん</v>
          </cell>
          <cell r="D66" t="str">
            <v>9390749</v>
          </cell>
          <cell r="E66" t="str">
            <v>富山県下新川郡朝日町泊新5</v>
          </cell>
          <cell r="H66" t="str">
            <v>下新川郡朝日町</v>
          </cell>
          <cell r="I66" t="str">
            <v>H17/10/01</v>
          </cell>
          <cell r="J66" t="str">
            <v>社会福祉法人有磯会</v>
          </cell>
        </row>
        <row r="67">
          <cell r="A67" t="str">
            <v>1651780023</v>
          </cell>
          <cell r="B67" t="str">
            <v>短期入所療養介護</v>
          </cell>
          <cell r="C67" t="str">
            <v>入善老人保健施設こぶしの庭</v>
          </cell>
          <cell r="D67" t="str">
            <v>9390623</v>
          </cell>
          <cell r="E67" t="str">
            <v>富山県下新川郡入善町小杉64番地</v>
          </cell>
          <cell r="H67" t="str">
            <v>下新川郡入善町</v>
          </cell>
          <cell r="I67" t="str">
            <v>R04/10/01</v>
          </cell>
          <cell r="J67" t="str">
            <v>医療法人健康長寿会</v>
          </cell>
        </row>
        <row r="68">
          <cell r="A68" t="str">
            <v>1651880005</v>
          </cell>
          <cell r="B68" t="str">
            <v>短期入所療養介護</v>
          </cell>
          <cell r="C68" t="str">
            <v>八尾老人保健施設風の庭</v>
          </cell>
          <cell r="D68" t="str">
            <v>9392376</v>
          </cell>
          <cell r="E68" t="str">
            <v>富山市八尾町福島七丁目42番地</v>
          </cell>
          <cell r="H68" t="str">
            <v>富山市</v>
          </cell>
          <cell r="I68" t="str">
            <v>H12/04/01</v>
          </cell>
          <cell r="J68" t="str">
            <v>医療法人社団藤聖会</v>
          </cell>
        </row>
        <row r="69">
          <cell r="A69" t="str">
            <v>1651880013</v>
          </cell>
          <cell r="B69" t="str">
            <v>短期入所療養介護</v>
          </cell>
          <cell r="C69" t="str">
            <v>介護老人保健施設豊佳苑</v>
          </cell>
          <cell r="D69" t="str">
            <v>9392723</v>
          </cell>
          <cell r="E69" t="str">
            <v>富山県富山市婦中町萩島665番地1</v>
          </cell>
          <cell r="H69" t="str">
            <v>富山市</v>
          </cell>
          <cell r="I69" t="str">
            <v>H12/04/01</v>
          </cell>
          <cell r="J69" t="str">
            <v>医療法人社団継和会</v>
          </cell>
        </row>
        <row r="70">
          <cell r="A70" t="str">
            <v>1651880138</v>
          </cell>
          <cell r="B70" t="str">
            <v>短期入所療養介護</v>
          </cell>
          <cell r="C70" t="str">
            <v>介護老人保健施設シルバーケア羽根苑</v>
          </cell>
          <cell r="D70" t="str">
            <v>9392603</v>
          </cell>
          <cell r="E70" t="str">
            <v>富山県富山市婦中町羽根1092番2</v>
          </cell>
          <cell r="H70" t="str">
            <v>富山市</v>
          </cell>
          <cell r="I70" t="str">
            <v>H14/07/01</v>
          </cell>
          <cell r="J70" t="str">
            <v>社会福祉法人富山城南会</v>
          </cell>
        </row>
        <row r="71">
          <cell r="A71" t="str">
            <v>1651980003</v>
          </cell>
          <cell r="B71" t="str">
            <v>短期入所療養介護</v>
          </cell>
          <cell r="C71" t="str">
            <v>老人保健施設　みしま野苑一穂</v>
          </cell>
          <cell r="D71" t="str">
            <v>9390341</v>
          </cell>
          <cell r="E71" t="str">
            <v>富山県射水市三ケ５０８番地</v>
          </cell>
          <cell r="H71" t="str">
            <v>射水市</v>
          </cell>
          <cell r="I71" t="str">
            <v>H12/04/01</v>
          </cell>
          <cell r="J71" t="str">
            <v>医療法人社団楽山会</v>
          </cell>
        </row>
        <row r="72">
          <cell r="A72" t="str">
            <v>1652080019</v>
          </cell>
          <cell r="B72" t="str">
            <v>短期入所療養介護</v>
          </cell>
          <cell r="C72" t="str">
            <v>介護老人保健施設城端うらら</v>
          </cell>
          <cell r="D72" t="str">
            <v>9391811</v>
          </cell>
          <cell r="E72" t="str">
            <v>富山県南砺市理休270</v>
          </cell>
          <cell r="H72" t="str">
            <v>南砺市</v>
          </cell>
          <cell r="I72" t="str">
            <v>H16/05/01</v>
          </cell>
          <cell r="J72" t="str">
            <v>社会福祉法人城端敬寿会</v>
          </cell>
        </row>
        <row r="73">
          <cell r="A73" t="str">
            <v>1652180009</v>
          </cell>
          <cell r="B73" t="str">
            <v>短期入所療養介護</v>
          </cell>
          <cell r="C73" t="str">
            <v>老人保健施設さくら苑</v>
          </cell>
          <cell r="D73" t="str">
            <v>9390118</v>
          </cell>
          <cell r="E73" t="str">
            <v>高岡市福岡町大野145番地</v>
          </cell>
          <cell r="H73" t="str">
            <v>高岡市</v>
          </cell>
          <cell r="I73" t="str">
            <v>H12/04/01</v>
          </cell>
          <cell r="J73" t="str">
            <v>医療法人社団志貴野会</v>
          </cell>
        </row>
        <row r="74">
          <cell r="A74" t="str">
            <v>1652180017</v>
          </cell>
          <cell r="B74" t="str">
            <v>短期入所療養介護</v>
          </cell>
          <cell r="C74" t="str">
            <v>介護老人保健施設　葵の園・なんと</v>
          </cell>
          <cell r="D74" t="str">
            <v>9391744</v>
          </cell>
          <cell r="E74" t="str">
            <v>富山県南砺市天池字二番野島１５５５番３</v>
          </cell>
          <cell r="H74" t="str">
            <v>南砺市</v>
          </cell>
          <cell r="I74" t="str">
            <v>H12/04/01</v>
          </cell>
          <cell r="J74" t="str">
            <v>医療法人社団修和会</v>
          </cell>
        </row>
        <row r="75">
          <cell r="A75" t="str">
            <v>1670101136</v>
          </cell>
          <cell r="B75" t="str">
            <v>短期入所療養介護</v>
          </cell>
          <cell r="C75" t="str">
            <v>富山老人保健施設</v>
          </cell>
          <cell r="D75" t="str">
            <v>9398138</v>
          </cell>
          <cell r="E75" t="str">
            <v>富山市上千俵９８－１</v>
          </cell>
          <cell r="H75" t="str">
            <v>富山市</v>
          </cell>
          <cell r="I75" t="str">
            <v>H12/04/01</v>
          </cell>
          <cell r="J75" t="str">
            <v>医療法人社団翠十字会</v>
          </cell>
        </row>
        <row r="76">
          <cell r="A76" t="str">
            <v>1670101201</v>
          </cell>
          <cell r="B76" t="str">
            <v>短期入所療養介護</v>
          </cell>
          <cell r="C76" t="str">
            <v>富山城南温泉第二病院</v>
          </cell>
          <cell r="D76" t="str">
            <v>9398271</v>
          </cell>
          <cell r="E76" t="str">
            <v>富山市太郎丸西町一丁目13番６号</v>
          </cell>
          <cell r="H76" t="str">
            <v>富山市</v>
          </cell>
          <cell r="I76" t="str">
            <v>H12/04/01</v>
          </cell>
          <cell r="J76" t="str">
            <v>医療法人社団城南会</v>
          </cell>
        </row>
        <row r="77">
          <cell r="A77" t="str">
            <v>1670101441</v>
          </cell>
          <cell r="B77" t="str">
            <v>短期入所療養介護</v>
          </cell>
          <cell r="C77" t="str">
            <v>介護老人保健施設富山リハビリテーションホーム</v>
          </cell>
          <cell r="D77" t="str">
            <v>9300085</v>
          </cell>
          <cell r="E77" t="str">
            <v>富山市丸の内三丁目３番22号</v>
          </cell>
          <cell r="H77" t="str">
            <v>富山市</v>
          </cell>
          <cell r="I77" t="str">
            <v>H12/04/01</v>
          </cell>
          <cell r="J77" t="str">
            <v>医療法人社団恵成会</v>
          </cell>
        </row>
        <row r="78">
          <cell r="A78" t="str">
            <v>1670101458</v>
          </cell>
          <cell r="B78" t="str">
            <v>短期入所療養介護</v>
          </cell>
          <cell r="C78" t="str">
            <v>介護老人保健施設みわ苑短期入所療養介護</v>
          </cell>
          <cell r="D78" t="str">
            <v>9398183</v>
          </cell>
          <cell r="E78" t="str">
            <v>富山市小中２９０－１</v>
          </cell>
          <cell r="H78" t="str">
            <v>富山市</v>
          </cell>
          <cell r="I78" t="str">
            <v>H12/04/01</v>
          </cell>
          <cell r="J78" t="str">
            <v>医療法人社団三医会</v>
          </cell>
        </row>
        <row r="79">
          <cell r="A79" t="str">
            <v>1670101482</v>
          </cell>
          <cell r="B79" t="str">
            <v>短期入所療養介護</v>
          </cell>
          <cell r="C79" t="str">
            <v>老人保健施設チューリップ苑</v>
          </cell>
          <cell r="D79" t="str">
            <v>9300974</v>
          </cell>
          <cell r="E79" t="str">
            <v>富山市長江五丁目４番３３号</v>
          </cell>
          <cell r="H79" t="str">
            <v>富山市</v>
          </cell>
          <cell r="I79" t="str">
            <v>H12/04/01</v>
          </cell>
          <cell r="J79" t="str">
            <v>医療法人社団親和会</v>
          </cell>
        </row>
        <row r="80">
          <cell r="A80" t="str">
            <v>1670101508</v>
          </cell>
          <cell r="B80" t="str">
            <v>短期入所療養介護</v>
          </cell>
          <cell r="C80" t="str">
            <v>老人保健施設レインボー</v>
          </cell>
          <cell r="D80" t="str">
            <v>9393535</v>
          </cell>
          <cell r="E80" t="str">
            <v>富山市水橋新堀１</v>
          </cell>
          <cell r="H80" t="str">
            <v>富山市</v>
          </cell>
          <cell r="I80" t="str">
            <v>H12/04/01</v>
          </cell>
          <cell r="J80" t="str">
            <v>社会福祉法人とやま虹の会</v>
          </cell>
        </row>
        <row r="81">
          <cell r="A81" t="str">
            <v>1670101706</v>
          </cell>
          <cell r="B81" t="str">
            <v>短期入所療養介護</v>
          </cell>
          <cell r="C81" t="str">
            <v>介護老人保健施設みどり苑</v>
          </cell>
          <cell r="D81" t="str">
            <v>9398252</v>
          </cell>
          <cell r="E81" t="str">
            <v>富山県富山市秋ケ島１４６－１</v>
          </cell>
          <cell r="H81" t="str">
            <v>富山市</v>
          </cell>
          <cell r="I81" t="str">
            <v>H13/04/02</v>
          </cell>
          <cell r="J81" t="str">
            <v>医療法人財団　五省会</v>
          </cell>
        </row>
        <row r="82">
          <cell r="A82" t="str">
            <v>1670200532</v>
          </cell>
          <cell r="B82" t="str">
            <v>短期入所療養介護</v>
          </cell>
          <cell r="C82" t="str">
            <v>医療法人社団高陵クリニック</v>
          </cell>
          <cell r="D82" t="str">
            <v>9330014</v>
          </cell>
          <cell r="E82" t="str">
            <v>高岡市野村23番地１</v>
          </cell>
          <cell r="H82" t="str">
            <v>高岡市</v>
          </cell>
          <cell r="I82" t="str">
            <v>H12/04/28</v>
          </cell>
          <cell r="J82" t="str">
            <v>医療法人社団高陵クリニック</v>
          </cell>
        </row>
        <row r="83">
          <cell r="A83" t="str">
            <v>1670700358</v>
          </cell>
          <cell r="B83" t="str">
            <v>短期入所療養介護</v>
          </cell>
          <cell r="C83" t="str">
            <v>医療法人社団平成会桜井病院</v>
          </cell>
          <cell r="D83" t="str">
            <v>9380801</v>
          </cell>
          <cell r="E83" t="str">
            <v>黒部市荻生6675番地の５</v>
          </cell>
          <cell r="H83" t="str">
            <v>黒部市</v>
          </cell>
          <cell r="I83" t="str">
            <v>H22/04/01</v>
          </cell>
          <cell r="J83" t="str">
            <v>医療法人社団平成会桜井病院</v>
          </cell>
        </row>
        <row r="84">
          <cell r="A84" t="str">
            <v>1670800257</v>
          </cell>
          <cell r="B84" t="str">
            <v>短期入所療養介護</v>
          </cell>
          <cell r="C84" t="str">
            <v>砺波誠友病院</v>
          </cell>
          <cell r="D84" t="str">
            <v>9391303</v>
          </cell>
          <cell r="E84" t="str">
            <v>砺波市大窪17番１</v>
          </cell>
          <cell r="H84" t="str">
            <v>砺波市</v>
          </cell>
          <cell r="I84" t="str">
            <v>H12/08/30</v>
          </cell>
          <cell r="J84" t="str">
            <v>医療法人社団翠十字会</v>
          </cell>
        </row>
        <row r="85">
          <cell r="A85" t="str">
            <v>1672000328</v>
          </cell>
          <cell r="B85" t="str">
            <v>短期入所療養介護</v>
          </cell>
          <cell r="C85" t="str">
            <v>介護老人保健施設ケアポート庄川</v>
          </cell>
          <cell r="D85" t="str">
            <v>9320305</v>
          </cell>
          <cell r="E85" t="str">
            <v>富山県砺波市庄川町金屋字岩黒３８－１</v>
          </cell>
          <cell r="H85" t="str">
            <v>砺波市</v>
          </cell>
          <cell r="I85" t="str">
            <v>H12/04/01</v>
          </cell>
          <cell r="J85" t="str">
            <v>社会福祉法人　庄川福祉会</v>
          </cell>
        </row>
        <row r="86">
          <cell r="A86" t="str">
            <v>16B0100022</v>
          </cell>
          <cell r="B86" t="str">
            <v>短期入所療養介護</v>
          </cell>
          <cell r="C86" t="str">
            <v>いま泉病院介護医療院</v>
          </cell>
          <cell r="D86" t="str">
            <v>9398075</v>
          </cell>
          <cell r="E86" t="str">
            <v>富山県富山市今泉220番地</v>
          </cell>
          <cell r="H86" t="str">
            <v>富山市</v>
          </cell>
          <cell r="I86" t="str">
            <v>H30/08/01</v>
          </cell>
          <cell r="J86" t="str">
            <v>医療法人社団いずみ会</v>
          </cell>
        </row>
        <row r="87">
          <cell r="A87" t="str">
            <v>16B0100030</v>
          </cell>
          <cell r="B87" t="str">
            <v>短期入所療養介護</v>
          </cell>
          <cell r="C87" t="str">
            <v>介護医療院　せいわ</v>
          </cell>
          <cell r="D87" t="str">
            <v>9318431</v>
          </cell>
          <cell r="E87" t="str">
            <v>富山県富山市針原中町336</v>
          </cell>
          <cell r="H87" t="str">
            <v>富山市</v>
          </cell>
          <cell r="I87" t="str">
            <v>H30/09/01</v>
          </cell>
          <cell r="J87" t="str">
            <v>医療法人社団正啓会</v>
          </cell>
        </row>
        <row r="88">
          <cell r="A88" t="str">
            <v>16B0100048</v>
          </cell>
          <cell r="B88" t="str">
            <v>短期入所療養介護</v>
          </cell>
          <cell r="C88" t="str">
            <v>友愛温泉病院　介護医療院</v>
          </cell>
          <cell r="D88" t="str">
            <v>9392607</v>
          </cell>
          <cell r="E88" t="str">
            <v>富山県富山市婦中町新町2131</v>
          </cell>
          <cell r="H88" t="str">
            <v>富山市</v>
          </cell>
          <cell r="I88" t="str">
            <v>H30/11/01</v>
          </cell>
          <cell r="J88" t="str">
            <v>医療法人社団友愛病院会</v>
          </cell>
        </row>
        <row r="89">
          <cell r="A89" t="str">
            <v>16B0100055</v>
          </cell>
          <cell r="B89" t="str">
            <v>短期入所療養介護</v>
          </cell>
          <cell r="C89" t="str">
            <v>おおやま病院介護医療院</v>
          </cell>
          <cell r="D89" t="str">
            <v>9301326</v>
          </cell>
          <cell r="E89" t="str">
            <v>富山県富山市花崎85番地</v>
          </cell>
          <cell r="H89" t="str">
            <v>富山市</v>
          </cell>
          <cell r="I89" t="str">
            <v>H31/04/01</v>
          </cell>
          <cell r="J89" t="str">
            <v>医療法人社団東方会</v>
          </cell>
        </row>
        <row r="90">
          <cell r="A90" t="str">
            <v>16B0100063</v>
          </cell>
          <cell r="B90" t="str">
            <v>短期入所療養介護</v>
          </cell>
          <cell r="C90" t="str">
            <v>富山城南内科介護医療院</v>
          </cell>
          <cell r="D90" t="str">
            <v>9398271</v>
          </cell>
          <cell r="E90" t="str">
            <v>富山県富山市太郎丸西町一丁目６番６号</v>
          </cell>
          <cell r="H90" t="str">
            <v>富山市</v>
          </cell>
          <cell r="I90" t="str">
            <v>R01/06/01</v>
          </cell>
          <cell r="J90" t="str">
            <v>医療法人社団城南会</v>
          </cell>
        </row>
        <row r="91">
          <cell r="A91" t="str">
            <v>16B0100071</v>
          </cell>
          <cell r="B91" t="str">
            <v>短期入所療養介護</v>
          </cell>
          <cell r="C91" t="str">
            <v>介護医療院　尽誠会</v>
          </cell>
          <cell r="D91" t="str">
            <v>9393515</v>
          </cell>
          <cell r="E91" t="str">
            <v>富山県富山市水橋辻ケ堂４６６番地１</v>
          </cell>
          <cell r="H91" t="str">
            <v>富山市</v>
          </cell>
          <cell r="I91" t="str">
            <v>R02/04/01</v>
          </cell>
          <cell r="J91" t="str">
            <v>医療法人社団尽誠会</v>
          </cell>
        </row>
        <row r="92">
          <cell r="A92" t="str">
            <v>16B0100089</v>
          </cell>
          <cell r="B92" t="str">
            <v>短期入所療養介護</v>
          </cell>
          <cell r="C92" t="str">
            <v>富山城南病院介護医療院</v>
          </cell>
          <cell r="D92" t="str">
            <v>9398272</v>
          </cell>
          <cell r="E92" t="str">
            <v>富山県富山市太郎丸本町一丁目８番地１</v>
          </cell>
          <cell r="H92" t="str">
            <v>富山市</v>
          </cell>
          <cell r="I92" t="str">
            <v>R02/07/01</v>
          </cell>
          <cell r="J92" t="str">
            <v>医療法人社団城南会</v>
          </cell>
        </row>
        <row r="93">
          <cell r="A93" t="str">
            <v>16B0100097</v>
          </cell>
          <cell r="B93" t="str">
            <v>短期入所療養介護</v>
          </cell>
          <cell r="C93" t="str">
            <v>栗山介護医療院</v>
          </cell>
          <cell r="D93" t="str">
            <v>9398137</v>
          </cell>
          <cell r="E93" t="str">
            <v>富山県富山市開発133番地</v>
          </cell>
          <cell r="H93" t="str">
            <v>富山市</v>
          </cell>
          <cell r="I93" t="str">
            <v>R02/09/01</v>
          </cell>
          <cell r="J93" t="str">
            <v>医療法人社団基伸会</v>
          </cell>
        </row>
        <row r="94">
          <cell r="A94" t="str">
            <v>16B0100105</v>
          </cell>
          <cell r="B94" t="str">
            <v>短期入所療養介護</v>
          </cell>
          <cell r="C94" t="str">
            <v>誠友病院介護医療院</v>
          </cell>
          <cell r="D94" t="str">
            <v>9398134</v>
          </cell>
          <cell r="E94" t="str">
            <v>富山市上千俵町103番地</v>
          </cell>
          <cell r="H94" t="str">
            <v>富山市</v>
          </cell>
          <cell r="I94" t="str">
            <v>R04/03/01</v>
          </cell>
          <cell r="J94" t="str">
            <v>医療法人社団翠十字会</v>
          </cell>
        </row>
        <row r="95">
          <cell r="A95" t="str">
            <v>16B0100121</v>
          </cell>
          <cell r="B95" t="str">
            <v>短期入所療養介護</v>
          </cell>
          <cell r="C95" t="str">
            <v>八尾総合病院介護医療院</v>
          </cell>
          <cell r="D95" t="str">
            <v>9392376</v>
          </cell>
          <cell r="E95" t="str">
            <v>富山県富山市八尾町福島七丁目４２番地</v>
          </cell>
          <cell r="H95" t="str">
            <v>富山市</v>
          </cell>
          <cell r="I95" t="str">
            <v>R06/03/01</v>
          </cell>
          <cell r="J95" t="str">
            <v>医療法人社団藤聖会</v>
          </cell>
        </row>
        <row r="96">
          <cell r="A96" t="str">
            <v>16B0200012</v>
          </cell>
          <cell r="B96" t="str">
            <v>短期入所療養介護</v>
          </cell>
          <cell r="C96" t="str">
            <v>介護医療院光ヶ丘</v>
          </cell>
          <cell r="D96" t="str">
            <v>9330824</v>
          </cell>
          <cell r="E96" t="str">
            <v>高岡市西藤平蔵313番地</v>
          </cell>
          <cell r="H96" t="str">
            <v>高岡市</v>
          </cell>
          <cell r="I96" t="str">
            <v>R05/04/01</v>
          </cell>
          <cell r="J96" t="str">
            <v>医療法人社団紫蘭会</v>
          </cell>
        </row>
        <row r="97">
          <cell r="A97" t="str">
            <v>16B0200020</v>
          </cell>
          <cell r="B97" t="str">
            <v>短期入所療養介護</v>
          </cell>
          <cell r="C97" t="str">
            <v>丹保病院介護医療院</v>
          </cell>
          <cell r="D97" t="str">
            <v>9330918</v>
          </cell>
          <cell r="E97" t="str">
            <v>高岡市大坪町１丁目１番３号</v>
          </cell>
          <cell r="H97" t="str">
            <v>高岡市</v>
          </cell>
          <cell r="I97" t="str">
            <v>H30/12/01</v>
          </cell>
          <cell r="J97" t="str">
            <v>医療法人社団桑山会</v>
          </cell>
        </row>
        <row r="98">
          <cell r="A98" t="str">
            <v>16B0200046</v>
          </cell>
          <cell r="B98" t="str">
            <v>短期入所療養介護</v>
          </cell>
          <cell r="C98" t="str">
            <v>介護医療院高陵クリニック</v>
          </cell>
          <cell r="D98" t="str">
            <v>9330014</v>
          </cell>
          <cell r="E98" t="str">
            <v>高岡市野村23番地１</v>
          </cell>
          <cell r="H98" t="str">
            <v>高岡市</v>
          </cell>
          <cell r="I98" t="str">
            <v>R05/09/01</v>
          </cell>
          <cell r="J98" t="str">
            <v>医療法人社団高陵クリニック</v>
          </cell>
        </row>
        <row r="99">
          <cell r="A99" t="str">
            <v>16B0400018</v>
          </cell>
          <cell r="B99" t="str">
            <v>短期入所療養介護</v>
          </cell>
          <cell r="C99" t="str">
            <v>新川病院介護医療院</v>
          </cell>
          <cell r="D99" t="str">
            <v>9370851</v>
          </cell>
          <cell r="E99" t="str">
            <v>魚津市住吉236番地</v>
          </cell>
          <cell r="H99" t="str">
            <v>魚津市</v>
          </cell>
          <cell r="I99" t="str">
            <v>H30/08/01</v>
          </cell>
          <cell r="J99" t="str">
            <v>医療法人社団福寿会</v>
          </cell>
        </row>
        <row r="100">
          <cell r="A100" t="str">
            <v>16B0400026</v>
          </cell>
          <cell r="B100" t="str">
            <v>短期入所療養介護</v>
          </cell>
          <cell r="C100" t="str">
            <v>魚津病院介護医療院</v>
          </cell>
          <cell r="D100" t="str">
            <v>9370806</v>
          </cell>
          <cell r="E100" t="str">
            <v>魚津市友道789番地</v>
          </cell>
          <cell r="H100" t="str">
            <v>魚津市</v>
          </cell>
          <cell r="I100" t="str">
            <v>H31/04/01</v>
          </cell>
          <cell r="J100" t="str">
            <v>医療法人社団七徳会</v>
          </cell>
        </row>
        <row r="101">
          <cell r="A101" t="str">
            <v>16B0500015</v>
          </cell>
          <cell r="B101" t="str">
            <v>短期入所療養介護</v>
          </cell>
          <cell r="C101" t="str">
            <v>陽和温泉病院介護医療院</v>
          </cell>
          <cell r="D101" t="str">
            <v>9350104</v>
          </cell>
          <cell r="E101" t="str">
            <v>氷見市堀田４番地１</v>
          </cell>
          <cell r="H101" t="str">
            <v>氷見市</v>
          </cell>
          <cell r="I101" t="str">
            <v>H31/04/01</v>
          </cell>
          <cell r="J101" t="str">
            <v>医療法人社団友愛病院会</v>
          </cell>
        </row>
        <row r="102">
          <cell r="A102" t="str">
            <v>16B0500015</v>
          </cell>
          <cell r="B102" t="str">
            <v>短期入所療養介護</v>
          </cell>
          <cell r="C102" t="str">
            <v>陽和温泉病院介護医療院</v>
          </cell>
          <cell r="D102" t="str">
            <v>9350104</v>
          </cell>
          <cell r="E102" t="str">
            <v>氷見市堀田４番地１</v>
          </cell>
          <cell r="H102" t="str">
            <v>氷見市</v>
          </cell>
          <cell r="I102" t="str">
            <v>H31/04/01</v>
          </cell>
          <cell r="J102" t="str">
            <v>医療法人社団友愛病院会</v>
          </cell>
        </row>
        <row r="103">
          <cell r="A103" t="str">
            <v>16B0600013</v>
          </cell>
          <cell r="B103" t="str">
            <v>短期入所療養介護</v>
          </cell>
          <cell r="C103" t="str">
            <v>吉見病院介護医療院</v>
          </cell>
          <cell r="D103" t="str">
            <v>9360052</v>
          </cell>
          <cell r="E103" t="str">
            <v>滑川市清水町３番２５号</v>
          </cell>
          <cell r="H103" t="str">
            <v>滑川市</v>
          </cell>
          <cell r="I103" t="str">
            <v>R02/03/01</v>
          </cell>
          <cell r="J103" t="str">
            <v>医療法人社団秀林会吉見病院</v>
          </cell>
        </row>
        <row r="104">
          <cell r="A104" t="str">
            <v>16B0700011</v>
          </cell>
          <cell r="B104" t="str">
            <v>短期入所療養介護</v>
          </cell>
          <cell r="C104" t="str">
            <v>池田リハビリテーション病院介護医療院</v>
          </cell>
          <cell r="D104" t="str">
            <v>9380801</v>
          </cell>
          <cell r="E104" t="str">
            <v>黒部市荻生821番地</v>
          </cell>
          <cell r="H104" t="str">
            <v>黒部市</v>
          </cell>
          <cell r="I104" t="str">
            <v>H30/10/01</v>
          </cell>
          <cell r="J104" t="str">
            <v>医療法人社団一志会</v>
          </cell>
        </row>
        <row r="105">
          <cell r="A105" t="str">
            <v>16B0700029</v>
          </cell>
          <cell r="B105" t="str">
            <v>短期入所療養介護</v>
          </cell>
          <cell r="C105" t="str">
            <v>黒部温泉病院介護医療院</v>
          </cell>
          <cell r="D105" t="str">
            <v>9380047</v>
          </cell>
          <cell r="E105" t="str">
            <v>黒部市窪野929番地</v>
          </cell>
          <cell r="H105" t="str">
            <v>黒部市</v>
          </cell>
          <cell r="I105" t="str">
            <v>H31/04/01</v>
          </cell>
          <cell r="J105" t="str">
            <v>医療法人社団友愛病院会</v>
          </cell>
        </row>
        <row r="106">
          <cell r="A106" t="str">
            <v>16B0700029</v>
          </cell>
          <cell r="B106" t="str">
            <v>短期入所療養介護</v>
          </cell>
          <cell r="C106" t="str">
            <v>黒部温泉病院介護医療院</v>
          </cell>
          <cell r="D106" t="str">
            <v>9380047</v>
          </cell>
          <cell r="E106" t="str">
            <v>黒部市窪野929番地</v>
          </cell>
          <cell r="H106" t="str">
            <v>黒部市</v>
          </cell>
          <cell r="I106" t="str">
            <v>H31/04/01</v>
          </cell>
          <cell r="J106" t="str">
            <v>医療法人社団友愛病院会</v>
          </cell>
        </row>
        <row r="107">
          <cell r="A107" t="str">
            <v>16B0800035</v>
          </cell>
          <cell r="B107" t="str">
            <v>短期入所療養介護</v>
          </cell>
          <cell r="C107" t="str">
            <v>砺波誠友病院介護医療院</v>
          </cell>
          <cell r="D107" t="str">
            <v>9391303</v>
          </cell>
          <cell r="E107" t="str">
            <v>富山県砺波市大窪17番地１</v>
          </cell>
          <cell r="H107" t="str">
            <v>砺波市</v>
          </cell>
          <cell r="I107" t="str">
            <v>R04/05/01</v>
          </cell>
          <cell r="J107" t="str">
            <v>医療法人社団翠十字会</v>
          </cell>
        </row>
        <row r="108">
          <cell r="A108" t="str">
            <v>16B0900025</v>
          </cell>
          <cell r="B108" t="str">
            <v>短期入所療養介護</v>
          </cell>
          <cell r="C108" t="str">
            <v>つざわ津田介護医療院</v>
          </cell>
          <cell r="D108" t="str">
            <v>9320111</v>
          </cell>
          <cell r="E108" t="str">
            <v>富山県小矢部市新西117番１号</v>
          </cell>
          <cell r="H108" t="str">
            <v>小矢部市</v>
          </cell>
          <cell r="I108" t="str">
            <v>R02/04/01</v>
          </cell>
          <cell r="J108" t="str">
            <v>医療法人社団寿恵会</v>
          </cell>
        </row>
        <row r="109">
          <cell r="A109" t="str">
            <v>16B0900041</v>
          </cell>
          <cell r="B109" t="str">
            <v>短期入所療養介護</v>
          </cell>
          <cell r="C109" t="str">
            <v>太田病院介護医療院</v>
          </cell>
          <cell r="D109" t="str">
            <v>9320044</v>
          </cell>
          <cell r="E109" t="str">
            <v>富山県小矢部市新富町3-11</v>
          </cell>
          <cell r="H109" t="str">
            <v>小矢部市</v>
          </cell>
          <cell r="I109" t="str">
            <v>R05/04/01</v>
          </cell>
          <cell r="J109" t="str">
            <v>医療法人社団　薫風会</v>
          </cell>
        </row>
        <row r="110">
          <cell r="A110" t="str">
            <v>16B0900058</v>
          </cell>
          <cell r="B110" t="str">
            <v>短期入所療養介護</v>
          </cell>
          <cell r="C110" t="str">
            <v>西野介護医療院</v>
          </cell>
          <cell r="D110" t="str">
            <v>9320057</v>
          </cell>
          <cell r="E110" t="str">
            <v>富山県小矢部市本町３番33号</v>
          </cell>
          <cell r="H110" t="str">
            <v>小矢部市</v>
          </cell>
          <cell r="I110" t="str">
            <v>R05/10/01</v>
          </cell>
          <cell r="J110" t="str">
            <v>医療法人社団にしの会</v>
          </cell>
        </row>
        <row r="111">
          <cell r="A111" t="str">
            <v>16B1100013</v>
          </cell>
          <cell r="B111" t="str">
            <v>短期入所療養介護</v>
          </cell>
          <cell r="C111" t="str">
            <v>くるみ介護医療院</v>
          </cell>
          <cell r="D111" t="str">
            <v>9390271</v>
          </cell>
          <cell r="E111" t="str">
            <v>富山県射水市大島北野48番地</v>
          </cell>
          <cell r="H111" t="str">
            <v>射水市</v>
          </cell>
          <cell r="I111" t="str">
            <v>R01/06/01</v>
          </cell>
          <cell r="J111" t="str">
            <v>医療法人社団樫の木会</v>
          </cell>
        </row>
      </sheetData>
      <sheetData sheetId="12">
        <row r="4">
          <cell r="A4" t="str">
            <v>1670104163</v>
          </cell>
          <cell r="B4" t="str">
            <v>特定施設入居者生活介護</v>
          </cell>
          <cell r="C4" t="str">
            <v>ケアハウスめぐみ</v>
          </cell>
          <cell r="D4" t="str">
            <v>9300085</v>
          </cell>
          <cell r="E4" t="str">
            <v>富山市丸の内３丁目３番25号</v>
          </cell>
          <cell r="H4" t="str">
            <v>富山市</v>
          </cell>
          <cell r="I4" t="str">
            <v>H19/01/01</v>
          </cell>
          <cell r="J4" t="str">
            <v>医療法人社団恵成会</v>
          </cell>
        </row>
        <row r="5">
          <cell r="A5" t="str">
            <v>1670104163</v>
          </cell>
          <cell r="B5" t="str">
            <v>介護予防特定施設入居者生活介護</v>
          </cell>
          <cell r="C5" t="str">
            <v>ケアハウスめぐみ</v>
          </cell>
          <cell r="D5" t="str">
            <v>9300085</v>
          </cell>
          <cell r="E5" t="str">
            <v>富山市丸の内３丁目３番25号</v>
          </cell>
          <cell r="H5" t="str">
            <v>富山市</v>
          </cell>
          <cell r="I5" t="str">
            <v>H19/01/01</v>
          </cell>
          <cell r="J5" t="str">
            <v>医療法人社団恵成会</v>
          </cell>
        </row>
        <row r="6">
          <cell r="A6" t="str">
            <v>1670112281</v>
          </cell>
          <cell r="B6" t="str">
            <v>特定施設入居者生活介護</v>
          </cell>
          <cell r="C6" t="str">
            <v>リビングるい</v>
          </cell>
          <cell r="D6" t="str">
            <v>9398045</v>
          </cell>
          <cell r="E6" t="str">
            <v>富山県富山市本郷町22番地</v>
          </cell>
          <cell r="H6" t="str">
            <v>富山市</v>
          </cell>
          <cell r="I6" t="str">
            <v>H25/04/01</v>
          </cell>
          <cell r="J6" t="str">
            <v>株式会社コロネット</v>
          </cell>
        </row>
        <row r="7">
          <cell r="A7" t="str">
            <v>1670113818</v>
          </cell>
          <cell r="B7" t="str">
            <v>特定施設入居者生活介護</v>
          </cell>
          <cell r="C7" t="str">
            <v>ケアハウスそよかぜの郷</v>
          </cell>
          <cell r="D7" t="str">
            <v>9392231</v>
          </cell>
          <cell r="E7" t="str">
            <v>富山県富山市稲代36番地</v>
          </cell>
          <cell r="H7" t="str">
            <v>富山市</v>
          </cell>
          <cell r="I7" t="str">
            <v>H28/10/01</v>
          </cell>
          <cell r="J7" t="str">
            <v>社会福祉法人秀愛会</v>
          </cell>
        </row>
        <row r="8">
          <cell r="A8" t="str">
            <v>1670113818</v>
          </cell>
          <cell r="B8" t="str">
            <v>介護予防特定施設入居者生活介護</v>
          </cell>
          <cell r="C8" t="str">
            <v>ケアハウスそよかぜの郷</v>
          </cell>
          <cell r="D8" t="str">
            <v>9392231</v>
          </cell>
          <cell r="E8" t="str">
            <v>富山県富山市稲代36番地</v>
          </cell>
          <cell r="H8" t="str">
            <v>富山市</v>
          </cell>
          <cell r="I8" t="str">
            <v>H28/10/01</v>
          </cell>
          <cell r="J8" t="str">
            <v>社会福祉法人秀愛会</v>
          </cell>
        </row>
        <row r="9">
          <cell r="A9" t="str">
            <v>1670114071</v>
          </cell>
          <cell r="B9" t="str">
            <v>特定施設入居者生活介護</v>
          </cell>
          <cell r="C9" t="str">
            <v>そう呉羽</v>
          </cell>
          <cell r="D9" t="str">
            <v>9300137</v>
          </cell>
          <cell r="E9" t="str">
            <v>富山県富山市呉羽町２１６４番地１</v>
          </cell>
          <cell r="H9" t="str">
            <v>富山市</v>
          </cell>
          <cell r="I9" t="str">
            <v>H29/05/01</v>
          </cell>
          <cell r="J9" t="str">
            <v>株式会社コロネット</v>
          </cell>
        </row>
        <row r="10">
          <cell r="A10" t="str">
            <v>1670114162</v>
          </cell>
          <cell r="B10" t="str">
            <v>特定施設入居者生活介護</v>
          </cell>
          <cell r="C10" t="str">
            <v>有料老人ホームめぐみ</v>
          </cell>
          <cell r="D10" t="str">
            <v>9300085</v>
          </cell>
          <cell r="E10" t="str">
            <v>富山県富山市丸の内一丁目７番１１号</v>
          </cell>
          <cell r="H10" t="str">
            <v>富山市</v>
          </cell>
          <cell r="I10" t="str">
            <v>H29/10/01</v>
          </cell>
          <cell r="J10" t="str">
            <v>医療法人社団恵成会</v>
          </cell>
        </row>
        <row r="11">
          <cell r="A11" t="str">
            <v>1670114162</v>
          </cell>
          <cell r="B11" t="str">
            <v>介護予防特定施設入居者生活介護</v>
          </cell>
          <cell r="C11" t="str">
            <v>有料老人ホームめぐみ</v>
          </cell>
          <cell r="D11" t="str">
            <v>9300085</v>
          </cell>
          <cell r="E11" t="str">
            <v>富山県富山市丸の内一丁目７番１１号</v>
          </cell>
          <cell r="H11" t="str">
            <v>富山市</v>
          </cell>
          <cell r="I11" t="str">
            <v>H29/10/01</v>
          </cell>
          <cell r="J11" t="str">
            <v>医療法人社団恵成会</v>
          </cell>
        </row>
        <row r="12">
          <cell r="A12" t="str">
            <v>1670114550</v>
          </cell>
          <cell r="B12" t="str">
            <v>特定施設入居者生活介護</v>
          </cell>
          <cell r="C12" t="str">
            <v>リビングふじ</v>
          </cell>
          <cell r="D12" t="str">
            <v>9300936</v>
          </cell>
          <cell r="E12" t="str">
            <v>富山県富山市藤木４３番地１</v>
          </cell>
          <cell r="H12" t="str">
            <v>富山市</v>
          </cell>
          <cell r="I12" t="str">
            <v>H31/03/01</v>
          </cell>
          <cell r="J12" t="str">
            <v>株式会社コロネット</v>
          </cell>
        </row>
        <row r="13">
          <cell r="A13" t="str">
            <v>1670114691</v>
          </cell>
          <cell r="B13" t="str">
            <v>特定施設入居者生活介護</v>
          </cell>
          <cell r="C13" t="str">
            <v>ファミーユ</v>
          </cell>
          <cell r="D13" t="str">
            <v>9300812</v>
          </cell>
          <cell r="E13" t="str">
            <v>富山県富山市松若町331番</v>
          </cell>
          <cell r="H13" t="str">
            <v>富山市</v>
          </cell>
          <cell r="I13" t="str">
            <v>R01/09/01</v>
          </cell>
          <cell r="J13" t="str">
            <v>株式会社いちろく</v>
          </cell>
        </row>
        <row r="14">
          <cell r="A14" t="str">
            <v>1670201548</v>
          </cell>
          <cell r="B14" t="str">
            <v>特定施設入居者生活介護</v>
          </cell>
          <cell r="C14" t="str">
            <v>リゾートビラ雨晴</v>
          </cell>
          <cell r="D14" t="str">
            <v>9330131</v>
          </cell>
          <cell r="E14" t="str">
            <v>高岡市太田伊勢領1511番地13</v>
          </cell>
          <cell r="H14" t="str">
            <v>高岡市</v>
          </cell>
          <cell r="I14" t="str">
            <v>H19/04/01</v>
          </cell>
          <cell r="J14" t="str">
            <v>有限会社マルチメディアネットワーク</v>
          </cell>
        </row>
        <row r="15">
          <cell r="A15" t="str">
            <v>1670201548</v>
          </cell>
          <cell r="B15" t="str">
            <v>介護予防特定施設入居者生活介護</v>
          </cell>
          <cell r="C15" t="str">
            <v>リゾートビラ雨晴</v>
          </cell>
          <cell r="D15" t="str">
            <v>9330131</v>
          </cell>
          <cell r="E15" t="str">
            <v>高岡市太田伊勢領1511番地13</v>
          </cell>
          <cell r="H15" t="str">
            <v>高岡市</v>
          </cell>
          <cell r="I15" t="str">
            <v>H19/04/01</v>
          </cell>
          <cell r="J15" t="str">
            <v>有限会社マルチメディアネットワーク</v>
          </cell>
        </row>
        <row r="16">
          <cell r="A16" t="str">
            <v>1670202777</v>
          </cell>
          <cell r="B16" t="str">
            <v>特定施設入居者生活介護</v>
          </cell>
          <cell r="C16" t="str">
            <v>特定施設志貴野長生寮</v>
          </cell>
          <cell r="D16" t="str">
            <v>9391254</v>
          </cell>
          <cell r="E16" t="str">
            <v>富山県高岡市滝新２１－１</v>
          </cell>
          <cell r="H16" t="str">
            <v>高岡市</v>
          </cell>
          <cell r="I16" t="str">
            <v>R03/06/01</v>
          </cell>
          <cell r="J16" t="str">
            <v>社会福祉法人高岡市身体障害者福祉会</v>
          </cell>
        </row>
      </sheetData>
      <sheetData sheetId="13">
        <row r="4">
          <cell r="A4" t="str">
            <v>1610211888</v>
          </cell>
          <cell r="B4" t="str">
            <v>居宅介護支援</v>
          </cell>
          <cell r="C4" t="str">
            <v>万葉病院</v>
          </cell>
          <cell r="D4" t="str">
            <v>9330986</v>
          </cell>
          <cell r="E4" t="str">
            <v>高岡市西海老坂字大坪362番地</v>
          </cell>
          <cell r="H4" t="str">
            <v>高岡市</v>
          </cell>
          <cell r="I4" t="str">
            <v>H12/02/14</v>
          </cell>
          <cell r="J4" t="str">
            <v>医療法人社団川岸会</v>
          </cell>
        </row>
        <row r="5">
          <cell r="A5" t="str">
            <v>1610213165</v>
          </cell>
          <cell r="B5" t="str">
            <v>居宅介護支援</v>
          </cell>
          <cell r="C5" t="str">
            <v>斉藤外科小児科クリニック</v>
          </cell>
          <cell r="D5" t="str">
            <v>9330014</v>
          </cell>
          <cell r="E5" t="str">
            <v>高岡市野村799番地</v>
          </cell>
          <cell r="H5" t="str">
            <v>高岡市</v>
          </cell>
          <cell r="I5" t="str">
            <v>H11/08/17</v>
          </cell>
          <cell r="J5" t="str">
            <v>医療法人社団藤和会</v>
          </cell>
        </row>
        <row r="6">
          <cell r="A6" t="str">
            <v>1610410837</v>
          </cell>
          <cell r="B6" t="str">
            <v>居宅介護支援</v>
          </cell>
          <cell r="C6" t="str">
            <v>深川病院指定居宅介護支援事業所</v>
          </cell>
          <cell r="D6" t="str">
            <v>9370012</v>
          </cell>
          <cell r="E6" t="str">
            <v>魚津市東尾崎3484番１</v>
          </cell>
          <cell r="H6" t="str">
            <v>魚津市</v>
          </cell>
          <cell r="I6" t="str">
            <v>H11/09/30</v>
          </cell>
          <cell r="J6" t="str">
            <v>医療法人深川病院</v>
          </cell>
        </row>
        <row r="7">
          <cell r="A7" t="str">
            <v>1610710012</v>
          </cell>
          <cell r="B7" t="str">
            <v>居宅介護支援</v>
          </cell>
          <cell r="C7" t="str">
            <v>黒部市民病院</v>
          </cell>
          <cell r="D7" t="str">
            <v>9388502</v>
          </cell>
          <cell r="E7" t="str">
            <v>黒部市三日市1108-1</v>
          </cell>
          <cell r="H7" t="str">
            <v>黒部市</v>
          </cell>
          <cell r="I7" t="str">
            <v>H11/09/07</v>
          </cell>
          <cell r="J7" t="str">
            <v>黒部市</v>
          </cell>
        </row>
        <row r="8">
          <cell r="A8" t="str">
            <v>1650280025</v>
          </cell>
          <cell r="B8" t="str">
            <v>居宅介護支援</v>
          </cell>
          <cell r="C8" t="str">
            <v>やすらぎ在宅介護支援センター</v>
          </cell>
          <cell r="D8" t="str">
            <v>9330954</v>
          </cell>
          <cell r="E8" t="str">
            <v>高岡市美幸町一丁目１番53号</v>
          </cell>
          <cell r="H8" t="str">
            <v>高岡市</v>
          </cell>
          <cell r="I8" t="str">
            <v>H11/08/17</v>
          </cell>
          <cell r="J8" t="str">
            <v>医療法人社団誠林会</v>
          </cell>
        </row>
        <row r="9">
          <cell r="A9" t="str">
            <v>1650580010</v>
          </cell>
          <cell r="B9" t="str">
            <v>居宅介護支援</v>
          </cell>
          <cell r="C9" t="str">
            <v>エルダーヴィラ氷見居宅介護支援事業所</v>
          </cell>
          <cell r="D9" t="str">
            <v>9350061</v>
          </cell>
          <cell r="E9" t="str">
            <v>氷見市余川南山50番地</v>
          </cell>
          <cell r="H9" t="str">
            <v>氷見市</v>
          </cell>
          <cell r="I9" t="str">
            <v>H11/07/15</v>
          </cell>
          <cell r="J9" t="str">
            <v>医療法人社団アスカ</v>
          </cell>
        </row>
        <row r="10">
          <cell r="A10" t="str">
            <v>1660190016</v>
          </cell>
          <cell r="B10" t="str">
            <v>居宅介護支援</v>
          </cell>
          <cell r="C10" t="str">
            <v>富山医療生活協同組合在宅福祉総合センターひまわり</v>
          </cell>
          <cell r="D10" t="str">
            <v>9318314</v>
          </cell>
          <cell r="E10" t="str">
            <v>富山市粟島町二丁目2番1号</v>
          </cell>
          <cell r="H10" t="str">
            <v>富山市</v>
          </cell>
          <cell r="I10" t="str">
            <v>H11/07/15</v>
          </cell>
          <cell r="J10" t="str">
            <v>富山医療生活協同組合</v>
          </cell>
        </row>
        <row r="11">
          <cell r="A11" t="str">
            <v>1660190081</v>
          </cell>
          <cell r="B11" t="str">
            <v>居宅介護支援</v>
          </cell>
          <cell r="C11" t="str">
            <v>富山県看護協会ひよどり富山居宅介護支援事業所</v>
          </cell>
          <cell r="D11" t="str">
            <v>9300885</v>
          </cell>
          <cell r="E11" t="str">
            <v>富山市鵯島字川原1907番地の１</v>
          </cell>
          <cell r="H11" t="str">
            <v>富山市</v>
          </cell>
          <cell r="I11" t="str">
            <v>H11/07/15</v>
          </cell>
          <cell r="J11" t="str">
            <v>公益社団法人富山県看護協会</v>
          </cell>
        </row>
        <row r="12">
          <cell r="A12" t="str">
            <v>1661890002</v>
          </cell>
          <cell r="B12" t="str">
            <v>居宅介護支援</v>
          </cell>
          <cell r="C12" t="str">
            <v>富山医療生活協同組合在宅福祉総合センターぽぷら</v>
          </cell>
          <cell r="D12" t="str">
            <v>9392706</v>
          </cell>
          <cell r="E12" t="str">
            <v>富山市婦中町速星398番地１</v>
          </cell>
          <cell r="H12" t="str">
            <v>富山市</v>
          </cell>
          <cell r="I12" t="str">
            <v>H11/09/07</v>
          </cell>
          <cell r="J12" t="str">
            <v>富山医療生活協同組合</v>
          </cell>
        </row>
        <row r="13">
          <cell r="A13" t="str">
            <v>1670100013</v>
          </cell>
          <cell r="B13" t="str">
            <v>居宅介護支援</v>
          </cell>
          <cell r="C13" t="str">
            <v>梨雲苑指定居宅介護支援事業所</v>
          </cell>
          <cell r="D13" t="str">
            <v>9300142</v>
          </cell>
          <cell r="E13" t="str">
            <v>富山市吉作1725番地</v>
          </cell>
          <cell r="H13" t="str">
            <v>富山市</v>
          </cell>
          <cell r="I13" t="str">
            <v>H11/07/15</v>
          </cell>
          <cell r="J13" t="str">
            <v>社会福祉法人梨雲福祉会</v>
          </cell>
        </row>
        <row r="14">
          <cell r="A14" t="str">
            <v>1670100054</v>
          </cell>
          <cell r="B14" t="str">
            <v>居宅介護支援</v>
          </cell>
          <cell r="C14" t="str">
            <v>敬寿苑在宅介護支援センター</v>
          </cell>
          <cell r="D14" t="str">
            <v>9398281</v>
          </cell>
          <cell r="E14" t="str">
            <v>富山市今泉西部町１番地の３</v>
          </cell>
          <cell r="H14" t="str">
            <v>富山市</v>
          </cell>
          <cell r="I14" t="str">
            <v>H11/07/15</v>
          </cell>
          <cell r="J14" t="str">
            <v>社会福祉法人富山城南会</v>
          </cell>
        </row>
        <row r="15">
          <cell r="A15" t="str">
            <v>1670100088</v>
          </cell>
          <cell r="B15" t="str">
            <v>居宅介護支援</v>
          </cell>
          <cell r="C15" t="str">
            <v>アルペン居宅介護支援事業所</v>
          </cell>
          <cell r="D15" t="str">
            <v>9318435</v>
          </cell>
          <cell r="E15" t="str">
            <v>富山市小西170番地</v>
          </cell>
          <cell r="H15" t="str">
            <v>富山市</v>
          </cell>
          <cell r="I15" t="str">
            <v>H11/07/15</v>
          </cell>
          <cell r="J15" t="str">
            <v>社会福祉法人アルペン会</v>
          </cell>
        </row>
        <row r="16">
          <cell r="A16" t="str">
            <v>1670100104</v>
          </cell>
          <cell r="B16" t="str">
            <v>居宅介護支援</v>
          </cell>
          <cell r="C16" t="str">
            <v>にながわ光風苑</v>
          </cell>
          <cell r="D16" t="str">
            <v>9398222</v>
          </cell>
          <cell r="E16" t="str">
            <v>富山市蜷川89番地</v>
          </cell>
          <cell r="H16" t="str">
            <v>富山市</v>
          </cell>
          <cell r="I16" t="str">
            <v>H11/07/15</v>
          </cell>
          <cell r="J16" t="str">
            <v>社会福祉法人光風会</v>
          </cell>
        </row>
        <row r="17">
          <cell r="A17" t="str">
            <v>1670100112</v>
          </cell>
          <cell r="B17" t="str">
            <v>居宅介護支援</v>
          </cell>
          <cell r="C17" t="str">
            <v>すみれ苑居宅介護支援事業所</v>
          </cell>
          <cell r="D17" t="str">
            <v>9318412</v>
          </cell>
          <cell r="E17" t="str">
            <v>富山市横越180番地</v>
          </cell>
          <cell r="H17" t="str">
            <v>富山市</v>
          </cell>
          <cell r="I17" t="str">
            <v>H11/07/15</v>
          </cell>
          <cell r="J17" t="str">
            <v>社会福祉法人みとし会</v>
          </cell>
        </row>
        <row r="18">
          <cell r="A18" t="str">
            <v>1670100120</v>
          </cell>
          <cell r="B18" t="str">
            <v>居宅介護支援</v>
          </cell>
          <cell r="C18" t="str">
            <v>三寿苑居宅介護支援事業所</v>
          </cell>
          <cell r="D18" t="str">
            <v>9398025</v>
          </cell>
          <cell r="E18" t="str">
            <v>富山市大島三丁目177番地</v>
          </cell>
          <cell r="H18" t="str">
            <v>富山市</v>
          </cell>
          <cell r="I18" t="str">
            <v>H11/07/15</v>
          </cell>
          <cell r="J18" t="str">
            <v>社会福祉法人三寿会</v>
          </cell>
        </row>
        <row r="19">
          <cell r="A19" t="str">
            <v>1670100138</v>
          </cell>
          <cell r="B19" t="str">
            <v>居宅介護支援</v>
          </cell>
          <cell r="C19" t="str">
            <v>北陸メディカルサービス株式会社介護事業部</v>
          </cell>
          <cell r="D19" t="str">
            <v>9300846</v>
          </cell>
          <cell r="E19" t="str">
            <v>富山市奥井町4番36号</v>
          </cell>
          <cell r="H19" t="str">
            <v>富山市</v>
          </cell>
          <cell r="I19" t="str">
            <v>H11/07/15</v>
          </cell>
          <cell r="J19" t="str">
            <v>北陸メディカルサービス株式会社</v>
          </cell>
        </row>
        <row r="20">
          <cell r="A20" t="str">
            <v>1670100146</v>
          </cell>
          <cell r="B20" t="str">
            <v>居宅介護支援</v>
          </cell>
          <cell r="C20" t="str">
            <v>晴風荘居宅介護支援事業所</v>
          </cell>
          <cell r="D20" t="str">
            <v>9393515</v>
          </cell>
          <cell r="E20" t="str">
            <v>富山市水橋辻ヶ堂４６６番８</v>
          </cell>
          <cell r="H20" t="str">
            <v>富山市</v>
          </cell>
          <cell r="I20" t="str">
            <v>H11/07/15</v>
          </cell>
          <cell r="J20" t="str">
            <v>社会福祉法人幸恵会</v>
          </cell>
        </row>
        <row r="21">
          <cell r="A21" t="str">
            <v>1670100161</v>
          </cell>
          <cell r="B21" t="str">
            <v>居宅介護支援</v>
          </cell>
          <cell r="C21" t="str">
            <v>富山医療生活協同組合在宅福祉総合センターきずな</v>
          </cell>
          <cell r="D21" t="str">
            <v>9300016</v>
          </cell>
          <cell r="E21" t="str">
            <v>富山市柳町一丁目２番18号</v>
          </cell>
          <cell r="H21" t="str">
            <v>富山市</v>
          </cell>
          <cell r="I21" t="str">
            <v>H11/08/17</v>
          </cell>
          <cell r="J21" t="str">
            <v>富山医療生活協同組合</v>
          </cell>
        </row>
        <row r="22">
          <cell r="A22" t="str">
            <v>1670100179</v>
          </cell>
          <cell r="B22" t="str">
            <v>居宅介護支援</v>
          </cell>
          <cell r="C22" t="str">
            <v>白光苑居宅介護支援事業所</v>
          </cell>
          <cell r="D22" t="str">
            <v>9300891</v>
          </cell>
          <cell r="E22" t="str">
            <v>富山県富山市石坂新８３０番地１</v>
          </cell>
          <cell r="H22" t="str">
            <v>富山市</v>
          </cell>
          <cell r="I22" t="str">
            <v>H11/08/17</v>
          </cell>
          <cell r="J22" t="str">
            <v>社会福祉法人富山市桜谷福祉会</v>
          </cell>
        </row>
        <row r="23">
          <cell r="A23" t="str">
            <v>1670100203</v>
          </cell>
          <cell r="B23" t="str">
            <v>居宅介護支援</v>
          </cell>
          <cell r="C23" t="str">
            <v>吉田内科クリニック・ホームヘルプサービス有限会社</v>
          </cell>
          <cell r="D23" t="str">
            <v>9300142</v>
          </cell>
          <cell r="E23" t="str">
            <v>富山市吉作365番地６</v>
          </cell>
          <cell r="H23" t="str">
            <v>富山市</v>
          </cell>
          <cell r="I23" t="str">
            <v>H11/09/07</v>
          </cell>
          <cell r="J23" t="str">
            <v>吉田内科クリニック・ホームヘルプサービス有限会社</v>
          </cell>
        </row>
        <row r="24">
          <cell r="A24" t="str">
            <v>1670100211</v>
          </cell>
          <cell r="B24" t="str">
            <v>居宅介護支援</v>
          </cell>
          <cell r="C24" t="str">
            <v>株式会社アポケアとやま</v>
          </cell>
          <cell r="D24" t="str">
            <v>9300916</v>
          </cell>
          <cell r="E24" t="str">
            <v>富山市向新庄町四丁目14番48号</v>
          </cell>
          <cell r="H24" t="str">
            <v>富山市</v>
          </cell>
          <cell r="I24" t="str">
            <v>H11/09/07</v>
          </cell>
          <cell r="J24" t="str">
            <v>株式会社アポケアとやま</v>
          </cell>
        </row>
        <row r="25">
          <cell r="A25" t="str">
            <v>1670100328</v>
          </cell>
          <cell r="B25" t="str">
            <v>居宅介護支援</v>
          </cell>
          <cell r="C25" t="str">
            <v>千石ケアサービス</v>
          </cell>
          <cell r="D25" t="str">
            <v>9300066</v>
          </cell>
          <cell r="E25" t="str">
            <v>富山県富山市千石町五丁目3番7号</v>
          </cell>
          <cell r="H25" t="str">
            <v>富山市</v>
          </cell>
          <cell r="I25" t="str">
            <v>H11/09/30</v>
          </cell>
          <cell r="J25" t="str">
            <v>有限会社千石ケアサービス</v>
          </cell>
        </row>
        <row r="26">
          <cell r="A26" t="str">
            <v>1670100336</v>
          </cell>
          <cell r="B26" t="str">
            <v>居宅介護支援</v>
          </cell>
          <cell r="C26" t="str">
            <v>和合ハイツ居宅介護支援事業所</v>
          </cell>
          <cell r="D26" t="str">
            <v>9302233</v>
          </cell>
          <cell r="E26" t="str">
            <v>富山市布目1966番地１</v>
          </cell>
          <cell r="H26" t="str">
            <v>富山市</v>
          </cell>
          <cell r="I26" t="str">
            <v>H11/09/30</v>
          </cell>
          <cell r="J26" t="str">
            <v>社会福祉法人和合福祉会</v>
          </cell>
        </row>
        <row r="27">
          <cell r="A27" t="str">
            <v>1670100351</v>
          </cell>
          <cell r="B27" t="str">
            <v>居宅介護支援</v>
          </cell>
          <cell r="C27" t="str">
            <v>このゆびとーまれ</v>
          </cell>
          <cell r="D27" t="str">
            <v>9300928</v>
          </cell>
          <cell r="E27" t="str">
            <v>富山市富岡町365番地</v>
          </cell>
          <cell r="H27" t="str">
            <v>富山市</v>
          </cell>
          <cell r="I27" t="str">
            <v>H11/09/30</v>
          </cell>
          <cell r="J27" t="str">
            <v>特定非営利活動法人デイサービスこのゆびとーまれ</v>
          </cell>
        </row>
        <row r="28">
          <cell r="A28" t="str">
            <v>1670100369</v>
          </cell>
          <cell r="B28" t="str">
            <v>居宅介護支援</v>
          </cell>
          <cell r="C28" t="str">
            <v>しおんの家居宅介護支援事業所</v>
          </cell>
          <cell r="D28" t="str">
            <v>9393515</v>
          </cell>
          <cell r="E28" t="str">
            <v>富山市水橋辻ケ堂777番地</v>
          </cell>
          <cell r="H28" t="str">
            <v>富山市</v>
          </cell>
          <cell r="I28" t="str">
            <v>H11/09/30</v>
          </cell>
          <cell r="J28" t="str">
            <v>特定非営利活動法人しおんの家</v>
          </cell>
        </row>
        <row r="29">
          <cell r="A29" t="str">
            <v>1670100542</v>
          </cell>
          <cell r="B29" t="str">
            <v>居宅介護支援</v>
          </cell>
          <cell r="C29" t="str">
            <v>にぎやか</v>
          </cell>
          <cell r="D29" t="str">
            <v>9300845</v>
          </cell>
          <cell r="E29" t="str">
            <v>富山市綾田町一丁目10番18号</v>
          </cell>
          <cell r="H29" t="str">
            <v>富山市</v>
          </cell>
          <cell r="I29" t="str">
            <v>H12/02/14</v>
          </cell>
          <cell r="J29" t="str">
            <v>特定非営利法人にぎやか</v>
          </cell>
        </row>
        <row r="30">
          <cell r="A30" t="str">
            <v>1670100559</v>
          </cell>
          <cell r="B30" t="str">
            <v>居宅介護支援</v>
          </cell>
          <cell r="C30" t="str">
            <v>城南居宅介護支援事業所</v>
          </cell>
          <cell r="D30" t="str">
            <v>9398271</v>
          </cell>
          <cell r="E30" t="str">
            <v>富山県富山市太郎丸西町一丁目５番12号</v>
          </cell>
          <cell r="H30" t="str">
            <v>富山市</v>
          </cell>
          <cell r="I30" t="str">
            <v>H11/07/15</v>
          </cell>
          <cell r="J30" t="str">
            <v>医療法人社団城南会</v>
          </cell>
        </row>
        <row r="31">
          <cell r="A31" t="str">
            <v>1670100567</v>
          </cell>
          <cell r="B31" t="str">
            <v>居宅介護支援</v>
          </cell>
          <cell r="C31" t="str">
            <v>富山リハビリ居宅介護支援事業所</v>
          </cell>
          <cell r="D31" t="str">
            <v>9300085</v>
          </cell>
          <cell r="E31" t="str">
            <v>富山市丸の内二丁目３番８号</v>
          </cell>
          <cell r="H31" t="str">
            <v>富山市</v>
          </cell>
          <cell r="I31" t="str">
            <v>H11/07/15</v>
          </cell>
          <cell r="J31" t="str">
            <v>医療法人社団恵成会</v>
          </cell>
        </row>
        <row r="32">
          <cell r="A32" t="str">
            <v>1670100914</v>
          </cell>
          <cell r="B32" t="str">
            <v>居宅介護支援</v>
          </cell>
          <cell r="C32" t="str">
            <v>チューリップ苑在宅介護支援センター</v>
          </cell>
          <cell r="D32" t="str">
            <v>9300974</v>
          </cell>
          <cell r="E32" t="str">
            <v>富山市長江五丁目４番３３号</v>
          </cell>
          <cell r="H32" t="str">
            <v>富山市</v>
          </cell>
          <cell r="I32" t="str">
            <v>H11/07/15</v>
          </cell>
          <cell r="J32" t="str">
            <v>医療法人社団親和会</v>
          </cell>
        </row>
        <row r="33">
          <cell r="A33" t="str">
            <v>1670100922</v>
          </cell>
          <cell r="B33" t="str">
            <v>居宅介護支援</v>
          </cell>
          <cell r="C33" t="str">
            <v>翠十字会居宅介護支援事業所</v>
          </cell>
          <cell r="D33" t="str">
            <v>9398134</v>
          </cell>
          <cell r="E33" t="str">
            <v>富山市上千俵町98番地１</v>
          </cell>
          <cell r="H33" t="str">
            <v>富山市</v>
          </cell>
          <cell r="I33" t="str">
            <v>H11/08/17</v>
          </cell>
          <cell r="J33" t="str">
            <v>医療法人社団翠十字会</v>
          </cell>
        </row>
        <row r="34">
          <cell r="A34" t="str">
            <v>1670100930</v>
          </cell>
          <cell r="B34" t="str">
            <v>居宅介護支援</v>
          </cell>
          <cell r="C34" t="str">
            <v>みわ苑居宅介護支援事業所</v>
          </cell>
          <cell r="D34" t="str">
            <v>9398183</v>
          </cell>
          <cell r="E34" t="str">
            <v>富山市小中290番地１</v>
          </cell>
          <cell r="H34" t="str">
            <v>富山市</v>
          </cell>
          <cell r="I34" t="str">
            <v>H11/08/17</v>
          </cell>
          <cell r="J34" t="str">
            <v>医療法人社団三医会</v>
          </cell>
        </row>
        <row r="35">
          <cell r="A35" t="str">
            <v>1670100948</v>
          </cell>
          <cell r="B35" t="str">
            <v>居宅介護支援</v>
          </cell>
          <cell r="C35" t="str">
            <v>シルバーケア今泉居宅介護支援事業所</v>
          </cell>
          <cell r="D35" t="str">
            <v>9398075</v>
          </cell>
          <cell r="E35" t="str">
            <v>富山市今泉218番地</v>
          </cell>
          <cell r="H35" t="str">
            <v>富山市</v>
          </cell>
          <cell r="I35" t="str">
            <v>H11/07/15</v>
          </cell>
          <cell r="J35" t="str">
            <v>医療法人社団城南会</v>
          </cell>
        </row>
        <row r="36">
          <cell r="A36" t="str">
            <v>1670100963</v>
          </cell>
          <cell r="B36" t="str">
            <v>居宅介護支援</v>
          </cell>
          <cell r="C36" t="str">
            <v>シルバーケア栗山在宅介護支援センター</v>
          </cell>
          <cell r="D36" t="str">
            <v>9398178</v>
          </cell>
          <cell r="E36" t="str">
            <v>富山市栗山字沢下割900番地</v>
          </cell>
          <cell r="H36" t="str">
            <v>富山市</v>
          </cell>
          <cell r="I36" t="str">
            <v>H11/07/15</v>
          </cell>
          <cell r="J36" t="str">
            <v>医療法人社団いずみ会</v>
          </cell>
        </row>
        <row r="37">
          <cell r="A37" t="str">
            <v>1670100971</v>
          </cell>
          <cell r="B37" t="str">
            <v>居宅介護支援</v>
          </cell>
          <cell r="C37" t="str">
            <v>月岡居宅介護支援事業所</v>
          </cell>
          <cell r="D37" t="str">
            <v>9398132</v>
          </cell>
          <cell r="E37" t="str">
            <v>富山市月岡町二丁目189番地</v>
          </cell>
          <cell r="H37" t="str">
            <v>富山市</v>
          </cell>
          <cell r="I37" t="str">
            <v>H11/07/15</v>
          </cell>
          <cell r="J37" t="str">
            <v>医療法人社団月岡</v>
          </cell>
        </row>
        <row r="38">
          <cell r="A38" t="str">
            <v>1670101235</v>
          </cell>
          <cell r="B38" t="str">
            <v>居宅介護支援</v>
          </cell>
          <cell r="C38" t="str">
            <v>いま泉居宅介護支援事業所</v>
          </cell>
          <cell r="D38" t="str">
            <v>9398075</v>
          </cell>
          <cell r="E38" t="str">
            <v>富山市今泉220番地</v>
          </cell>
          <cell r="H38" t="str">
            <v>富山市</v>
          </cell>
          <cell r="I38" t="str">
            <v>H11/08/17</v>
          </cell>
          <cell r="J38" t="str">
            <v>医療法人社団　いずみ会</v>
          </cell>
        </row>
        <row r="39">
          <cell r="A39" t="str">
            <v>1670101367</v>
          </cell>
          <cell r="B39" t="str">
            <v>居宅介護支援</v>
          </cell>
          <cell r="C39" t="str">
            <v>医療法人財団博仁会　横田記念病院</v>
          </cell>
          <cell r="D39" t="str">
            <v>9398085</v>
          </cell>
          <cell r="E39" t="str">
            <v>富山市中野新町一丁目１番11号</v>
          </cell>
          <cell r="H39" t="str">
            <v>富山市</v>
          </cell>
          <cell r="I39" t="str">
            <v>H12/03/31</v>
          </cell>
          <cell r="J39" t="str">
            <v>医療法人財団博仁会　横田記念病院</v>
          </cell>
        </row>
        <row r="40">
          <cell r="A40" t="str">
            <v>1670101656</v>
          </cell>
          <cell r="B40" t="str">
            <v>居宅介護支援</v>
          </cell>
          <cell r="C40" t="str">
            <v>水橋介護保険相談所</v>
          </cell>
          <cell r="D40" t="str">
            <v>9393535</v>
          </cell>
          <cell r="E40" t="str">
            <v>富山市水橋新堀17番地１</v>
          </cell>
          <cell r="H40" t="str">
            <v>富山市</v>
          </cell>
          <cell r="I40" t="str">
            <v>H12/10/31</v>
          </cell>
          <cell r="J40" t="str">
            <v>社会福祉法人とやま虹の会</v>
          </cell>
        </row>
        <row r="41">
          <cell r="A41" t="str">
            <v>1670101730</v>
          </cell>
          <cell r="B41" t="str">
            <v>居宅介護支援</v>
          </cell>
          <cell r="C41" t="str">
            <v>五省会居宅介護支援事業所</v>
          </cell>
          <cell r="D41" t="str">
            <v>9398252</v>
          </cell>
          <cell r="E41" t="str">
            <v>富山市秋ケ島146番地１</v>
          </cell>
          <cell r="H41" t="str">
            <v>富山市</v>
          </cell>
          <cell r="I41" t="str">
            <v>H13/05/31</v>
          </cell>
          <cell r="J41" t="str">
            <v>医療法人財団五省会</v>
          </cell>
        </row>
        <row r="42">
          <cell r="A42" t="str">
            <v>1670101920</v>
          </cell>
          <cell r="B42" t="str">
            <v>居宅介護支援</v>
          </cell>
          <cell r="C42" t="str">
            <v>ふなん苑居宅介護支援事業所</v>
          </cell>
          <cell r="D42" t="str">
            <v>9398121</v>
          </cell>
          <cell r="E42" t="str">
            <v>富山市石屋237番地</v>
          </cell>
          <cell r="H42" t="str">
            <v>富山市</v>
          </cell>
          <cell r="I42" t="str">
            <v>H14/04/01</v>
          </cell>
          <cell r="J42" t="str">
            <v>社会福祉法人富山ふなん会</v>
          </cell>
        </row>
        <row r="43">
          <cell r="A43" t="str">
            <v>1670102019</v>
          </cell>
          <cell r="B43" t="str">
            <v>居宅介護支援</v>
          </cell>
          <cell r="C43" t="str">
            <v>長谷川病院居宅介護支援事業所</v>
          </cell>
          <cell r="D43" t="str">
            <v>9300065</v>
          </cell>
          <cell r="E43" t="str">
            <v>富山市星井町二丁目７番40号</v>
          </cell>
          <cell r="H43" t="str">
            <v>富山市</v>
          </cell>
          <cell r="I43" t="str">
            <v>H14/08/01</v>
          </cell>
          <cell r="J43" t="str">
            <v>医療法人社団長谷川病院</v>
          </cell>
        </row>
        <row r="44">
          <cell r="A44" t="str">
            <v>1670102076</v>
          </cell>
          <cell r="B44" t="str">
            <v>居宅介護支援</v>
          </cell>
          <cell r="C44" t="str">
            <v>コロネット</v>
          </cell>
          <cell r="D44" t="str">
            <v>9398072</v>
          </cell>
          <cell r="E44" t="str">
            <v>富山市堀川町374番地２</v>
          </cell>
          <cell r="H44" t="str">
            <v>富山市</v>
          </cell>
          <cell r="I44" t="str">
            <v>H14/11/29</v>
          </cell>
          <cell r="J44" t="str">
            <v>株式会社コロネット</v>
          </cell>
        </row>
        <row r="45">
          <cell r="A45" t="str">
            <v>1670102092</v>
          </cell>
          <cell r="B45" t="str">
            <v>居宅介護支援</v>
          </cell>
          <cell r="C45" t="str">
            <v>ふるさとのあかり居宅介護支援事業所</v>
          </cell>
          <cell r="D45" t="str">
            <v>9302243</v>
          </cell>
          <cell r="E45" t="str">
            <v>富山市四方荒屋3223番地</v>
          </cell>
          <cell r="H45" t="str">
            <v>富山市</v>
          </cell>
          <cell r="I45" t="str">
            <v>H14/11/29</v>
          </cell>
          <cell r="J45" t="str">
            <v>特定非営利活動法人ふるさとのあかり</v>
          </cell>
        </row>
        <row r="46">
          <cell r="A46" t="str">
            <v>1670102134</v>
          </cell>
          <cell r="B46" t="str">
            <v>居宅介護支援</v>
          </cell>
          <cell r="C46" t="str">
            <v>居宅介護支援事業所越中</v>
          </cell>
          <cell r="D46" t="str">
            <v>9300804</v>
          </cell>
          <cell r="E46" t="str">
            <v>富山市下新町16番11号</v>
          </cell>
          <cell r="H46" t="str">
            <v>富山市</v>
          </cell>
          <cell r="I46" t="str">
            <v>H15/02/28</v>
          </cell>
          <cell r="J46" t="str">
            <v>有限会社福祉の里</v>
          </cell>
        </row>
        <row r="47">
          <cell r="A47" t="str">
            <v>1670102258</v>
          </cell>
          <cell r="B47" t="str">
            <v>居宅介護支援</v>
          </cell>
          <cell r="C47" t="str">
            <v>居宅介護支援事業所ひより</v>
          </cell>
          <cell r="D47" t="str">
            <v>9300871</v>
          </cell>
          <cell r="E47" t="str">
            <v>富山市下野1784番地６</v>
          </cell>
          <cell r="H47" t="str">
            <v>富山市</v>
          </cell>
          <cell r="I47" t="str">
            <v>H15/04/01</v>
          </cell>
          <cell r="J47" t="str">
            <v>有限会社日和</v>
          </cell>
        </row>
        <row r="48">
          <cell r="A48" t="str">
            <v>1670102266</v>
          </cell>
          <cell r="B48" t="str">
            <v>居宅介護支援</v>
          </cell>
          <cell r="C48" t="str">
            <v>老人介護事業所あさひホーム居宅介護支援事業所</v>
          </cell>
          <cell r="D48" t="str">
            <v>9300142</v>
          </cell>
          <cell r="E48" t="str">
            <v>富山県富山市吉作４２６１番地５</v>
          </cell>
          <cell r="H48" t="str">
            <v>富山市</v>
          </cell>
          <cell r="I48" t="str">
            <v>H15/04/01</v>
          </cell>
          <cell r="J48" t="str">
            <v>有限会社朝日ケア</v>
          </cell>
        </row>
        <row r="49">
          <cell r="A49" t="str">
            <v>1670102480</v>
          </cell>
          <cell r="B49" t="str">
            <v>居宅介護支援</v>
          </cell>
          <cell r="C49" t="str">
            <v>ケアパートナー富山</v>
          </cell>
          <cell r="D49" t="str">
            <v>9300955</v>
          </cell>
          <cell r="E49" t="str">
            <v>富山県富山市天正寺１２９１番地</v>
          </cell>
          <cell r="H49" t="str">
            <v>富山市</v>
          </cell>
          <cell r="I49" t="str">
            <v>H15/10/01</v>
          </cell>
          <cell r="J49" t="str">
            <v>ケアパートナー株式会社</v>
          </cell>
        </row>
        <row r="50">
          <cell r="A50" t="str">
            <v>1670102746</v>
          </cell>
          <cell r="B50" t="str">
            <v>居宅介護支援</v>
          </cell>
          <cell r="C50" t="str">
            <v>アロマ社会福祉士事務所</v>
          </cell>
          <cell r="D50" t="str">
            <v>9300229</v>
          </cell>
          <cell r="E50" t="str">
            <v>中新川郡立山町前沢新町163番地</v>
          </cell>
          <cell r="H50" t="str">
            <v>中新川郡立山町</v>
          </cell>
          <cell r="I50" t="str">
            <v>H16/04/01</v>
          </cell>
          <cell r="J50" t="str">
            <v>有限会社　アロマ</v>
          </cell>
        </row>
        <row r="51">
          <cell r="A51" t="str">
            <v>1670102787</v>
          </cell>
          <cell r="B51" t="str">
            <v>居宅介護支援</v>
          </cell>
          <cell r="C51" t="str">
            <v>広田居宅介護支援事業所</v>
          </cell>
          <cell r="D51" t="str">
            <v>9300821</v>
          </cell>
          <cell r="E51" t="str">
            <v>富山市飯野１番２号</v>
          </cell>
          <cell r="H51" t="str">
            <v>富山市</v>
          </cell>
          <cell r="I51" t="str">
            <v>H16/05/01</v>
          </cell>
          <cell r="J51" t="str">
            <v>社会福祉法人相幸福祉会</v>
          </cell>
        </row>
        <row r="52">
          <cell r="A52" t="str">
            <v>1670102795</v>
          </cell>
          <cell r="B52" t="str">
            <v>居宅介護支援</v>
          </cell>
          <cell r="C52" t="str">
            <v>とやまケアセンターそよ風</v>
          </cell>
          <cell r="D52" t="str">
            <v>9398071</v>
          </cell>
          <cell r="E52" t="str">
            <v>富山県富山市上袋518-1</v>
          </cell>
          <cell r="H52" t="str">
            <v>富山市</v>
          </cell>
          <cell r="I52" t="str">
            <v>H16/06/01</v>
          </cell>
          <cell r="J52" t="str">
            <v>株式会社SOYOKAZE</v>
          </cell>
        </row>
        <row r="53">
          <cell r="A53" t="str">
            <v>1670102837</v>
          </cell>
          <cell r="B53" t="str">
            <v>居宅介護支援</v>
          </cell>
          <cell r="C53" t="str">
            <v>ニチイケアセンター富山</v>
          </cell>
          <cell r="D53" t="str">
            <v>9300817</v>
          </cell>
          <cell r="E53" t="str">
            <v>富山市下奥井一丁目19番16号</v>
          </cell>
          <cell r="H53" t="str">
            <v>富山市</v>
          </cell>
          <cell r="I53" t="str">
            <v>H16/07/01</v>
          </cell>
          <cell r="J53" t="str">
            <v>株式会社ニチイ学館</v>
          </cell>
        </row>
        <row r="54">
          <cell r="A54" t="str">
            <v>1670102845</v>
          </cell>
          <cell r="B54" t="str">
            <v>居宅介護支援</v>
          </cell>
          <cell r="C54" t="str">
            <v>堀川南光風苑</v>
          </cell>
          <cell r="D54" t="str">
            <v>9398045</v>
          </cell>
          <cell r="E54" t="str">
            <v>富山市本郷町262番地14</v>
          </cell>
          <cell r="H54" t="str">
            <v>富山市</v>
          </cell>
          <cell r="I54" t="str">
            <v>H16/07/01</v>
          </cell>
          <cell r="J54" t="str">
            <v>社会福祉法人光風会</v>
          </cell>
        </row>
        <row r="55">
          <cell r="A55" t="str">
            <v>1670102894</v>
          </cell>
          <cell r="B55" t="str">
            <v>居宅介護支援</v>
          </cell>
          <cell r="C55" t="str">
            <v>ちゅらさん居宅介護支援事業所</v>
          </cell>
          <cell r="D55" t="str">
            <v>9398071</v>
          </cell>
          <cell r="E55" t="str">
            <v>富山県富山市上袋712番地</v>
          </cell>
          <cell r="H55" t="str">
            <v>富山市</v>
          </cell>
          <cell r="I55" t="str">
            <v>H16/08/01</v>
          </cell>
          <cell r="J55" t="str">
            <v>有限会社あいサポート</v>
          </cell>
        </row>
        <row r="56">
          <cell r="A56" t="str">
            <v>1670103025</v>
          </cell>
          <cell r="B56" t="str">
            <v>居宅介護支援</v>
          </cell>
          <cell r="C56" t="str">
            <v>しみずまち敬寿苑指定居宅介護支援事業所</v>
          </cell>
          <cell r="D56" t="str">
            <v>9300036</v>
          </cell>
          <cell r="E56" t="str">
            <v>富山県富山市清水町二丁目６番２３号</v>
          </cell>
          <cell r="H56" t="str">
            <v>富山市</v>
          </cell>
          <cell r="I56" t="str">
            <v>H17/01/01</v>
          </cell>
          <cell r="J56" t="str">
            <v>社会福祉法人富山城南会</v>
          </cell>
        </row>
        <row r="57">
          <cell r="A57" t="str">
            <v>1670103033</v>
          </cell>
          <cell r="B57" t="str">
            <v>居宅介護支援</v>
          </cell>
          <cell r="C57" t="str">
            <v>居宅介護支援事業所みらい</v>
          </cell>
          <cell r="D57" t="str">
            <v>9300813</v>
          </cell>
          <cell r="E57" t="str">
            <v>富山市下赤江町二丁目３番１４号</v>
          </cell>
          <cell r="H57" t="str">
            <v>富山市</v>
          </cell>
          <cell r="I57" t="str">
            <v>H17/01/01</v>
          </cell>
          <cell r="J57" t="str">
            <v>有限会社みらい倶楽部</v>
          </cell>
        </row>
        <row r="58">
          <cell r="A58" t="str">
            <v>1670103249</v>
          </cell>
          <cell r="B58" t="str">
            <v>居宅介護支援</v>
          </cell>
          <cell r="C58" t="str">
            <v>奥田地区居宅介護支援事業所</v>
          </cell>
          <cell r="D58" t="str">
            <v>9300853</v>
          </cell>
          <cell r="E58" t="str">
            <v>富山県富山市永楽町４１番２２号</v>
          </cell>
          <cell r="H58" t="str">
            <v>富山市</v>
          </cell>
          <cell r="I58" t="str">
            <v>H17/07/01</v>
          </cell>
          <cell r="J58" t="str">
            <v>医療法人社団清幸会</v>
          </cell>
        </row>
        <row r="59">
          <cell r="A59" t="str">
            <v>1670103512</v>
          </cell>
          <cell r="B59" t="str">
            <v>居宅介護支援</v>
          </cell>
          <cell r="C59" t="str">
            <v>ソレイユ居宅介護支援事業所</v>
          </cell>
          <cell r="D59" t="str">
            <v>9398055</v>
          </cell>
          <cell r="E59" t="str">
            <v>富山県富山市下堀50番地6</v>
          </cell>
          <cell r="H59" t="str">
            <v>富山市</v>
          </cell>
          <cell r="I59" t="str">
            <v>H18/04/01</v>
          </cell>
          <cell r="J59" t="str">
            <v>社会福祉法人堀川南会</v>
          </cell>
        </row>
        <row r="60">
          <cell r="A60" t="str">
            <v>1670103520</v>
          </cell>
          <cell r="B60" t="str">
            <v>居宅介護支援</v>
          </cell>
          <cell r="C60" t="str">
            <v>なかまち居宅介護支援センター</v>
          </cell>
          <cell r="D60" t="str">
            <v>9318431</v>
          </cell>
          <cell r="E60" t="str">
            <v>富山県富山市針原中町415番地1</v>
          </cell>
          <cell r="H60" t="str">
            <v>富山市</v>
          </cell>
          <cell r="I60" t="str">
            <v>H18/04/01</v>
          </cell>
          <cell r="J60" t="str">
            <v>医療法人社団正啓会</v>
          </cell>
        </row>
        <row r="61">
          <cell r="A61" t="str">
            <v>1670103827</v>
          </cell>
          <cell r="B61" t="str">
            <v>居宅介護支援</v>
          </cell>
          <cell r="C61" t="str">
            <v>ライフサポート虹の丘三郷</v>
          </cell>
          <cell r="D61" t="str">
            <v>9393554</v>
          </cell>
          <cell r="E61" t="str">
            <v>富山県富山市水橋小路287番地1</v>
          </cell>
          <cell r="H61" t="str">
            <v>富山市</v>
          </cell>
          <cell r="I61" t="str">
            <v>H18/05/01</v>
          </cell>
          <cell r="J61" t="str">
            <v>株式会社日本エコ・ケア・サービス</v>
          </cell>
        </row>
        <row r="62">
          <cell r="A62" t="str">
            <v>1670103926</v>
          </cell>
          <cell r="B62" t="str">
            <v>居宅介護支援</v>
          </cell>
          <cell r="C62" t="str">
            <v>さいさい居宅介護支援事業所</v>
          </cell>
          <cell r="D62" t="str">
            <v>9300874</v>
          </cell>
          <cell r="E62" t="str">
            <v>富山市金屋2332番地</v>
          </cell>
          <cell r="H62" t="str">
            <v>富山市</v>
          </cell>
          <cell r="I62" t="str">
            <v>H18/06/01</v>
          </cell>
          <cell r="J62" t="str">
            <v>社会福祉法人梨雲福祉会</v>
          </cell>
        </row>
        <row r="63">
          <cell r="A63" t="str">
            <v>1670103967</v>
          </cell>
          <cell r="B63" t="str">
            <v>居宅介護支援</v>
          </cell>
          <cell r="C63" t="str">
            <v>老人居宅介護支援センターくれは苑</v>
          </cell>
          <cell r="D63" t="str">
            <v>9300166</v>
          </cell>
          <cell r="E63" t="str">
            <v>富山市中老田845番地</v>
          </cell>
          <cell r="H63" t="str">
            <v>富山市</v>
          </cell>
          <cell r="I63" t="str">
            <v>H18/07/01</v>
          </cell>
          <cell r="J63" t="str">
            <v>社会福祉法人陽光福祉会</v>
          </cell>
        </row>
        <row r="64">
          <cell r="A64" t="str">
            <v>1670104072</v>
          </cell>
          <cell r="B64" t="str">
            <v>居宅介護支援</v>
          </cell>
          <cell r="C64" t="str">
            <v>居宅介護支援事業所コスモスの里</v>
          </cell>
          <cell r="D64" t="str">
            <v>9300936</v>
          </cell>
          <cell r="E64" t="str">
            <v>富山市藤木893番地</v>
          </cell>
          <cell r="H64" t="str">
            <v>富山市</v>
          </cell>
          <cell r="I64" t="str">
            <v>H18/10/01</v>
          </cell>
          <cell r="J64" t="str">
            <v>株式会社コスモスの里</v>
          </cell>
        </row>
        <row r="65">
          <cell r="A65" t="str">
            <v>1670104247</v>
          </cell>
          <cell r="B65" t="str">
            <v>居宅介護支援</v>
          </cell>
          <cell r="C65" t="str">
            <v>一休庵居宅介護支援事業所</v>
          </cell>
          <cell r="D65" t="str">
            <v>9302243</v>
          </cell>
          <cell r="E65" t="str">
            <v>富山市四方1133番地１</v>
          </cell>
          <cell r="H65" t="str">
            <v>富山市</v>
          </cell>
          <cell r="I65" t="str">
            <v>H19/04/01</v>
          </cell>
          <cell r="J65" t="str">
            <v>株式会社一休庵</v>
          </cell>
        </row>
        <row r="66">
          <cell r="A66" t="str">
            <v>1670104361</v>
          </cell>
          <cell r="B66" t="str">
            <v>居宅介護支援</v>
          </cell>
          <cell r="C66" t="str">
            <v>ツクイ富山</v>
          </cell>
          <cell r="D66" t="str">
            <v>9300010</v>
          </cell>
          <cell r="E66" t="str">
            <v>富山市稲荷元町2丁目8番9号　アクトピアトヤマ1階</v>
          </cell>
          <cell r="H66" t="str">
            <v>富山市</v>
          </cell>
          <cell r="I66" t="str">
            <v>H19/07/01</v>
          </cell>
          <cell r="J66" t="str">
            <v>株式会社ツクイ</v>
          </cell>
        </row>
        <row r="67">
          <cell r="A67" t="str">
            <v>1670104494</v>
          </cell>
          <cell r="B67" t="str">
            <v>居宅介護支援</v>
          </cell>
          <cell r="C67" t="str">
            <v>くまの光風苑</v>
          </cell>
          <cell r="D67" t="str">
            <v>9398194</v>
          </cell>
          <cell r="E67" t="str">
            <v>富山市南金屋111番地</v>
          </cell>
          <cell r="H67" t="str">
            <v>富山市</v>
          </cell>
          <cell r="I67" t="str">
            <v>H20/01/01</v>
          </cell>
          <cell r="J67" t="str">
            <v>社会福祉法人光風会</v>
          </cell>
        </row>
        <row r="68">
          <cell r="A68" t="str">
            <v>1670104544</v>
          </cell>
          <cell r="B68" t="str">
            <v>居宅介護支援</v>
          </cell>
          <cell r="C68" t="str">
            <v>若葉会居宅介護支援事業所</v>
          </cell>
          <cell r="D68" t="str">
            <v>9300966</v>
          </cell>
          <cell r="E68" t="str">
            <v>富山県富山市石金1丁目2番30号</v>
          </cell>
          <cell r="H68" t="str">
            <v>富山市</v>
          </cell>
          <cell r="I68" t="str">
            <v>H20/04/01</v>
          </cell>
          <cell r="J68" t="str">
            <v>医療法人社団若葉会</v>
          </cell>
        </row>
        <row r="69">
          <cell r="A69" t="str">
            <v>1670104882</v>
          </cell>
          <cell r="B69" t="str">
            <v>居宅介護支援</v>
          </cell>
          <cell r="C69" t="str">
            <v>さくら野居宅介護支援事業所</v>
          </cell>
          <cell r="D69" t="str">
            <v>9392311</v>
          </cell>
          <cell r="E69" t="str">
            <v>富山市八尾町西神通882番地1</v>
          </cell>
          <cell r="H69" t="str">
            <v>富山市</v>
          </cell>
          <cell r="I69" t="str">
            <v>H21/05/01</v>
          </cell>
          <cell r="J69" t="str">
            <v>株式会社さくらの会</v>
          </cell>
        </row>
        <row r="70">
          <cell r="A70" t="str">
            <v>1670104890</v>
          </cell>
          <cell r="B70" t="str">
            <v>居宅介護支援</v>
          </cell>
          <cell r="C70" t="str">
            <v>射水万葉会天正寺サポートセンター</v>
          </cell>
          <cell r="D70" t="str">
            <v>9300955</v>
          </cell>
          <cell r="E70" t="str">
            <v>富山市天正寺484番地1</v>
          </cell>
          <cell r="H70" t="str">
            <v>富山市</v>
          </cell>
          <cell r="I70" t="str">
            <v>H21/05/01</v>
          </cell>
          <cell r="J70" t="str">
            <v>社会福祉法人射水万葉会</v>
          </cell>
        </row>
        <row r="71">
          <cell r="A71" t="str">
            <v>1670105020</v>
          </cell>
          <cell r="B71" t="str">
            <v>居宅介護支援</v>
          </cell>
          <cell r="C71" t="str">
            <v>ケアサポートにながわ</v>
          </cell>
          <cell r="D71" t="str">
            <v>9398185</v>
          </cell>
          <cell r="E71" t="str">
            <v>富山市二俣327番地4</v>
          </cell>
          <cell r="H71" t="str">
            <v>富山市</v>
          </cell>
          <cell r="I71" t="str">
            <v>H22/02/01</v>
          </cell>
          <cell r="J71" t="str">
            <v>社会福祉法人富山城南会</v>
          </cell>
        </row>
        <row r="72">
          <cell r="A72" t="str">
            <v>1670105152</v>
          </cell>
          <cell r="B72" t="str">
            <v>居宅介護支援</v>
          </cell>
          <cell r="C72" t="str">
            <v>あすなろの郷居宅介護支援事業所</v>
          </cell>
          <cell r="D72" t="str">
            <v>9300802</v>
          </cell>
          <cell r="E72" t="str">
            <v>富山市下新北町6番45号</v>
          </cell>
          <cell r="H72" t="str">
            <v>富山市</v>
          </cell>
          <cell r="I72" t="str">
            <v>H22/04/01</v>
          </cell>
          <cell r="J72" t="str">
            <v>社会福祉法人神通福祉会</v>
          </cell>
        </row>
        <row r="73">
          <cell r="A73" t="str">
            <v>1670105160</v>
          </cell>
          <cell r="B73" t="str">
            <v>居宅介護支援</v>
          </cell>
          <cell r="C73" t="str">
            <v>青鳥寺居宅介護支援事業所</v>
          </cell>
          <cell r="D73" t="str">
            <v>9398211</v>
          </cell>
          <cell r="E73" t="str">
            <v>富山市二口町1丁目9番地3</v>
          </cell>
          <cell r="H73" t="str">
            <v>富山市</v>
          </cell>
          <cell r="I73" t="str">
            <v>H22/04/01</v>
          </cell>
          <cell r="J73" t="str">
            <v>青鳥寺有限会社</v>
          </cell>
        </row>
        <row r="74">
          <cell r="A74" t="str">
            <v>1670111515</v>
          </cell>
          <cell r="B74" t="str">
            <v>居宅介護支援</v>
          </cell>
          <cell r="C74" t="str">
            <v>居宅介護支援事業所こはく</v>
          </cell>
          <cell r="D74" t="str">
            <v>9302239</v>
          </cell>
          <cell r="E74" t="str">
            <v>富山県富山市つばめ野一丁目５３番地</v>
          </cell>
          <cell r="H74" t="str">
            <v>富山市</v>
          </cell>
          <cell r="I74" t="str">
            <v>H23/12/01</v>
          </cell>
          <cell r="J74" t="str">
            <v>株式会社こはく</v>
          </cell>
        </row>
        <row r="75">
          <cell r="A75" t="str">
            <v>1670111598</v>
          </cell>
          <cell r="B75" t="str">
            <v>居宅介護支援</v>
          </cell>
          <cell r="C75" t="str">
            <v>居宅介護支援センターフィール</v>
          </cell>
          <cell r="D75" t="str">
            <v>9398213</v>
          </cell>
          <cell r="E75" t="str">
            <v>富山県富山市黒瀬４３５番地１</v>
          </cell>
          <cell r="H75" t="str">
            <v>富山市</v>
          </cell>
          <cell r="I75" t="str">
            <v>H22/08/01</v>
          </cell>
          <cell r="J75" t="str">
            <v>株式会社フィール</v>
          </cell>
        </row>
        <row r="76">
          <cell r="A76" t="str">
            <v>1670111705</v>
          </cell>
          <cell r="B76" t="str">
            <v>居宅介護支援</v>
          </cell>
          <cell r="C76" t="str">
            <v>居宅介護支援事業所ひかり苑</v>
          </cell>
          <cell r="D76" t="str">
            <v>9398202</v>
          </cell>
          <cell r="E76" t="str">
            <v>富山市西田地方町二丁目10番11号</v>
          </cell>
          <cell r="H76" t="str">
            <v>富山市</v>
          </cell>
          <cell r="I76" t="str">
            <v>H23/04/01</v>
          </cell>
          <cell r="J76" t="str">
            <v>社会福祉法人富山ふなん会</v>
          </cell>
        </row>
        <row r="77">
          <cell r="A77" t="str">
            <v>1670111739</v>
          </cell>
          <cell r="B77" t="str">
            <v>居宅介護支援</v>
          </cell>
          <cell r="C77" t="str">
            <v>笑美寿居宅介護支援事業所</v>
          </cell>
          <cell r="D77" t="str">
            <v>9318403</v>
          </cell>
          <cell r="E77" t="str">
            <v>富山県富山市田畑８５２－３</v>
          </cell>
          <cell r="H77" t="str">
            <v>富山市</v>
          </cell>
          <cell r="I77" t="str">
            <v>H23/05/01</v>
          </cell>
          <cell r="J77" t="str">
            <v>株式会社ブレイン</v>
          </cell>
        </row>
        <row r="78">
          <cell r="A78" t="str">
            <v>1670111812</v>
          </cell>
          <cell r="B78" t="str">
            <v>居宅介護支援</v>
          </cell>
          <cell r="C78" t="str">
            <v>ふくし百選　プランニングあずみ</v>
          </cell>
          <cell r="D78" t="str">
            <v>9300095</v>
          </cell>
          <cell r="E78" t="str">
            <v>富山県富山市舟橋南町７番４号</v>
          </cell>
          <cell r="H78" t="str">
            <v>富山市</v>
          </cell>
          <cell r="I78" t="str">
            <v>H23/11/01</v>
          </cell>
          <cell r="J78" t="str">
            <v>北電産業株式会社</v>
          </cell>
        </row>
        <row r="79">
          <cell r="A79" t="str">
            <v>1670111952</v>
          </cell>
          <cell r="B79" t="str">
            <v>居宅介護支援</v>
          </cell>
          <cell r="C79" t="str">
            <v>北酸株式会社居宅介護支援事業所</v>
          </cell>
          <cell r="D79" t="str">
            <v>9300982</v>
          </cell>
          <cell r="E79" t="str">
            <v>富山市荒川一丁目１番88号</v>
          </cell>
          <cell r="H79" t="str">
            <v>富山市</v>
          </cell>
          <cell r="I79" t="str">
            <v>H24/03/01</v>
          </cell>
          <cell r="J79" t="str">
            <v>北酸株式会社</v>
          </cell>
        </row>
        <row r="80">
          <cell r="A80" t="str">
            <v>1670112174</v>
          </cell>
          <cell r="B80" t="str">
            <v>居宅介護支援</v>
          </cell>
          <cell r="C80" t="str">
            <v>フールケア富山居宅介護支援事業所</v>
          </cell>
          <cell r="D80" t="str">
            <v>9398073</v>
          </cell>
          <cell r="E80" t="str">
            <v>富山県富山市大町７フールケア南富山</v>
          </cell>
          <cell r="H80" t="str">
            <v>富山市</v>
          </cell>
          <cell r="I80" t="str">
            <v>H24/10/01</v>
          </cell>
          <cell r="J80" t="str">
            <v>株式会社フールケア大地</v>
          </cell>
        </row>
        <row r="81">
          <cell r="A81" t="str">
            <v>1670112182</v>
          </cell>
          <cell r="B81" t="str">
            <v>居宅介護支援</v>
          </cell>
          <cell r="C81" t="str">
            <v>介護相談所ぽんぽこ</v>
          </cell>
          <cell r="D81" t="str">
            <v>9392256</v>
          </cell>
          <cell r="E81" t="str">
            <v>富山県富山市上二杉407番地１</v>
          </cell>
          <cell r="H81" t="str">
            <v>富山市</v>
          </cell>
          <cell r="I81" t="str">
            <v>H24/11/01</v>
          </cell>
          <cell r="J81" t="str">
            <v>株式会社ほっとはーと</v>
          </cell>
        </row>
        <row r="82">
          <cell r="A82" t="str">
            <v>1670112257</v>
          </cell>
          <cell r="B82" t="str">
            <v>居宅介護支援</v>
          </cell>
          <cell r="C82" t="str">
            <v>正栄ウェルフェア居宅介護支援事業所</v>
          </cell>
          <cell r="D82" t="str">
            <v>9300953</v>
          </cell>
          <cell r="E82" t="str">
            <v>富山県富山市秋吉101-14</v>
          </cell>
          <cell r="H82" t="str">
            <v>富山市</v>
          </cell>
          <cell r="I82" t="str">
            <v>H25/02/01</v>
          </cell>
          <cell r="J82" t="str">
            <v>正栄ウェルフェア株式会社</v>
          </cell>
        </row>
        <row r="83">
          <cell r="A83" t="str">
            <v>1670112349</v>
          </cell>
          <cell r="B83" t="str">
            <v>居宅介護支援</v>
          </cell>
          <cell r="C83" t="str">
            <v>プランセンター　マーガレット</v>
          </cell>
          <cell r="D83" t="str">
            <v>9398082</v>
          </cell>
          <cell r="E83" t="str">
            <v>富山県富山市小泉町11番地</v>
          </cell>
          <cell r="H83" t="str">
            <v>富山市</v>
          </cell>
          <cell r="I83" t="str">
            <v>H25/04/01</v>
          </cell>
          <cell r="J83" t="str">
            <v>有限会社こいずみエイジングくらぶ</v>
          </cell>
        </row>
        <row r="84">
          <cell r="A84" t="str">
            <v>1670112414</v>
          </cell>
          <cell r="B84" t="str">
            <v>居宅介護支援</v>
          </cell>
          <cell r="C84" t="str">
            <v>あざみ居宅介護支援事業所</v>
          </cell>
          <cell r="D84" t="str">
            <v>9300053</v>
          </cell>
          <cell r="E84" t="str">
            <v>富山県富山市辰巳町二丁目4番12号</v>
          </cell>
          <cell r="H84" t="str">
            <v>富山市</v>
          </cell>
          <cell r="I84" t="str">
            <v>H25/06/01</v>
          </cell>
          <cell r="J84" t="str">
            <v>社会福祉法人三寿会</v>
          </cell>
        </row>
        <row r="85">
          <cell r="A85" t="str">
            <v>1670112422</v>
          </cell>
          <cell r="B85" t="str">
            <v>居宅介護支援</v>
          </cell>
          <cell r="C85" t="str">
            <v>居宅介護支援事業所えがみさんち</v>
          </cell>
          <cell r="D85" t="str">
            <v>9392352</v>
          </cell>
          <cell r="E85" t="str">
            <v>富山県富山市八尾町下新町206番地３</v>
          </cell>
          <cell r="H85" t="str">
            <v>富山市</v>
          </cell>
          <cell r="I85" t="str">
            <v>H25/06/01</v>
          </cell>
          <cell r="J85" t="str">
            <v>株式会社えがみさんち</v>
          </cell>
        </row>
        <row r="86">
          <cell r="A86" t="str">
            <v>1670112430</v>
          </cell>
          <cell r="B86" t="str">
            <v>居宅介護支援</v>
          </cell>
          <cell r="C86" t="str">
            <v>ふる里の風居宅介護支援事業所</v>
          </cell>
          <cell r="D86" t="str">
            <v>9300816</v>
          </cell>
          <cell r="E86" t="str">
            <v>富山県富山市上赤江町一丁目１２番６号</v>
          </cell>
          <cell r="H86" t="str">
            <v>富山市</v>
          </cell>
          <cell r="I86" t="str">
            <v>H25/07/01</v>
          </cell>
          <cell r="J86" t="str">
            <v>株式会社ビレッジ・フィールド</v>
          </cell>
        </row>
        <row r="87">
          <cell r="A87" t="str">
            <v>1670112497</v>
          </cell>
          <cell r="B87" t="str">
            <v>居宅介護支援</v>
          </cell>
          <cell r="C87" t="str">
            <v>みずほサポートセンター</v>
          </cell>
          <cell r="D87" t="str">
            <v>9392612</v>
          </cell>
          <cell r="E87" t="str">
            <v>富山県富山市婦中町上吉川１３２番地１</v>
          </cell>
          <cell r="H87" t="str">
            <v>富山市</v>
          </cell>
          <cell r="I87" t="str">
            <v>H25/08/01</v>
          </cell>
          <cell r="J87" t="str">
            <v>社会福祉法人射水万葉会</v>
          </cell>
        </row>
        <row r="88">
          <cell r="A88" t="str">
            <v>1670112505</v>
          </cell>
          <cell r="B88" t="str">
            <v>居宅介護支援</v>
          </cell>
          <cell r="C88" t="str">
            <v>あいあい居宅介護支援事業所</v>
          </cell>
          <cell r="D88" t="str">
            <v>9300842</v>
          </cell>
          <cell r="E88" t="str">
            <v>富山県富山市窪新町６番２１号</v>
          </cell>
          <cell r="H88" t="str">
            <v>富山市</v>
          </cell>
          <cell r="I88" t="str">
            <v>H25/08/01</v>
          </cell>
          <cell r="J88" t="str">
            <v>あいあい株式会社</v>
          </cell>
        </row>
        <row r="89">
          <cell r="A89" t="str">
            <v>1670112521</v>
          </cell>
          <cell r="B89" t="str">
            <v>居宅介護支援</v>
          </cell>
          <cell r="C89" t="str">
            <v>サンウェルズ富山居宅介護支援事業所</v>
          </cell>
          <cell r="D89" t="str">
            <v>9398263</v>
          </cell>
          <cell r="E89" t="str">
            <v>富山県富山市才覚寺２５９番地</v>
          </cell>
          <cell r="H89" t="str">
            <v>富山市</v>
          </cell>
          <cell r="I89" t="str">
            <v>H25/08/01</v>
          </cell>
          <cell r="J89" t="str">
            <v>株式会社サンウェルズ</v>
          </cell>
        </row>
        <row r="90">
          <cell r="A90" t="str">
            <v>1670112653</v>
          </cell>
          <cell r="B90" t="str">
            <v>居宅介護支援</v>
          </cell>
          <cell r="C90" t="str">
            <v>梨雲苑ゆうゆう指定居宅介護支援事業所</v>
          </cell>
          <cell r="D90" t="str">
            <v>9300173</v>
          </cell>
          <cell r="E90" t="str">
            <v>富山県富山市野口南部121番地</v>
          </cell>
          <cell r="H90" t="str">
            <v>富山市</v>
          </cell>
          <cell r="I90" t="str">
            <v>H26/01/01</v>
          </cell>
          <cell r="J90" t="str">
            <v>社会福祉法人梨雲福祉会</v>
          </cell>
        </row>
        <row r="91">
          <cell r="A91" t="str">
            <v>1670112687</v>
          </cell>
          <cell r="B91" t="str">
            <v>居宅介護支援</v>
          </cell>
          <cell r="C91" t="str">
            <v>ｹｱ･ﾜｰﾙﾄﾞ居宅介護支援事業所</v>
          </cell>
          <cell r="D91" t="str">
            <v>9398208</v>
          </cell>
          <cell r="E91" t="str">
            <v>富山県富山市布瀬町南二丁目９番地２</v>
          </cell>
          <cell r="H91" t="str">
            <v>富山市</v>
          </cell>
          <cell r="I91" t="str">
            <v>H26/03/01</v>
          </cell>
          <cell r="J91" t="str">
            <v>株式会社ケア・ワールド</v>
          </cell>
        </row>
        <row r="92">
          <cell r="A92" t="str">
            <v>1670112760</v>
          </cell>
          <cell r="B92" t="str">
            <v>居宅介護支援</v>
          </cell>
          <cell r="C92" t="str">
            <v>介護相談センターあやめ</v>
          </cell>
          <cell r="D92" t="str">
            <v>9392252</v>
          </cell>
          <cell r="E92" t="str">
            <v>富山県富山市上大久保1308-2</v>
          </cell>
          <cell r="H92" t="str">
            <v>富山市</v>
          </cell>
          <cell r="I92" t="str">
            <v>H26/04/01</v>
          </cell>
          <cell r="J92" t="str">
            <v>医療法人社団中山会</v>
          </cell>
        </row>
        <row r="93">
          <cell r="A93" t="str">
            <v>1670112885</v>
          </cell>
          <cell r="B93" t="str">
            <v>居宅介護支援</v>
          </cell>
          <cell r="C93" t="str">
            <v>居宅介護支援事業所　あいの風　呉羽事業所</v>
          </cell>
          <cell r="D93" t="str">
            <v>9300171</v>
          </cell>
          <cell r="E93" t="str">
            <v>富山県富山市野々上３４０番地</v>
          </cell>
          <cell r="H93" t="str">
            <v>富山市</v>
          </cell>
          <cell r="I93" t="str">
            <v>H26/05/01</v>
          </cell>
          <cell r="J93" t="str">
            <v>ユニバーサルトラスト株式会社</v>
          </cell>
        </row>
        <row r="94">
          <cell r="A94" t="str">
            <v>1670113040</v>
          </cell>
          <cell r="B94" t="str">
            <v>居宅介護支援</v>
          </cell>
          <cell r="C94" t="str">
            <v>あすケアとやま居宅介護支援事業所</v>
          </cell>
          <cell r="D94" t="str">
            <v>9300063</v>
          </cell>
          <cell r="E94" t="str">
            <v>富山県富山市太田口通り２丁目２番１６号</v>
          </cell>
          <cell r="H94" t="str">
            <v>富山市</v>
          </cell>
          <cell r="I94" t="str">
            <v>H26/08/01</v>
          </cell>
          <cell r="J94" t="str">
            <v>有限会社エーアン・ティ</v>
          </cell>
        </row>
        <row r="95">
          <cell r="A95" t="str">
            <v>1670113255</v>
          </cell>
          <cell r="B95" t="str">
            <v>居宅介護支援</v>
          </cell>
          <cell r="C95" t="str">
            <v>合同会社サポートハウス牧さん家</v>
          </cell>
          <cell r="D95" t="str">
            <v>9300975</v>
          </cell>
          <cell r="E95" t="str">
            <v>富山県富山市西長江二丁目1番２号</v>
          </cell>
          <cell r="H95" t="str">
            <v>富山市</v>
          </cell>
          <cell r="I95" t="str">
            <v>H27/01/01</v>
          </cell>
          <cell r="J95" t="str">
            <v>合同会社サポートハウス牧さん家</v>
          </cell>
        </row>
        <row r="96">
          <cell r="A96" t="str">
            <v>1670113263</v>
          </cell>
          <cell r="B96" t="str">
            <v>居宅介護支援</v>
          </cell>
          <cell r="C96" t="str">
            <v>富山赤十字ケアプラン事業所</v>
          </cell>
          <cell r="D96" t="str">
            <v>9300859</v>
          </cell>
          <cell r="E96" t="str">
            <v>富山県富山市牛島本町二丁目1番58号</v>
          </cell>
          <cell r="H96" t="str">
            <v>富山市</v>
          </cell>
          <cell r="I96" t="str">
            <v>H27/02/01</v>
          </cell>
          <cell r="J96" t="str">
            <v>日本赤十字社富山県支部</v>
          </cell>
        </row>
        <row r="97">
          <cell r="A97" t="str">
            <v>1670113289</v>
          </cell>
          <cell r="B97" t="str">
            <v>居宅介護支援</v>
          </cell>
          <cell r="C97" t="str">
            <v>アモール居宅介護支援事業所</v>
          </cell>
          <cell r="D97" t="str">
            <v>9398216</v>
          </cell>
          <cell r="E97" t="str">
            <v>富山県富山市黒瀬北町二丁目７番地８</v>
          </cell>
          <cell r="H97" t="str">
            <v>富山市</v>
          </cell>
          <cell r="I97" t="str">
            <v>H27/02/01</v>
          </cell>
          <cell r="J97" t="str">
            <v>株式会社アモール</v>
          </cell>
        </row>
        <row r="98">
          <cell r="A98" t="str">
            <v>1670113305</v>
          </cell>
          <cell r="B98" t="str">
            <v>居宅介護支援</v>
          </cell>
          <cell r="C98" t="str">
            <v>佐伯病院居宅介護支援事業所</v>
          </cell>
          <cell r="D98" t="str">
            <v>9398015</v>
          </cell>
          <cell r="E98" t="str">
            <v>富山県富山市中川原４３番地１</v>
          </cell>
          <cell r="H98" t="str">
            <v>富山市</v>
          </cell>
          <cell r="I98" t="str">
            <v>H27/03/01</v>
          </cell>
          <cell r="J98" t="str">
            <v>医療法人社団佐伯メディカルグループ</v>
          </cell>
        </row>
        <row r="99">
          <cell r="A99" t="str">
            <v>1670113412</v>
          </cell>
          <cell r="B99" t="str">
            <v>居宅介護支援</v>
          </cell>
          <cell r="C99" t="str">
            <v>わん居宅介護支援事業所</v>
          </cell>
          <cell r="D99" t="str">
            <v>9392184</v>
          </cell>
          <cell r="E99" t="str">
            <v>富山県富山市楡原４９０番地５０</v>
          </cell>
          <cell r="H99" t="str">
            <v>富山市</v>
          </cell>
          <cell r="I99" t="str">
            <v>H27/05/01</v>
          </cell>
          <cell r="J99" t="str">
            <v>株式会社剱雅</v>
          </cell>
        </row>
        <row r="100">
          <cell r="A100" t="str">
            <v>1670113495</v>
          </cell>
          <cell r="B100" t="str">
            <v>居宅介護支援</v>
          </cell>
          <cell r="C100" t="str">
            <v>ケアマネジメントみんなの輪</v>
          </cell>
          <cell r="D100" t="str">
            <v>9398035</v>
          </cell>
          <cell r="E100" t="str">
            <v>富山県富山市大宮町２４番地</v>
          </cell>
          <cell r="H100" t="str">
            <v>富山市</v>
          </cell>
          <cell r="I100" t="str">
            <v>H27/10/01</v>
          </cell>
          <cell r="J100" t="str">
            <v>株式会社みんなの輪</v>
          </cell>
        </row>
        <row r="101">
          <cell r="A101" t="str">
            <v>1670113602</v>
          </cell>
          <cell r="B101" t="str">
            <v>居宅介護支援</v>
          </cell>
          <cell r="C101" t="str">
            <v>富山北居宅介護支援事業所</v>
          </cell>
          <cell r="D101" t="str">
            <v>9318442</v>
          </cell>
          <cell r="E101" t="str">
            <v>富山県富山市楠木３００番地</v>
          </cell>
          <cell r="H101" t="str">
            <v>富山市</v>
          </cell>
          <cell r="I101" t="str">
            <v>H27/12/01</v>
          </cell>
          <cell r="J101" t="str">
            <v>医療法人社団アルペン会</v>
          </cell>
        </row>
        <row r="102">
          <cell r="A102" t="str">
            <v>1670113693</v>
          </cell>
          <cell r="B102" t="str">
            <v>居宅介護支援</v>
          </cell>
          <cell r="C102" t="str">
            <v>うちやま居宅介護支援事業所</v>
          </cell>
          <cell r="D102" t="str">
            <v>9300897</v>
          </cell>
          <cell r="E102" t="str">
            <v>富山県富山市田刈屋５２番地</v>
          </cell>
          <cell r="H102" t="str">
            <v>富山市</v>
          </cell>
          <cell r="I102" t="str">
            <v>H28/04/01</v>
          </cell>
          <cell r="J102" t="str">
            <v>株式会社福祉のうちやま</v>
          </cell>
        </row>
        <row r="103">
          <cell r="A103" t="str">
            <v>1670113933</v>
          </cell>
          <cell r="B103" t="str">
            <v>居宅介護支援</v>
          </cell>
          <cell r="C103" t="str">
            <v>まごのて居宅介護支援事業所</v>
          </cell>
          <cell r="D103" t="str">
            <v>9300841</v>
          </cell>
          <cell r="E103" t="str">
            <v>富山県富山市四ツ葉町１４番２４号</v>
          </cell>
          <cell r="H103" t="str">
            <v>富山市</v>
          </cell>
          <cell r="I103" t="str">
            <v>H29/03/01</v>
          </cell>
          <cell r="J103" t="str">
            <v>デイライト株式会社</v>
          </cell>
        </row>
        <row r="104">
          <cell r="A104" t="str">
            <v>1670113941</v>
          </cell>
          <cell r="B104" t="str">
            <v>居宅介護支援</v>
          </cell>
          <cell r="C104" t="str">
            <v>イフディ居宅</v>
          </cell>
          <cell r="D104" t="str">
            <v>9398212</v>
          </cell>
          <cell r="E104" t="str">
            <v>富山県富山市掛尾町249番地　スペースイン掛尾3階</v>
          </cell>
          <cell r="H104" t="str">
            <v>富山市</v>
          </cell>
          <cell r="I104" t="str">
            <v>H29/04/01</v>
          </cell>
          <cell r="J104" t="str">
            <v>株式会社ｉｆＤ</v>
          </cell>
        </row>
        <row r="105">
          <cell r="A105" t="str">
            <v>1670114220</v>
          </cell>
          <cell r="B105" t="str">
            <v>居宅介護支援</v>
          </cell>
          <cell r="C105" t="str">
            <v>まるまる居宅介護支援事業所</v>
          </cell>
          <cell r="D105" t="str">
            <v>9300975</v>
          </cell>
          <cell r="E105" t="str">
            <v>富山県富山市西長江三丁目7番8号</v>
          </cell>
          <cell r="H105" t="str">
            <v>富山市</v>
          </cell>
          <cell r="I105" t="str">
            <v>H30/01/01</v>
          </cell>
          <cell r="J105" t="str">
            <v>まるまる株式会社</v>
          </cell>
        </row>
        <row r="106">
          <cell r="A106" t="str">
            <v>1670114253</v>
          </cell>
          <cell r="B106" t="str">
            <v>居宅介護支援</v>
          </cell>
          <cell r="C106" t="str">
            <v>富山西居宅介護支援事業所</v>
          </cell>
          <cell r="D106" t="str">
            <v>9392716</v>
          </cell>
          <cell r="E106" t="str">
            <v>富山県富山市婦中町下轡田１０１９番地</v>
          </cell>
          <cell r="H106" t="str">
            <v>富山市</v>
          </cell>
          <cell r="I106" t="str">
            <v>H30/02/01</v>
          </cell>
          <cell r="J106" t="str">
            <v>医療法人社団藤聖会</v>
          </cell>
        </row>
        <row r="107">
          <cell r="A107" t="str">
            <v>1670114337</v>
          </cell>
          <cell r="B107" t="str">
            <v>居宅介護支援</v>
          </cell>
          <cell r="C107" t="str">
            <v>居宅介護支援事業所とやま</v>
          </cell>
          <cell r="D107" t="str">
            <v>9398263</v>
          </cell>
          <cell r="E107" t="str">
            <v>富山県富山市才覚寺２４６番地４</v>
          </cell>
          <cell r="H107" t="str">
            <v>富山市</v>
          </cell>
          <cell r="I107" t="str">
            <v>H30/06/01</v>
          </cell>
          <cell r="J107" t="str">
            <v>ＩＭＦ株式会社</v>
          </cell>
        </row>
        <row r="108">
          <cell r="A108" t="str">
            <v>1670114360</v>
          </cell>
          <cell r="B108" t="str">
            <v>居宅介護支援</v>
          </cell>
          <cell r="C108" t="str">
            <v>ふくふく居宅介護支援事業所</v>
          </cell>
          <cell r="D108" t="str">
            <v>9398132</v>
          </cell>
          <cell r="E108" t="str">
            <v>富山県富山市月岡町四丁目171-1</v>
          </cell>
          <cell r="H108" t="str">
            <v>富山市</v>
          </cell>
          <cell r="I108" t="str">
            <v>H30/07/01</v>
          </cell>
          <cell r="J108" t="str">
            <v>特定非営利活動法人ポエム</v>
          </cell>
        </row>
        <row r="109">
          <cell r="A109" t="str">
            <v>1670114378</v>
          </cell>
          <cell r="B109" t="str">
            <v>居宅介護支援</v>
          </cell>
          <cell r="C109" t="str">
            <v>まめふく在宅支援センター</v>
          </cell>
          <cell r="D109" t="str">
            <v>9300874</v>
          </cell>
          <cell r="E109" t="str">
            <v>富山県富山市寺町65</v>
          </cell>
          <cell r="H109" t="str">
            <v>富山市</v>
          </cell>
          <cell r="I109" t="str">
            <v>H30/08/01</v>
          </cell>
          <cell r="J109" t="str">
            <v>合同会社ケアリング</v>
          </cell>
        </row>
        <row r="110">
          <cell r="A110" t="str">
            <v>1670114436</v>
          </cell>
          <cell r="B110" t="str">
            <v>居宅介護支援</v>
          </cell>
          <cell r="C110" t="str">
            <v>くれは居宅介護支援事業所</v>
          </cell>
          <cell r="D110" t="str">
            <v>9300116</v>
          </cell>
          <cell r="E110" t="str">
            <v>富山県富山市追分茶屋472番地1</v>
          </cell>
          <cell r="H110" t="str">
            <v>富山市</v>
          </cell>
          <cell r="I110" t="str">
            <v>H30/12/01</v>
          </cell>
          <cell r="J110" t="str">
            <v>株式会社ｇｒａｔｉｔｕｄｅ</v>
          </cell>
        </row>
        <row r="111">
          <cell r="A111" t="str">
            <v>1670114451</v>
          </cell>
          <cell r="B111" t="str">
            <v>居宅介護支援</v>
          </cell>
          <cell r="C111" t="str">
            <v>そよかぜの郷居宅介護支援事業所</v>
          </cell>
          <cell r="D111" t="str">
            <v>9392231</v>
          </cell>
          <cell r="E111" t="str">
            <v>富山県富山市稲代36番地</v>
          </cell>
          <cell r="H111" t="str">
            <v>富山市</v>
          </cell>
          <cell r="I111" t="str">
            <v>H30/12/01</v>
          </cell>
          <cell r="J111" t="str">
            <v>社会福祉法人秀愛会</v>
          </cell>
        </row>
        <row r="112">
          <cell r="A112" t="str">
            <v>1670114527</v>
          </cell>
          <cell r="B112" t="str">
            <v>居宅介護支援</v>
          </cell>
          <cell r="C112" t="str">
            <v>なないろ居宅介護支援事業所</v>
          </cell>
          <cell r="D112" t="str">
            <v>9300962</v>
          </cell>
          <cell r="E112" t="str">
            <v>富山県富山市長江本町１８番１号</v>
          </cell>
          <cell r="H112" t="str">
            <v>富山市</v>
          </cell>
          <cell r="I112" t="str">
            <v>H31/02/01</v>
          </cell>
          <cell r="J112" t="str">
            <v>株式会社ＹＵＡ</v>
          </cell>
        </row>
        <row r="113">
          <cell r="A113" t="str">
            <v>1670114535</v>
          </cell>
          <cell r="B113" t="str">
            <v>居宅介護支援</v>
          </cell>
          <cell r="C113" t="str">
            <v>居宅介護支援事業所えにし</v>
          </cell>
          <cell r="D113" t="str">
            <v>9300034</v>
          </cell>
          <cell r="E113" t="str">
            <v>富山県富山市清水元町5-4　ラフィネ清水Ⅰ　203号</v>
          </cell>
          <cell r="H113" t="str">
            <v>富山市</v>
          </cell>
          <cell r="I113" t="str">
            <v>H31/02/01</v>
          </cell>
          <cell r="J113" t="str">
            <v>合同会社イジュン</v>
          </cell>
        </row>
        <row r="114">
          <cell r="A114" t="str">
            <v>1670114626</v>
          </cell>
          <cell r="B114" t="str">
            <v>居宅介護支援</v>
          </cell>
          <cell r="C114" t="str">
            <v>かたおかケアマネジャー事務所</v>
          </cell>
          <cell r="D114" t="str">
            <v>9392729</v>
          </cell>
          <cell r="E114" t="str">
            <v>富山県富山市婦中町響の杜269番地53</v>
          </cell>
          <cell r="H114" t="str">
            <v>富山市</v>
          </cell>
          <cell r="I114" t="str">
            <v>R01/05/01</v>
          </cell>
          <cell r="J114" t="str">
            <v>オフィスカタオカ合同会社</v>
          </cell>
        </row>
        <row r="115">
          <cell r="A115" t="str">
            <v>1670114717</v>
          </cell>
          <cell r="B115" t="str">
            <v>居宅介護支援</v>
          </cell>
          <cell r="C115" t="str">
            <v>のむら居宅介護支援事業所</v>
          </cell>
          <cell r="D115" t="str">
            <v>9393521</v>
          </cell>
          <cell r="E115" t="str">
            <v>富山県富山市水橋畠等297</v>
          </cell>
          <cell r="H115" t="str">
            <v>富山市</v>
          </cell>
          <cell r="I115" t="str">
            <v>R01/11/01</v>
          </cell>
          <cell r="J115" t="str">
            <v>医療法人社団尽誠会</v>
          </cell>
        </row>
        <row r="116">
          <cell r="A116" t="str">
            <v>1670114758</v>
          </cell>
          <cell r="B116" t="str">
            <v>居宅介護支援</v>
          </cell>
          <cell r="C116" t="str">
            <v>もなみ居宅介護支援事業所</v>
          </cell>
          <cell r="D116" t="str">
            <v>9398272</v>
          </cell>
          <cell r="E116" t="str">
            <v>富山県富山市太郎丸本町一丁目１０番２３号</v>
          </cell>
          <cell r="H116" t="str">
            <v>富山市</v>
          </cell>
          <cell r="I116" t="str">
            <v>R02/02/01</v>
          </cell>
          <cell r="J116" t="str">
            <v>医療法人社団城南会</v>
          </cell>
        </row>
        <row r="117">
          <cell r="A117" t="str">
            <v>1670114782</v>
          </cell>
          <cell r="B117" t="str">
            <v>居宅介護支援</v>
          </cell>
          <cell r="C117" t="str">
            <v>居宅介護支援事業所金泉寺</v>
          </cell>
          <cell r="D117" t="str">
            <v>9300901</v>
          </cell>
          <cell r="E117" t="str">
            <v>富山県富山市手屋三丁目８番４０号</v>
          </cell>
          <cell r="H117" t="str">
            <v>富山市</v>
          </cell>
          <cell r="I117" t="str">
            <v>R02/02/01</v>
          </cell>
          <cell r="J117" t="str">
            <v>有限会社セルフケアサポート</v>
          </cell>
        </row>
        <row r="118">
          <cell r="A118" t="str">
            <v>1670114824</v>
          </cell>
          <cell r="B118" t="str">
            <v>居宅介護支援</v>
          </cell>
          <cell r="C118" t="str">
            <v>ゆい社会福祉士共同事務所</v>
          </cell>
          <cell r="D118" t="str">
            <v>9398003</v>
          </cell>
          <cell r="E118" t="str">
            <v>富山県富山市西公文名町９番９</v>
          </cell>
          <cell r="H118" t="str">
            <v>富山市</v>
          </cell>
          <cell r="I118" t="str">
            <v>R02/04/01</v>
          </cell>
          <cell r="J118" t="str">
            <v>一般社団法人ゆい社会福祉士共同事務所</v>
          </cell>
        </row>
        <row r="119">
          <cell r="A119" t="str">
            <v>1670114899</v>
          </cell>
          <cell r="B119" t="str">
            <v>居宅介護支援</v>
          </cell>
          <cell r="C119" t="str">
            <v>リベロ居宅介護支援事業所</v>
          </cell>
          <cell r="D119" t="str">
            <v>9398211</v>
          </cell>
          <cell r="E119" t="str">
            <v>富山県富山市二口町五丁目５番１０号ブルートA２０１号室</v>
          </cell>
          <cell r="H119" t="str">
            <v>富山市</v>
          </cell>
          <cell r="I119" t="str">
            <v>R02/05/01</v>
          </cell>
          <cell r="J119" t="str">
            <v>株式会社ＮＫＦ</v>
          </cell>
        </row>
        <row r="120">
          <cell r="A120" t="str">
            <v>1670114949</v>
          </cell>
          <cell r="B120" t="str">
            <v>居宅介護支援</v>
          </cell>
          <cell r="C120" t="str">
            <v>ビルト居宅介護支援事業所</v>
          </cell>
          <cell r="D120" t="str">
            <v>9300014</v>
          </cell>
          <cell r="E120" t="str">
            <v>富山県富山市館出町二丁目4番4号</v>
          </cell>
          <cell r="H120" t="str">
            <v>富山市</v>
          </cell>
          <cell r="I120" t="str">
            <v>R02/06/01</v>
          </cell>
          <cell r="J120" t="str">
            <v>株式会社ビルトケア</v>
          </cell>
        </row>
        <row r="121">
          <cell r="A121" t="str">
            <v>1670114956</v>
          </cell>
          <cell r="B121" t="str">
            <v>居宅介護支援</v>
          </cell>
          <cell r="C121" t="str">
            <v>くらしのパレット</v>
          </cell>
          <cell r="D121" t="str">
            <v>9300803</v>
          </cell>
          <cell r="E121" t="str">
            <v>富山県富山市下新本町3番５号</v>
          </cell>
          <cell r="H121" t="str">
            <v>富山市</v>
          </cell>
          <cell r="I121" t="str">
            <v>R02/06/01</v>
          </cell>
          <cell r="J121" t="str">
            <v>医療法人社団桜仁会</v>
          </cell>
        </row>
        <row r="122">
          <cell r="A122" t="str">
            <v>1670115037</v>
          </cell>
          <cell r="B122" t="str">
            <v>居宅介護支援</v>
          </cell>
          <cell r="C122" t="str">
            <v>あすケア五福居宅介護支援事業所</v>
          </cell>
          <cell r="D122" t="str">
            <v>9300874</v>
          </cell>
          <cell r="E122" t="str">
            <v>富山県富山市寺町9番地１</v>
          </cell>
          <cell r="H122" t="str">
            <v>富山市</v>
          </cell>
          <cell r="I122" t="str">
            <v>R02/11/01</v>
          </cell>
          <cell r="J122" t="str">
            <v>有限会社エーアン・ティ</v>
          </cell>
        </row>
        <row r="123">
          <cell r="A123" t="str">
            <v>1670115078</v>
          </cell>
          <cell r="B123" t="str">
            <v>居宅介護支援</v>
          </cell>
          <cell r="C123" t="str">
            <v>尚栄居宅介護支援事業所</v>
          </cell>
          <cell r="D123" t="str">
            <v>9300952</v>
          </cell>
          <cell r="E123" t="str">
            <v>富山県富山市町村６９番地１</v>
          </cell>
          <cell r="H123" t="str">
            <v>富山市</v>
          </cell>
          <cell r="I123" t="str">
            <v>R03/06/01</v>
          </cell>
          <cell r="J123" t="str">
            <v>有限会社尚栄</v>
          </cell>
        </row>
        <row r="124">
          <cell r="A124" t="str">
            <v>1670115086</v>
          </cell>
          <cell r="B124" t="str">
            <v>居宅介護支援</v>
          </cell>
          <cell r="C124" t="str">
            <v>やまふく在宅支援センター</v>
          </cell>
          <cell r="D124" t="str">
            <v>9398005</v>
          </cell>
          <cell r="E124" t="str">
            <v>富山県富山市中市二丁目３番３１号　ファーストオフィス中市Ｂ</v>
          </cell>
          <cell r="H124" t="str">
            <v>富山市</v>
          </cell>
          <cell r="I124" t="str">
            <v>R03/07/01</v>
          </cell>
          <cell r="J124" t="str">
            <v>合同会社ケアリング</v>
          </cell>
        </row>
        <row r="125">
          <cell r="A125" t="str">
            <v>1670115219</v>
          </cell>
          <cell r="B125" t="str">
            <v>居宅介護支援</v>
          </cell>
          <cell r="C125" t="str">
            <v>ケアプランセンターリーフ</v>
          </cell>
          <cell r="D125" t="str">
            <v>9398055</v>
          </cell>
          <cell r="E125" t="str">
            <v>富山県富山市下堀7番地</v>
          </cell>
          <cell r="H125" t="str">
            <v>富山市</v>
          </cell>
          <cell r="I125" t="str">
            <v>R04/09/01</v>
          </cell>
          <cell r="J125" t="str">
            <v>株式会社コノハ</v>
          </cell>
        </row>
        <row r="126">
          <cell r="A126" t="str">
            <v>1670115367</v>
          </cell>
          <cell r="B126" t="str">
            <v>居宅介護支援</v>
          </cell>
          <cell r="C126" t="str">
            <v>Coco楽笑居宅介護支援事業所</v>
          </cell>
          <cell r="D126" t="str">
            <v>9318333</v>
          </cell>
          <cell r="E126" t="str">
            <v>富山県富山市蓮町四丁目６番３号</v>
          </cell>
          <cell r="H126" t="str">
            <v>富山市</v>
          </cell>
          <cell r="I126" t="str">
            <v>R05/09/01</v>
          </cell>
          <cell r="J126" t="str">
            <v>株式会社楽笑</v>
          </cell>
        </row>
        <row r="127">
          <cell r="A127" t="str">
            <v>1670115383</v>
          </cell>
          <cell r="B127" t="str">
            <v>居宅介護支援</v>
          </cell>
          <cell r="C127" t="str">
            <v>なないろ南居宅介護支援事業所</v>
          </cell>
          <cell r="D127" t="str">
            <v>9301327</v>
          </cell>
          <cell r="E127" t="str">
            <v>富山県富山市大栗３０番地１１</v>
          </cell>
          <cell r="H127" t="str">
            <v>富山市</v>
          </cell>
          <cell r="I127" t="str">
            <v>R05/10/01</v>
          </cell>
          <cell r="J127" t="str">
            <v>株式会社ＹＵＡ</v>
          </cell>
        </row>
        <row r="128">
          <cell r="A128" t="str">
            <v>1670115425</v>
          </cell>
          <cell r="B128" t="str">
            <v>居宅介護支援</v>
          </cell>
          <cell r="C128" t="str">
            <v>あんじゅ居宅介護支援事業所</v>
          </cell>
          <cell r="D128" t="str">
            <v>9398025</v>
          </cell>
          <cell r="E128" t="str">
            <v>富山県富山市大島二丁目５９６番地１９</v>
          </cell>
          <cell r="H128" t="str">
            <v>富山市</v>
          </cell>
          <cell r="I128" t="str">
            <v>R06/01/01</v>
          </cell>
          <cell r="J128" t="str">
            <v>株式会社あんじゅ</v>
          </cell>
        </row>
        <row r="129">
          <cell r="A129" t="str">
            <v>1670115433</v>
          </cell>
          <cell r="B129" t="str">
            <v>居宅介護支援</v>
          </cell>
          <cell r="C129" t="str">
            <v>ひよこ居宅介護支援事業所</v>
          </cell>
          <cell r="D129" t="str">
            <v>9390534</v>
          </cell>
          <cell r="E129" t="str">
            <v>富山県富山市水橋狐塚36番地３</v>
          </cell>
          <cell r="H129" t="str">
            <v>富山市</v>
          </cell>
          <cell r="I129" t="str">
            <v>R06/01/01</v>
          </cell>
          <cell r="J129" t="str">
            <v>株式会社ｇｒａｔｉｔｕｄｅ</v>
          </cell>
        </row>
        <row r="130">
          <cell r="A130" t="str">
            <v>1670115441</v>
          </cell>
          <cell r="B130" t="str">
            <v>居宅介護支援</v>
          </cell>
          <cell r="C130" t="str">
            <v>エンジョイライフ居宅介護支援事業所</v>
          </cell>
          <cell r="D130" t="str">
            <v>9398213</v>
          </cell>
          <cell r="E130" t="str">
            <v>富山県富山市黒瀬２１８番地１</v>
          </cell>
          <cell r="H130" t="str">
            <v>富山市</v>
          </cell>
          <cell r="I130" t="str">
            <v>R06/02/01</v>
          </cell>
          <cell r="J130" t="str">
            <v>株式会社ミタホーム</v>
          </cell>
        </row>
        <row r="131">
          <cell r="A131" t="str">
            <v>1670200011</v>
          </cell>
          <cell r="B131" t="str">
            <v>居宅介護支援</v>
          </cell>
          <cell r="C131" t="str">
            <v>鳳鳴苑在宅介護支援センター</v>
          </cell>
          <cell r="D131" t="str">
            <v>9330834</v>
          </cell>
          <cell r="E131" t="str">
            <v>高岡市蔵野町３番地</v>
          </cell>
          <cell r="H131" t="str">
            <v>高岡市</v>
          </cell>
          <cell r="I131" t="str">
            <v>H11/07/15</v>
          </cell>
          <cell r="J131" t="str">
            <v>社会福祉法人福鳳会</v>
          </cell>
        </row>
        <row r="132">
          <cell r="A132" t="str">
            <v>1670200029</v>
          </cell>
          <cell r="B132" t="str">
            <v>居宅介護支援</v>
          </cell>
          <cell r="C132" t="str">
            <v>香野苑居宅介護支援事業所</v>
          </cell>
          <cell r="D132" t="str">
            <v>9330341</v>
          </cell>
          <cell r="E132" t="str">
            <v>高岡市上渡16番地の２</v>
          </cell>
          <cell r="H132" t="str">
            <v>高岡市</v>
          </cell>
          <cell r="I132" t="str">
            <v>H11/07/15</v>
          </cell>
          <cell r="J132" t="str">
            <v>社会福祉法人立野福祉会</v>
          </cell>
        </row>
        <row r="133">
          <cell r="A133" t="str">
            <v>1670200037</v>
          </cell>
          <cell r="B133" t="str">
            <v>居宅介護支援</v>
          </cell>
          <cell r="C133" t="str">
            <v>社協居宅介護支援高岡事業所</v>
          </cell>
          <cell r="D133" t="str">
            <v>9330866</v>
          </cell>
          <cell r="E133" t="str">
            <v>高岡市清水町一丁目７番30号</v>
          </cell>
          <cell r="H133" t="str">
            <v>高岡市</v>
          </cell>
          <cell r="I133" t="str">
            <v>H11/07/15</v>
          </cell>
          <cell r="J133" t="str">
            <v>社会福祉法人高岡市社会福祉協議会</v>
          </cell>
        </row>
        <row r="134">
          <cell r="A134" t="str">
            <v>1670200052</v>
          </cell>
          <cell r="B134" t="str">
            <v>居宅介護支援</v>
          </cell>
          <cell r="C134" t="str">
            <v>富綜居宅介護支援事業所</v>
          </cell>
          <cell r="D134" t="str">
            <v>9330011</v>
          </cell>
          <cell r="E134" t="str">
            <v>高岡市石瀬830番地の１</v>
          </cell>
          <cell r="H134" t="str">
            <v>高岡市</v>
          </cell>
          <cell r="I134" t="str">
            <v>H11/07/15</v>
          </cell>
          <cell r="J134" t="str">
            <v>富山県綜合警備保障株式会社</v>
          </cell>
        </row>
        <row r="135">
          <cell r="A135" t="str">
            <v>1670200060</v>
          </cell>
          <cell r="B135" t="str">
            <v>居宅介護支援</v>
          </cell>
          <cell r="C135" t="str">
            <v>雨晴苑居宅介護支援事業所</v>
          </cell>
          <cell r="D135" t="str">
            <v>9330133</v>
          </cell>
          <cell r="E135" t="str">
            <v>高岡市太田58番地</v>
          </cell>
          <cell r="H135" t="str">
            <v>高岡市</v>
          </cell>
          <cell r="I135" t="str">
            <v>H11/07/15</v>
          </cell>
          <cell r="J135" t="str">
            <v>社会福祉法人永寿会</v>
          </cell>
        </row>
        <row r="136">
          <cell r="A136" t="str">
            <v>1670200086</v>
          </cell>
          <cell r="B136" t="str">
            <v>居宅介護支援</v>
          </cell>
          <cell r="C136" t="str">
            <v>さがの苑居宅介護支援事業所</v>
          </cell>
          <cell r="D136" t="str">
            <v>9330961</v>
          </cell>
          <cell r="E136" t="str">
            <v>高岡市佐加野1701番地</v>
          </cell>
          <cell r="H136" t="str">
            <v>高岡市</v>
          </cell>
          <cell r="I136" t="str">
            <v>H11/08/17</v>
          </cell>
          <cell r="J136" t="str">
            <v>社会福祉法人富山県呉西愛育会</v>
          </cell>
        </row>
        <row r="137">
          <cell r="A137" t="str">
            <v>1670200102</v>
          </cell>
          <cell r="B137" t="str">
            <v>居宅介護支援</v>
          </cell>
          <cell r="C137" t="str">
            <v>ＪＡ高岡居宅介護支援センター</v>
          </cell>
          <cell r="D137" t="str">
            <v>9330816</v>
          </cell>
          <cell r="E137" t="str">
            <v>高岡市二塚339番地２</v>
          </cell>
          <cell r="H137" t="str">
            <v>高岡市</v>
          </cell>
          <cell r="I137" t="str">
            <v>H11/08/17</v>
          </cell>
          <cell r="J137" t="str">
            <v>高岡市農業協同組合</v>
          </cell>
        </row>
        <row r="138">
          <cell r="A138" t="str">
            <v>1670200110</v>
          </cell>
          <cell r="B138" t="str">
            <v>居宅介護支援</v>
          </cell>
          <cell r="C138" t="str">
            <v>高岡市だいご在宅介護支援センター</v>
          </cell>
          <cell r="D138" t="str">
            <v>9391131</v>
          </cell>
          <cell r="E138" t="str">
            <v>高岡市醍醐1257番地</v>
          </cell>
          <cell r="H138" t="str">
            <v>高岡市</v>
          </cell>
          <cell r="I138" t="str">
            <v>H11/08/17</v>
          </cell>
          <cell r="J138" t="str">
            <v>社会福祉法人戸出福祉会</v>
          </cell>
        </row>
        <row r="139">
          <cell r="A139" t="str">
            <v>1670200334</v>
          </cell>
          <cell r="B139" t="str">
            <v>居宅介護支援</v>
          </cell>
          <cell r="C139" t="str">
            <v>光ヶ丘ケアセンタ－</v>
          </cell>
          <cell r="D139" t="str">
            <v>9330824</v>
          </cell>
          <cell r="E139" t="str">
            <v>高岡市西藤平蔵313番地</v>
          </cell>
          <cell r="H139" t="str">
            <v>高岡市</v>
          </cell>
          <cell r="I139" t="str">
            <v>H11/09/07</v>
          </cell>
          <cell r="J139" t="str">
            <v>医療法人社団紫蘭会</v>
          </cell>
        </row>
        <row r="140">
          <cell r="A140" t="str">
            <v>1670200466</v>
          </cell>
          <cell r="B140" t="str">
            <v>居宅介護支援</v>
          </cell>
          <cell r="C140" t="str">
            <v>ケア・アトホーム</v>
          </cell>
          <cell r="D140" t="str">
            <v>9330133</v>
          </cell>
          <cell r="E140" t="str">
            <v>高岡市太田桜谷23番地１</v>
          </cell>
          <cell r="H140" t="str">
            <v>高岡市</v>
          </cell>
          <cell r="I140" t="str">
            <v>H11/07/15</v>
          </cell>
          <cell r="J140" t="str">
            <v>医療法人社団明寿会</v>
          </cell>
        </row>
        <row r="141">
          <cell r="A141" t="str">
            <v>1670200482</v>
          </cell>
          <cell r="B141" t="str">
            <v>居宅介護支援</v>
          </cell>
          <cell r="C141" t="str">
            <v>おおぞら在宅介護支援センター</v>
          </cell>
          <cell r="D141" t="str">
            <v>9330874</v>
          </cell>
          <cell r="E141" t="str">
            <v>高岡市京田490番地</v>
          </cell>
          <cell r="H141" t="str">
            <v>高岡市</v>
          </cell>
          <cell r="I141" t="str">
            <v>H11/07/15</v>
          </cell>
          <cell r="J141" t="str">
            <v>医療法人社団紫蘭会</v>
          </cell>
        </row>
        <row r="142">
          <cell r="A142" t="str">
            <v>1670200490</v>
          </cell>
          <cell r="B142" t="str">
            <v>居宅介護支援</v>
          </cell>
          <cell r="C142" t="str">
            <v>長寿苑居宅介護支援事業所</v>
          </cell>
          <cell r="D142" t="str">
            <v>9330874</v>
          </cell>
          <cell r="E142" t="str">
            <v>高岡市京田72番地</v>
          </cell>
          <cell r="H142" t="str">
            <v>高岡市</v>
          </cell>
          <cell r="I142" t="str">
            <v>H11/07/15</v>
          </cell>
          <cell r="J142" t="str">
            <v>医療法人社団桑山会</v>
          </cell>
        </row>
        <row r="143">
          <cell r="A143" t="str">
            <v>1670200698</v>
          </cell>
          <cell r="B143" t="str">
            <v>居宅介護支援</v>
          </cell>
          <cell r="C143" t="str">
            <v>藤園苑居宅介護支援事業所</v>
          </cell>
          <cell r="D143" t="str">
            <v>9330957</v>
          </cell>
          <cell r="E143" t="str">
            <v>高岡市早川390番１</v>
          </cell>
          <cell r="H143" t="str">
            <v>高岡市</v>
          </cell>
          <cell r="I143" t="str">
            <v>H13/10/01</v>
          </cell>
          <cell r="J143" t="str">
            <v>社会福祉法人早川福祉会</v>
          </cell>
        </row>
        <row r="144">
          <cell r="A144" t="str">
            <v>1670200862</v>
          </cell>
          <cell r="B144" t="str">
            <v>居宅介護支援</v>
          </cell>
          <cell r="C144" t="str">
            <v>ふしき苑在宅介護支援センター</v>
          </cell>
          <cell r="D144" t="str">
            <v>9330101</v>
          </cell>
          <cell r="E144" t="str">
            <v>高岡市伏木国分一丁目10番10号</v>
          </cell>
          <cell r="H144" t="str">
            <v>高岡市</v>
          </cell>
          <cell r="I144" t="str">
            <v>H15/04/01</v>
          </cell>
          <cell r="J144" t="str">
            <v>社会福祉法人伏木会</v>
          </cell>
        </row>
        <row r="145">
          <cell r="A145" t="str">
            <v>1670200870</v>
          </cell>
          <cell r="B145" t="str">
            <v>居宅介護支援</v>
          </cell>
          <cell r="C145" t="str">
            <v>二上万葉苑居宅介護支援事業所</v>
          </cell>
          <cell r="D145" t="str">
            <v>9330981</v>
          </cell>
          <cell r="E145" t="str">
            <v>高岡市二上町1004番地</v>
          </cell>
          <cell r="H145" t="str">
            <v>高岡市</v>
          </cell>
          <cell r="I145" t="str">
            <v>H15/04/01</v>
          </cell>
          <cell r="J145" t="str">
            <v>社会福祉法人射水万葉会</v>
          </cell>
        </row>
        <row r="146">
          <cell r="A146" t="str">
            <v>1670201001</v>
          </cell>
          <cell r="B146" t="str">
            <v>居宅介護支援</v>
          </cell>
          <cell r="C146" t="str">
            <v>ニチイケアセンター能町</v>
          </cell>
          <cell r="D146" t="str">
            <v>9330005</v>
          </cell>
          <cell r="E146" t="str">
            <v>高岡市能町南二丁目25番地</v>
          </cell>
          <cell r="H146" t="str">
            <v>高岡市</v>
          </cell>
          <cell r="I146" t="str">
            <v>H16/03/01</v>
          </cell>
          <cell r="J146" t="str">
            <v>株式会社ニチイ学館</v>
          </cell>
        </row>
        <row r="147">
          <cell r="A147" t="str">
            <v>1670201043</v>
          </cell>
          <cell r="B147" t="str">
            <v>居宅介護支援</v>
          </cell>
          <cell r="C147" t="str">
            <v>小規模共生ホームひらすま居宅介護支援事業所</v>
          </cell>
          <cell r="D147" t="str">
            <v>9330908</v>
          </cell>
          <cell r="E147" t="str">
            <v>富山県高岡市木町２番２５号</v>
          </cell>
          <cell r="H147" t="str">
            <v>高岡市</v>
          </cell>
          <cell r="I147" t="str">
            <v>H16/04/01</v>
          </cell>
          <cell r="J147" t="str">
            <v>特定非営利活動法人ひらすま</v>
          </cell>
        </row>
        <row r="148">
          <cell r="A148" t="str">
            <v>1670201076</v>
          </cell>
          <cell r="B148" t="str">
            <v>居宅介護支援</v>
          </cell>
          <cell r="C148" t="str">
            <v>きぼう居宅介護支援センター</v>
          </cell>
          <cell r="D148" t="str">
            <v>9330832</v>
          </cell>
          <cell r="E148" t="str">
            <v>高岡市和田1055番地</v>
          </cell>
          <cell r="H148" t="str">
            <v>高岡市</v>
          </cell>
          <cell r="I148" t="str">
            <v>H16/05/01</v>
          </cell>
          <cell r="J148" t="str">
            <v>医療法人社団　正和会</v>
          </cell>
        </row>
        <row r="149">
          <cell r="A149" t="str">
            <v>1670201134</v>
          </cell>
          <cell r="B149" t="str">
            <v>居宅介護支援</v>
          </cell>
          <cell r="C149" t="str">
            <v>ゆ楽介護支援センター</v>
          </cell>
          <cell r="D149" t="str">
            <v>9330011</v>
          </cell>
          <cell r="E149" t="str">
            <v>高岡市石瀬751番地</v>
          </cell>
          <cell r="H149" t="str">
            <v>高岡市</v>
          </cell>
          <cell r="I149" t="str">
            <v>H16/06/01</v>
          </cell>
          <cell r="J149" t="str">
            <v>北陸調剤薬局株式会社</v>
          </cell>
        </row>
        <row r="150">
          <cell r="A150" t="str">
            <v>1670201209</v>
          </cell>
          <cell r="B150" t="str">
            <v>居宅介護支援</v>
          </cell>
          <cell r="C150" t="str">
            <v>かざぐるま居宅介護支援事業所</v>
          </cell>
          <cell r="D150" t="str">
            <v>9330903</v>
          </cell>
          <cell r="E150" t="str">
            <v>高岡市熊野町2番2号</v>
          </cell>
          <cell r="H150" t="str">
            <v>高岡市</v>
          </cell>
          <cell r="I150" t="str">
            <v>H16/09/01</v>
          </cell>
          <cell r="J150" t="str">
            <v>株式会社　マルエケア</v>
          </cell>
        </row>
        <row r="151">
          <cell r="A151" t="str">
            <v>1670201217</v>
          </cell>
          <cell r="B151" t="str">
            <v>居宅介護支援</v>
          </cell>
          <cell r="C151" t="str">
            <v>ひだまり居宅介護支援事業所</v>
          </cell>
          <cell r="D151" t="str">
            <v>9330826</v>
          </cell>
          <cell r="E151" t="str">
            <v>富山県高岡市佐野1095番地２</v>
          </cell>
          <cell r="H151" t="str">
            <v>高岡市</v>
          </cell>
          <cell r="I151" t="str">
            <v>H16/09/01</v>
          </cell>
          <cell r="J151" t="str">
            <v>トータル・メディカル津沢株式会社</v>
          </cell>
        </row>
        <row r="152">
          <cell r="A152" t="str">
            <v>1670201324</v>
          </cell>
          <cell r="B152" t="str">
            <v>居宅介護支援</v>
          </cell>
          <cell r="C152" t="str">
            <v>のむら藤園苑在宅介護支援センター</v>
          </cell>
          <cell r="D152" t="str">
            <v>9330014</v>
          </cell>
          <cell r="E152" t="str">
            <v>高岡市野村921番地１</v>
          </cell>
          <cell r="H152" t="str">
            <v>高岡市</v>
          </cell>
          <cell r="I152" t="str">
            <v>H17/04/01</v>
          </cell>
          <cell r="J152" t="str">
            <v>社会福祉法人早川福祉会</v>
          </cell>
        </row>
        <row r="153">
          <cell r="A153" t="str">
            <v>1670201449</v>
          </cell>
          <cell r="B153" t="str">
            <v>居宅介護支援</v>
          </cell>
          <cell r="C153" t="str">
            <v>よりどころ居宅介護支援事業所</v>
          </cell>
          <cell r="D153" t="str">
            <v>9330816</v>
          </cell>
          <cell r="E153" t="str">
            <v>富山県高岡市二塚1316番地</v>
          </cell>
          <cell r="H153" t="str">
            <v>高岡市</v>
          </cell>
          <cell r="I153" t="str">
            <v>H18/05/01</v>
          </cell>
          <cell r="J153" t="str">
            <v>特定非営利活動法人よりどころ</v>
          </cell>
        </row>
        <row r="154">
          <cell r="A154" t="str">
            <v>1670201464</v>
          </cell>
          <cell r="B154" t="str">
            <v>居宅介護支援</v>
          </cell>
          <cell r="C154" t="str">
            <v>はるかぜ居宅介護支援事業所</v>
          </cell>
          <cell r="D154" t="str">
            <v>9391119</v>
          </cell>
          <cell r="E154" t="str">
            <v>高岡市オフィスパーク13番</v>
          </cell>
          <cell r="H154" t="str">
            <v>高岡市</v>
          </cell>
          <cell r="I154" t="str">
            <v>H18/06/21</v>
          </cell>
          <cell r="J154" t="str">
            <v>社会福祉法人高岡南福祉会</v>
          </cell>
        </row>
        <row r="155">
          <cell r="A155" t="str">
            <v>1670201688</v>
          </cell>
          <cell r="B155" t="str">
            <v>居宅介護支援</v>
          </cell>
          <cell r="C155" t="str">
            <v>あさひ苑居宅介護支援事業所</v>
          </cell>
          <cell r="D155" t="str">
            <v>9330071</v>
          </cell>
          <cell r="E155" t="str">
            <v>富山県高岡市鷲北新185</v>
          </cell>
          <cell r="H155" t="str">
            <v>高岡市</v>
          </cell>
          <cell r="I155" t="str">
            <v>H25/04/01</v>
          </cell>
          <cell r="J155" t="str">
            <v>社会福祉法人あかね会</v>
          </cell>
        </row>
        <row r="156">
          <cell r="A156" t="str">
            <v>1670201738</v>
          </cell>
          <cell r="B156" t="str">
            <v>居宅介護支援</v>
          </cell>
          <cell r="C156" t="str">
            <v>まきの居宅介護支援事業所</v>
          </cell>
          <cell r="D156" t="str">
            <v>9340093</v>
          </cell>
          <cell r="E156" t="str">
            <v>富山県高岡市中曽根2373</v>
          </cell>
          <cell r="H156" t="str">
            <v>高岡市</v>
          </cell>
          <cell r="I156" t="str">
            <v>H22/04/01</v>
          </cell>
          <cell r="J156" t="str">
            <v>株式会社メディカルケア</v>
          </cell>
        </row>
        <row r="157">
          <cell r="A157" t="str">
            <v>1670201761</v>
          </cell>
          <cell r="B157" t="str">
            <v>居宅介護支援</v>
          </cell>
          <cell r="C157" t="str">
            <v>ハートフルケア居宅介護支援事業所</v>
          </cell>
          <cell r="D157" t="str">
            <v>9330054</v>
          </cell>
          <cell r="E157" t="str">
            <v>高岡市古定塚5-45</v>
          </cell>
          <cell r="H157" t="str">
            <v>高岡市</v>
          </cell>
          <cell r="I157" t="str">
            <v>H22/06/01</v>
          </cell>
          <cell r="J157" t="str">
            <v>株式会社ハートフルケア</v>
          </cell>
        </row>
        <row r="158">
          <cell r="A158" t="str">
            <v>1670201837</v>
          </cell>
          <cell r="B158" t="str">
            <v>居宅介護支援</v>
          </cell>
          <cell r="C158" t="str">
            <v>フクシア居宅介護支援事業所</v>
          </cell>
          <cell r="D158" t="str">
            <v>9330015</v>
          </cell>
          <cell r="E158" t="str">
            <v>富山県高岡市明園町９－１２</v>
          </cell>
          <cell r="H158" t="str">
            <v>高岡市</v>
          </cell>
          <cell r="I158" t="str">
            <v>H23/03/01</v>
          </cell>
          <cell r="J158" t="str">
            <v>株式会社ケアサポートたなか</v>
          </cell>
        </row>
        <row r="159">
          <cell r="A159" t="str">
            <v>1670201845</v>
          </cell>
          <cell r="B159" t="str">
            <v>居宅介護支援</v>
          </cell>
          <cell r="C159" t="str">
            <v>志貴野長生寮居宅介護支援事業所</v>
          </cell>
          <cell r="D159" t="str">
            <v>9391254</v>
          </cell>
          <cell r="E159" t="str">
            <v>高岡市滝新21番地１</v>
          </cell>
          <cell r="H159" t="str">
            <v>高岡市</v>
          </cell>
          <cell r="I159" t="str">
            <v>H23/04/01</v>
          </cell>
          <cell r="J159" t="str">
            <v>社会福祉法人高岡市身体障害者福祉会</v>
          </cell>
        </row>
        <row r="160">
          <cell r="A160" t="str">
            <v>1670201886</v>
          </cell>
          <cell r="B160" t="str">
            <v>居宅介護支援</v>
          </cell>
          <cell r="C160" t="str">
            <v>だいご清水館居宅介護支援事業所</v>
          </cell>
          <cell r="D160" t="str">
            <v>9330866</v>
          </cell>
          <cell r="E160" t="str">
            <v>富山県高岡市清水町３丁目３番５８号</v>
          </cell>
          <cell r="H160" t="str">
            <v>高岡市</v>
          </cell>
          <cell r="I160" t="str">
            <v>H23/05/01</v>
          </cell>
          <cell r="J160" t="str">
            <v>社会福祉法人戸出福祉会</v>
          </cell>
        </row>
        <row r="161">
          <cell r="A161" t="str">
            <v>1670201969</v>
          </cell>
          <cell r="B161" t="str">
            <v>居宅介護支援</v>
          </cell>
          <cell r="C161" t="str">
            <v>株式会社ほのか</v>
          </cell>
          <cell r="D161" t="str">
            <v>9330064</v>
          </cell>
          <cell r="E161" t="str">
            <v>富山県高岡市宝町７番27号</v>
          </cell>
          <cell r="H161" t="str">
            <v>高岡市</v>
          </cell>
          <cell r="I161" t="str">
            <v>H26/10/01</v>
          </cell>
          <cell r="J161" t="str">
            <v>株式会社ほのか</v>
          </cell>
        </row>
        <row r="162">
          <cell r="A162" t="str">
            <v>1670201977</v>
          </cell>
          <cell r="B162" t="str">
            <v>居宅介護支援</v>
          </cell>
          <cell r="C162" t="str">
            <v>かたかごの郷居宅介護支援事業所</v>
          </cell>
          <cell r="D162" t="str">
            <v>9330122</v>
          </cell>
          <cell r="E162" t="str">
            <v>高岡市伏木矢田上町３－３</v>
          </cell>
          <cell r="H162" t="str">
            <v>高岡市</v>
          </cell>
          <cell r="I162" t="str">
            <v>H23/12/01</v>
          </cell>
          <cell r="J162" t="str">
            <v>株式会社ウェブインテリジェンス</v>
          </cell>
        </row>
        <row r="163">
          <cell r="A163" t="str">
            <v>1670201985</v>
          </cell>
          <cell r="B163" t="str">
            <v>居宅介護支援</v>
          </cell>
          <cell r="C163" t="str">
            <v>ケアマネジメント高岡</v>
          </cell>
          <cell r="D163" t="str">
            <v>9330039</v>
          </cell>
          <cell r="E163" t="str">
            <v>高岡市大手町４番12号</v>
          </cell>
          <cell r="H163" t="str">
            <v>高岡市</v>
          </cell>
          <cell r="I163" t="str">
            <v>H24/04/01</v>
          </cell>
          <cell r="J163" t="str">
            <v>株式会社ソーシャルワークス</v>
          </cell>
        </row>
        <row r="164">
          <cell r="A164" t="str">
            <v>1670202181</v>
          </cell>
          <cell r="B164" t="str">
            <v>居宅介護支援</v>
          </cell>
          <cell r="C164" t="str">
            <v>ひまわり居宅介護支援事業所</v>
          </cell>
          <cell r="D164" t="str">
            <v>9330857</v>
          </cell>
          <cell r="E164" t="str">
            <v>富山県高岡市木津597-1</v>
          </cell>
          <cell r="H164" t="str">
            <v>高岡市</v>
          </cell>
          <cell r="I164" t="str">
            <v>H26/09/01</v>
          </cell>
          <cell r="J164" t="str">
            <v>株式会社フォレストリーフ</v>
          </cell>
        </row>
        <row r="165">
          <cell r="A165" t="str">
            <v>1670202223</v>
          </cell>
          <cell r="B165" t="str">
            <v>居宅介護支援</v>
          </cell>
          <cell r="C165" t="str">
            <v>介護相談センター　中田館</v>
          </cell>
          <cell r="D165" t="str">
            <v>9391272</v>
          </cell>
          <cell r="E165" t="str">
            <v>富山県高岡市下麻生８９－２</v>
          </cell>
          <cell r="H165" t="str">
            <v>高岡市</v>
          </cell>
          <cell r="I165" t="str">
            <v>H27/04/01</v>
          </cell>
          <cell r="J165" t="str">
            <v>社会福祉法人戸出福祉会</v>
          </cell>
        </row>
        <row r="166">
          <cell r="A166" t="str">
            <v>1670202231</v>
          </cell>
          <cell r="B166" t="str">
            <v>居宅介護支援</v>
          </cell>
          <cell r="C166" t="str">
            <v>福祉コミュニティ高岡あいの風　居宅介護支援事業所</v>
          </cell>
          <cell r="D166" t="str">
            <v>9330941</v>
          </cell>
          <cell r="E166" t="str">
            <v>富山県高岡市内免五丁目５０番１</v>
          </cell>
          <cell r="H166" t="str">
            <v>高岡市</v>
          </cell>
          <cell r="I166" t="str">
            <v>H27/04/01</v>
          </cell>
          <cell r="J166" t="str">
            <v>社会福祉法人　あいの風福祉会</v>
          </cell>
        </row>
        <row r="167">
          <cell r="A167" t="str">
            <v>1670202355</v>
          </cell>
          <cell r="B167" t="str">
            <v>居宅介護支援</v>
          </cell>
          <cell r="C167" t="str">
            <v>居宅介護支援センターかがやきの郷牧野</v>
          </cell>
          <cell r="D167" t="str">
            <v>9340092</v>
          </cell>
          <cell r="E167" t="str">
            <v>高岡市中曽根２３４３番地</v>
          </cell>
          <cell r="F167" t="str">
            <v>グリーンモール中曽根Ｂ棟</v>
          </cell>
          <cell r="H167" t="str">
            <v>高岡市</v>
          </cell>
          <cell r="I167" t="str">
            <v>H27/10/01</v>
          </cell>
          <cell r="J167" t="str">
            <v>社会福祉法人早川福祉会</v>
          </cell>
        </row>
        <row r="168">
          <cell r="A168" t="str">
            <v>1670202439</v>
          </cell>
          <cell r="B168" t="str">
            <v>居宅介護支援</v>
          </cell>
          <cell r="C168" t="str">
            <v>ひふみ居宅介護支援事業所</v>
          </cell>
          <cell r="D168" t="str">
            <v>9330014</v>
          </cell>
          <cell r="E168" t="str">
            <v>高岡市野村1844番地メゾン藤20B</v>
          </cell>
          <cell r="H168" t="str">
            <v>高岡市</v>
          </cell>
          <cell r="I168" t="str">
            <v>H28/06/01</v>
          </cell>
          <cell r="J168" t="str">
            <v>合同会社ケアサポートひふみ</v>
          </cell>
        </row>
        <row r="169">
          <cell r="A169" t="str">
            <v>1670202496</v>
          </cell>
          <cell r="B169" t="str">
            <v>居宅介護支援</v>
          </cell>
          <cell r="C169" t="str">
            <v>ふくし百選　プランニング高岡</v>
          </cell>
          <cell r="D169" t="str">
            <v>9330826</v>
          </cell>
          <cell r="E169" t="str">
            <v>富山県高岡市佐野1197-4</v>
          </cell>
          <cell r="H169" t="str">
            <v>高岡市</v>
          </cell>
          <cell r="I169" t="str">
            <v>H29/08/01</v>
          </cell>
          <cell r="J169" t="str">
            <v>北電産業株式会社</v>
          </cell>
        </row>
        <row r="170">
          <cell r="A170" t="str">
            <v>1670202579</v>
          </cell>
          <cell r="B170" t="str">
            <v>居宅介護支援</v>
          </cell>
          <cell r="C170" t="str">
            <v>援ＪＯＹケアサポーター</v>
          </cell>
          <cell r="D170" t="str">
            <v>9330909</v>
          </cell>
          <cell r="E170" t="str">
            <v>富山県高岡市開発本町６番14号</v>
          </cell>
          <cell r="H170" t="str">
            <v>高岡市</v>
          </cell>
          <cell r="I170" t="str">
            <v>H31/04/01</v>
          </cell>
          <cell r="J170" t="str">
            <v>株式会社エンジョイライフサポーター</v>
          </cell>
        </row>
        <row r="171">
          <cell r="A171" t="str">
            <v>1670202678</v>
          </cell>
          <cell r="B171" t="str">
            <v>居宅介護支援</v>
          </cell>
          <cell r="C171" t="str">
            <v>居宅介護支援事業所さんぽみち</v>
          </cell>
          <cell r="D171" t="str">
            <v>9330806</v>
          </cell>
          <cell r="E171" t="str">
            <v>富山県高岡市赤祖父636番地</v>
          </cell>
          <cell r="H171" t="str">
            <v>高岡市</v>
          </cell>
          <cell r="I171" t="str">
            <v>R02/01/01</v>
          </cell>
          <cell r="J171" t="str">
            <v>神崎福祉会株式会社</v>
          </cell>
        </row>
        <row r="172">
          <cell r="A172" t="str">
            <v>1670202702</v>
          </cell>
          <cell r="B172" t="str">
            <v>居宅介護支援</v>
          </cell>
          <cell r="C172" t="str">
            <v>ケアサポートうてな　高岡</v>
          </cell>
          <cell r="D172" t="str">
            <v>9330101</v>
          </cell>
          <cell r="E172" t="str">
            <v>富山県高岡市伏木国分２丁目７番16号</v>
          </cell>
          <cell r="H172" t="str">
            <v>高岡市</v>
          </cell>
          <cell r="I172" t="str">
            <v>R02/07/01</v>
          </cell>
          <cell r="J172" t="str">
            <v>株式会社　うてな</v>
          </cell>
        </row>
        <row r="173">
          <cell r="A173" t="str">
            <v>1670202710</v>
          </cell>
          <cell r="B173" t="str">
            <v>居宅介護支援</v>
          </cell>
          <cell r="C173" t="str">
            <v>居宅介護支援事業所　あいの風　二上事業所</v>
          </cell>
          <cell r="D173" t="str">
            <v>9330981</v>
          </cell>
          <cell r="E173" t="str">
            <v>富山県高岡市二上町1144-2</v>
          </cell>
          <cell r="H173" t="str">
            <v>高岡市</v>
          </cell>
          <cell r="I173" t="str">
            <v>R02/08/01</v>
          </cell>
          <cell r="J173" t="str">
            <v>社会福祉法人あいの風福祉会</v>
          </cell>
        </row>
        <row r="174">
          <cell r="A174" t="str">
            <v>1670202728</v>
          </cell>
          <cell r="B174" t="str">
            <v>居宅介護支援</v>
          </cell>
          <cell r="C174" t="str">
            <v>居宅介護支援事業所　紬</v>
          </cell>
          <cell r="D174" t="str">
            <v>9330014</v>
          </cell>
          <cell r="E174" t="str">
            <v>富山県高岡市野村1542-1</v>
          </cell>
          <cell r="H174" t="str">
            <v>高岡市</v>
          </cell>
          <cell r="I174" t="str">
            <v>R02/09/01</v>
          </cell>
          <cell r="J174" t="str">
            <v>アイムケア株式会社</v>
          </cell>
        </row>
        <row r="175">
          <cell r="A175" t="str">
            <v>1670202835</v>
          </cell>
          <cell r="B175" t="str">
            <v>居宅介護支援</v>
          </cell>
          <cell r="C175" t="str">
            <v>高志の郷居宅介護支援事業所</v>
          </cell>
          <cell r="D175" t="str">
            <v>9330849</v>
          </cell>
          <cell r="E175" t="str">
            <v>富山県高岡市横田本町5番21号</v>
          </cell>
          <cell r="H175" t="str">
            <v>高岡市</v>
          </cell>
          <cell r="I175" t="str">
            <v>R03/10/01</v>
          </cell>
          <cell r="J175" t="str">
            <v>社会福祉法人福鳳会</v>
          </cell>
        </row>
        <row r="176">
          <cell r="A176" t="str">
            <v>1670202959</v>
          </cell>
          <cell r="B176" t="str">
            <v>居宅介護支援</v>
          </cell>
          <cell r="C176" t="str">
            <v>花の森居宅介護支援事業所</v>
          </cell>
          <cell r="D176" t="str">
            <v>9391104</v>
          </cell>
          <cell r="E176" t="str">
            <v>富山県高岡市戸出町七丁目２番地３３</v>
          </cell>
          <cell r="H176" t="str">
            <v>高岡市</v>
          </cell>
          <cell r="I176" t="str">
            <v>R05/06/01</v>
          </cell>
          <cell r="J176" t="str">
            <v>株式会社花の森</v>
          </cell>
        </row>
        <row r="177">
          <cell r="A177" t="str">
            <v>1670202975</v>
          </cell>
          <cell r="B177" t="str">
            <v>居宅介護支援</v>
          </cell>
          <cell r="C177" t="str">
            <v>森のこみちケアサポート</v>
          </cell>
          <cell r="D177" t="str">
            <v>9330852</v>
          </cell>
          <cell r="E177" t="str">
            <v>富山県高岡市下黒田918</v>
          </cell>
          <cell r="H177" t="str">
            <v>高岡市</v>
          </cell>
          <cell r="I177" t="str">
            <v>R05/06/01</v>
          </cell>
          <cell r="J177" t="str">
            <v>合同会社森のこみち</v>
          </cell>
        </row>
        <row r="178">
          <cell r="A178" t="str">
            <v>1670202991</v>
          </cell>
          <cell r="B178" t="str">
            <v>居宅介護支援</v>
          </cell>
          <cell r="C178" t="str">
            <v>居宅介護支援事業所海の風</v>
          </cell>
          <cell r="D178" t="str">
            <v>9330116</v>
          </cell>
          <cell r="E178" t="str">
            <v>富山県高岡市伏木一宮二丁目４番３３号</v>
          </cell>
          <cell r="H178" t="str">
            <v>高岡市</v>
          </cell>
          <cell r="I178" t="str">
            <v>R06/02/01</v>
          </cell>
          <cell r="J178" t="str">
            <v>合同会社　湊の街</v>
          </cell>
        </row>
        <row r="179">
          <cell r="A179" t="str">
            <v>1670203007</v>
          </cell>
          <cell r="B179" t="str">
            <v>居宅介護支援</v>
          </cell>
          <cell r="C179" t="str">
            <v>居宅介護支援事業所　雅</v>
          </cell>
          <cell r="D179" t="str">
            <v>9330874</v>
          </cell>
          <cell r="E179" t="str">
            <v>富山県高岡市京田281-1</v>
          </cell>
          <cell r="H179" t="str">
            <v>高岡市</v>
          </cell>
          <cell r="I179" t="str">
            <v>R06/03/01</v>
          </cell>
          <cell r="J179" t="str">
            <v>社会福祉法人Ｑ・Ｏ・Ｌ福祉会</v>
          </cell>
        </row>
        <row r="180">
          <cell r="A180" t="str">
            <v>1670300019</v>
          </cell>
          <cell r="B180" t="str">
            <v>居宅介護支援</v>
          </cell>
          <cell r="C180" t="str">
            <v>射水万葉苑居宅介護支援事業所</v>
          </cell>
          <cell r="D180" t="str">
            <v>9340053</v>
          </cell>
          <cell r="E180" t="str">
            <v>射水市朴木211番地の１</v>
          </cell>
          <cell r="H180" t="str">
            <v>射水市</v>
          </cell>
          <cell r="I180" t="str">
            <v>H11/07/15</v>
          </cell>
          <cell r="J180" t="str">
            <v>社会福祉法人射水万葉会</v>
          </cell>
        </row>
        <row r="181">
          <cell r="A181" t="str">
            <v>1670300027</v>
          </cell>
          <cell r="B181" t="str">
            <v>居宅介護支援</v>
          </cell>
          <cell r="C181" t="str">
            <v>七美ことぶき苑居宅介護支援事業所</v>
          </cell>
          <cell r="D181" t="str">
            <v>9330252</v>
          </cell>
          <cell r="E181" t="str">
            <v>射水市七美891番地</v>
          </cell>
          <cell r="H181" t="str">
            <v>射水市</v>
          </cell>
          <cell r="I181" t="str">
            <v>H11/07/15</v>
          </cell>
          <cell r="J181" t="str">
            <v>社会福祉法人喜寿会</v>
          </cell>
        </row>
        <row r="182">
          <cell r="A182" t="str">
            <v>1670300118</v>
          </cell>
          <cell r="B182" t="str">
            <v>居宅介護支援</v>
          </cell>
          <cell r="C182" t="str">
            <v>サンセリテ居宅介護支援事業所</v>
          </cell>
          <cell r="D182" t="str">
            <v>9340053</v>
          </cell>
          <cell r="E182" t="str">
            <v>射水市朴木244番地</v>
          </cell>
          <cell r="H182" t="str">
            <v>射水市</v>
          </cell>
          <cell r="I182" t="str">
            <v>H11/09/07</v>
          </cell>
          <cell r="J182" t="str">
            <v>医療法人社団喜生会</v>
          </cell>
        </row>
        <row r="183">
          <cell r="A183" t="str">
            <v>1670300191</v>
          </cell>
          <cell r="B183" t="str">
            <v>居宅介護支援</v>
          </cell>
          <cell r="C183" t="str">
            <v>りらいあんす</v>
          </cell>
          <cell r="D183" t="str">
            <v>9340056</v>
          </cell>
          <cell r="E183" t="str">
            <v>射水市寺塚原188番地</v>
          </cell>
          <cell r="H183" t="str">
            <v>射水市</v>
          </cell>
          <cell r="I183" t="str">
            <v>H14/11/01</v>
          </cell>
          <cell r="J183" t="str">
            <v>株式会社りらいあんす</v>
          </cell>
        </row>
        <row r="184">
          <cell r="A184" t="str">
            <v>1670300241</v>
          </cell>
          <cell r="B184" t="str">
            <v>居宅介護支援</v>
          </cell>
          <cell r="C184" t="str">
            <v>いちにのさんぽ居宅介護支援事業所</v>
          </cell>
          <cell r="D184" t="str">
            <v>9330235</v>
          </cell>
          <cell r="E184" t="str">
            <v>射水市海老江練合570番地</v>
          </cell>
          <cell r="H184" t="str">
            <v>射水市</v>
          </cell>
          <cell r="I184" t="str">
            <v>H15/07/01</v>
          </cell>
          <cell r="J184" t="str">
            <v>特定非営利活動法人いちにのさんぽデイサービス</v>
          </cell>
        </row>
        <row r="185">
          <cell r="A185" t="str">
            <v>1670300282</v>
          </cell>
          <cell r="B185" t="str">
            <v>居宅介護支援</v>
          </cell>
          <cell r="C185" t="str">
            <v>ぶどうの木居宅介護支援事業所</v>
          </cell>
          <cell r="D185" t="str">
            <v>9340015</v>
          </cell>
          <cell r="E185" t="str">
            <v>射水市桜町19－3</v>
          </cell>
          <cell r="H185" t="str">
            <v>射水市</v>
          </cell>
          <cell r="I185" t="str">
            <v>H16/08/01</v>
          </cell>
          <cell r="J185" t="str">
            <v>有限会社　美里会</v>
          </cell>
        </row>
        <row r="186">
          <cell r="A186" t="str">
            <v>1670300324</v>
          </cell>
          <cell r="B186" t="str">
            <v>居宅介護支援</v>
          </cell>
          <cell r="C186" t="str">
            <v>福祉プラザ七美居宅介護支援事業所</v>
          </cell>
          <cell r="D186" t="str">
            <v>9330252</v>
          </cell>
          <cell r="E186" t="str">
            <v>射水市七美879番地1</v>
          </cell>
          <cell r="H186" t="str">
            <v>射水市</v>
          </cell>
          <cell r="I186" t="str">
            <v>H17/09/30</v>
          </cell>
          <cell r="J186" t="str">
            <v>社会福祉法人射水万葉会</v>
          </cell>
        </row>
        <row r="187">
          <cell r="A187" t="str">
            <v>1670400017</v>
          </cell>
          <cell r="B187" t="str">
            <v>居宅介護支援</v>
          </cell>
          <cell r="C187" t="str">
            <v>魚津市社協指定居宅介護支援事業所</v>
          </cell>
          <cell r="D187" t="str">
            <v>9370041</v>
          </cell>
          <cell r="E187" t="str">
            <v>富山県魚津市吉島1095番地2</v>
          </cell>
          <cell r="H187" t="str">
            <v>魚津市</v>
          </cell>
          <cell r="I187" t="str">
            <v>H11/07/15</v>
          </cell>
          <cell r="J187" t="str">
            <v>社会福祉法人魚津市社会福祉協議会</v>
          </cell>
        </row>
        <row r="188">
          <cell r="A188" t="str">
            <v>1670400033</v>
          </cell>
          <cell r="B188" t="str">
            <v>居宅介護支援</v>
          </cell>
          <cell r="C188" t="str">
            <v>魚津市在宅介護支援センター</v>
          </cell>
          <cell r="D188" t="str">
            <v>9370805</v>
          </cell>
          <cell r="E188" t="str">
            <v>富山県魚津市本江２２３６番地２</v>
          </cell>
          <cell r="H188" t="str">
            <v>魚津市</v>
          </cell>
          <cell r="I188" t="str">
            <v>H11/07/15</v>
          </cell>
          <cell r="J188" t="str">
            <v>社会福祉法人新川老人福祉会</v>
          </cell>
        </row>
        <row r="189">
          <cell r="A189" t="str">
            <v>1670400132</v>
          </cell>
          <cell r="B189" t="str">
            <v>居宅介護支援</v>
          </cell>
          <cell r="C189" t="str">
            <v>ケアプランニング浦田</v>
          </cell>
          <cell r="D189" t="str">
            <v>9370814</v>
          </cell>
          <cell r="E189" t="str">
            <v>魚津市石垣389番地</v>
          </cell>
          <cell r="H189" t="str">
            <v>魚津市</v>
          </cell>
          <cell r="I189" t="str">
            <v>H11/10/22</v>
          </cell>
          <cell r="J189" t="str">
            <v>医療法人社団ホスピィー</v>
          </cell>
        </row>
        <row r="190">
          <cell r="A190" t="str">
            <v>1670400165</v>
          </cell>
          <cell r="B190" t="str">
            <v>居宅介護支援</v>
          </cell>
          <cell r="C190" t="str">
            <v>魚津老健ふれあい支援事業所</v>
          </cell>
          <cell r="D190" t="str">
            <v>9370806</v>
          </cell>
          <cell r="E190" t="str">
            <v>魚津市友道789番地</v>
          </cell>
          <cell r="H190" t="str">
            <v>魚津市</v>
          </cell>
          <cell r="I190" t="str">
            <v>H12/01/11</v>
          </cell>
          <cell r="J190" t="str">
            <v>医療法人社団七徳会</v>
          </cell>
        </row>
        <row r="191">
          <cell r="A191" t="str">
            <v>1670400173</v>
          </cell>
          <cell r="B191" t="str">
            <v>居宅介護支援</v>
          </cell>
          <cell r="C191" t="str">
            <v>新川老健居宅支援事業所</v>
          </cell>
          <cell r="D191" t="str">
            <v>9370851</v>
          </cell>
          <cell r="E191" t="str">
            <v>魚津市住吉236番地</v>
          </cell>
          <cell r="H191" t="str">
            <v>魚津市</v>
          </cell>
          <cell r="I191" t="str">
            <v>H12/02/14</v>
          </cell>
          <cell r="J191" t="str">
            <v>医療法人社団福寿会</v>
          </cell>
        </row>
        <row r="192">
          <cell r="A192" t="str">
            <v>1670400371</v>
          </cell>
          <cell r="B192" t="str">
            <v>居宅介護支援</v>
          </cell>
          <cell r="C192" t="str">
            <v>あんどの里居宅介護支援事業所</v>
          </cell>
          <cell r="D192" t="str">
            <v>9370061</v>
          </cell>
          <cell r="E192" t="str">
            <v>魚津市仏田3468番地</v>
          </cell>
          <cell r="H192" t="str">
            <v>魚津市</v>
          </cell>
          <cell r="I192" t="str">
            <v>H15/08/01</v>
          </cell>
          <cell r="J192" t="str">
            <v>社会福祉法人　海望福祉会</v>
          </cell>
        </row>
        <row r="193">
          <cell r="A193" t="str">
            <v>1670400488</v>
          </cell>
          <cell r="B193" t="str">
            <v>居宅介護支援</v>
          </cell>
          <cell r="C193" t="str">
            <v>居宅介護支援事業所かがやき魚津</v>
          </cell>
          <cell r="D193" t="str">
            <v>9370805</v>
          </cell>
          <cell r="E193" t="str">
            <v>魚津市本江3354番地</v>
          </cell>
          <cell r="H193" t="str">
            <v>魚津市</v>
          </cell>
          <cell r="I193" t="str">
            <v>H18/06/01</v>
          </cell>
          <cell r="J193" t="str">
            <v>有限会社ブルーム</v>
          </cell>
        </row>
        <row r="194">
          <cell r="A194" t="str">
            <v>1670400637</v>
          </cell>
          <cell r="B194" t="str">
            <v>居宅介護支援</v>
          </cell>
          <cell r="C194" t="str">
            <v>タカラ福祉企画居宅介護支援事業所</v>
          </cell>
          <cell r="D194" t="str">
            <v>9370055</v>
          </cell>
          <cell r="E194" t="str">
            <v>富山県魚津市中央通り２丁目2-25</v>
          </cell>
          <cell r="H194" t="str">
            <v>魚津市</v>
          </cell>
          <cell r="I194" t="str">
            <v>H25/06/01</v>
          </cell>
          <cell r="J194" t="str">
            <v>有限会社タカラ福祉企画</v>
          </cell>
        </row>
        <row r="195">
          <cell r="A195" t="str">
            <v>1670411113</v>
          </cell>
          <cell r="B195" t="str">
            <v>居宅介護支援</v>
          </cell>
          <cell r="C195" t="str">
            <v>パティオしらゆり</v>
          </cell>
          <cell r="D195" t="str">
            <v>9370805</v>
          </cell>
          <cell r="E195" t="str">
            <v>魚津市本江1090番地</v>
          </cell>
          <cell r="H195" t="str">
            <v>魚津市</v>
          </cell>
          <cell r="I195" t="str">
            <v>R04/11/01</v>
          </cell>
          <cell r="J195" t="str">
            <v>和カンパニー株式会社</v>
          </cell>
        </row>
        <row r="196">
          <cell r="A196" t="str">
            <v>1670411121</v>
          </cell>
          <cell r="B196" t="str">
            <v>居宅介護支援</v>
          </cell>
          <cell r="C196" t="str">
            <v>魚津市あいいろ居宅介護支援事業所</v>
          </cell>
          <cell r="D196" t="str">
            <v>9370046</v>
          </cell>
          <cell r="E196" t="str">
            <v>富山県魚津市上村木２丁目１番１号</v>
          </cell>
          <cell r="H196" t="str">
            <v>魚津市</v>
          </cell>
          <cell r="I196" t="str">
            <v>R06/04/01</v>
          </cell>
          <cell r="J196" t="str">
            <v>あいいろ株式会社</v>
          </cell>
        </row>
        <row r="197">
          <cell r="A197" t="str">
            <v>1670500014</v>
          </cell>
          <cell r="B197" t="str">
            <v>居宅介護支援</v>
          </cell>
          <cell r="C197" t="str">
            <v>氷見市社協介護計画センター</v>
          </cell>
          <cell r="D197" t="str">
            <v>9350025</v>
          </cell>
          <cell r="E197" t="str">
            <v>氷見市鞍川975番地</v>
          </cell>
          <cell r="H197" t="str">
            <v>氷見市</v>
          </cell>
          <cell r="I197" t="str">
            <v>H11/09/07</v>
          </cell>
          <cell r="J197" t="str">
            <v>社会福祉法人氷見市社会福祉協議会</v>
          </cell>
        </row>
        <row r="198">
          <cell r="A198" t="str">
            <v>1670500022</v>
          </cell>
          <cell r="B198" t="str">
            <v>居宅介護支援</v>
          </cell>
          <cell r="C198" t="str">
            <v>つまま園介護計画センター</v>
          </cell>
          <cell r="D198" t="str">
            <v>9350002</v>
          </cell>
          <cell r="E198" t="str">
            <v>氷見市阿尾410番地</v>
          </cell>
          <cell r="H198" t="str">
            <v>氷見市</v>
          </cell>
          <cell r="I198" t="str">
            <v>H11/09/07</v>
          </cell>
          <cell r="J198" t="str">
            <v>社会福祉法人ひみ福祉会</v>
          </cell>
        </row>
        <row r="199">
          <cell r="A199" t="str">
            <v>1670500030</v>
          </cell>
          <cell r="B199" t="str">
            <v>居宅介護支援</v>
          </cell>
          <cell r="C199" t="str">
            <v>すわ苑介護計画センター</v>
          </cell>
          <cell r="D199" t="str">
            <v>9350031</v>
          </cell>
          <cell r="E199" t="str">
            <v>氷見市柳田字諏訪野3892番地の１</v>
          </cell>
          <cell r="H199" t="str">
            <v>氷見市</v>
          </cell>
          <cell r="I199" t="str">
            <v>H11/09/07</v>
          </cell>
          <cell r="J199" t="str">
            <v>社会福祉法人ひみ福祉会</v>
          </cell>
        </row>
        <row r="200">
          <cell r="A200" t="str">
            <v>1670500055</v>
          </cell>
          <cell r="B200" t="str">
            <v>居宅介護支援</v>
          </cell>
          <cell r="C200" t="str">
            <v>はまなす苑氷見居宅介護支援事業所</v>
          </cell>
          <cell r="D200" t="str">
            <v>9350032</v>
          </cell>
          <cell r="E200" t="str">
            <v>氷見市島尾791番地</v>
          </cell>
          <cell r="H200" t="str">
            <v>氷見市</v>
          </cell>
          <cell r="I200" t="str">
            <v>H11/09/30</v>
          </cell>
          <cell r="J200" t="str">
            <v>社会福祉法人はまなす厚生会</v>
          </cell>
        </row>
        <row r="201">
          <cell r="A201" t="str">
            <v>1670500246</v>
          </cell>
          <cell r="B201" t="str">
            <v>居宅介護支援</v>
          </cell>
          <cell r="C201" t="str">
            <v>ＪＡ氷見市居宅介護支援センター</v>
          </cell>
          <cell r="D201" t="str">
            <v>9350023</v>
          </cell>
          <cell r="E201" t="str">
            <v>氷見市朝日丘２番32号</v>
          </cell>
          <cell r="H201" t="str">
            <v>氷見市</v>
          </cell>
          <cell r="I201" t="str">
            <v>H15/05/30</v>
          </cell>
          <cell r="J201" t="str">
            <v>氷見市農業協同組合</v>
          </cell>
        </row>
        <row r="202">
          <cell r="A202" t="str">
            <v>1670500311</v>
          </cell>
          <cell r="B202" t="str">
            <v>居宅介護支援</v>
          </cell>
          <cell r="C202" t="str">
            <v>ほのぼの苑居宅介護支援事業所</v>
          </cell>
          <cell r="D202" t="str">
            <v>9350063</v>
          </cell>
          <cell r="E202" t="str">
            <v>富山県氷見市加納４９５番地１</v>
          </cell>
          <cell r="H202" t="str">
            <v>氷見市</v>
          </cell>
          <cell r="I202" t="str">
            <v>H15/10/01</v>
          </cell>
          <cell r="J202" t="str">
            <v>社会福祉法人　白寿会</v>
          </cell>
        </row>
        <row r="203">
          <cell r="A203" t="str">
            <v>1670500337</v>
          </cell>
          <cell r="B203" t="str">
            <v>居宅介護支援</v>
          </cell>
          <cell r="C203" t="str">
            <v>なごみの郷</v>
          </cell>
          <cell r="D203" t="str">
            <v>9350024</v>
          </cell>
          <cell r="E203" t="str">
            <v>富山県氷見市窪552-1</v>
          </cell>
          <cell r="H203" t="str">
            <v>氷見市</v>
          </cell>
          <cell r="I203" t="str">
            <v>H12/05/31</v>
          </cell>
          <cell r="J203" t="str">
            <v>株式会社寿榮会</v>
          </cell>
        </row>
        <row r="204">
          <cell r="A204" t="str">
            <v>1670500386</v>
          </cell>
          <cell r="B204" t="str">
            <v>居宅介護支援</v>
          </cell>
          <cell r="C204" t="str">
            <v>ケア・アトホーム氷見</v>
          </cell>
          <cell r="D204" t="str">
            <v>9350025</v>
          </cell>
          <cell r="E204" t="str">
            <v>氷見市鞍川1878－１</v>
          </cell>
          <cell r="H204" t="str">
            <v>氷見市</v>
          </cell>
          <cell r="I204" t="str">
            <v>H16/11/01</v>
          </cell>
          <cell r="J204" t="str">
            <v>医療法人社団明寿会</v>
          </cell>
        </row>
        <row r="205">
          <cell r="A205" t="str">
            <v>1670500402</v>
          </cell>
          <cell r="B205" t="str">
            <v>居宅介護支援</v>
          </cell>
          <cell r="C205" t="str">
            <v>氷見苑居宅介護支援事業所</v>
          </cell>
          <cell r="D205" t="str">
            <v>9350425</v>
          </cell>
          <cell r="E205" t="str">
            <v>氷見市薮田2063番地</v>
          </cell>
          <cell r="H205" t="str">
            <v>氷見市</v>
          </cell>
          <cell r="I205" t="str">
            <v>H17/01/01</v>
          </cell>
          <cell r="J205" t="str">
            <v>社会福祉法人永寿会</v>
          </cell>
        </row>
        <row r="206">
          <cell r="A206" t="str">
            <v>1670500543</v>
          </cell>
          <cell r="B206" t="str">
            <v>居宅介護支援</v>
          </cell>
          <cell r="C206" t="str">
            <v>ヒューマックス居宅介護支援事業所</v>
          </cell>
          <cell r="D206" t="str">
            <v>9350032</v>
          </cell>
          <cell r="E206" t="str">
            <v>氷見市島尾548番地１</v>
          </cell>
          <cell r="H206" t="str">
            <v>氷見市</v>
          </cell>
          <cell r="I206" t="str">
            <v>H22/04/01</v>
          </cell>
          <cell r="J206" t="str">
            <v>特定非営利活動法人ヒューマックス</v>
          </cell>
        </row>
        <row r="207">
          <cell r="A207" t="str">
            <v>1670500626</v>
          </cell>
          <cell r="B207" t="str">
            <v>居宅介護支援</v>
          </cell>
          <cell r="C207" t="str">
            <v>氷見ケアマネサービス</v>
          </cell>
          <cell r="D207" t="str">
            <v>9350113</v>
          </cell>
          <cell r="E207" t="str">
            <v>氷見市惣領1456番地</v>
          </cell>
          <cell r="H207" t="str">
            <v>氷見市</v>
          </cell>
          <cell r="I207" t="str">
            <v>H24/02/01</v>
          </cell>
          <cell r="J207" t="str">
            <v>株式会社氷見介護サービス</v>
          </cell>
        </row>
        <row r="208">
          <cell r="A208" t="str">
            <v>1670500741</v>
          </cell>
          <cell r="B208" t="str">
            <v>居宅介護支援</v>
          </cell>
          <cell r="C208" t="str">
            <v>万葉居宅介護支援事業所</v>
          </cell>
          <cell r="D208" t="str">
            <v>9350023</v>
          </cell>
          <cell r="E208" t="str">
            <v>氷見市朝日丘832</v>
          </cell>
          <cell r="H208" t="str">
            <v>氷見市</v>
          </cell>
          <cell r="I208" t="str">
            <v>H27/04/01</v>
          </cell>
          <cell r="J208" t="str">
            <v>社会福祉法人萬葉の杜福祉会</v>
          </cell>
        </row>
        <row r="209">
          <cell r="A209" t="str">
            <v>1670500782</v>
          </cell>
          <cell r="B209" t="str">
            <v>居宅介護支援</v>
          </cell>
          <cell r="C209" t="str">
            <v>リハ・ハウス来夢居宅介護支援事業所</v>
          </cell>
          <cell r="D209" t="str">
            <v>9350015</v>
          </cell>
          <cell r="E209" t="str">
            <v>氷見市伊勢大町二丁目14番20号</v>
          </cell>
          <cell r="H209" t="str">
            <v>氷見市</v>
          </cell>
          <cell r="I209" t="str">
            <v>H29/02/01</v>
          </cell>
          <cell r="J209" t="str">
            <v>株式会社　来夢</v>
          </cell>
        </row>
        <row r="210">
          <cell r="A210" t="str">
            <v>1670500808</v>
          </cell>
          <cell r="B210" t="str">
            <v>居宅介護支援</v>
          </cell>
          <cell r="C210" t="str">
            <v>陽なたぼっこ</v>
          </cell>
          <cell r="D210" t="str">
            <v>9350053</v>
          </cell>
          <cell r="E210" t="str">
            <v>富山県氷見市万尾464</v>
          </cell>
          <cell r="H210" t="str">
            <v>氷見市</v>
          </cell>
          <cell r="I210" t="str">
            <v>H31/04/01</v>
          </cell>
          <cell r="J210" t="str">
            <v>合同会社　陽なたぼっこ</v>
          </cell>
        </row>
        <row r="211">
          <cell r="A211" t="str">
            <v>1670500840</v>
          </cell>
          <cell r="B211" t="str">
            <v>居宅介護支援</v>
          </cell>
          <cell r="C211" t="str">
            <v>わかば居宅介護支援事業所</v>
          </cell>
          <cell r="D211" t="str">
            <v>9350063</v>
          </cell>
          <cell r="E211" t="str">
            <v>富山県氷見市加納１１５－１</v>
          </cell>
          <cell r="H211" t="str">
            <v>氷見市</v>
          </cell>
          <cell r="I211" t="str">
            <v>R03/03/31</v>
          </cell>
          <cell r="J211" t="str">
            <v>特定非営利活動法人デイサービスわかば</v>
          </cell>
        </row>
        <row r="212">
          <cell r="A212" t="str">
            <v>1670500865</v>
          </cell>
          <cell r="B212" t="str">
            <v>居宅介護支援</v>
          </cell>
          <cell r="C212" t="str">
            <v>あいりす居宅介護支援事業所</v>
          </cell>
          <cell r="D212" t="str">
            <v>9350103</v>
          </cell>
          <cell r="E212" t="str">
            <v>富山県氷見市大浦10番地３</v>
          </cell>
          <cell r="H212" t="str">
            <v>氷見市</v>
          </cell>
          <cell r="I212" t="str">
            <v>R06/04/01</v>
          </cell>
          <cell r="J212" t="str">
            <v>株式会社TS</v>
          </cell>
        </row>
        <row r="213">
          <cell r="A213" t="str">
            <v>1670600012</v>
          </cell>
          <cell r="B213" t="str">
            <v>居宅介護支援</v>
          </cell>
          <cell r="C213" t="str">
            <v>清寿荘在宅介護支援センター</v>
          </cell>
          <cell r="D213" t="str">
            <v>9360843</v>
          </cell>
          <cell r="E213" t="str">
            <v>滑川市赤浜573番地の１</v>
          </cell>
          <cell r="H213" t="str">
            <v>滑川市</v>
          </cell>
          <cell r="I213" t="str">
            <v>H11/07/15</v>
          </cell>
          <cell r="J213" t="str">
            <v>社会福祉法人清寿会</v>
          </cell>
        </row>
        <row r="214">
          <cell r="A214" t="str">
            <v>1670600020</v>
          </cell>
          <cell r="B214" t="str">
            <v>居宅介護支援</v>
          </cell>
          <cell r="C214" t="str">
            <v>滑川市社会福祉協議会居宅介護支援事業所</v>
          </cell>
          <cell r="D214" t="str">
            <v>9360051</v>
          </cell>
          <cell r="E214" t="str">
            <v>滑川市寺家町１０４</v>
          </cell>
          <cell r="H214" t="str">
            <v>滑川市</v>
          </cell>
          <cell r="I214" t="str">
            <v>H11/08/17</v>
          </cell>
          <cell r="J214" t="str">
            <v>社会福祉法人滑川市社会福祉協議会</v>
          </cell>
        </row>
        <row r="215">
          <cell r="A215" t="str">
            <v>1670600061</v>
          </cell>
          <cell r="B215" t="str">
            <v>居宅介護支援</v>
          </cell>
          <cell r="C215" t="str">
            <v>なごみいきいきセンター</v>
          </cell>
          <cell r="D215" t="str">
            <v>9360883</v>
          </cell>
          <cell r="E215" t="str">
            <v>滑川市野町1686番地</v>
          </cell>
          <cell r="H215" t="str">
            <v>滑川市</v>
          </cell>
          <cell r="I215" t="str">
            <v>H11/07/15</v>
          </cell>
          <cell r="J215" t="str">
            <v>社会福祉法人周山会</v>
          </cell>
        </row>
        <row r="216">
          <cell r="A216" t="str">
            <v>1670600137</v>
          </cell>
          <cell r="B216" t="str">
            <v>居宅介護支援</v>
          </cell>
          <cell r="C216" t="str">
            <v>カモメ荘在宅介護支援センター</v>
          </cell>
          <cell r="D216" t="str">
            <v>9360003</v>
          </cell>
          <cell r="E216" t="str">
            <v>滑川市吉浦13番地</v>
          </cell>
          <cell r="H216" t="str">
            <v>滑川市</v>
          </cell>
          <cell r="I216" t="str">
            <v>H14/04/15</v>
          </cell>
          <cell r="J216" t="str">
            <v>社会福祉法人廣和会</v>
          </cell>
        </row>
        <row r="217">
          <cell r="A217" t="str">
            <v>1670600202</v>
          </cell>
          <cell r="B217" t="str">
            <v>居宅介護支援</v>
          </cell>
          <cell r="C217" t="str">
            <v>ほたるの里介護支援ステーション</v>
          </cell>
          <cell r="D217" t="str">
            <v>9360857</v>
          </cell>
          <cell r="E217" t="str">
            <v>滑川市下梅沢424番地</v>
          </cell>
          <cell r="H217" t="str">
            <v>滑川市</v>
          </cell>
          <cell r="I217" t="str">
            <v>H15/05/30</v>
          </cell>
          <cell r="J217" t="str">
            <v>社会福祉法人福梅会</v>
          </cell>
        </row>
        <row r="218">
          <cell r="A218" t="str">
            <v>1670600285</v>
          </cell>
          <cell r="B218" t="str">
            <v>居宅介護支援</v>
          </cell>
          <cell r="C218" t="str">
            <v>よろこび滑川ケアセンター</v>
          </cell>
          <cell r="D218" t="str">
            <v>9360851</v>
          </cell>
          <cell r="E218" t="str">
            <v>滑川市沖田新538番</v>
          </cell>
          <cell r="H218" t="str">
            <v>滑川市</v>
          </cell>
          <cell r="I218" t="str">
            <v>H19/11/01</v>
          </cell>
          <cell r="J218" t="str">
            <v>社会福祉法人射水万葉会</v>
          </cell>
        </row>
        <row r="219">
          <cell r="A219" t="str">
            <v>1670600418</v>
          </cell>
          <cell r="B219" t="str">
            <v>居宅介護支援</v>
          </cell>
          <cell r="C219" t="str">
            <v>居宅介護支援事業所　むゆうじゅ</v>
          </cell>
          <cell r="D219" t="str">
            <v>9360885</v>
          </cell>
          <cell r="E219" t="str">
            <v>滑川市法花寺３８０番地５</v>
          </cell>
          <cell r="H219" t="str">
            <v>滑川市</v>
          </cell>
          <cell r="I219" t="str">
            <v>H26/08/01</v>
          </cell>
          <cell r="J219" t="str">
            <v>株式会社　花冠</v>
          </cell>
        </row>
        <row r="220">
          <cell r="A220" t="str">
            <v>1670600483</v>
          </cell>
          <cell r="B220" t="str">
            <v>居宅介護支援</v>
          </cell>
          <cell r="C220" t="str">
            <v>合同会社たかぎ　居宅介護支援事業所　結</v>
          </cell>
          <cell r="D220" t="str">
            <v>9360058</v>
          </cell>
          <cell r="E220" t="str">
            <v>富山県滑川市下小泉町337番地8</v>
          </cell>
          <cell r="H220" t="str">
            <v>滑川市</v>
          </cell>
          <cell r="I220" t="str">
            <v>R02/04/01</v>
          </cell>
          <cell r="J220" t="str">
            <v>合同会社たかぎ</v>
          </cell>
        </row>
        <row r="221">
          <cell r="A221" t="str">
            <v>1670700028</v>
          </cell>
          <cell r="B221" t="str">
            <v>居宅介護支援</v>
          </cell>
          <cell r="C221" t="str">
            <v>黒部市社会福祉協議会ケアセンター</v>
          </cell>
          <cell r="D221" t="str">
            <v>9380022</v>
          </cell>
          <cell r="E221" t="str">
            <v>黒部市金屋464-1</v>
          </cell>
          <cell r="H221" t="str">
            <v>黒部市</v>
          </cell>
          <cell r="I221" t="str">
            <v>H11/08/17</v>
          </cell>
          <cell r="J221" t="str">
            <v>社会福祉法人黒部市社会福祉協議会</v>
          </cell>
        </row>
        <row r="222">
          <cell r="A222" t="str">
            <v>1670700135</v>
          </cell>
          <cell r="B222" t="str">
            <v>居宅介護支援</v>
          </cell>
          <cell r="C222" t="str">
            <v>越之湖在宅介護支援センター</v>
          </cell>
          <cell r="D222" t="str">
            <v>9380041</v>
          </cell>
          <cell r="E222" t="str">
            <v>黒部市堀切1002番地</v>
          </cell>
          <cell r="H222" t="str">
            <v>黒部市</v>
          </cell>
          <cell r="I222" t="str">
            <v>H12/03/31</v>
          </cell>
          <cell r="J222" t="str">
            <v>社会福祉法人緑寿会</v>
          </cell>
        </row>
        <row r="223">
          <cell r="A223" t="str">
            <v>1670700143</v>
          </cell>
          <cell r="B223" t="str">
            <v>居宅介護支援</v>
          </cell>
          <cell r="C223" t="str">
            <v>医療法人社団平成会桜井病院</v>
          </cell>
          <cell r="D223" t="str">
            <v>9380801</v>
          </cell>
          <cell r="E223" t="str">
            <v>黒部市荻生6675番地の５</v>
          </cell>
          <cell r="H223" t="str">
            <v>黒部市</v>
          </cell>
          <cell r="I223" t="str">
            <v>H11/12/01</v>
          </cell>
          <cell r="J223" t="str">
            <v>医療法人社団平成会桜井病院</v>
          </cell>
        </row>
        <row r="224">
          <cell r="A224" t="str">
            <v>1670700192</v>
          </cell>
          <cell r="B224" t="str">
            <v>居宅介護支援</v>
          </cell>
          <cell r="C224" t="str">
            <v>池田リハビリテーション病院　居宅介護支援事業所</v>
          </cell>
          <cell r="D224" t="str">
            <v>9380801</v>
          </cell>
          <cell r="E224" t="str">
            <v>黒部市荻生821番地</v>
          </cell>
          <cell r="H224" t="str">
            <v>黒部市</v>
          </cell>
          <cell r="I224" t="str">
            <v>H15/04/01</v>
          </cell>
          <cell r="J224" t="str">
            <v>医療法人社団一志会</v>
          </cell>
        </row>
        <row r="225">
          <cell r="A225" t="str">
            <v>1670700259</v>
          </cell>
          <cell r="B225" t="str">
            <v>居宅介護支援</v>
          </cell>
          <cell r="C225" t="str">
            <v>介護サポートてまりの丘</v>
          </cell>
          <cell r="D225" t="str">
            <v>9380061</v>
          </cell>
          <cell r="E225" t="str">
            <v>富山県黒部市生地神区370</v>
          </cell>
          <cell r="H225" t="str">
            <v>黒部市</v>
          </cell>
          <cell r="I225" t="str">
            <v>H17/12/01</v>
          </cell>
          <cell r="J225" t="str">
            <v>医療法人社団亮之会</v>
          </cell>
        </row>
        <row r="226">
          <cell r="A226" t="str">
            <v>1670700275</v>
          </cell>
          <cell r="B226" t="str">
            <v>居宅介護支援</v>
          </cell>
          <cell r="C226" t="str">
            <v>ケアサポートきらり</v>
          </cell>
          <cell r="D226" t="str">
            <v>9380061</v>
          </cell>
          <cell r="E226" t="str">
            <v>黒部市生地神区495番地３</v>
          </cell>
          <cell r="H226" t="str">
            <v>黒部市</v>
          </cell>
          <cell r="I226" t="str">
            <v>H18/07/01</v>
          </cell>
          <cell r="J226" t="str">
            <v>特定非営利活動法人ケアマネジメントかがやき</v>
          </cell>
        </row>
        <row r="227">
          <cell r="A227" t="str">
            <v>1670700333</v>
          </cell>
          <cell r="B227" t="str">
            <v>居宅介護支援</v>
          </cell>
          <cell r="C227" t="str">
            <v>つばき苑居宅介護支援事業所</v>
          </cell>
          <cell r="D227" t="str">
            <v>9380001</v>
          </cell>
          <cell r="E227" t="str">
            <v>黒部市荒俣4378番地</v>
          </cell>
          <cell r="H227" t="str">
            <v>黒部市</v>
          </cell>
          <cell r="I227" t="str">
            <v>H20/04/01</v>
          </cell>
          <cell r="J227" t="str">
            <v>社会福祉法人黒部笑福学園</v>
          </cell>
        </row>
        <row r="228">
          <cell r="A228" t="str">
            <v>1670700366</v>
          </cell>
          <cell r="B228" t="str">
            <v>居宅介護支援</v>
          </cell>
          <cell r="C228" t="str">
            <v>居宅介護支援センター真成</v>
          </cell>
          <cell r="D228" t="str">
            <v>9380037</v>
          </cell>
          <cell r="E228" t="str">
            <v>富山県黒部市新牧野34　ユアーズビル黒部B棟</v>
          </cell>
          <cell r="H228" t="str">
            <v>黒部市</v>
          </cell>
          <cell r="I228" t="str">
            <v>H22/06/01</v>
          </cell>
          <cell r="J228" t="str">
            <v>有限会社真成</v>
          </cell>
        </row>
        <row r="229">
          <cell r="A229" t="str">
            <v>1670700416</v>
          </cell>
          <cell r="B229" t="str">
            <v>居宅介護支援</v>
          </cell>
          <cell r="C229" t="str">
            <v>越路さくら在宅介護支援センター</v>
          </cell>
          <cell r="D229" t="str">
            <v>9380801</v>
          </cell>
          <cell r="E229" t="str">
            <v>黒部市荻生7120番地２</v>
          </cell>
          <cell r="H229" t="str">
            <v>黒部市</v>
          </cell>
          <cell r="I229" t="str">
            <v>H25/04/01</v>
          </cell>
          <cell r="J229" t="str">
            <v>社会福祉法人緑寿会</v>
          </cell>
        </row>
        <row r="230">
          <cell r="A230" t="str">
            <v>1670700499</v>
          </cell>
          <cell r="B230" t="str">
            <v>居宅介護支援</v>
          </cell>
          <cell r="C230" t="str">
            <v>しばんばの里在宅介護支援センター</v>
          </cell>
          <cell r="D230" t="str">
            <v>9380082</v>
          </cell>
          <cell r="E230" t="str">
            <v>富山県黒部市生地芦区34</v>
          </cell>
          <cell r="H230" t="str">
            <v>黒部市</v>
          </cell>
          <cell r="I230" t="str">
            <v>H26/04/01</v>
          </cell>
          <cell r="J230" t="str">
            <v>アイ福祉サポート株式会社</v>
          </cell>
        </row>
        <row r="231">
          <cell r="A231" t="str">
            <v>1670700564</v>
          </cell>
          <cell r="B231" t="str">
            <v>居宅介護支援</v>
          </cell>
          <cell r="C231" t="str">
            <v>かいごの窓口</v>
          </cell>
          <cell r="D231" t="str">
            <v>9380027</v>
          </cell>
          <cell r="E231" t="str">
            <v>富山県黒部市中新31-3</v>
          </cell>
          <cell r="H231" t="str">
            <v>黒部市</v>
          </cell>
          <cell r="I231" t="str">
            <v>H29/09/01</v>
          </cell>
          <cell r="J231" t="str">
            <v>Eisac株式会社</v>
          </cell>
        </row>
        <row r="232">
          <cell r="A232" t="str">
            <v>1670700572</v>
          </cell>
          <cell r="B232" t="str">
            <v>居宅介護支援</v>
          </cell>
          <cell r="C232" t="str">
            <v>ケアプラン　多喜</v>
          </cell>
          <cell r="D232" t="str">
            <v>9380054</v>
          </cell>
          <cell r="E232" t="str">
            <v>富山県黒部市岡２４４番地１２</v>
          </cell>
          <cell r="H232" t="str">
            <v>黒部市</v>
          </cell>
          <cell r="I232" t="str">
            <v>R03/03/22</v>
          </cell>
          <cell r="J232" t="str">
            <v>合同会社　多喜</v>
          </cell>
        </row>
        <row r="233">
          <cell r="A233" t="str">
            <v>1670800018</v>
          </cell>
          <cell r="B233" t="str">
            <v>居宅介護支援</v>
          </cell>
          <cell r="C233" t="str">
            <v>北陸メディカルサービス株式会社となみ営業所</v>
          </cell>
          <cell r="D233" t="str">
            <v>9391375</v>
          </cell>
          <cell r="E233" t="str">
            <v>富山県砺波市中央町4-1</v>
          </cell>
          <cell r="H233" t="str">
            <v>砺波市</v>
          </cell>
          <cell r="I233" t="str">
            <v>H12/02/14</v>
          </cell>
          <cell r="J233" t="str">
            <v>北陸メディカルサービス株式会社</v>
          </cell>
        </row>
        <row r="234">
          <cell r="A234" t="str">
            <v>1670800067</v>
          </cell>
          <cell r="B234" t="str">
            <v>居宅介護支援</v>
          </cell>
          <cell r="C234" t="str">
            <v>砺波市役所居宅介護支援事業所</v>
          </cell>
          <cell r="D234" t="str">
            <v>9391398</v>
          </cell>
          <cell r="E234" t="str">
            <v>砺波市栄町７番３号</v>
          </cell>
          <cell r="H234" t="str">
            <v>砺波市</v>
          </cell>
          <cell r="I234" t="str">
            <v>H11/09/30</v>
          </cell>
          <cell r="J234" t="str">
            <v>砺波市</v>
          </cell>
        </row>
        <row r="235">
          <cell r="A235" t="str">
            <v>1670800083</v>
          </cell>
          <cell r="B235" t="str">
            <v>居宅介護支援</v>
          </cell>
          <cell r="C235" t="str">
            <v>砺波市やなぜ苑在宅介護支援センター</v>
          </cell>
          <cell r="D235" t="str">
            <v>9391313</v>
          </cell>
          <cell r="E235" t="str">
            <v>砺波市柳瀬３番地</v>
          </cell>
          <cell r="H235" t="str">
            <v>砺波市</v>
          </cell>
          <cell r="I235" t="str">
            <v>H11/10/07</v>
          </cell>
          <cell r="J235" t="str">
            <v>社会福祉法人砺波福祉会</v>
          </cell>
        </row>
        <row r="236">
          <cell r="A236" t="str">
            <v>1670800125</v>
          </cell>
          <cell r="B236" t="str">
            <v>居宅介護支援</v>
          </cell>
          <cell r="C236" t="str">
            <v>となみ三輪病院居宅介護支援事業所</v>
          </cell>
          <cell r="D236" t="str">
            <v>9391431</v>
          </cell>
          <cell r="E236" t="str">
            <v>砺波市頼成605番地</v>
          </cell>
          <cell r="H236" t="str">
            <v>砺波市</v>
          </cell>
          <cell r="I236" t="str">
            <v>H11/09/30</v>
          </cell>
          <cell r="J236" t="str">
            <v>医療法人社団三医会</v>
          </cell>
        </row>
        <row r="237">
          <cell r="A237" t="str">
            <v>1670800133</v>
          </cell>
          <cell r="B237" t="str">
            <v>居宅介護支援</v>
          </cell>
          <cell r="C237" t="str">
            <v>砺波市社会福祉協議会居宅介護支援事業所</v>
          </cell>
          <cell r="D237" t="str">
            <v>9391333</v>
          </cell>
          <cell r="E237" t="str">
            <v>砺波市苗加８２４番１号</v>
          </cell>
          <cell r="H237" t="str">
            <v>砺波市</v>
          </cell>
          <cell r="I237" t="str">
            <v>H12/02/14</v>
          </cell>
          <cell r="J237" t="str">
            <v>社会福祉法人　砺波市社会福祉協議会</v>
          </cell>
        </row>
        <row r="238">
          <cell r="A238" t="str">
            <v>1670800208</v>
          </cell>
          <cell r="B238" t="str">
            <v>居宅介護支援</v>
          </cell>
          <cell r="C238" t="str">
            <v>あかり苑居宅介護支援センター</v>
          </cell>
          <cell r="D238" t="str">
            <v>9391377</v>
          </cell>
          <cell r="E238" t="str">
            <v>砺波市寿町２番38号</v>
          </cell>
          <cell r="H238" t="str">
            <v>砺波市</v>
          </cell>
          <cell r="I238" t="str">
            <v>H12/03/08</v>
          </cell>
          <cell r="J238" t="str">
            <v>医療法人社団寿山会</v>
          </cell>
        </row>
        <row r="239">
          <cell r="A239" t="str">
            <v>1670800224</v>
          </cell>
          <cell r="B239" t="str">
            <v>居宅介護支援</v>
          </cell>
          <cell r="C239" t="str">
            <v>ニチイケアセンター砺波</v>
          </cell>
          <cell r="D239" t="str">
            <v>9391363</v>
          </cell>
          <cell r="E239" t="str">
            <v>砺波市太郎丸一丁目８番12</v>
          </cell>
          <cell r="H239" t="str">
            <v>砺波市</v>
          </cell>
          <cell r="I239" t="str">
            <v>H13/05/31</v>
          </cell>
          <cell r="J239" t="str">
            <v>株式会社ニチイ学館</v>
          </cell>
        </row>
        <row r="240">
          <cell r="A240" t="str">
            <v>1670800372</v>
          </cell>
          <cell r="B240" t="str">
            <v>居宅介護支援</v>
          </cell>
          <cell r="C240" t="str">
            <v>宗教法人善福寺「聚楽」居宅介護支援事業所</v>
          </cell>
          <cell r="D240" t="str">
            <v>9391348</v>
          </cell>
          <cell r="E240" t="str">
            <v>富山県砺波市東中171番地</v>
          </cell>
          <cell r="H240" t="str">
            <v>砺波市</v>
          </cell>
          <cell r="I240" t="str">
            <v>H17/04/01</v>
          </cell>
          <cell r="J240" t="str">
            <v>宗教法人善福寺</v>
          </cell>
        </row>
        <row r="241">
          <cell r="A241" t="str">
            <v>1670800547</v>
          </cell>
          <cell r="B241" t="str">
            <v>居宅介護支援</v>
          </cell>
          <cell r="C241" t="str">
            <v>ものがたり居宅介護支援センター</v>
          </cell>
          <cell r="D241" t="str">
            <v>9391315</v>
          </cell>
          <cell r="E241" t="str">
            <v>富山県砺波市太田1382番地</v>
          </cell>
          <cell r="H241" t="str">
            <v>砺波市</v>
          </cell>
          <cell r="I241" t="str">
            <v>H22/03/01</v>
          </cell>
          <cell r="J241" t="str">
            <v>医療法人社団ナラティブホーム</v>
          </cell>
        </row>
        <row r="242">
          <cell r="A242" t="str">
            <v>1670800653</v>
          </cell>
          <cell r="B242" t="str">
            <v>居宅介護支援</v>
          </cell>
          <cell r="C242" t="str">
            <v>居宅介護支援事業所ことほぎ</v>
          </cell>
          <cell r="D242" t="str">
            <v>9391377</v>
          </cell>
          <cell r="E242" t="str">
            <v>富山県砺波市杉木５丁目５番地</v>
          </cell>
          <cell r="F242" t="str">
            <v>サンライズマンション101</v>
          </cell>
          <cell r="H242" t="str">
            <v>砺波市</v>
          </cell>
          <cell r="I242" t="str">
            <v>H24/12/01</v>
          </cell>
          <cell r="J242" t="str">
            <v>有限会社ホッパン</v>
          </cell>
        </row>
        <row r="243">
          <cell r="A243" t="str">
            <v>1670800695</v>
          </cell>
          <cell r="B243" t="str">
            <v>居宅介護支援</v>
          </cell>
          <cell r="C243" t="str">
            <v>居宅介護支援事業所　チューリップの里</v>
          </cell>
          <cell r="D243" t="str">
            <v>9391317</v>
          </cell>
          <cell r="E243" t="str">
            <v>富山県砺波市矢木218番</v>
          </cell>
          <cell r="H243" t="str">
            <v>砺波市</v>
          </cell>
          <cell r="I243" t="str">
            <v>H27/05/01</v>
          </cell>
          <cell r="J243" t="str">
            <v>特定非営利活動法人デイサービス青空</v>
          </cell>
        </row>
        <row r="244">
          <cell r="A244" t="str">
            <v>1670800745</v>
          </cell>
          <cell r="B244" t="str">
            <v>居宅介護支援</v>
          </cell>
          <cell r="C244" t="str">
            <v>市立砺波総合病院居宅介護支援事業所</v>
          </cell>
          <cell r="D244" t="str">
            <v>9391395</v>
          </cell>
          <cell r="E244" t="str">
            <v>富山県砺波市新富町１－６１（市立砺波総合病院内）</v>
          </cell>
          <cell r="H244" t="str">
            <v>砺波市</v>
          </cell>
          <cell r="I244" t="str">
            <v>H29/04/01</v>
          </cell>
          <cell r="J244" t="str">
            <v>砺波市</v>
          </cell>
        </row>
        <row r="245">
          <cell r="A245" t="str">
            <v>1670800752</v>
          </cell>
          <cell r="B245" t="str">
            <v>居宅介護支援</v>
          </cell>
          <cell r="C245" t="str">
            <v>居宅介護支援事業所　愛ぷら</v>
          </cell>
          <cell r="D245" t="str">
            <v>9391363</v>
          </cell>
          <cell r="E245" t="str">
            <v>富山県砺波市太郎丸180-1</v>
          </cell>
          <cell r="H245" t="str">
            <v>砺波市</v>
          </cell>
          <cell r="I245" t="str">
            <v>H29/05/01</v>
          </cell>
          <cell r="J245" t="str">
            <v>株式会社　愛癒</v>
          </cell>
        </row>
        <row r="246">
          <cell r="A246" t="str">
            <v>1670800786</v>
          </cell>
          <cell r="B246" t="str">
            <v>居宅介護支援</v>
          </cell>
          <cell r="C246" t="str">
            <v>となみ野はるかぜ「でまち」居宅介護支援事業所</v>
          </cell>
          <cell r="D246" t="str">
            <v>9391372</v>
          </cell>
          <cell r="E246" t="str">
            <v>富山県砺波市新又26番地</v>
          </cell>
          <cell r="H246" t="str">
            <v>砺波市</v>
          </cell>
          <cell r="I246" t="str">
            <v>R01/12/01</v>
          </cell>
          <cell r="J246" t="str">
            <v>社会福祉法人高岡南福祉会</v>
          </cell>
        </row>
        <row r="247">
          <cell r="A247" t="str">
            <v>1670900016</v>
          </cell>
          <cell r="B247" t="str">
            <v>居宅介護支援</v>
          </cell>
          <cell r="C247" t="str">
            <v>社会福祉法人小矢部市社会福祉協議会「居宅介護支援事業所」</v>
          </cell>
          <cell r="D247" t="str">
            <v>9320821</v>
          </cell>
          <cell r="E247" t="str">
            <v>小矢部市鷲島15番地</v>
          </cell>
          <cell r="H247" t="str">
            <v>小矢部市</v>
          </cell>
          <cell r="I247" t="str">
            <v>H11/07/15</v>
          </cell>
          <cell r="J247" t="str">
            <v>社会福祉法人小矢部市社会福祉協議会</v>
          </cell>
        </row>
        <row r="248">
          <cell r="A248" t="str">
            <v>1670900024</v>
          </cell>
          <cell r="B248" t="str">
            <v>居宅介護支援</v>
          </cell>
          <cell r="C248" t="str">
            <v>清楽園在宅介護支援センター</v>
          </cell>
          <cell r="D248" t="str">
            <v>9320027</v>
          </cell>
          <cell r="E248" t="str">
            <v>小矢部市法楽寺1800番地１</v>
          </cell>
          <cell r="H248" t="str">
            <v>小矢部市</v>
          </cell>
          <cell r="I248" t="str">
            <v>H11/08/17</v>
          </cell>
          <cell r="J248" t="str">
            <v>社会福祉法人清楽会</v>
          </cell>
        </row>
        <row r="249">
          <cell r="A249" t="str">
            <v>1670900032</v>
          </cell>
          <cell r="B249" t="str">
            <v>居宅介護支援</v>
          </cell>
          <cell r="C249" t="str">
            <v>ＪＡいなば福祉支援センター</v>
          </cell>
          <cell r="D249" t="str">
            <v>9320102</v>
          </cell>
          <cell r="E249" t="str">
            <v>小矢部市水島680番地</v>
          </cell>
          <cell r="H249" t="str">
            <v>小矢部市</v>
          </cell>
          <cell r="I249" t="str">
            <v>H11/09/07</v>
          </cell>
          <cell r="J249" t="str">
            <v>いなば農業協同組合</v>
          </cell>
        </row>
        <row r="250">
          <cell r="A250" t="str">
            <v>1670900057</v>
          </cell>
          <cell r="B250" t="str">
            <v>居宅介護支援</v>
          </cell>
          <cell r="C250" t="str">
            <v>ほっとはうす千羽居宅介護支援事業所</v>
          </cell>
          <cell r="D250" t="str">
            <v>9320122</v>
          </cell>
          <cell r="E250" t="str">
            <v>小矢部市浅地121番地</v>
          </cell>
          <cell r="H250" t="str">
            <v>小矢部市</v>
          </cell>
          <cell r="I250" t="str">
            <v>H11/09/30</v>
          </cell>
          <cell r="J250" t="str">
            <v>社会福祉法人小矢部福祉会</v>
          </cell>
        </row>
        <row r="251">
          <cell r="A251" t="str">
            <v>1670900156</v>
          </cell>
          <cell r="B251" t="str">
            <v>居宅介護支援</v>
          </cell>
          <cell r="C251" t="str">
            <v>にしの介護支援事業所</v>
          </cell>
          <cell r="D251" t="str">
            <v>9320057</v>
          </cell>
          <cell r="E251" t="str">
            <v>小矢部市本町3番33号</v>
          </cell>
          <cell r="H251" t="str">
            <v>小矢部市</v>
          </cell>
          <cell r="I251" t="str">
            <v>H11/08/17</v>
          </cell>
          <cell r="J251" t="str">
            <v>医療法人社団にしの会</v>
          </cell>
        </row>
        <row r="252">
          <cell r="A252" t="str">
            <v>1670900214</v>
          </cell>
          <cell r="B252" t="str">
            <v>居宅介護支援</v>
          </cell>
          <cell r="C252" t="str">
            <v>ゆうゆうハウス居宅介護支援事業所</v>
          </cell>
          <cell r="D252" t="str">
            <v>9328518</v>
          </cell>
          <cell r="E252" t="str">
            <v>小矢部市島322番地</v>
          </cell>
          <cell r="H252" t="str">
            <v>小矢部市</v>
          </cell>
          <cell r="I252" t="str">
            <v>H11/12/01</v>
          </cell>
          <cell r="J252" t="str">
            <v>医療法人社団啓愛会</v>
          </cell>
        </row>
        <row r="253">
          <cell r="A253" t="str">
            <v>1670900289</v>
          </cell>
          <cell r="B253" t="str">
            <v>居宅介護支援</v>
          </cell>
          <cell r="C253" t="str">
            <v>わくわく小矢部居宅介護支援事業所</v>
          </cell>
          <cell r="D253" t="str">
            <v>9320044</v>
          </cell>
          <cell r="E253" t="str">
            <v>富山県小矢部市新富町４番１号</v>
          </cell>
          <cell r="H253" t="str">
            <v>小矢部市</v>
          </cell>
          <cell r="I253" t="str">
            <v>H16/04/01</v>
          </cell>
          <cell r="J253" t="str">
            <v>特定非営利活動法人わくわく小矢部</v>
          </cell>
        </row>
        <row r="254">
          <cell r="A254" t="str">
            <v>1670900313</v>
          </cell>
          <cell r="B254" t="str">
            <v>居宅介護支援</v>
          </cell>
          <cell r="C254" t="str">
            <v>きらめき居宅介護支援事業所</v>
          </cell>
          <cell r="D254" t="str">
            <v>9320836</v>
          </cell>
          <cell r="E254" t="str">
            <v>小矢部市埴生2839-9</v>
          </cell>
          <cell r="H254" t="str">
            <v>小矢部市</v>
          </cell>
          <cell r="I254" t="str">
            <v>H18/03/01</v>
          </cell>
          <cell r="J254" t="str">
            <v>特定非営利活動法人　かがやき</v>
          </cell>
        </row>
        <row r="255">
          <cell r="A255" t="str">
            <v>1670900479</v>
          </cell>
          <cell r="B255" t="str">
            <v>居宅介護支援</v>
          </cell>
          <cell r="C255" t="str">
            <v>ビスケット居宅介護支援事業所</v>
          </cell>
          <cell r="D255" t="str">
            <v>9320033</v>
          </cell>
          <cell r="E255" t="str">
            <v>小矢部市芹川3888番地</v>
          </cell>
          <cell r="H255" t="str">
            <v>小矢部市</v>
          </cell>
          <cell r="I255" t="str">
            <v>H22/07/01</v>
          </cell>
          <cell r="J255" t="str">
            <v>特定非営利活動法人ビスケット</v>
          </cell>
        </row>
        <row r="256">
          <cell r="A256" t="str">
            <v>1670900487</v>
          </cell>
          <cell r="B256" t="str">
            <v>居宅介護支援</v>
          </cell>
          <cell r="C256" t="str">
            <v>介護サポート結</v>
          </cell>
          <cell r="D256" t="str">
            <v>9320863</v>
          </cell>
          <cell r="E256" t="str">
            <v>小矢部市内山2946番地</v>
          </cell>
          <cell r="H256" t="str">
            <v>小矢部市</v>
          </cell>
          <cell r="I256" t="str">
            <v>H23/04/01</v>
          </cell>
          <cell r="J256" t="str">
            <v>株式会社結</v>
          </cell>
        </row>
        <row r="257">
          <cell r="A257" t="str">
            <v>1670900545</v>
          </cell>
          <cell r="B257" t="str">
            <v>居宅介護支援</v>
          </cell>
          <cell r="C257" t="str">
            <v>太田病院居宅介護支援事業所</v>
          </cell>
          <cell r="D257" t="str">
            <v>9320044</v>
          </cell>
          <cell r="E257" t="str">
            <v>富山県小矢部市新富町３番11号</v>
          </cell>
          <cell r="H257" t="str">
            <v>小矢部市</v>
          </cell>
          <cell r="I257" t="str">
            <v>H27/02/01</v>
          </cell>
          <cell r="J257" t="str">
            <v>医療法人社団　薫風会</v>
          </cell>
        </row>
        <row r="258">
          <cell r="A258" t="str">
            <v>1670900586</v>
          </cell>
          <cell r="B258" t="str">
            <v>居宅介護支援</v>
          </cell>
          <cell r="C258" t="str">
            <v>ひかり居宅介護支援事業所</v>
          </cell>
          <cell r="D258" t="str">
            <v>9320031</v>
          </cell>
          <cell r="E258" t="str">
            <v>小矢部市岡131番地1</v>
          </cell>
          <cell r="H258" t="str">
            <v>小矢部市</v>
          </cell>
          <cell r="I258" t="str">
            <v>H28/10/01</v>
          </cell>
          <cell r="J258" t="str">
            <v>株式会社ひかり</v>
          </cell>
        </row>
        <row r="259">
          <cell r="A259" t="str">
            <v>1670900636</v>
          </cell>
          <cell r="B259" t="str">
            <v>居宅介護支援</v>
          </cell>
          <cell r="C259" t="str">
            <v>おやべケアプランセンター</v>
          </cell>
          <cell r="D259" t="str">
            <v>9320053</v>
          </cell>
          <cell r="E259" t="str">
            <v>富山県小矢部市石動町1番32号</v>
          </cell>
          <cell r="H259" t="str">
            <v>小矢部市</v>
          </cell>
          <cell r="I259" t="str">
            <v>R04/03/01</v>
          </cell>
          <cell r="J259" t="str">
            <v>株式会社　ケアメディカルおやべ</v>
          </cell>
        </row>
        <row r="260">
          <cell r="A260" t="str">
            <v>1670900644</v>
          </cell>
          <cell r="B260" t="str">
            <v>居宅介護支援</v>
          </cell>
          <cell r="C260" t="str">
            <v>ケリア居宅介護支援事業所</v>
          </cell>
          <cell r="D260" t="str">
            <v>9320836</v>
          </cell>
          <cell r="E260" t="str">
            <v>富山県小矢部市埴生4509-23</v>
          </cell>
          <cell r="H260" t="str">
            <v>小矢部市</v>
          </cell>
          <cell r="I260" t="str">
            <v>R04/04/01</v>
          </cell>
          <cell r="J260" t="str">
            <v>合同会社KERRIA</v>
          </cell>
        </row>
        <row r="261">
          <cell r="A261" t="str">
            <v>1670900651</v>
          </cell>
          <cell r="B261" t="str">
            <v>居宅介護支援</v>
          </cell>
          <cell r="C261" t="str">
            <v>サニーケアプランセンター</v>
          </cell>
          <cell r="D261" t="str">
            <v>9320825</v>
          </cell>
          <cell r="E261" t="str">
            <v>富山県小矢部市島440-2</v>
          </cell>
          <cell r="H261" t="str">
            <v>小矢部市</v>
          </cell>
          <cell r="I261" t="str">
            <v>R05/08/01</v>
          </cell>
          <cell r="J261" t="str">
            <v>株式会社ファインライフ</v>
          </cell>
        </row>
        <row r="262">
          <cell r="A262" t="str">
            <v>1671000048</v>
          </cell>
          <cell r="B262" t="str">
            <v>居宅介護支援</v>
          </cell>
          <cell r="C262" t="str">
            <v>南砺市五箇山在宅介護支援センター</v>
          </cell>
          <cell r="D262" t="str">
            <v>9391923</v>
          </cell>
          <cell r="E262" t="str">
            <v>南砺市下梨2271番地</v>
          </cell>
          <cell r="H262" t="str">
            <v>南砺市</v>
          </cell>
          <cell r="I262" t="str">
            <v>H11/12/01</v>
          </cell>
          <cell r="J262" t="str">
            <v>南砺市</v>
          </cell>
        </row>
        <row r="263">
          <cell r="A263" t="str">
            <v>1671000204</v>
          </cell>
          <cell r="B263" t="str">
            <v>居宅介護支援</v>
          </cell>
          <cell r="C263" t="str">
            <v>居宅介護支援事業所母笑夢</v>
          </cell>
          <cell r="D263" t="str">
            <v>9391622</v>
          </cell>
          <cell r="E263" t="str">
            <v>南砺市遊部川原53番</v>
          </cell>
          <cell r="H263" t="str">
            <v>南砺市</v>
          </cell>
          <cell r="I263" t="str">
            <v>H23/04/01</v>
          </cell>
          <cell r="J263" t="str">
            <v>特定非営利活動法人母笑夢</v>
          </cell>
        </row>
        <row r="264">
          <cell r="A264" t="str">
            <v>1671000303</v>
          </cell>
          <cell r="B264" t="str">
            <v>居宅介護支援</v>
          </cell>
          <cell r="C264" t="str">
            <v>きらら居宅介護支援事業所</v>
          </cell>
          <cell r="D264" t="str">
            <v>9391811</v>
          </cell>
          <cell r="E264" t="str">
            <v>富山県南砺市理休247番地１</v>
          </cell>
          <cell r="H264" t="str">
            <v>南砺市</v>
          </cell>
          <cell r="I264" t="str">
            <v>H26/04/01</v>
          </cell>
          <cell r="J264" t="str">
            <v>社会福祉法人福寿会</v>
          </cell>
        </row>
        <row r="265">
          <cell r="A265" t="str">
            <v>1671000394</v>
          </cell>
          <cell r="B265" t="str">
            <v>居宅介護支援</v>
          </cell>
          <cell r="C265" t="str">
            <v>居宅介護支援事業所さくら</v>
          </cell>
          <cell r="D265" t="str">
            <v>9391861</v>
          </cell>
          <cell r="E265" t="str">
            <v>富山県南砺市城端2615-22</v>
          </cell>
          <cell r="H265" t="str">
            <v>南砺市</v>
          </cell>
          <cell r="I265" t="str">
            <v>H29/06/01</v>
          </cell>
          <cell r="J265" t="str">
            <v>合同会社　友和会</v>
          </cell>
        </row>
        <row r="266">
          <cell r="A266" t="str">
            <v>1671000410</v>
          </cell>
          <cell r="B266" t="str">
            <v>居宅介護支援</v>
          </cell>
          <cell r="C266" t="str">
            <v>居宅介護支援事業所　ねこのて</v>
          </cell>
          <cell r="D266" t="str">
            <v>9320257</v>
          </cell>
          <cell r="E266" t="str">
            <v>富山県南砺市北市255番地3</v>
          </cell>
          <cell r="H266" t="str">
            <v>南砺市</v>
          </cell>
          <cell r="I266" t="str">
            <v>R03/04/01</v>
          </cell>
          <cell r="J266" t="str">
            <v>株式会社　天正</v>
          </cell>
        </row>
        <row r="267">
          <cell r="A267" t="str">
            <v>1671000436</v>
          </cell>
          <cell r="B267" t="str">
            <v>居宅介護支援</v>
          </cell>
          <cell r="C267" t="str">
            <v>居宅介護支援事業所　からふる</v>
          </cell>
          <cell r="D267" t="str">
            <v>9391502</v>
          </cell>
          <cell r="E267" t="str">
            <v>富山県南砺市野尻786番地1</v>
          </cell>
          <cell r="H267" t="str">
            <v>南砺市</v>
          </cell>
          <cell r="I267" t="str">
            <v>R04/01/01</v>
          </cell>
          <cell r="J267" t="str">
            <v>合同会社　絆遥</v>
          </cell>
        </row>
        <row r="268">
          <cell r="A268" t="str">
            <v>1671100038</v>
          </cell>
          <cell r="B268" t="str">
            <v>居宅介護支援</v>
          </cell>
          <cell r="C268" t="str">
            <v>ニチイケアセンターいみず</v>
          </cell>
          <cell r="D268" t="str">
            <v>9390234</v>
          </cell>
          <cell r="E268" t="str">
            <v>射水市二口3159番２</v>
          </cell>
          <cell r="H268" t="str">
            <v>射水市</v>
          </cell>
          <cell r="I268" t="str">
            <v>H18/02/01</v>
          </cell>
          <cell r="J268" t="str">
            <v>株式会社ニチイ学館</v>
          </cell>
        </row>
        <row r="269">
          <cell r="A269" t="str">
            <v>1671100129</v>
          </cell>
          <cell r="B269" t="str">
            <v>居宅介護支援</v>
          </cell>
          <cell r="C269" t="str">
            <v>サポートセンター小杉南</v>
          </cell>
          <cell r="D269" t="str">
            <v>9390364</v>
          </cell>
          <cell r="E269" t="str">
            <v>富山県射水市南太閤山3丁目2-1</v>
          </cell>
          <cell r="H269" t="str">
            <v>射水市</v>
          </cell>
          <cell r="I269" t="str">
            <v>H18/05/01</v>
          </cell>
          <cell r="J269" t="str">
            <v>社会福祉法人小杉福祉会</v>
          </cell>
        </row>
        <row r="270">
          <cell r="A270" t="str">
            <v>1671100194</v>
          </cell>
          <cell r="B270" t="str">
            <v>居宅介護支援</v>
          </cell>
          <cell r="C270" t="str">
            <v>射水万葉苑本町サポートセンター居宅介護支援事業所</v>
          </cell>
          <cell r="D270" t="str">
            <v>9340011</v>
          </cell>
          <cell r="E270" t="str">
            <v>射水市本町三丁目17番８号</v>
          </cell>
          <cell r="H270" t="str">
            <v>射水市</v>
          </cell>
          <cell r="I270" t="str">
            <v>H19/04/01</v>
          </cell>
          <cell r="J270" t="str">
            <v>社会福祉法人射水万葉会</v>
          </cell>
        </row>
        <row r="271">
          <cell r="A271" t="str">
            <v>1671100244</v>
          </cell>
          <cell r="B271" t="str">
            <v>居宅介護支援</v>
          </cell>
          <cell r="C271" t="str">
            <v>片口サポートセンターわが家</v>
          </cell>
          <cell r="D271" t="str">
            <v>9340032</v>
          </cell>
          <cell r="E271" t="str">
            <v>射水市片口828</v>
          </cell>
          <cell r="H271" t="str">
            <v>射水市</v>
          </cell>
          <cell r="I271" t="str">
            <v>H23/04/01</v>
          </cell>
          <cell r="J271" t="str">
            <v>株式会社パーソナルライフサポート</v>
          </cell>
        </row>
        <row r="272">
          <cell r="A272" t="str">
            <v>1671100368</v>
          </cell>
          <cell r="B272" t="str">
            <v>居宅介護支援</v>
          </cell>
          <cell r="C272" t="str">
            <v>すずらん介護支援センター</v>
          </cell>
          <cell r="D272" t="str">
            <v>9390271</v>
          </cell>
          <cell r="E272" t="str">
            <v>富山県射水市大島北野33番地</v>
          </cell>
          <cell r="H272" t="str">
            <v>射水市</v>
          </cell>
          <cell r="I272" t="str">
            <v>H25/05/01</v>
          </cell>
          <cell r="J272" t="str">
            <v>社会福祉法人ひいらぎ会</v>
          </cell>
        </row>
        <row r="273">
          <cell r="A273" t="str">
            <v>1671100483</v>
          </cell>
          <cell r="B273" t="str">
            <v>居宅介護支援</v>
          </cell>
          <cell r="C273" t="str">
            <v>なでしこの里　居宅介護支援事業所</v>
          </cell>
          <cell r="D273" t="str">
            <v>9390287</v>
          </cell>
          <cell r="E273" t="str">
            <v>富山県射水市赤井77番地1</v>
          </cell>
          <cell r="H273" t="str">
            <v>射水市</v>
          </cell>
          <cell r="I273" t="str">
            <v>H26/07/01</v>
          </cell>
          <cell r="J273" t="str">
            <v>射水ライフ・サポート株式会社</v>
          </cell>
        </row>
        <row r="274">
          <cell r="A274" t="str">
            <v>1671100491</v>
          </cell>
          <cell r="B274" t="str">
            <v>居宅介護支援</v>
          </cell>
          <cell r="C274" t="str">
            <v>居宅介護支援事業所　なでしこ</v>
          </cell>
          <cell r="D274" t="str">
            <v>9330225</v>
          </cell>
          <cell r="E274" t="str">
            <v>富山県射水市草岡町二丁目１０－４</v>
          </cell>
          <cell r="H274" t="str">
            <v>射水市</v>
          </cell>
          <cell r="I274" t="str">
            <v>H26/10/01</v>
          </cell>
          <cell r="J274" t="str">
            <v>株式会社なでしこ</v>
          </cell>
        </row>
        <row r="275">
          <cell r="A275" t="str">
            <v>1671100533</v>
          </cell>
          <cell r="B275" t="str">
            <v>居宅介護支援</v>
          </cell>
          <cell r="C275" t="str">
            <v>橋下条テラス　居宅介護支援事業所</v>
          </cell>
          <cell r="D275" t="str">
            <v>9390332</v>
          </cell>
          <cell r="E275" t="str">
            <v>富山県射水市橋下条８５０番地１</v>
          </cell>
          <cell r="H275" t="str">
            <v>射水市</v>
          </cell>
          <cell r="I275" t="str">
            <v>H27/04/01</v>
          </cell>
          <cell r="J275" t="str">
            <v>サンシップ株式会社</v>
          </cell>
        </row>
        <row r="276">
          <cell r="A276" t="str">
            <v>1671100566</v>
          </cell>
          <cell r="B276" t="str">
            <v>居宅介護支援</v>
          </cell>
          <cell r="C276" t="str">
            <v>ケアサークルこかげ居宅介護支援事業所</v>
          </cell>
          <cell r="D276" t="str">
            <v>9340042</v>
          </cell>
          <cell r="E276" t="str">
            <v>射水市作道302番地</v>
          </cell>
          <cell r="H276" t="str">
            <v>射水市</v>
          </cell>
          <cell r="I276" t="str">
            <v>H27/12/01</v>
          </cell>
          <cell r="J276" t="str">
            <v>株式会社ケアサークルこかげ</v>
          </cell>
        </row>
        <row r="277">
          <cell r="A277" t="str">
            <v>1671100632</v>
          </cell>
          <cell r="B277" t="str">
            <v>居宅介護支援</v>
          </cell>
          <cell r="C277" t="str">
            <v>居宅介護支援事業所のんびーっと</v>
          </cell>
          <cell r="D277" t="str">
            <v>9390332</v>
          </cell>
          <cell r="E277" t="str">
            <v>射水市橋下条508-4</v>
          </cell>
          <cell r="H277" t="str">
            <v>射水市</v>
          </cell>
          <cell r="I277" t="str">
            <v>H29/04/01</v>
          </cell>
          <cell r="J277" t="str">
            <v>金沢福祉株式会社</v>
          </cell>
        </row>
        <row r="278">
          <cell r="A278" t="str">
            <v>1671100665</v>
          </cell>
          <cell r="B278" t="str">
            <v>居宅介護支援</v>
          </cell>
          <cell r="C278" t="str">
            <v>ケアサークルひばり居宅介護支援事業所</v>
          </cell>
          <cell r="D278" t="str">
            <v>9390351</v>
          </cell>
          <cell r="E278" t="str">
            <v>富山県射水市戸破4466-2</v>
          </cell>
          <cell r="H278" t="str">
            <v>射水市</v>
          </cell>
          <cell r="I278" t="str">
            <v>H29/09/01</v>
          </cell>
          <cell r="J278" t="str">
            <v>株式会社ケアサークルこかげ</v>
          </cell>
        </row>
        <row r="279">
          <cell r="A279" t="str">
            <v>1671100681</v>
          </cell>
          <cell r="B279" t="str">
            <v>居宅介護支援</v>
          </cell>
          <cell r="C279" t="str">
            <v>居宅介護支援事業所　雅小杉</v>
          </cell>
          <cell r="D279" t="str">
            <v>9390351</v>
          </cell>
          <cell r="E279" t="str">
            <v>富山県射水市戸破1677-1</v>
          </cell>
          <cell r="H279" t="str">
            <v>射水市</v>
          </cell>
          <cell r="I279" t="str">
            <v>H29/12/01</v>
          </cell>
          <cell r="J279" t="str">
            <v>株式会社Q・O・L</v>
          </cell>
        </row>
        <row r="280">
          <cell r="A280" t="str">
            <v>1671100699</v>
          </cell>
          <cell r="B280" t="str">
            <v>居宅介護支援</v>
          </cell>
          <cell r="C280" t="str">
            <v>居宅介護支援事業所　和の郷　射水</v>
          </cell>
          <cell r="D280" t="str">
            <v>9340043</v>
          </cell>
          <cell r="E280" t="str">
            <v>富山県射水市野村921</v>
          </cell>
          <cell r="H280" t="str">
            <v>射水市</v>
          </cell>
          <cell r="I280" t="str">
            <v>H30/01/01</v>
          </cell>
          <cell r="J280" t="str">
            <v>社会福祉法人　新湊福祉会</v>
          </cell>
        </row>
        <row r="281">
          <cell r="A281" t="str">
            <v>1671100707</v>
          </cell>
          <cell r="B281" t="str">
            <v>居宅介護支援</v>
          </cell>
          <cell r="C281" t="str">
            <v>矢野居宅介護支援事業所</v>
          </cell>
          <cell r="D281" t="str">
            <v>9340011</v>
          </cell>
          <cell r="E281" t="str">
            <v>富山県射水市本町1-13-1</v>
          </cell>
          <cell r="H281" t="str">
            <v>射水市</v>
          </cell>
          <cell r="I281" t="str">
            <v>H30/06/01</v>
          </cell>
          <cell r="J281" t="str">
            <v xml:space="preserve">医療法人社団　博至会 </v>
          </cell>
        </row>
        <row r="282">
          <cell r="A282" t="str">
            <v>1671100764</v>
          </cell>
          <cell r="B282" t="str">
            <v>居宅介護支援</v>
          </cell>
          <cell r="C282" t="str">
            <v>ケアサポートうてな</v>
          </cell>
          <cell r="D282" t="str">
            <v>9300306</v>
          </cell>
          <cell r="E282" t="str">
            <v>富山県射水市手崎498-5</v>
          </cell>
          <cell r="H282" t="str">
            <v>射水市</v>
          </cell>
          <cell r="I282" t="str">
            <v>H31/04/01</v>
          </cell>
          <cell r="J282" t="str">
            <v>株式会社うてな</v>
          </cell>
        </row>
        <row r="283">
          <cell r="A283" t="str">
            <v>1671100772</v>
          </cell>
          <cell r="B283" t="str">
            <v>居宅介護支援</v>
          </cell>
          <cell r="C283" t="str">
            <v>海王居宅介護支援事業所</v>
          </cell>
          <cell r="D283" t="str">
            <v>9340023</v>
          </cell>
          <cell r="E283" t="str">
            <v>富山県射水市海王町25番地</v>
          </cell>
          <cell r="H283" t="str">
            <v>射水市</v>
          </cell>
          <cell r="I283" t="str">
            <v>R01/06/01</v>
          </cell>
          <cell r="J283" t="str">
            <v>社会福祉法人　海友会</v>
          </cell>
        </row>
        <row r="284">
          <cell r="A284" t="str">
            <v>1671100830</v>
          </cell>
          <cell r="B284" t="str">
            <v>居宅介護支援</v>
          </cell>
          <cell r="C284" t="str">
            <v>わかばケアセンター</v>
          </cell>
          <cell r="D284" t="str">
            <v>9390341</v>
          </cell>
          <cell r="E284" t="str">
            <v>富山県射水市三ケ2650番地15</v>
          </cell>
          <cell r="H284" t="str">
            <v>射水市</v>
          </cell>
          <cell r="I284" t="str">
            <v>R03/04/01</v>
          </cell>
          <cell r="J284" t="str">
            <v>合同会社わかば</v>
          </cell>
        </row>
        <row r="285">
          <cell r="A285" t="str">
            <v>1671100897</v>
          </cell>
          <cell r="B285" t="str">
            <v>居宅介護支援</v>
          </cell>
          <cell r="C285" t="str">
            <v>ひばりケアプランセンター</v>
          </cell>
          <cell r="D285" t="str">
            <v>9390351</v>
          </cell>
          <cell r="E285" t="str">
            <v>富山県射水市戸破1168番地5</v>
          </cell>
          <cell r="H285" t="str">
            <v>射水市</v>
          </cell>
          <cell r="I285" t="str">
            <v>R05/08/01</v>
          </cell>
          <cell r="J285" t="str">
            <v>合同会社　ＹＯＲＩＳＯＩ</v>
          </cell>
        </row>
        <row r="286">
          <cell r="A286" t="str">
            <v>1671100921</v>
          </cell>
          <cell r="B286" t="str">
            <v>居宅介護支援</v>
          </cell>
          <cell r="C286" t="str">
            <v>おうちととなり居宅介護支援事業所</v>
          </cell>
          <cell r="D286" t="str">
            <v>9390311</v>
          </cell>
          <cell r="E286" t="str">
            <v>富山県射水市黒河3252番地1</v>
          </cell>
          <cell r="H286" t="str">
            <v>射水市</v>
          </cell>
          <cell r="I286" t="str">
            <v>R06/04/01</v>
          </cell>
          <cell r="J286" t="str">
            <v>株式会社望</v>
          </cell>
        </row>
        <row r="287">
          <cell r="A287" t="str">
            <v>1671500021</v>
          </cell>
          <cell r="B287" t="str">
            <v>居宅介護支援</v>
          </cell>
          <cell r="C287" t="str">
            <v>はなさき苑居宅介護支援事業所</v>
          </cell>
          <cell r="D287" t="str">
            <v>9301326</v>
          </cell>
          <cell r="E287" t="str">
            <v>富山市花崎80番地</v>
          </cell>
          <cell r="H287" t="str">
            <v>富山市</v>
          </cell>
          <cell r="I287" t="str">
            <v>H11/07/15</v>
          </cell>
          <cell r="J287" t="str">
            <v>社会福祉法人大山会</v>
          </cell>
        </row>
        <row r="288">
          <cell r="A288" t="str">
            <v>1671500054</v>
          </cell>
          <cell r="B288" t="str">
            <v>居宅介護支援</v>
          </cell>
          <cell r="C288" t="str">
            <v>ハッピーとやま</v>
          </cell>
          <cell r="D288" t="str">
            <v>9318336</v>
          </cell>
          <cell r="E288" t="str">
            <v>富山市高畠町一丁目10番17号</v>
          </cell>
          <cell r="H288" t="str">
            <v>富山市</v>
          </cell>
          <cell r="I288" t="str">
            <v>H11/08/17</v>
          </cell>
          <cell r="J288" t="str">
            <v>株式会社とやまヒューマンサービス</v>
          </cell>
        </row>
        <row r="289">
          <cell r="A289" t="str">
            <v>1671500062</v>
          </cell>
          <cell r="B289" t="str">
            <v>居宅介護支援</v>
          </cell>
          <cell r="C289" t="str">
            <v>太陽苑居宅介護支援事業所</v>
          </cell>
          <cell r="D289" t="str">
            <v>9392201</v>
          </cell>
          <cell r="E289" t="str">
            <v>富山県富山市新村87番地２</v>
          </cell>
          <cell r="H289" t="str">
            <v>富山市</v>
          </cell>
          <cell r="I289" t="str">
            <v>H11/08/17</v>
          </cell>
          <cell r="J289" t="str">
            <v>社会福祉法人千寿会</v>
          </cell>
        </row>
        <row r="290">
          <cell r="A290" t="str">
            <v>1671500112</v>
          </cell>
          <cell r="B290" t="str">
            <v>居宅介護支援</v>
          </cell>
          <cell r="C290" t="str">
            <v>おおやま居宅介護支援センター</v>
          </cell>
          <cell r="D290" t="str">
            <v>9301326</v>
          </cell>
          <cell r="E290" t="str">
            <v>富山市花崎85番地</v>
          </cell>
          <cell r="H290" t="str">
            <v>富山市</v>
          </cell>
          <cell r="I290" t="str">
            <v>H11/07/15</v>
          </cell>
          <cell r="J290" t="str">
            <v>医療法人社団東方会</v>
          </cell>
        </row>
        <row r="291">
          <cell r="A291" t="str">
            <v>1671500203</v>
          </cell>
          <cell r="B291" t="str">
            <v>居宅介護支援</v>
          </cell>
          <cell r="C291" t="str">
            <v>大沢野クリニック居宅介護支援センター</v>
          </cell>
          <cell r="D291" t="str">
            <v>9392256</v>
          </cell>
          <cell r="E291" t="str">
            <v>富山市上二杉420番地２</v>
          </cell>
          <cell r="H291" t="str">
            <v>富山市</v>
          </cell>
          <cell r="I291" t="str">
            <v>H11/09/07</v>
          </cell>
          <cell r="J291" t="str">
            <v>医療法人社団双星会</v>
          </cell>
        </row>
        <row r="292">
          <cell r="A292" t="str">
            <v>1671500237</v>
          </cell>
          <cell r="B292" t="str">
            <v>居宅介護支援</v>
          </cell>
          <cell r="C292" t="str">
            <v>ささづ苑居宅介護支援センター</v>
          </cell>
          <cell r="D292" t="str">
            <v>9392226</v>
          </cell>
          <cell r="E292" t="str">
            <v>富山市下タ林237番地</v>
          </cell>
          <cell r="H292" t="str">
            <v>富山市</v>
          </cell>
          <cell r="I292" t="str">
            <v>H14/07/01</v>
          </cell>
          <cell r="J292" t="str">
            <v>社会福祉法人おおさわの福祉会</v>
          </cell>
        </row>
        <row r="293">
          <cell r="A293" t="str">
            <v>1671600011</v>
          </cell>
          <cell r="B293" t="str">
            <v>居宅介護支援</v>
          </cell>
          <cell r="C293" t="str">
            <v>竜ケ浜荘指定居宅介護支援センター</v>
          </cell>
          <cell r="D293" t="str">
            <v>9303252</v>
          </cell>
          <cell r="E293" t="str">
            <v>中新川郡立山町末上野267番地の７</v>
          </cell>
          <cell r="H293" t="str">
            <v>中新川郡立山町</v>
          </cell>
          <cell r="I293" t="str">
            <v>H11/07/15</v>
          </cell>
          <cell r="J293" t="str">
            <v>社会福祉法人　立山福祉会</v>
          </cell>
        </row>
        <row r="294">
          <cell r="A294" t="str">
            <v>1671600037</v>
          </cell>
          <cell r="B294" t="str">
            <v>居宅介護支援</v>
          </cell>
          <cell r="C294" t="str">
            <v>立山居宅介護支援事業所</v>
          </cell>
          <cell r="D294" t="str">
            <v>9300261</v>
          </cell>
          <cell r="E294" t="str">
            <v>中新川郡立山町大石原225番地</v>
          </cell>
          <cell r="H294" t="str">
            <v>中新川郡立山町</v>
          </cell>
          <cell r="I294" t="str">
            <v>H11/08/17</v>
          </cell>
          <cell r="J294" t="str">
            <v>医療法人財団恵仁会</v>
          </cell>
        </row>
        <row r="295">
          <cell r="A295" t="str">
            <v>1671600144</v>
          </cell>
          <cell r="B295" t="str">
            <v>居宅介護支援</v>
          </cell>
          <cell r="C295" t="str">
            <v>立山町社協ケアサービスセンター</v>
          </cell>
          <cell r="D295" t="str">
            <v>9300221</v>
          </cell>
          <cell r="E295" t="str">
            <v>中新川郡立山町前沢1169番地</v>
          </cell>
          <cell r="H295" t="str">
            <v>中新川郡立山町</v>
          </cell>
          <cell r="I295" t="str">
            <v>H12/02/14</v>
          </cell>
          <cell r="J295" t="str">
            <v>社会福祉法人立山町社会福祉協議会</v>
          </cell>
        </row>
        <row r="296">
          <cell r="A296" t="str">
            <v>1671600169</v>
          </cell>
          <cell r="B296" t="str">
            <v>居宅介護支援</v>
          </cell>
          <cell r="C296" t="str">
            <v>上市町社協居宅介護支援事業所</v>
          </cell>
          <cell r="D296" t="str">
            <v>9300361</v>
          </cell>
          <cell r="E296" t="str">
            <v>中新川郡上市町湯上野1176番地</v>
          </cell>
          <cell r="H296" t="str">
            <v>中新川郡上市町</v>
          </cell>
          <cell r="I296" t="str">
            <v>H12/02/14</v>
          </cell>
          <cell r="J296" t="str">
            <v>社会福祉法人上市町社会福祉協議会</v>
          </cell>
        </row>
        <row r="297">
          <cell r="A297" t="str">
            <v>1671600177</v>
          </cell>
          <cell r="B297" t="str">
            <v>居宅介護支援</v>
          </cell>
          <cell r="C297" t="str">
            <v>ニチイケアセンター上市</v>
          </cell>
          <cell r="D297" t="str">
            <v>9300365</v>
          </cell>
          <cell r="E297" t="str">
            <v>中新川郡上市町神田20番地５</v>
          </cell>
          <cell r="H297" t="str">
            <v>中新川郡上市町</v>
          </cell>
          <cell r="I297" t="str">
            <v>H12/02/14</v>
          </cell>
          <cell r="J297" t="str">
            <v>株式会社ニチイ学館</v>
          </cell>
        </row>
        <row r="298">
          <cell r="A298" t="str">
            <v>1671600201</v>
          </cell>
          <cell r="B298" t="str">
            <v>居宅介護支援</v>
          </cell>
          <cell r="C298" t="str">
            <v>常楽園サービス</v>
          </cell>
          <cell r="D298" t="str">
            <v>9300474</v>
          </cell>
          <cell r="E298" t="str">
            <v>中新川郡上市町舘209番地</v>
          </cell>
          <cell r="H298" t="str">
            <v>中新川郡上市町</v>
          </cell>
          <cell r="I298" t="str">
            <v>H12/02/14</v>
          </cell>
          <cell r="J298" t="str">
            <v>社会福祉法人富山聖マリア会</v>
          </cell>
        </row>
        <row r="299">
          <cell r="A299" t="str">
            <v>1671600219</v>
          </cell>
          <cell r="B299" t="str">
            <v>居宅介護支援</v>
          </cell>
          <cell r="C299" t="str">
            <v>かみいち居宅介護支援事業所</v>
          </cell>
          <cell r="D299" t="str">
            <v>9300391</v>
          </cell>
          <cell r="E299" t="str">
            <v>中新川郡上市町法音寺51 かみいち総合病院内</v>
          </cell>
          <cell r="H299" t="str">
            <v>中新川郡上市町</v>
          </cell>
          <cell r="I299" t="str">
            <v>H12/02/14</v>
          </cell>
          <cell r="J299" t="str">
            <v>上市町</v>
          </cell>
        </row>
        <row r="300">
          <cell r="A300" t="str">
            <v>1671600243</v>
          </cell>
          <cell r="B300" t="str">
            <v>居宅介護支援</v>
          </cell>
          <cell r="C300" t="str">
            <v>上市老人保健施設つるぎの庭居宅介護支援事業所</v>
          </cell>
          <cell r="D300" t="str">
            <v>9300304</v>
          </cell>
          <cell r="E300" t="str">
            <v>中新川郡上市町森尻704番地</v>
          </cell>
          <cell r="H300" t="str">
            <v>中新川郡上市町</v>
          </cell>
          <cell r="I300" t="str">
            <v>H11/08/17</v>
          </cell>
          <cell r="J300" t="str">
            <v>医療法人社団藤聖会</v>
          </cell>
        </row>
        <row r="301">
          <cell r="A301" t="str">
            <v>1671600359</v>
          </cell>
          <cell r="B301" t="str">
            <v>居宅介護支援</v>
          </cell>
          <cell r="C301" t="str">
            <v>在宅介護支援事業所ハッピーとやま上市</v>
          </cell>
          <cell r="D301" t="str">
            <v>9300362</v>
          </cell>
          <cell r="E301" t="str">
            <v>中新川郡上市町稗田33-1</v>
          </cell>
          <cell r="H301" t="str">
            <v>中新川郡上市町</v>
          </cell>
          <cell r="I301" t="str">
            <v>H16/05/01</v>
          </cell>
          <cell r="J301" t="str">
            <v>株式会社とやまヒューマンサービス</v>
          </cell>
        </row>
        <row r="302">
          <cell r="A302" t="str">
            <v>1671600425</v>
          </cell>
          <cell r="B302" t="str">
            <v>居宅介護支援</v>
          </cell>
          <cell r="C302" t="str">
            <v>ふなはし荘居宅介護支援事業所</v>
          </cell>
          <cell r="D302" t="str">
            <v>9300281</v>
          </cell>
          <cell r="E302" t="str">
            <v>中新川郡舟橋村舟橋58-1</v>
          </cell>
          <cell r="H302" t="str">
            <v>中新川郡舟橋村</v>
          </cell>
          <cell r="I302" t="str">
            <v>H18/04/01</v>
          </cell>
          <cell r="J302" t="str">
            <v>社会福祉法人中新川福祉会</v>
          </cell>
        </row>
        <row r="303">
          <cell r="A303" t="str">
            <v>1671600565</v>
          </cell>
          <cell r="B303" t="str">
            <v>居宅介護支援</v>
          </cell>
          <cell r="C303" t="str">
            <v>一期一会</v>
          </cell>
          <cell r="D303" t="str">
            <v>9303265</v>
          </cell>
          <cell r="E303" t="str">
            <v>中新川郡立山町米沢20－１</v>
          </cell>
          <cell r="H303" t="str">
            <v>中新川郡立山町</v>
          </cell>
          <cell r="I303" t="str">
            <v>H20/09/01</v>
          </cell>
          <cell r="J303" t="str">
            <v>株式会社まんてん</v>
          </cell>
        </row>
        <row r="304">
          <cell r="A304" t="str">
            <v>1671600607</v>
          </cell>
          <cell r="B304" t="str">
            <v>居宅介護支援</v>
          </cell>
          <cell r="C304" t="str">
            <v>ライフサポート虹の丘たてやま</v>
          </cell>
          <cell r="D304" t="str">
            <v>9303265</v>
          </cell>
          <cell r="E304" t="str">
            <v>中新川郡立山町米沢44-14</v>
          </cell>
          <cell r="H304" t="str">
            <v>中新川郡立山町</v>
          </cell>
          <cell r="I304" t="str">
            <v>H21/07/01</v>
          </cell>
          <cell r="J304" t="str">
            <v>株式会社日本エコ・ケア・サービス</v>
          </cell>
        </row>
        <row r="305">
          <cell r="A305" t="str">
            <v>1671600698</v>
          </cell>
          <cell r="B305" t="str">
            <v>居宅介護支援</v>
          </cell>
          <cell r="C305" t="str">
            <v>やまやまハウス居宅介護支援事業所</v>
          </cell>
          <cell r="D305" t="str">
            <v>9300362</v>
          </cell>
          <cell r="E305" t="str">
            <v>富山県中新川郡上市町稗田13-16</v>
          </cell>
          <cell r="H305" t="str">
            <v>中新川郡上市町</v>
          </cell>
          <cell r="I305" t="str">
            <v>H24/04/01</v>
          </cell>
          <cell r="J305" t="str">
            <v>有限会社ウエルカム</v>
          </cell>
        </row>
        <row r="306">
          <cell r="A306" t="str">
            <v>1671600797</v>
          </cell>
          <cell r="B306" t="str">
            <v>居宅介護支援</v>
          </cell>
          <cell r="C306" t="str">
            <v>やまの湯介護相談所</v>
          </cell>
          <cell r="D306" t="str">
            <v>9301377</v>
          </cell>
          <cell r="E306" t="str">
            <v>中新川郡立山町横江7-1</v>
          </cell>
          <cell r="H306" t="str">
            <v>中新川郡立山町</v>
          </cell>
          <cell r="I306" t="str">
            <v>H26/09/01</v>
          </cell>
          <cell r="J306" t="str">
            <v>株式会社ケアサポートコウセイ</v>
          </cell>
        </row>
        <row r="307">
          <cell r="A307" t="str">
            <v>1671600912</v>
          </cell>
          <cell r="B307" t="str">
            <v>居宅介護支援</v>
          </cell>
          <cell r="C307" t="str">
            <v>元・気・楽　居宅介護支援事業所</v>
          </cell>
          <cell r="D307" t="str">
            <v>9300456</v>
          </cell>
          <cell r="E307" t="str">
            <v>富山県中新川郡上市町丸山11</v>
          </cell>
          <cell r="H307" t="str">
            <v>中新川郡上市町</v>
          </cell>
          <cell r="I307" t="str">
            <v>H30/01/01</v>
          </cell>
          <cell r="J307" t="str">
            <v>特定非営利活動法人　元・気・楽</v>
          </cell>
        </row>
        <row r="308">
          <cell r="A308" t="str">
            <v>1671600979</v>
          </cell>
          <cell r="B308" t="str">
            <v>居宅介護支援</v>
          </cell>
          <cell r="C308" t="str">
            <v>つくしの森居宅介護支援事業所</v>
          </cell>
          <cell r="D308" t="str">
            <v>9300267</v>
          </cell>
          <cell r="E308" t="str">
            <v>富山県中新川郡立山町西大森657番地</v>
          </cell>
          <cell r="H308" t="str">
            <v>中新川郡立山町</v>
          </cell>
          <cell r="I308" t="str">
            <v>R03/04/01</v>
          </cell>
          <cell r="J308" t="str">
            <v>株式会社　つくしの森</v>
          </cell>
        </row>
        <row r="309">
          <cell r="A309" t="str">
            <v>1671601001</v>
          </cell>
          <cell r="B309" t="str">
            <v>居宅介護支援</v>
          </cell>
          <cell r="C309" t="str">
            <v>居宅介護支援事業所たてやま</v>
          </cell>
          <cell r="D309" t="str">
            <v>9303261</v>
          </cell>
          <cell r="E309" t="str">
            <v>富山県中新川郡立山町野町</v>
          </cell>
          <cell r="F309" t="str">
            <v>350-15</v>
          </cell>
          <cell r="H309" t="str">
            <v>中新川郡立山町</v>
          </cell>
          <cell r="I309" t="str">
            <v>R05/01/01</v>
          </cell>
          <cell r="J309" t="str">
            <v>ＩＭＦ株式会社</v>
          </cell>
        </row>
        <row r="310">
          <cell r="A310" t="str">
            <v>1671601027</v>
          </cell>
          <cell r="B310" t="str">
            <v>居宅介護支援</v>
          </cell>
          <cell r="C310" t="str">
            <v>居宅介護支援事業所ひまわり</v>
          </cell>
          <cell r="D310" t="str">
            <v>9300316</v>
          </cell>
          <cell r="E310" t="str">
            <v>富山県中新川郡上市町中小泉68番地4</v>
          </cell>
          <cell r="H310" t="str">
            <v>中新川郡上市町</v>
          </cell>
          <cell r="I310" t="str">
            <v>R05/05/01</v>
          </cell>
          <cell r="J310" t="str">
            <v>社会福祉法人あいの風福祉会</v>
          </cell>
        </row>
        <row r="311">
          <cell r="A311" t="str">
            <v>1671601035</v>
          </cell>
          <cell r="B311" t="str">
            <v>居宅介護支援</v>
          </cell>
          <cell r="C311" t="str">
            <v>逢の希居宅介護支援事業所</v>
          </cell>
          <cell r="D311" t="str">
            <v>9300372</v>
          </cell>
          <cell r="E311" t="str">
            <v>富山県中新川郡上市町上経田5-1</v>
          </cell>
          <cell r="H311" t="str">
            <v>中新川郡上市町</v>
          </cell>
          <cell r="I311" t="str">
            <v>R05/10/01</v>
          </cell>
          <cell r="J311" t="str">
            <v>株式会社マクロ・コム・ジャパン</v>
          </cell>
        </row>
        <row r="312">
          <cell r="A312" t="str">
            <v>1671700019</v>
          </cell>
          <cell r="B312" t="str">
            <v>居宅介護支援</v>
          </cell>
          <cell r="C312" t="str">
            <v>ＪＡみな穂ケアセンターはぴねす</v>
          </cell>
          <cell r="D312" t="str">
            <v>9390642</v>
          </cell>
          <cell r="E312" t="str">
            <v>下新川郡入善町上野798番地１</v>
          </cell>
          <cell r="H312" t="str">
            <v>下新川郡入善町</v>
          </cell>
          <cell r="I312" t="str">
            <v>H12/01/11</v>
          </cell>
          <cell r="J312" t="str">
            <v>みな穂農業協同組合</v>
          </cell>
        </row>
        <row r="313">
          <cell r="A313" t="str">
            <v>1671700027</v>
          </cell>
          <cell r="B313" t="str">
            <v>居宅介護支援</v>
          </cell>
          <cell r="C313" t="str">
            <v>宇奈月在宅介護支援センター</v>
          </cell>
          <cell r="D313" t="str">
            <v>9380861</v>
          </cell>
          <cell r="E313" t="str">
            <v>黒部市宇奈月町下立38番地</v>
          </cell>
          <cell r="H313" t="str">
            <v>黒部市</v>
          </cell>
          <cell r="I313" t="str">
            <v>H11/09/30</v>
          </cell>
          <cell r="J313" t="str">
            <v>社会福祉法人宇奈月福祉会</v>
          </cell>
        </row>
        <row r="314">
          <cell r="A314" t="str">
            <v>1671700076</v>
          </cell>
          <cell r="B314" t="str">
            <v>居宅介護支援</v>
          </cell>
          <cell r="C314" t="str">
            <v>舟見寿楽苑在宅介護支援センター</v>
          </cell>
          <cell r="D314" t="str">
            <v>9380103</v>
          </cell>
          <cell r="E314" t="str">
            <v>下新川郡入善町舟見1664番地</v>
          </cell>
          <cell r="H314" t="str">
            <v>下新川郡入善町</v>
          </cell>
          <cell r="I314" t="str">
            <v>H12/02/14</v>
          </cell>
          <cell r="J314" t="str">
            <v>社会福祉法人舟見寿楽苑</v>
          </cell>
        </row>
        <row r="315">
          <cell r="A315" t="str">
            <v>1671700084</v>
          </cell>
          <cell r="B315" t="str">
            <v>居宅介護支援</v>
          </cell>
          <cell r="C315" t="str">
            <v>入善町社会福祉協議会　居宅介護支援事業所ほほえみ</v>
          </cell>
          <cell r="D315" t="str">
            <v>9390642</v>
          </cell>
          <cell r="E315" t="str">
            <v>下新川郡入善町上野2793番地１</v>
          </cell>
          <cell r="H315" t="str">
            <v>下新川郡入善町</v>
          </cell>
          <cell r="I315" t="str">
            <v>H12/02/14</v>
          </cell>
          <cell r="J315" t="str">
            <v>社会福祉法人入善町社会福祉協議会</v>
          </cell>
        </row>
        <row r="316">
          <cell r="A316" t="str">
            <v>1671700183</v>
          </cell>
          <cell r="B316" t="str">
            <v>居宅介護支援</v>
          </cell>
          <cell r="C316" t="str">
            <v>在宅介護支援センターおあしす新川</v>
          </cell>
          <cell r="D316" t="str">
            <v>9390642</v>
          </cell>
          <cell r="E316" t="str">
            <v>下新川郡入善町上野2803番地</v>
          </cell>
          <cell r="H316" t="str">
            <v>下新川郡入善町</v>
          </cell>
          <cell r="I316" t="str">
            <v>H12/03/31</v>
          </cell>
          <cell r="J316" t="str">
            <v>社会福祉法人おあしす新川</v>
          </cell>
        </row>
        <row r="317">
          <cell r="A317" t="str">
            <v>1671700209</v>
          </cell>
          <cell r="B317" t="str">
            <v>居宅介護支援</v>
          </cell>
          <cell r="C317" t="str">
            <v>朝日町在宅介護支援センター</v>
          </cell>
          <cell r="D317" t="str">
            <v>9390741</v>
          </cell>
          <cell r="E317" t="str">
            <v>下新川郡朝日町泊477番地</v>
          </cell>
          <cell r="H317" t="str">
            <v>下新川郡朝日町</v>
          </cell>
          <cell r="I317" t="str">
            <v>H12/04/28</v>
          </cell>
          <cell r="J317" t="str">
            <v>朝日町</v>
          </cell>
        </row>
        <row r="318">
          <cell r="A318" t="str">
            <v>1671700266</v>
          </cell>
          <cell r="B318" t="str">
            <v>居宅介護支援</v>
          </cell>
          <cell r="C318" t="str">
            <v>特定非営利活動法人パートナー</v>
          </cell>
          <cell r="D318" t="str">
            <v>9390642</v>
          </cell>
          <cell r="E318" t="str">
            <v>富山県下新川郡入善町上野１６７２番地</v>
          </cell>
          <cell r="H318" t="str">
            <v>下新川郡入善町</v>
          </cell>
          <cell r="I318" t="str">
            <v>H15/05/30</v>
          </cell>
          <cell r="J318" t="str">
            <v>特定非営利活動法人パートナー</v>
          </cell>
        </row>
        <row r="319">
          <cell r="A319" t="str">
            <v>1671700332</v>
          </cell>
          <cell r="B319" t="str">
            <v>居宅介護支援</v>
          </cell>
          <cell r="C319" t="str">
            <v>特定非営利活動法人ケアマネジメント結</v>
          </cell>
          <cell r="D319" t="str">
            <v>9390627</v>
          </cell>
          <cell r="E319" t="str">
            <v>富山県下新川郡入善町椚山49-8</v>
          </cell>
          <cell r="H319" t="str">
            <v>下新川郡入善町</v>
          </cell>
          <cell r="I319" t="str">
            <v>H17/09/30</v>
          </cell>
          <cell r="J319" t="str">
            <v>特定非営利活動法人ケアマネジメント結</v>
          </cell>
        </row>
        <row r="320">
          <cell r="A320" t="str">
            <v>1671700464</v>
          </cell>
          <cell r="B320" t="str">
            <v>居宅介護支援</v>
          </cell>
          <cell r="C320" t="str">
            <v>居宅介護支援事業所　木ここち</v>
          </cell>
          <cell r="D320" t="str">
            <v>9390624</v>
          </cell>
          <cell r="E320" t="str">
            <v>富山県下新川郡入善町青島402番地7</v>
          </cell>
          <cell r="H320" t="str">
            <v>下新川郡入善町</v>
          </cell>
          <cell r="I320" t="str">
            <v>H22/08/01</v>
          </cell>
          <cell r="J320" t="str">
            <v>特定非営利活動法人木ここち</v>
          </cell>
        </row>
        <row r="321">
          <cell r="A321" t="str">
            <v>1671700514</v>
          </cell>
          <cell r="B321" t="str">
            <v>居宅介護支援</v>
          </cell>
          <cell r="C321" t="str">
            <v>縁</v>
          </cell>
          <cell r="D321" t="str">
            <v>9390674</v>
          </cell>
          <cell r="E321" t="str">
            <v>富山県下新川郡入善町吉原７９１番地</v>
          </cell>
          <cell r="H321" t="str">
            <v>下新川郡入善町</v>
          </cell>
          <cell r="I321" t="str">
            <v>H26/04/01</v>
          </cell>
          <cell r="J321" t="str">
            <v>合同会社　縁</v>
          </cell>
        </row>
        <row r="322">
          <cell r="A322" t="str">
            <v>1671700589</v>
          </cell>
          <cell r="B322" t="str">
            <v>居宅介護支援</v>
          </cell>
          <cell r="C322" t="str">
            <v>ケアサポートつむぎ</v>
          </cell>
          <cell r="D322" t="str">
            <v>9390744</v>
          </cell>
          <cell r="E322" t="str">
            <v>富山県下新川郡朝日町平柳301-4</v>
          </cell>
          <cell r="H322" t="str">
            <v>下新川郡朝日町</v>
          </cell>
          <cell r="I322" t="str">
            <v>H29/12/01</v>
          </cell>
          <cell r="J322" t="str">
            <v>合同会社ケアサポートつむぎ</v>
          </cell>
        </row>
        <row r="323">
          <cell r="A323" t="str">
            <v>1671700605</v>
          </cell>
          <cell r="B323" t="str">
            <v>居宅介護支援</v>
          </cell>
          <cell r="C323" t="str">
            <v>ケアスタジオ介護相談所</v>
          </cell>
          <cell r="D323" t="str">
            <v>9380061</v>
          </cell>
          <cell r="E323" t="str">
            <v>富山県黒部市生地神区183-1</v>
          </cell>
          <cell r="H323" t="str">
            <v>黒部市</v>
          </cell>
          <cell r="I323" t="str">
            <v>H30/06/01</v>
          </cell>
          <cell r="J323" t="str">
            <v>ケアスタジオ株式会社</v>
          </cell>
        </row>
        <row r="324">
          <cell r="A324" t="str">
            <v>1671700647</v>
          </cell>
          <cell r="B324" t="str">
            <v>居宅介護支援</v>
          </cell>
          <cell r="C324" t="str">
            <v>ケアプランセンター　ここふく</v>
          </cell>
          <cell r="D324" t="str">
            <v>9380042</v>
          </cell>
          <cell r="E324" t="str">
            <v>富山県黒部市天神新３０２－２</v>
          </cell>
          <cell r="H324" t="str">
            <v>黒部市</v>
          </cell>
          <cell r="I324" t="str">
            <v>R01/11/01</v>
          </cell>
          <cell r="J324" t="str">
            <v>株式会社KANO</v>
          </cell>
        </row>
        <row r="325">
          <cell r="A325" t="str">
            <v>1671700670</v>
          </cell>
          <cell r="B325" t="str">
            <v>居宅介護支援</v>
          </cell>
          <cell r="C325" t="str">
            <v>入善老人保健施設こぶしの庭　居宅介護支援事業所</v>
          </cell>
          <cell r="D325" t="str">
            <v>9390623</v>
          </cell>
          <cell r="E325" t="str">
            <v>富山県下新川郡入善町小杉６４</v>
          </cell>
          <cell r="H325" t="str">
            <v>下新川郡入善町</v>
          </cell>
          <cell r="I325" t="str">
            <v>R04/10/01</v>
          </cell>
          <cell r="J325" t="str">
            <v>医療法人　健康長寿会</v>
          </cell>
        </row>
        <row r="326">
          <cell r="A326" t="str">
            <v>1671800017</v>
          </cell>
          <cell r="B326" t="str">
            <v>居宅介護支援</v>
          </cell>
          <cell r="C326" t="str">
            <v>喜寿苑居宅介護支援事業所</v>
          </cell>
          <cell r="D326" t="str">
            <v>9392712</v>
          </cell>
          <cell r="E326" t="str">
            <v>富山市婦中町塚原122番地</v>
          </cell>
          <cell r="H326" t="str">
            <v>富山市</v>
          </cell>
          <cell r="I326" t="str">
            <v>H11/07/15</v>
          </cell>
          <cell r="J326" t="str">
            <v>社会福祉法人誠心会</v>
          </cell>
        </row>
        <row r="327">
          <cell r="A327" t="str">
            <v>1671800025</v>
          </cell>
          <cell r="B327" t="str">
            <v>居宅介護支援</v>
          </cell>
          <cell r="C327" t="str">
            <v>のりみね苑居宅介護支援事業所</v>
          </cell>
          <cell r="D327" t="str">
            <v>9392406</v>
          </cell>
          <cell r="E327" t="str">
            <v>富山市八尾町乗嶺546番地</v>
          </cell>
          <cell r="H327" t="str">
            <v>富山市</v>
          </cell>
          <cell r="I327" t="str">
            <v>H11/07/15</v>
          </cell>
          <cell r="J327" t="str">
            <v>社会福祉法人慶寿会</v>
          </cell>
        </row>
        <row r="328">
          <cell r="A328" t="str">
            <v>1671800173</v>
          </cell>
          <cell r="B328" t="str">
            <v>居宅介護支援</v>
          </cell>
          <cell r="C328" t="str">
            <v>豊佳苑居宅介護支援センター</v>
          </cell>
          <cell r="D328" t="str">
            <v>9392723</v>
          </cell>
          <cell r="E328" t="str">
            <v>富山市婦中町萩島665番地１</v>
          </cell>
          <cell r="H328" t="str">
            <v>富山市</v>
          </cell>
          <cell r="I328" t="str">
            <v>H11/12/01</v>
          </cell>
          <cell r="J328" t="str">
            <v>医療法人社団継和会</v>
          </cell>
        </row>
        <row r="329">
          <cell r="A329" t="str">
            <v>1671800181</v>
          </cell>
          <cell r="B329" t="str">
            <v>居宅介護支援</v>
          </cell>
          <cell r="C329" t="str">
            <v>八尾居宅介護支援事業所</v>
          </cell>
          <cell r="D329" t="str">
            <v>9392376</v>
          </cell>
          <cell r="E329" t="str">
            <v>富山市八尾町福島七丁目42番地</v>
          </cell>
          <cell r="H329" t="str">
            <v>富山市</v>
          </cell>
          <cell r="I329" t="str">
            <v>H11/08/17</v>
          </cell>
          <cell r="J329" t="str">
            <v>医療法人社団藤聖会</v>
          </cell>
        </row>
        <row r="330">
          <cell r="A330" t="str">
            <v>1671800215</v>
          </cell>
          <cell r="B330" t="str">
            <v>居宅介護支援</v>
          </cell>
          <cell r="C330" t="str">
            <v>ＪＡあおば居宅介護支援センター</v>
          </cell>
          <cell r="D330" t="str">
            <v>9392304</v>
          </cell>
          <cell r="E330" t="str">
            <v>富山県富山市八尾町黒田2702-1</v>
          </cell>
          <cell r="H330" t="str">
            <v>富山市</v>
          </cell>
          <cell r="I330" t="str">
            <v>H14/06/01</v>
          </cell>
          <cell r="J330" t="str">
            <v>あおば農業協同組合</v>
          </cell>
        </row>
        <row r="331">
          <cell r="A331" t="str">
            <v>1671800223</v>
          </cell>
          <cell r="B331" t="str">
            <v>居宅介護支援</v>
          </cell>
          <cell r="C331" t="str">
            <v>ニチイケアセンター婦中</v>
          </cell>
          <cell r="D331" t="str">
            <v>9392717</v>
          </cell>
          <cell r="E331" t="str">
            <v>富山市婦中町上田島32番地２</v>
          </cell>
          <cell r="H331" t="str">
            <v>富山市</v>
          </cell>
          <cell r="I331" t="str">
            <v>H13/05/01</v>
          </cell>
          <cell r="J331" t="str">
            <v>株式会社ニチイ学館</v>
          </cell>
        </row>
        <row r="332">
          <cell r="A332" t="str">
            <v>1671800298</v>
          </cell>
          <cell r="B332" t="str">
            <v>居宅介護支援</v>
          </cell>
          <cell r="C332" t="str">
            <v>富山総合福祉研究所</v>
          </cell>
          <cell r="D332" t="str">
            <v>9392252</v>
          </cell>
          <cell r="E332" t="str">
            <v>富山市上大久保618番地47</v>
          </cell>
          <cell r="H332" t="str">
            <v>富山市</v>
          </cell>
          <cell r="I332" t="str">
            <v>H14/04/01</v>
          </cell>
          <cell r="J332" t="str">
            <v>合資会社富山総合福祉研究所</v>
          </cell>
        </row>
        <row r="333">
          <cell r="A333" t="str">
            <v>1671800314</v>
          </cell>
          <cell r="B333" t="str">
            <v>居宅介護支援</v>
          </cell>
          <cell r="C333" t="str">
            <v>ふるさと敬寿苑居宅介護支援事業所</v>
          </cell>
          <cell r="D333" t="str">
            <v>9392603</v>
          </cell>
          <cell r="E333" t="str">
            <v>富山市婦中町羽根1092番地２</v>
          </cell>
          <cell r="H333" t="str">
            <v>富山市</v>
          </cell>
          <cell r="I333" t="str">
            <v>H14/07/01</v>
          </cell>
          <cell r="J333" t="str">
            <v>社会福祉法人富山城南会</v>
          </cell>
        </row>
        <row r="334">
          <cell r="A334" t="str">
            <v>1671800405</v>
          </cell>
          <cell r="B334" t="str">
            <v>居宅介護支援</v>
          </cell>
          <cell r="C334" t="str">
            <v>椿寿荘居宅介護支援事業所</v>
          </cell>
          <cell r="D334" t="str">
            <v>9392362</v>
          </cell>
          <cell r="E334" t="str">
            <v>富山市八尾町奥田80番地</v>
          </cell>
          <cell r="H334" t="str">
            <v>富山市</v>
          </cell>
          <cell r="I334" t="str">
            <v>H15/07/30</v>
          </cell>
          <cell r="J334" t="str">
            <v>社会福祉法人慶寿会</v>
          </cell>
        </row>
        <row r="335">
          <cell r="A335" t="str">
            <v>1671800439</v>
          </cell>
          <cell r="B335" t="str">
            <v>居宅介護支援</v>
          </cell>
          <cell r="C335" t="str">
            <v>萩野医院居宅介護支援センター</v>
          </cell>
          <cell r="D335" t="str">
            <v>9392376</v>
          </cell>
          <cell r="E335" t="str">
            <v>富山県富山市八尾町福島四丁目７１番地</v>
          </cell>
          <cell r="H335" t="str">
            <v>富山市</v>
          </cell>
          <cell r="I335" t="str">
            <v>H15/09/01</v>
          </cell>
          <cell r="J335" t="str">
            <v>医療法人社団　萩野医院</v>
          </cell>
        </row>
        <row r="336">
          <cell r="A336" t="str">
            <v>1671900015</v>
          </cell>
          <cell r="B336" t="str">
            <v>居宅介護支援</v>
          </cell>
          <cell r="C336" t="str">
            <v>射水市大門在宅介護支援センター</v>
          </cell>
          <cell r="D336" t="str">
            <v>9390241</v>
          </cell>
          <cell r="E336" t="str">
            <v>射水市中村20番地</v>
          </cell>
          <cell r="H336" t="str">
            <v>射水市</v>
          </cell>
          <cell r="I336" t="str">
            <v>H11/07/15</v>
          </cell>
          <cell r="J336" t="str">
            <v>社会福祉法人大門福祉会</v>
          </cell>
        </row>
        <row r="337">
          <cell r="A337" t="str">
            <v>1671900031</v>
          </cell>
          <cell r="B337" t="str">
            <v>居宅介護支援</v>
          </cell>
          <cell r="C337" t="str">
            <v>射水市小杉在宅介護支援センター大江</v>
          </cell>
          <cell r="D337" t="str">
            <v>9390302</v>
          </cell>
          <cell r="E337" t="str">
            <v>射水市大江333番地１</v>
          </cell>
          <cell r="H337" t="str">
            <v>射水市</v>
          </cell>
          <cell r="I337" t="str">
            <v>H11/07/15</v>
          </cell>
          <cell r="J337" t="str">
            <v>社会福祉法人小杉福祉会</v>
          </cell>
        </row>
        <row r="338">
          <cell r="A338" t="str">
            <v>1671900049</v>
          </cell>
          <cell r="B338" t="str">
            <v>居宅介護支援</v>
          </cell>
          <cell r="C338" t="str">
            <v>射水市大島在宅介護支援センター</v>
          </cell>
          <cell r="D338" t="str">
            <v>9390271</v>
          </cell>
          <cell r="E338" t="str">
            <v>射水市大島北野33番地</v>
          </cell>
          <cell r="H338" t="str">
            <v>射水市</v>
          </cell>
          <cell r="I338" t="str">
            <v>H11/09/07</v>
          </cell>
          <cell r="J338" t="str">
            <v>社会福祉法人射水市社会福祉協議会</v>
          </cell>
        </row>
        <row r="339">
          <cell r="A339" t="str">
            <v>1671900056</v>
          </cell>
          <cell r="B339" t="str">
            <v>居宅介護支援</v>
          </cell>
          <cell r="C339" t="str">
            <v>くるみ介護センタ－</v>
          </cell>
          <cell r="D339" t="str">
            <v>9390271</v>
          </cell>
          <cell r="E339" t="str">
            <v>射水市大島北野48番地</v>
          </cell>
          <cell r="H339" t="str">
            <v>射水市</v>
          </cell>
          <cell r="I339" t="str">
            <v>H11/07/15</v>
          </cell>
          <cell r="J339" t="str">
            <v>医療法人社団樫の木会</v>
          </cell>
        </row>
        <row r="340">
          <cell r="A340" t="str">
            <v>1671900155</v>
          </cell>
          <cell r="B340" t="str">
            <v>居宅介護支援</v>
          </cell>
          <cell r="C340" t="str">
            <v>みしま野苑在宅ケアセンター</v>
          </cell>
          <cell r="D340" t="str">
            <v>9390341</v>
          </cell>
          <cell r="E340" t="str">
            <v>射水市三ケ508番地</v>
          </cell>
          <cell r="H340" t="str">
            <v>射水市</v>
          </cell>
          <cell r="I340" t="str">
            <v>H11/09/07</v>
          </cell>
          <cell r="J340" t="str">
            <v>医療法人社団楽山会</v>
          </cell>
        </row>
        <row r="341">
          <cell r="A341" t="str">
            <v>1672000021</v>
          </cell>
          <cell r="B341" t="str">
            <v>居宅介護支援</v>
          </cell>
          <cell r="C341" t="str">
            <v>旅川居宅介護支援事業所</v>
          </cell>
          <cell r="D341" t="str">
            <v>9391531</v>
          </cell>
          <cell r="E341" t="str">
            <v>南砺市院林92番地１</v>
          </cell>
          <cell r="H341" t="str">
            <v>南砺市</v>
          </cell>
          <cell r="I341" t="str">
            <v>H11/09/07</v>
          </cell>
          <cell r="J341" t="str">
            <v>社会福祉法人福寿会</v>
          </cell>
        </row>
        <row r="342">
          <cell r="A342" t="str">
            <v>1672000039</v>
          </cell>
          <cell r="B342" t="str">
            <v>居宅介護支援</v>
          </cell>
          <cell r="C342" t="str">
            <v>となみケアサービス</v>
          </cell>
          <cell r="D342" t="str">
            <v>9391844</v>
          </cell>
          <cell r="E342" t="str">
            <v>南砺市野口191番地１</v>
          </cell>
          <cell r="H342" t="str">
            <v>南砺市</v>
          </cell>
          <cell r="I342" t="str">
            <v>H12/03/31</v>
          </cell>
          <cell r="J342" t="str">
            <v>株式会社キャリアマッチングシステム富山</v>
          </cell>
        </row>
        <row r="343">
          <cell r="A343" t="str">
            <v>1672000062</v>
          </cell>
          <cell r="B343" t="str">
            <v>居宅介護支援</v>
          </cell>
          <cell r="C343" t="str">
            <v>南砺市井波在宅介護支援センター</v>
          </cell>
          <cell r="D343" t="str">
            <v>9320211</v>
          </cell>
          <cell r="E343" t="str">
            <v>南砺市井波938番地</v>
          </cell>
          <cell r="H343" t="str">
            <v>南砺市</v>
          </cell>
          <cell r="I343" t="str">
            <v>H11/09/30</v>
          </cell>
          <cell r="J343" t="str">
            <v>南砺市</v>
          </cell>
        </row>
        <row r="344">
          <cell r="A344" t="str">
            <v>1672000153</v>
          </cell>
          <cell r="B344" t="str">
            <v>居宅介護支援</v>
          </cell>
          <cell r="C344" t="str">
            <v>いなみ居宅介護支援事業所</v>
          </cell>
          <cell r="D344" t="str">
            <v>9320211</v>
          </cell>
          <cell r="E344" t="str">
            <v>南砺市井波1310番地の１</v>
          </cell>
          <cell r="H344" t="str">
            <v>南砺市</v>
          </cell>
          <cell r="I344" t="str">
            <v>H12/02/14</v>
          </cell>
          <cell r="J344" t="str">
            <v>社会福祉法人福寿会</v>
          </cell>
        </row>
        <row r="345">
          <cell r="A345" t="str">
            <v>1672000260</v>
          </cell>
          <cell r="B345" t="str">
            <v>居宅介護支援</v>
          </cell>
          <cell r="C345" t="str">
            <v>ケアポート庄川居宅介護支援事業所</v>
          </cell>
          <cell r="D345" t="str">
            <v>9320305</v>
          </cell>
          <cell r="E345" t="str">
            <v>砺波市庄川町金屋字岩黒38番地１</v>
          </cell>
          <cell r="H345" t="str">
            <v>砺波市</v>
          </cell>
          <cell r="I345" t="str">
            <v>H11/09/30</v>
          </cell>
          <cell r="J345" t="str">
            <v>社会福祉法人庄川福祉会</v>
          </cell>
        </row>
        <row r="346">
          <cell r="A346" t="str">
            <v>1672000351</v>
          </cell>
          <cell r="B346" t="str">
            <v>居宅介護支援</v>
          </cell>
          <cell r="C346" t="str">
            <v>うらら居宅介護支援事業所</v>
          </cell>
          <cell r="D346" t="str">
            <v>9391811</v>
          </cell>
          <cell r="E346" t="str">
            <v>南砺市理休270番地</v>
          </cell>
          <cell r="H346" t="str">
            <v>南砺市</v>
          </cell>
          <cell r="I346" t="str">
            <v>H14/06/01</v>
          </cell>
          <cell r="J346" t="str">
            <v>社会福祉法人城端敬寿会</v>
          </cell>
        </row>
        <row r="347">
          <cell r="A347" t="str">
            <v>1672100011</v>
          </cell>
          <cell r="B347" t="str">
            <v>居宅介護支援</v>
          </cell>
          <cell r="C347" t="str">
            <v>アルテン赤丸居宅介護支援事業所</v>
          </cell>
          <cell r="D347" t="str">
            <v>9390101</v>
          </cell>
          <cell r="E347" t="str">
            <v>高岡市福岡町赤丸1103番地１</v>
          </cell>
          <cell r="H347" t="str">
            <v>高岡市</v>
          </cell>
          <cell r="I347" t="str">
            <v>H11/08/17</v>
          </cell>
          <cell r="J347" t="str">
            <v>社会福祉法人福岡福祉会　　</v>
          </cell>
        </row>
        <row r="348">
          <cell r="A348" t="str">
            <v>1672100029</v>
          </cell>
          <cell r="B348" t="str">
            <v>居宅介護支援</v>
          </cell>
          <cell r="C348" t="str">
            <v>やすらぎ荘居宅介護支援事業所</v>
          </cell>
          <cell r="D348" t="str">
            <v>9391744</v>
          </cell>
          <cell r="E348" t="str">
            <v>南砺市天池1570番地</v>
          </cell>
          <cell r="H348" t="str">
            <v>南砺市</v>
          </cell>
          <cell r="I348" t="str">
            <v>H11/09/07</v>
          </cell>
          <cell r="J348" t="str">
            <v>社会福祉法人福寿会</v>
          </cell>
        </row>
        <row r="349">
          <cell r="A349" t="str">
            <v>1672100045</v>
          </cell>
          <cell r="B349" t="str">
            <v>居宅介護支援</v>
          </cell>
          <cell r="C349" t="str">
            <v>社協居宅介護支援福岡事業所</v>
          </cell>
          <cell r="D349" t="str">
            <v>9390132</v>
          </cell>
          <cell r="E349" t="str">
            <v>高岡市福岡町大滝22番地</v>
          </cell>
          <cell r="H349" t="str">
            <v>高岡市</v>
          </cell>
          <cell r="I349" t="str">
            <v>H11/09/07</v>
          </cell>
          <cell r="J349" t="str">
            <v>社会福祉法人高岡市社会福祉協議会</v>
          </cell>
        </row>
        <row r="350">
          <cell r="A350" t="str">
            <v>1672100110</v>
          </cell>
          <cell r="B350" t="str">
            <v>居宅介護支援</v>
          </cell>
          <cell r="C350" t="str">
            <v>なんと居宅介護支援事業所</v>
          </cell>
          <cell r="D350" t="str">
            <v>9391744</v>
          </cell>
          <cell r="E350" t="str">
            <v>南砺市天池字二番野島1555番地３</v>
          </cell>
          <cell r="H350" t="str">
            <v>南砺市</v>
          </cell>
          <cell r="I350" t="str">
            <v>H11/09/30</v>
          </cell>
          <cell r="J350" t="str">
            <v>医療法人社団修和会</v>
          </cell>
        </row>
        <row r="351">
          <cell r="A351" t="str">
            <v>1672100128</v>
          </cell>
          <cell r="B351" t="str">
            <v>居宅介護支援</v>
          </cell>
          <cell r="C351" t="str">
            <v>老人保健施設さくら苑</v>
          </cell>
          <cell r="D351" t="str">
            <v>9390118</v>
          </cell>
          <cell r="E351" t="str">
            <v>高岡市福岡町大野145番地</v>
          </cell>
          <cell r="H351" t="str">
            <v>高岡市</v>
          </cell>
          <cell r="I351" t="str">
            <v>H12/03/31</v>
          </cell>
          <cell r="J351" t="str">
            <v>医療法人社団志貴野会</v>
          </cell>
        </row>
        <row r="352">
          <cell r="A352" t="str">
            <v>1672100169</v>
          </cell>
          <cell r="B352" t="str">
            <v>居宅介護支援</v>
          </cell>
          <cell r="C352" t="str">
            <v>ＪＡ福光ふれあいセンター</v>
          </cell>
          <cell r="D352" t="str">
            <v>9391662</v>
          </cell>
          <cell r="E352" t="str">
            <v>南砺市福光1165番地</v>
          </cell>
          <cell r="H352" t="str">
            <v>南砺市</v>
          </cell>
          <cell r="I352" t="str">
            <v>H14/05/01</v>
          </cell>
          <cell r="J352" t="str">
            <v>福光農業協同組合</v>
          </cell>
        </row>
        <row r="353">
          <cell r="A353" t="str">
            <v>1672100177</v>
          </cell>
          <cell r="B353" t="str">
            <v>居宅介護支援</v>
          </cell>
          <cell r="C353" t="str">
            <v>ふく満居宅介護支援事業所</v>
          </cell>
          <cell r="D353" t="str">
            <v>9391662</v>
          </cell>
          <cell r="E353" t="str">
            <v>南砺市福光1045番地</v>
          </cell>
          <cell r="H353" t="str">
            <v>南砺市</v>
          </cell>
          <cell r="I353" t="str">
            <v>H15/04/01</v>
          </cell>
          <cell r="J353" t="str">
            <v>社会福祉法人福寿会</v>
          </cell>
        </row>
        <row r="354">
          <cell r="A354" t="str">
            <v>1680500012</v>
          </cell>
          <cell r="B354" t="str">
            <v>居宅介護支援</v>
          </cell>
          <cell r="C354" t="str">
            <v>白石整形外科医院</v>
          </cell>
          <cell r="D354" t="str">
            <v>9350031</v>
          </cell>
          <cell r="E354" t="str">
            <v>富山県氷見市柳田２０１１－２</v>
          </cell>
          <cell r="H354" t="str">
            <v>氷見市</v>
          </cell>
          <cell r="I354" t="str">
            <v>H12/02/23</v>
          </cell>
          <cell r="J354" t="str">
            <v>白石整形外科医院</v>
          </cell>
        </row>
      </sheetData>
      <sheetData sheetId="14">
        <row r="4">
          <cell r="A4" t="str">
            <v>1670100419</v>
          </cell>
          <cell r="B4" t="str">
            <v>介護老人福祉施設</v>
          </cell>
          <cell r="C4" t="str">
            <v>特別養護老人ホーム　三寿苑</v>
          </cell>
          <cell r="D4" t="str">
            <v>9398025</v>
          </cell>
          <cell r="E4" t="str">
            <v>富山県富山市大島３－１４７</v>
          </cell>
          <cell r="H4" t="str">
            <v>富山市</v>
          </cell>
          <cell r="I4" t="str">
            <v>H12/04/01</v>
          </cell>
          <cell r="J4" t="str">
            <v>社会福祉法人　三寿会</v>
          </cell>
        </row>
        <row r="5">
          <cell r="A5" t="str">
            <v>1670100484</v>
          </cell>
          <cell r="B5" t="str">
            <v>介護老人福祉施設</v>
          </cell>
          <cell r="C5" t="str">
            <v>特別養護老人ホーム すみれ苑</v>
          </cell>
          <cell r="D5" t="str">
            <v>9318412</v>
          </cell>
          <cell r="E5" t="str">
            <v>富山県富山市横越180</v>
          </cell>
          <cell r="H5" t="str">
            <v>富山市</v>
          </cell>
          <cell r="I5" t="str">
            <v>H12/04/01</v>
          </cell>
          <cell r="J5" t="str">
            <v>社会福祉法人 みとし会</v>
          </cell>
        </row>
        <row r="6">
          <cell r="A6" t="str">
            <v>1670100500</v>
          </cell>
          <cell r="B6" t="str">
            <v>介護老人福祉施設</v>
          </cell>
          <cell r="C6" t="str">
            <v>特別養護老人ホーム敬寿苑</v>
          </cell>
          <cell r="D6" t="str">
            <v>9398281</v>
          </cell>
          <cell r="E6" t="str">
            <v>富山市今泉西部町１番地の３</v>
          </cell>
          <cell r="H6" t="str">
            <v>富山市</v>
          </cell>
          <cell r="I6" t="str">
            <v>H12/04/01</v>
          </cell>
          <cell r="J6" t="str">
            <v>社会福祉法人富山城南会</v>
          </cell>
        </row>
        <row r="7">
          <cell r="A7" t="str">
            <v>1670100591</v>
          </cell>
          <cell r="B7" t="str">
            <v>介護老人福祉施設</v>
          </cell>
          <cell r="C7" t="str">
            <v>特別養護老人ホーム 晴風荘</v>
          </cell>
          <cell r="D7" t="str">
            <v>9393521</v>
          </cell>
          <cell r="E7" t="str">
            <v>富山市水橋辻ヶ堂466番８</v>
          </cell>
          <cell r="H7" t="str">
            <v>富山市</v>
          </cell>
          <cell r="I7" t="str">
            <v>H12/04/01</v>
          </cell>
          <cell r="J7" t="str">
            <v>社会福祉法人幸恵会</v>
          </cell>
        </row>
        <row r="8">
          <cell r="A8" t="str">
            <v>1670100641</v>
          </cell>
          <cell r="B8" t="str">
            <v>介護老人福祉施設</v>
          </cell>
          <cell r="C8" t="str">
            <v>にながわ光風苑</v>
          </cell>
          <cell r="D8" t="str">
            <v>9398222</v>
          </cell>
          <cell r="E8" t="str">
            <v>富山市蜷川89番地</v>
          </cell>
          <cell r="H8" t="str">
            <v>富山市</v>
          </cell>
          <cell r="I8" t="str">
            <v>H12/04/01</v>
          </cell>
          <cell r="J8" t="str">
            <v>社会福祉法人光風会</v>
          </cell>
        </row>
        <row r="9">
          <cell r="A9" t="str">
            <v>1670100641</v>
          </cell>
          <cell r="B9" t="str">
            <v>介護老人福祉施設</v>
          </cell>
          <cell r="C9" t="str">
            <v>にながわ光風苑</v>
          </cell>
          <cell r="D9" t="str">
            <v>9398222</v>
          </cell>
          <cell r="E9" t="str">
            <v>富山市蜷川89番地</v>
          </cell>
          <cell r="H9" t="str">
            <v>富山市</v>
          </cell>
          <cell r="I9" t="str">
            <v>H12/04/01</v>
          </cell>
          <cell r="J9" t="str">
            <v>社会福祉法人光風会</v>
          </cell>
        </row>
        <row r="10">
          <cell r="A10" t="str">
            <v>1670100690</v>
          </cell>
          <cell r="B10" t="str">
            <v>介護老人福祉施設</v>
          </cell>
          <cell r="C10" t="str">
            <v>特別養護老人ホーム　白光苑</v>
          </cell>
          <cell r="D10" t="str">
            <v>9302215</v>
          </cell>
          <cell r="E10" t="str">
            <v>富山県富山市山岸９５</v>
          </cell>
          <cell r="H10" t="str">
            <v>富山市</v>
          </cell>
          <cell r="I10" t="str">
            <v>H12/04/01</v>
          </cell>
          <cell r="J10" t="str">
            <v>社会福祉法人  富山市桜谷福祉会</v>
          </cell>
        </row>
        <row r="11">
          <cell r="A11" t="str">
            <v>1670100773</v>
          </cell>
          <cell r="B11" t="str">
            <v>介護老人福祉施設</v>
          </cell>
          <cell r="C11" t="str">
            <v>特別養護老人ホーム  梨雲苑</v>
          </cell>
          <cell r="D11" t="str">
            <v>9300142</v>
          </cell>
          <cell r="E11" t="str">
            <v>富山県富山市吉作１７２５</v>
          </cell>
          <cell r="H11" t="str">
            <v>富山市</v>
          </cell>
          <cell r="I11" t="str">
            <v>H12/04/01</v>
          </cell>
          <cell r="J11" t="str">
            <v>社会福祉法人  梨雲福祉会</v>
          </cell>
        </row>
        <row r="12">
          <cell r="A12" t="str">
            <v>1670100773</v>
          </cell>
          <cell r="B12" t="str">
            <v>介護老人福祉施設</v>
          </cell>
          <cell r="C12" t="str">
            <v>特別養護老人ホーム  梨雲苑</v>
          </cell>
          <cell r="D12" t="str">
            <v>9300142</v>
          </cell>
          <cell r="E12" t="str">
            <v>富山県富山市吉作１７２５</v>
          </cell>
          <cell r="H12" t="str">
            <v>富山市</v>
          </cell>
          <cell r="I12" t="str">
            <v>H12/04/01</v>
          </cell>
          <cell r="J12" t="str">
            <v>社会福祉法人  梨雲福祉会</v>
          </cell>
        </row>
        <row r="13">
          <cell r="A13" t="str">
            <v>1670100815</v>
          </cell>
          <cell r="B13" t="str">
            <v>介護老人福祉施設</v>
          </cell>
          <cell r="C13" t="str">
            <v>特別養護老人ホーム和合ハイツ</v>
          </cell>
          <cell r="D13" t="str">
            <v>9302233</v>
          </cell>
          <cell r="E13" t="str">
            <v>富山市布目1966番地の１</v>
          </cell>
          <cell r="H13" t="str">
            <v>富山市</v>
          </cell>
          <cell r="I13" t="str">
            <v>H12/04/01</v>
          </cell>
          <cell r="J13" t="str">
            <v>社会福祉法人和合福祉会</v>
          </cell>
        </row>
        <row r="14">
          <cell r="A14" t="str">
            <v>1670100831</v>
          </cell>
          <cell r="B14" t="str">
            <v>介護老人福祉施設</v>
          </cell>
          <cell r="C14" t="str">
            <v>特別養護老人ホ－ムしらいわ苑</v>
          </cell>
          <cell r="D14" t="str">
            <v>9393535</v>
          </cell>
          <cell r="E14" t="str">
            <v>富山市水橋新堀1７番地１</v>
          </cell>
          <cell r="H14" t="str">
            <v>富山市</v>
          </cell>
          <cell r="I14" t="str">
            <v>H12/04/01</v>
          </cell>
          <cell r="J14" t="str">
            <v>社会福祉法人とやま虹の会</v>
          </cell>
        </row>
        <row r="15">
          <cell r="A15" t="str">
            <v>1670101888</v>
          </cell>
          <cell r="B15" t="str">
            <v>介護老人福祉施設</v>
          </cell>
          <cell r="C15" t="str">
            <v>特別養護老人ホームふなん苑</v>
          </cell>
          <cell r="D15" t="str">
            <v>9398121</v>
          </cell>
          <cell r="E15" t="str">
            <v>富山市石屋237番地</v>
          </cell>
          <cell r="H15" t="str">
            <v>富山市</v>
          </cell>
          <cell r="I15" t="str">
            <v>H14/04/01</v>
          </cell>
          <cell r="J15" t="str">
            <v>社会福祉法人富山ふなん会</v>
          </cell>
        </row>
        <row r="16">
          <cell r="A16" t="str">
            <v>1670102621</v>
          </cell>
          <cell r="B16" t="str">
            <v>介護老人福祉施設</v>
          </cell>
          <cell r="C16" t="str">
            <v>特別養護老人ホームあすなろの郷</v>
          </cell>
          <cell r="D16" t="str">
            <v>9300802</v>
          </cell>
          <cell r="E16" t="str">
            <v>富山県富山市下新北町6-45</v>
          </cell>
          <cell r="H16" t="str">
            <v>富山市</v>
          </cell>
          <cell r="I16" t="str">
            <v>H16/01/30</v>
          </cell>
          <cell r="J16" t="str">
            <v>社会福祉法人　神通福祉会</v>
          </cell>
        </row>
        <row r="17">
          <cell r="A17" t="str">
            <v>1670103306</v>
          </cell>
          <cell r="B17" t="str">
            <v>介護老人福祉施設</v>
          </cell>
          <cell r="C17" t="str">
            <v>社会福祉法人堀川南会ソレイユ</v>
          </cell>
          <cell r="D17" t="str">
            <v>9398055</v>
          </cell>
          <cell r="E17" t="str">
            <v>富山市下堀50番地６</v>
          </cell>
          <cell r="H17" t="str">
            <v>富山市</v>
          </cell>
          <cell r="I17" t="str">
            <v>H17/09/01</v>
          </cell>
          <cell r="J17" t="str">
            <v>社会福祉法人堀川南会</v>
          </cell>
        </row>
        <row r="18">
          <cell r="A18" t="str">
            <v>1670103819</v>
          </cell>
          <cell r="B18" t="str">
            <v>介護老人福祉施設</v>
          </cell>
          <cell r="C18" t="str">
            <v>特別養護老人ホームくれは苑</v>
          </cell>
          <cell r="D18" t="str">
            <v>9300166</v>
          </cell>
          <cell r="E18" t="str">
            <v>富山市中老田845番地</v>
          </cell>
          <cell r="H18" t="str">
            <v>富山市</v>
          </cell>
          <cell r="I18" t="str">
            <v>H18/04/18</v>
          </cell>
          <cell r="J18" t="str">
            <v>社会福祉法人陽光福祉会</v>
          </cell>
        </row>
        <row r="19">
          <cell r="A19" t="str">
            <v>1670104213</v>
          </cell>
          <cell r="B19" t="str">
            <v>介護老人福祉施設</v>
          </cell>
          <cell r="C19" t="str">
            <v>ながれすぎ光風苑</v>
          </cell>
          <cell r="D19" t="str">
            <v>9398032</v>
          </cell>
          <cell r="E19" t="str">
            <v>富山市流杉77番地</v>
          </cell>
          <cell r="H19" t="str">
            <v>富山市</v>
          </cell>
          <cell r="I19" t="str">
            <v>H19/04/01</v>
          </cell>
          <cell r="J19" t="str">
            <v>社会福祉法人光風会</v>
          </cell>
        </row>
        <row r="20">
          <cell r="A20" t="str">
            <v>1670112661</v>
          </cell>
          <cell r="B20" t="str">
            <v>介護老人福祉施設</v>
          </cell>
          <cell r="C20" t="str">
            <v>特別養護老人ホーム梨雲苑ゆうゆう</v>
          </cell>
          <cell r="D20" t="str">
            <v>9300173</v>
          </cell>
          <cell r="E20" t="str">
            <v>富山県富山市野口南部１２１番地</v>
          </cell>
          <cell r="H20" t="str">
            <v>富山市</v>
          </cell>
          <cell r="I20" t="str">
            <v>H26/01/01</v>
          </cell>
          <cell r="J20" t="str">
            <v>社会福祉法人梨雲福祉会</v>
          </cell>
        </row>
        <row r="21">
          <cell r="A21" t="str">
            <v>1670112752</v>
          </cell>
          <cell r="B21" t="str">
            <v>介護老人福祉施設</v>
          </cell>
          <cell r="C21" t="str">
            <v>特別養護老人ホーム喜寿苑</v>
          </cell>
          <cell r="D21" t="str">
            <v>9392712</v>
          </cell>
          <cell r="E21" t="str">
            <v>富山県富山市婦中町塚原１２２番地</v>
          </cell>
          <cell r="H21" t="str">
            <v>富山市</v>
          </cell>
          <cell r="I21" t="str">
            <v>H26/04/01</v>
          </cell>
          <cell r="J21" t="str">
            <v>社会福祉法人誠心会</v>
          </cell>
        </row>
        <row r="22">
          <cell r="A22" t="str">
            <v>1670112976</v>
          </cell>
          <cell r="B22" t="str">
            <v>介護老人福祉施設</v>
          </cell>
          <cell r="C22" t="str">
            <v>特別養護老人ホームたちばな荘</v>
          </cell>
          <cell r="D22" t="str">
            <v>9392362</v>
          </cell>
          <cell r="E22" t="str">
            <v>富山県富山市八尾町奥田79番地</v>
          </cell>
          <cell r="H22" t="str">
            <v>富山市</v>
          </cell>
          <cell r="I22" t="str">
            <v>H26/05/01</v>
          </cell>
          <cell r="J22" t="str">
            <v>社会福祉法人慶寿会</v>
          </cell>
        </row>
        <row r="23">
          <cell r="A23" t="str">
            <v>1670114493</v>
          </cell>
          <cell r="B23" t="str">
            <v>介護老人福祉施設</v>
          </cell>
          <cell r="C23" t="str">
            <v>特別養護老人ホームアルペンハイツ</v>
          </cell>
          <cell r="D23" t="str">
            <v>9318435</v>
          </cell>
          <cell r="E23" t="str">
            <v>富山県富山市小西１７０番地</v>
          </cell>
          <cell r="H23" t="str">
            <v>富山市</v>
          </cell>
          <cell r="I23" t="str">
            <v>H31/01/01</v>
          </cell>
          <cell r="J23" t="str">
            <v>社会福祉法人アルペン会</v>
          </cell>
        </row>
        <row r="24">
          <cell r="A24" t="str">
            <v>1670114501</v>
          </cell>
          <cell r="B24" t="str">
            <v>介護老人福祉施設</v>
          </cell>
          <cell r="C24" t="str">
            <v>特別養護老人ホームすみれ苑</v>
          </cell>
          <cell r="D24" t="str">
            <v>9318412</v>
          </cell>
          <cell r="E24" t="str">
            <v>富山県富山市横越180</v>
          </cell>
          <cell r="H24" t="str">
            <v>富山市</v>
          </cell>
          <cell r="I24" t="str">
            <v>H31/01/01</v>
          </cell>
          <cell r="J24" t="str">
            <v>社会福祉法人 みとし会</v>
          </cell>
        </row>
        <row r="25">
          <cell r="A25" t="str">
            <v>1670200250</v>
          </cell>
          <cell r="B25" t="str">
            <v>介護老人福祉施設</v>
          </cell>
          <cell r="C25" t="str">
            <v>特別養護老人ホーム鳳鳴苑</v>
          </cell>
          <cell r="D25" t="str">
            <v>9330834</v>
          </cell>
          <cell r="E25" t="str">
            <v>高岡市蔵野町３番地</v>
          </cell>
          <cell r="H25" t="str">
            <v>高岡市</v>
          </cell>
          <cell r="I25" t="str">
            <v>H12/04/01</v>
          </cell>
          <cell r="J25" t="str">
            <v>社会福祉法人福鳳会</v>
          </cell>
        </row>
        <row r="26">
          <cell r="A26" t="str">
            <v>1670200250</v>
          </cell>
          <cell r="B26" t="str">
            <v>介護老人福祉施設</v>
          </cell>
          <cell r="C26" t="str">
            <v>特別養護老人ホーム鳳鳴苑</v>
          </cell>
          <cell r="D26" t="str">
            <v>9330834</v>
          </cell>
          <cell r="E26" t="str">
            <v>高岡市蔵野町３番地</v>
          </cell>
          <cell r="H26" t="str">
            <v>高岡市</v>
          </cell>
          <cell r="I26" t="str">
            <v>H12/04/01</v>
          </cell>
          <cell r="J26" t="str">
            <v>社会福祉法人福鳳会</v>
          </cell>
        </row>
        <row r="27">
          <cell r="A27" t="str">
            <v>1670200292</v>
          </cell>
          <cell r="B27" t="str">
            <v>介護老人福祉施設</v>
          </cell>
          <cell r="C27" t="str">
            <v>特別養護老人ホーム だいご苑</v>
          </cell>
          <cell r="D27" t="str">
            <v>9391131</v>
          </cell>
          <cell r="E27" t="str">
            <v>富山県高岡市醍醐1257番地</v>
          </cell>
          <cell r="H27" t="str">
            <v>高岡市</v>
          </cell>
          <cell r="I27" t="str">
            <v>H12/04/01</v>
          </cell>
          <cell r="J27" t="str">
            <v>社会福祉法人 戸出福祉会</v>
          </cell>
        </row>
        <row r="28">
          <cell r="A28" t="str">
            <v>1670200391</v>
          </cell>
          <cell r="B28" t="str">
            <v>介護老人福祉施設</v>
          </cell>
          <cell r="C28" t="str">
            <v>特別養護老人ホーム香野苑</v>
          </cell>
          <cell r="D28" t="str">
            <v>9330341</v>
          </cell>
          <cell r="E28" t="str">
            <v>高岡市上渡161番地</v>
          </cell>
          <cell r="H28" t="str">
            <v>高岡市</v>
          </cell>
          <cell r="I28" t="str">
            <v>H12/04/01</v>
          </cell>
          <cell r="J28" t="str">
            <v>社会福祉法人立野福祉会</v>
          </cell>
        </row>
        <row r="29">
          <cell r="A29" t="str">
            <v>1670200433</v>
          </cell>
          <cell r="B29" t="str">
            <v>介護老人福祉施設</v>
          </cell>
          <cell r="C29" t="str">
            <v>特別養護老人ホーム雨晴苑</v>
          </cell>
          <cell r="D29" t="str">
            <v>9330138</v>
          </cell>
          <cell r="E29" t="str">
            <v>高岡市太田58番地</v>
          </cell>
          <cell r="H29" t="str">
            <v>高岡市</v>
          </cell>
          <cell r="I29" t="str">
            <v>H12/04/01</v>
          </cell>
          <cell r="J29" t="str">
            <v>社会福祉法人永寿会</v>
          </cell>
        </row>
        <row r="30">
          <cell r="A30" t="str">
            <v>1670200664</v>
          </cell>
          <cell r="B30" t="str">
            <v>介護老人福祉施設</v>
          </cell>
          <cell r="C30" t="str">
            <v>特別養護老人ホーム藤園苑</v>
          </cell>
          <cell r="D30" t="str">
            <v>9330957</v>
          </cell>
          <cell r="E30" t="str">
            <v>高岡市早川390番１</v>
          </cell>
          <cell r="H30" t="str">
            <v>高岡市</v>
          </cell>
          <cell r="I30" t="str">
            <v>H13/10/01</v>
          </cell>
          <cell r="J30" t="str">
            <v>社会福祉法人早川福祉会</v>
          </cell>
        </row>
        <row r="31">
          <cell r="A31" t="str">
            <v>1670200797</v>
          </cell>
          <cell r="B31" t="str">
            <v>介護老人福祉施設</v>
          </cell>
          <cell r="C31" t="str">
            <v>特別養護老人ホームふしき苑</v>
          </cell>
          <cell r="D31" t="str">
            <v>9330101</v>
          </cell>
          <cell r="E31" t="str">
            <v>富山県高岡市伏木国分一丁目１０番１０号</v>
          </cell>
          <cell r="H31" t="str">
            <v>高岡市</v>
          </cell>
          <cell r="I31" t="str">
            <v>H15/04/01</v>
          </cell>
          <cell r="J31" t="str">
            <v>社会福祉法人　伏木会</v>
          </cell>
        </row>
        <row r="32">
          <cell r="A32" t="str">
            <v>1670200805</v>
          </cell>
          <cell r="B32" t="str">
            <v>介護老人福祉施設</v>
          </cell>
          <cell r="C32" t="str">
            <v>特別養護老人ホーム二上万葉苑</v>
          </cell>
          <cell r="D32" t="str">
            <v>9330981</v>
          </cell>
          <cell r="E32" t="str">
            <v>高岡市二上町1004番地</v>
          </cell>
          <cell r="H32" t="str">
            <v>高岡市</v>
          </cell>
          <cell r="I32" t="str">
            <v>H15/04/01</v>
          </cell>
          <cell r="J32" t="str">
            <v>社会福祉法人射水万葉会</v>
          </cell>
        </row>
        <row r="33">
          <cell r="A33" t="str">
            <v>1670201308</v>
          </cell>
          <cell r="B33" t="str">
            <v>介護老人福祉施設</v>
          </cell>
          <cell r="C33" t="str">
            <v>特別養護老人ホームのむら藤園苑</v>
          </cell>
          <cell r="D33" t="str">
            <v>9330014</v>
          </cell>
          <cell r="E33" t="str">
            <v>高岡市野村921番地１</v>
          </cell>
          <cell r="H33" t="str">
            <v>高岡市</v>
          </cell>
          <cell r="I33" t="str">
            <v>H17/04/01</v>
          </cell>
          <cell r="J33" t="str">
            <v>社会福祉法人早川福祉会</v>
          </cell>
        </row>
        <row r="34">
          <cell r="A34" t="str">
            <v>1670201472</v>
          </cell>
          <cell r="B34" t="str">
            <v>介護老人福祉施設</v>
          </cell>
          <cell r="C34" t="str">
            <v>特別養護老人ホームはるかぜ</v>
          </cell>
          <cell r="D34" t="str">
            <v>9391119</v>
          </cell>
          <cell r="E34" t="str">
            <v>高岡市オフィスパーク13番</v>
          </cell>
          <cell r="H34" t="str">
            <v>高岡市</v>
          </cell>
          <cell r="I34" t="str">
            <v>H18/06/21</v>
          </cell>
          <cell r="J34" t="str">
            <v>社会福祉法人高岡南福祉会</v>
          </cell>
        </row>
        <row r="35">
          <cell r="A35" t="str">
            <v>1670201597</v>
          </cell>
          <cell r="B35" t="str">
            <v>介護老人福祉施設</v>
          </cell>
          <cell r="C35" t="str">
            <v>特別養護老人ホーム志貴野長生寮</v>
          </cell>
          <cell r="D35" t="str">
            <v>9391254</v>
          </cell>
          <cell r="E35" t="str">
            <v>高岡市滝新21番地の１</v>
          </cell>
          <cell r="H35" t="str">
            <v>高岡市</v>
          </cell>
          <cell r="I35" t="str">
            <v>H19/04/01</v>
          </cell>
          <cell r="J35" t="str">
            <v>社会福祉法人高岡市身体障害者福祉会</v>
          </cell>
        </row>
        <row r="36">
          <cell r="A36" t="str">
            <v>1670201688</v>
          </cell>
          <cell r="B36" t="str">
            <v>介護老人福祉施設</v>
          </cell>
          <cell r="C36" t="str">
            <v>特別養護老人ホームあさひ苑</v>
          </cell>
          <cell r="D36" t="str">
            <v>9330007</v>
          </cell>
          <cell r="E36" t="str">
            <v>富山県高岡市角561番地</v>
          </cell>
          <cell r="H36" t="str">
            <v>高岡市</v>
          </cell>
          <cell r="I36" t="str">
            <v>H20/12/10</v>
          </cell>
          <cell r="J36" t="str">
            <v>社会福祉法人あかね会</v>
          </cell>
        </row>
        <row r="37">
          <cell r="A37" t="str">
            <v>1670202140</v>
          </cell>
          <cell r="B37" t="str">
            <v>介護老人福祉施設</v>
          </cell>
          <cell r="C37" t="str">
            <v>ユニット型特別養護老人ホーム鳳鳴苑</v>
          </cell>
          <cell r="D37" t="str">
            <v>9330834</v>
          </cell>
          <cell r="E37" t="str">
            <v>富山県高岡市蔵野町3</v>
          </cell>
          <cell r="H37" t="str">
            <v>高岡市</v>
          </cell>
          <cell r="I37" t="str">
            <v>H26/04/01</v>
          </cell>
          <cell r="J37" t="str">
            <v>社会福祉法人福鳳会</v>
          </cell>
        </row>
        <row r="38">
          <cell r="A38" t="str">
            <v>1670202413</v>
          </cell>
          <cell r="B38" t="str">
            <v>介護老人福祉施設</v>
          </cell>
          <cell r="C38" t="str">
            <v>特別養護老人ホームかがやき</v>
          </cell>
          <cell r="D38" t="str">
            <v>9391119</v>
          </cell>
          <cell r="E38" t="str">
            <v>高岡市オフィスパーク３番</v>
          </cell>
          <cell r="H38" t="str">
            <v>高岡市</v>
          </cell>
          <cell r="I38" t="str">
            <v>H28/03/26</v>
          </cell>
          <cell r="J38" t="str">
            <v>社会福祉法人高岡南福祉会</v>
          </cell>
        </row>
        <row r="39">
          <cell r="A39" t="str">
            <v>1670202595</v>
          </cell>
          <cell r="B39" t="str">
            <v>介護老人福祉施設</v>
          </cell>
          <cell r="C39" t="str">
            <v>特別養護老人ホームあさひ苑アネックス</v>
          </cell>
          <cell r="D39" t="str">
            <v>9330071</v>
          </cell>
          <cell r="E39" t="str">
            <v>富山県高岡市鷲北新１７１番地</v>
          </cell>
          <cell r="H39" t="str">
            <v>高岡市</v>
          </cell>
          <cell r="I39" t="str">
            <v>H31/04/01</v>
          </cell>
          <cell r="J39" t="str">
            <v>社会福祉法人あかね会</v>
          </cell>
        </row>
        <row r="40">
          <cell r="A40" t="str">
            <v>1670300068</v>
          </cell>
          <cell r="B40" t="str">
            <v>介護老人福祉施設</v>
          </cell>
          <cell r="C40" t="str">
            <v>特別養護老人ホーム射水万葉苑</v>
          </cell>
          <cell r="D40" t="str">
            <v>9340053</v>
          </cell>
          <cell r="E40" t="str">
            <v>射水市朴木211番地の1</v>
          </cell>
          <cell r="H40" t="str">
            <v>射水市</v>
          </cell>
          <cell r="I40" t="str">
            <v>H12/04/01</v>
          </cell>
          <cell r="J40" t="str">
            <v>社会福祉法人射水万葉会</v>
          </cell>
        </row>
        <row r="41">
          <cell r="A41" t="str">
            <v>1670300092</v>
          </cell>
          <cell r="B41" t="str">
            <v>介護老人福祉施設</v>
          </cell>
          <cell r="C41" t="str">
            <v>特別養護老人ホーム七美ことぶき苑</v>
          </cell>
          <cell r="D41" t="str">
            <v>9330252</v>
          </cell>
          <cell r="E41" t="str">
            <v>射水市七美891番地</v>
          </cell>
          <cell r="H41" t="str">
            <v>射水市</v>
          </cell>
          <cell r="I41" t="str">
            <v>H12/04/01</v>
          </cell>
          <cell r="J41" t="str">
            <v>社会福祉法人喜寿会</v>
          </cell>
        </row>
        <row r="42">
          <cell r="A42" t="str">
            <v>1670400199</v>
          </cell>
          <cell r="B42" t="str">
            <v>介護老人福祉施設</v>
          </cell>
          <cell r="C42" t="str">
            <v>特別養護老人ホーム新川ヴィーラ</v>
          </cell>
          <cell r="D42" t="str">
            <v>9370807</v>
          </cell>
          <cell r="E42" t="str">
            <v>魚津市大光寺450番地</v>
          </cell>
          <cell r="H42" t="str">
            <v>魚津市</v>
          </cell>
          <cell r="I42" t="str">
            <v>H12/04/01</v>
          </cell>
          <cell r="J42" t="str">
            <v>社会福祉法人新川老人福祉会</v>
          </cell>
        </row>
        <row r="43">
          <cell r="A43" t="str">
            <v>1670400199</v>
          </cell>
          <cell r="B43" t="str">
            <v>介護老人福祉施設</v>
          </cell>
          <cell r="C43" t="str">
            <v>特別養護老人ホーム新川ヴィーラ</v>
          </cell>
          <cell r="D43" t="str">
            <v>9370807</v>
          </cell>
          <cell r="E43" t="str">
            <v>魚津市大光寺450番地</v>
          </cell>
          <cell r="H43" t="str">
            <v>魚津市</v>
          </cell>
          <cell r="I43" t="str">
            <v>H12/04/01</v>
          </cell>
          <cell r="J43" t="str">
            <v>社会福祉法人新川老人福祉会</v>
          </cell>
        </row>
        <row r="44">
          <cell r="A44" t="str">
            <v>1670400298</v>
          </cell>
          <cell r="B44" t="str">
            <v>介護老人福祉施設</v>
          </cell>
          <cell r="C44" t="str">
            <v>特別養護老人ホーム　あんどの里</v>
          </cell>
          <cell r="D44" t="str">
            <v>9370061</v>
          </cell>
          <cell r="E44" t="str">
            <v>富山県魚津市仏田3468番地</v>
          </cell>
          <cell r="H44" t="str">
            <v>魚津市</v>
          </cell>
          <cell r="I44" t="str">
            <v>H14/04/16</v>
          </cell>
          <cell r="J44" t="str">
            <v>社会福祉法人　海望福祉会</v>
          </cell>
        </row>
        <row r="45">
          <cell r="A45" t="str">
            <v>1670400298</v>
          </cell>
          <cell r="B45" t="str">
            <v>介護老人福祉施設</v>
          </cell>
          <cell r="C45" t="str">
            <v>特別養護老人ホーム　あんどの里</v>
          </cell>
          <cell r="D45" t="str">
            <v>9370061</v>
          </cell>
          <cell r="E45" t="str">
            <v>富山県魚津市仏田3468番地</v>
          </cell>
          <cell r="H45" t="str">
            <v>魚津市</v>
          </cell>
          <cell r="I45" t="str">
            <v>H14/04/16</v>
          </cell>
          <cell r="J45" t="str">
            <v>社会福祉法人　海望福祉会</v>
          </cell>
        </row>
        <row r="46">
          <cell r="A46" t="str">
            <v>1670400660</v>
          </cell>
          <cell r="B46" t="str">
            <v>介護老人福祉施設</v>
          </cell>
          <cell r="C46" t="str">
            <v>特別養護老人ホーム新川ヴィーラ東館・新館ユニット</v>
          </cell>
          <cell r="D46" t="str">
            <v>9370807</v>
          </cell>
          <cell r="E46" t="str">
            <v>富山県魚津市大光寺450番地</v>
          </cell>
          <cell r="H46" t="str">
            <v>魚津市</v>
          </cell>
          <cell r="I46" t="str">
            <v>H26/04/01</v>
          </cell>
          <cell r="J46" t="str">
            <v>社会福祉法人新川老人福祉会</v>
          </cell>
        </row>
        <row r="47">
          <cell r="A47" t="str">
            <v>1670400678</v>
          </cell>
          <cell r="B47" t="str">
            <v>介護老人福祉施設</v>
          </cell>
          <cell r="C47" t="str">
            <v>特別養護老人ホームあんどの里</v>
          </cell>
          <cell r="D47" t="str">
            <v>9370061</v>
          </cell>
          <cell r="E47" t="str">
            <v>富山県魚津市仏田3468</v>
          </cell>
          <cell r="H47" t="str">
            <v>魚津市</v>
          </cell>
          <cell r="I47" t="str">
            <v>H26/04/16</v>
          </cell>
          <cell r="J47" t="str">
            <v>社会福祉法人海望福祉会</v>
          </cell>
        </row>
        <row r="48">
          <cell r="A48" t="str">
            <v>1670500089</v>
          </cell>
          <cell r="B48" t="str">
            <v>介護老人福祉施設</v>
          </cell>
          <cell r="C48" t="str">
            <v>特別養護老人ホームつまま園</v>
          </cell>
          <cell r="D48" t="str">
            <v>9350002</v>
          </cell>
          <cell r="E48" t="str">
            <v>氷見市阿尾410番地</v>
          </cell>
          <cell r="H48" t="str">
            <v>氷見市</v>
          </cell>
          <cell r="I48" t="str">
            <v>H12/04/01</v>
          </cell>
          <cell r="J48" t="str">
            <v>社会福祉法人ひみ福祉会</v>
          </cell>
        </row>
        <row r="49">
          <cell r="A49" t="str">
            <v>1670500089</v>
          </cell>
          <cell r="B49" t="str">
            <v>介護老人福祉施設</v>
          </cell>
          <cell r="C49" t="str">
            <v>特別養護老人ホームつまま園</v>
          </cell>
          <cell r="D49" t="str">
            <v>9350002</v>
          </cell>
          <cell r="E49" t="str">
            <v>氷見市阿尾410番地</v>
          </cell>
          <cell r="H49" t="str">
            <v>氷見市</v>
          </cell>
          <cell r="I49" t="str">
            <v>H12/04/01</v>
          </cell>
          <cell r="J49" t="str">
            <v>社会福祉法人ひみ福祉会</v>
          </cell>
        </row>
        <row r="50">
          <cell r="A50" t="str">
            <v>1670500097</v>
          </cell>
          <cell r="B50" t="str">
            <v>介護老人福祉施設</v>
          </cell>
          <cell r="C50" t="str">
            <v>特別養護老人ホームすわ苑</v>
          </cell>
          <cell r="D50" t="str">
            <v>9350031</v>
          </cell>
          <cell r="E50" t="str">
            <v>氷見市柳田字諏訪野3892番地の1</v>
          </cell>
          <cell r="H50" t="str">
            <v>氷見市</v>
          </cell>
          <cell r="I50" t="str">
            <v>H12/04/01</v>
          </cell>
          <cell r="J50" t="str">
            <v>社会福祉法人ひみ福祉会</v>
          </cell>
        </row>
        <row r="51">
          <cell r="A51" t="str">
            <v>1670500139</v>
          </cell>
          <cell r="B51" t="str">
            <v>介護老人福祉施設</v>
          </cell>
          <cell r="C51" t="str">
            <v>特別養護老人ホーム  はまなす苑氷見</v>
          </cell>
          <cell r="D51" t="str">
            <v>9350032</v>
          </cell>
          <cell r="E51" t="str">
            <v>富山県氷見市島尾791番地</v>
          </cell>
          <cell r="H51" t="str">
            <v>氷見市</v>
          </cell>
          <cell r="I51" t="str">
            <v>H12/04/01</v>
          </cell>
          <cell r="J51" t="str">
            <v>社会福祉法人  はまなす厚生会</v>
          </cell>
        </row>
        <row r="52">
          <cell r="A52" t="str">
            <v>1670500295</v>
          </cell>
          <cell r="B52" t="str">
            <v>介護老人福祉施設</v>
          </cell>
          <cell r="C52" t="str">
            <v>特別養護老人ホームほのぼの苑</v>
          </cell>
          <cell r="D52" t="str">
            <v>9350063</v>
          </cell>
          <cell r="E52" t="str">
            <v>富山県氷見市加納４９５番地１</v>
          </cell>
          <cell r="H52" t="str">
            <v>氷見市</v>
          </cell>
          <cell r="I52" t="str">
            <v>H15/10/01</v>
          </cell>
          <cell r="J52" t="str">
            <v>社会福祉法人　白寿会</v>
          </cell>
        </row>
        <row r="53">
          <cell r="A53" t="str">
            <v>1670500428</v>
          </cell>
          <cell r="B53" t="str">
            <v>介護老人福祉施設</v>
          </cell>
          <cell r="C53" t="str">
            <v>特別養護老人ホーム氷見苑</v>
          </cell>
          <cell r="D53" t="str">
            <v>9350425</v>
          </cell>
          <cell r="E53" t="str">
            <v>氷見市薮田2063番地</v>
          </cell>
          <cell r="H53" t="str">
            <v>氷見市</v>
          </cell>
          <cell r="I53" t="str">
            <v>H17/10/01</v>
          </cell>
          <cell r="J53" t="str">
            <v>社会福祉法人永寿会</v>
          </cell>
        </row>
        <row r="54">
          <cell r="A54" t="str">
            <v>1670500683</v>
          </cell>
          <cell r="B54" t="str">
            <v>介護老人福祉施設</v>
          </cell>
          <cell r="C54" t="str">
            <v>特別養護老人ホームつまま園　たぶの里</v>
          </cell>
          <cell r="D54" t="str">
            <v>9350002</v>
          </cell>
          <cell r="E54" t="str">
            <v>富山県氷見市阿尾410</v>
          </cell>
          <cell r="H54" t="str">
            <v>氷見市</v>
          </cell>
          <cell r="I54" t="str">
            <v>H26/04/01</v>
          </cell>
          <cell r="J54" t="str">
            <v>社会福祉法人ひみ福祉会</v>
          </cell>
        </row>
        <row r="55">
          <cell r="A55" t="str">
            <v>1670600046</v>
          </cell>
          <cell r="B55" t="str">
            <v>介護老人福祉施設</v>
          </cell>
          <cell r="C55" t="str">
            <v>特別養護老人ホーム  清寿荘</v>
          </cell>
          <cell r="D55" t="str">
            <v>9360843</v>
          </cell>
          <cell r="E55" t="str">
            <v>富山県滑川市赤浜573番地の1</v>
          </cell>
          <cell r="H55" t="str">
            <v>滑川市</v>
          </cell>
          <cell r="I55" t="str">
            <v>H12/04/01</v>
          </cell>
          <cell r="J55" t="str">
            <v>社会福祉法人清寿会</v>
          </cell>
        </row>
        <row r="56">
          <cell r="A56" t="str">
            <v>1670600111</v>
          </cell>
          <cell r="B56" t="str">
            <v>介護老人福祉施設</v>
          </cell>
          <cell r="C56" t="str">
            <v>特別養護老人ホームカモメ荘</v>
          </cell>
          <cell r="D56" t="str">
            <v>9360003</v>
          </cell>
          <cell r="E56" t="str">
            <v>滑川市吉浦13番地</v>
          </cell>
          <cell r="H56" t="str">
            <v>滑川市</v>
          </cell>
          <cell r="I56" t="str">
            <v>H14/04/15</v>
          </cell>
          <cell r="J56" t="str">
            <v>社会福祉法人廣和会</v>
          </cell>
        </row>
        <row r="57">
          <cell r="A57" t="str">
            <v>1670600111</v>
          </cell>
          <cell r="B57" t="str">
            <v>介護老人福祉施設</v>
          </cell>
          <cell r="C57" t="str">
            <v>特別養護老人ホームカモメ荘</v>
          </cell>
          <cell r="D57" t="str">
            <v>9360003</v>
          </cell>
          <cell r="E57" t="str">
            <v>滑川市吉浦13番地</v>
          </cell>
          <cell r="H57" t="str">
            <v>滑川市</v>
          </cell>
          <cell r="I57" t="str">
            <v>H14/04/15</v>
          </cell>
          <cell r="J57" t="str">
            <v>社会福祉法人廣和会</v>
          </cell>
        </row>
        <row r="58">
          <cell r="A58" t="str">
            <v>1670600384</v>
          </cell>
          <cell r="B58" t="str">
            <v>介護老人福祉施設</v>
          </cell>
          <cell r="C58" t="str">
            <v>特別養護老人ホームカモメ荘</v>
          </cell>
          <cell r="D58" t="str">
            <v>9360003</v>
          </cell>
          <cell r="E58" t="str">
            <v>富山県滑川市吉浦13番地</v>
          </cell>
          <cell r="H58" t="str">
            <v>滑川市</v>
          </cell>
          <cell r="I58" t="str">
            <v>H26/04/15</v>
          </cell>
          <cell r="J58" t="str">
            <v>社会福祉法人廣和会</v>
          </cell>
        </row>
        <row r="59">
          <cell r="A59" t="str">
            <v>1670700085</v>
          </cell>
          <cell r="B59" t="str">
            <v>介護老人福祉施設</v>
          </cell>
          <cell r="C59" t="str">
            <v>特別養護老人ホーム越野荘</v>
          </cell>
          <cell r="D59" t="str">
            <v>9380802</v>
          </cell>
          <cell r="E59" t="str">
            <v>黒部市若栗2111番地</v>
          </cell>
          <cell r="H59" t="str">
            <v>黒部市</v>
          </cell>
          <cell r="I59" t="str">
            <v>H12/04/01</v>
          </cell>
          <cell r="J59" t="str">
            <v>社会福祉法人緑寿会</v>
          </cell>
        </row>
        <row r="60">
          <cell r="A60" t="str">
            <v>1670700085</v>
          </cell>
          <cell r="B60" t="str">
            <v>介護老人福祉施設</v>
          </cell>
          <cell r="C60" t="str">
            <v>特別養護老人ホーム越野荘</v>
          </cell>
          <cell r="D60" t="str">
            <v>9380802</v>
          </cell>
          <cell r="E60" t="str">
            <v>黒部市若栗2111番地</v>
          </cell>
          <cell r="H60" t="str">
            <v>黒部市</v>
          </cell>
          <cell r="I60" t="str">
            <v>H12/04/01</v>
          </cell>
          <cell r="J60" t="str">
            <v>社会福祉法人緑寿会</v>
          </cell>
        </row>
        <row r="61">
          <cell r="A61" t="str">
            <v>1670700127</v>
          </cell>
          <cell r="B61" t="str">
            <v>介護老人福祉施設</v>
          </cell>
          <cell r="C61" t="str">
            <v>特別養護老人ホーム越之湖</v>
          </cell>
          <cell r="D61" t="str">
            <v>9380041</v>
          </cell>
          <cell r="E61" t="str">
            <v>黒部市堀切1002番地</v>
          </cell>
          <cell r="H61" t="str">
            <v>黒部市</v>
          </cell>
          <cell r="I61" t="str">
            <v>H12/04/01</v>
          </cell>
          <cell r="J61" t="str">
            <v>社会福祉法人緑寿会</v>
          </cell>
        </row>
        <row r="62">
          <cell r="A62" t="str">
            <v>1670800158</v>
          </cell>
          <cell r="B62" t="str">
            <v>介護老人福祉施設</v>
          </cell>
          <cell r="C62" t="str">
            <v>特別養護老人ホームやなぜ苑</v>
          </cell>
          <cell r="D62" t="str">
            <v>9391313</v>
          </cell>
          <cell r="E62" t="str">
            <v>砺波市柳瀬3番地</v>
          </cell>
          <cell r="H62" t="str">
            <v>砺波市</v>
          </cell>
          <cell r="I62" t="str">
            <v>H12/04/01</v>
          </cell>
          <cell r="J62" t="str">
            <v>社会福祉法人砺波福祉会</v>
          </cell>
        </row>
        <row r="63">
          <cell r="A63" t="str">
            <v>1670800299</v>
          </cell>
          <cell r="B63" t="str">
            <v>介護老人福祉施設</v>
          </cell>
          <cell r="C63" t="str">
            <v>特別養護老人ホーム砺波ふれあいの杜</v>
          </cell>
          <cell r="D63" t="str">
            <v>9391337</v>
          </cell>
          <cell r="E63" t="str">
            <v>砺波市神島756番１</v>
          </cell>
          <cell r="H63" t="str">
            <v>砺波市</v>
          </cell>
          <cell r="I63" t="str">
            <v>H15/09/01</v>
          </cell>
          <cell r="J63" t="str">
            <v>社会福祉法人となみ野会</v>
          </cell>
        </row>
        <row r="64">
          <cell r="A64" t="str">
            <v>1670900099</v>
          </cell>
          <cell r="B64" t="str">
            <v>介護老人福祉施設</v>
          </cell>
          <cell r="C64" t="str">
            <v>特別養護老人ホーム ほっとはうす千羽</v>
          </cell>
          <cell r="D64" t="str">
            <v>9320122</v>
          </cell>
          <cell r="E64" t="str">
            <v>富山県小矢部市浅地121番地</v>
          </cell>
          <cell r="H64" t="str">
            <v>小矢部市</v>
          </cell>
          <cell r="I64" t="str">
            <v>H12/04/01</v>
          </cell>
          <cell r="J64" t="str">
            <v>社会福祉法人 小矢部福祉会</v>
          </cell>
        </row>
        <row r="65">
          <cell r="A65" t="str">
            <v>1670900099</v>
          </cell>
          <cell r="B65" t="str">
            <v>介護老人福祉施設</v>
          </cell>
          <cell r="C65" t="str">
            <v>特別養護老人ホーム ほっとはうす千羽</v>
          </cell>
          <cell r="D65" t="str">
            <v>9320122</v>
          </cell>
          <cell r="E65" t="str">
            <v>富山県小矢部市浅地121番地</v>
          </cell>
          <cell r="H65" t="str">
            <v>小矢部市</v>
          </cell>
          <cell r="I65" t="str">
            <v>H12/04/01</v>
          </cell>
          <cell r="J65" t="str">
            <v>社会福祉法人 小矢部福祉会</v>
          </cell>
        </row>
        <row r="66">
          <cell r="A66" t="str">
            <v>1670900115</v>
          </cell>
          <cell r="B66" t="str">
            <v>介護老人福祉施設</v>
          </cell>
          <cell r="C66" t="str">
            <v>特別養護老人ホーム  清楽園</v>
          </cell>
          <cell r="D66" t="str">
            <v>9320027</v>
          </cell>
          <cell r="E66" t="str">
            <v>富山県小矢部市法楽寺1800番地の1</v>
          </cell>
          <cell r="H66" t="str">
            <v>小矢部市</v>
          </cell>
          <cell r="I66" t="str">
            <v>H12/04/01</v>
          </cell>
          <cell r="J66" t="str">
            <v>社会福祉法人  清楽会</v>
          </cell>
        </row>
        <row r="67">
          <cell r="A67" t="str">
            <v>1670900537</v>
          </cell>
          <cell r="B67" t="str">
            <v>介護老人福祉施設</v>
          </cell>
          <cell r="C67" t="str">
            <v>特別養護老人ホームほっとはうす千羽ふたば館</v>
          </cell>
          <cell r="D67" t="str">
            <v>9320122</v>
          </cell>
          <cell r="E67" t="str">
            <v>富山県小矢部市浅地121</v>
          </cell>
          <cell r="H67" t="str">
            <v>小矢部市</v>
          </cell>
          <cell r="I67" t="str">
            <v>H26/04/01</v>
          </cell>
          <cell r="J67" t="str">
            <v>社会福祉法人小矢部福祉会</v>
          </cell>
        </row>
        <row r="68">
          <cell r="A68" t="str">
            <v>1671000311</v>
          </cell>
          <cell r="B68" t="str">
            <v>介護老人福祉施設</v>
          </cell>
          <cell r="C68" t="str">
            <v>特別養護老人ホーム福寿園</v>
          </cell>
          <cell r="D68" t="str">
            <v>9391518</v>
          </cell>
          <cell r="E68" t="str">
            <v>富山県南砺市松原678番地1</v>
          </cell>
          <cell r="H68" t="str">
            <v>南砺市</v>
          </cell>
          <cell r="I68" t="str">
            <v>H26/04/01</v>
          </cell>
          <cell r="J68" t="str">
            <v>社会福祉法人福寿会</v>
          </cell>
        </row>
        <row r="69">
          <cell r="A69" t="str">
            <v>1671000329</v>
          </cell>
          <cell r="B69" t="str">
            <v>介護老人福祉施設</v>
          </cell>
          <cell r="C69" t="str">
            <v>特別養護老人ホームきらら</v>
          </cell>
          <cell r="D69" t="str">
            <v>9391811</v>
          </cell>
          <cell r="E69" t="str">
            <v>富山県南砺市理休247-1</v>
          </cell>
          <cell r="H69" t="str">
            <v>南砺市</v>
          </cell>
          <cell r="I69" t="str">
            <v>H26/04/01</v>
          </cell>
          <cell r="J69" t="str">
            <v>社会福祉法人福寿会</v>
          </cell>
        </row>
        <row r="70">
          <cell r="A70" t="str">
            <v>1671100145</v>
          </cell>
          <cell r="B70" t="str">
            <v>介護老人福祉施設</v>
          </cell>
          <cell r="C70" t="str">
            <v>特別養護老人ホーム太閤の杜</v>
          </cell>
          <cell r="D70" t="str">
            <v>9390363</v>
          </cell>
          <cell r="E70" t="str">
            <v>射水市中太閤山18丁目1番地の2</v>
          </cell>
          <cell r="H70" t="str">
            <v>射水市</v>
          </cell>
          <cell r="I70" t="str">
            <v>H18/05/01</v>
          </cell>
          <cell r="J70" t="str">
            <v>社会福祉法人小杉福祉会</v>
          </cell>
        </row>
        <row r="71">
          <cell r="A71" t="str">
            <v>1671100442</v>
          </cell>
          <cell r="B71" t="str">
            <v>介護老人福祉施設</v>
          </cell>
          <cell r="C71" t="str">
            <v>特別養護老人ホームエスポワールこすぎ</v>
          </cell>
          <cell r="D71" t="str">
            <v>9390318</v>
          </cell>
          <cell r="E71" t="str">
            <v>富山県射水市池多８２２</v>
          </cell>
          <cell r="H71" t="str">
            <v>射水市</v>
          </cell>
          <cell r="I71" t="str">
            <v>H26/04/01</v>
          </cell>
          <cell r="J71" t="str">
            <v>社会福祉法人小杉福祉会</v>
          </cell>
        </row>
        <row r="72">
          <cell r="A72" t="str">
            <v>1671100459</v>
          </cell>
          <cell r="B72" t="str">
            <v>介護老人福祉施設</v>
          </cell>
          <cell r="C72" t="str">
            <v>特別養護老人ホームこぶし園</v>
          </cell>
          <cell r="D72" t="str">
            <v>9390241</v>
          </cell>
          <cell r="E72" t="str">
            <v>富山県射水市中村20</v>
          </cell>
          <cell r="H72" t="str">
            <v>射水市</v>
          </cell>
          <cell r="I72" t="str">
            <v>H26/04/01</v>
          </cell>
          <cell r="J72" t="str">
            <v>社会福祉法人大門福祉会</v>
          </cell>
        </row>
        <row r="73">
          <cell r="A73" t="str">
            <v>1671100467</v>
          </cell>
          <cell r="B73" t="str">
            <v>介護老人福祉施設</v>
          </cell>
          <cell r="C73" t="str">
            <v>特別養護老人ホーム大江苑</v>
          </cell>
          <cell r="D73" t="str">
            <v>9390302</v>
          </cell>
          <cell r="E73" t="str">
            <v>富山県射水市大江333-1</v>
          </cell>
          <cell r="H73" t="str">
            <v>射水市</v>
          </cell>
          <cell r="I73" t="str">
            <v>H26/04/01</v>
          </cell>
          <cell r="J73" t="str">
            <v>社会福祉法人小杉福祉会</v>
          </cell>
        </row>
        <row r="74">
          <cell r="A74" t="str">
            <v>1671500138</v>
          </cell>
          <cell r="B74" t="str">
            <v>介護老人福祉施設</v>
          </cell>
          <cell r="C74" t="str">
            <v>特別養護老人ホーム　太陽苑</v>
          </cell>
          <cell r="D74" t="str">
            <v>9392201</v>
          </cell>
          <cell r="E74" t="str">
            <v>富山県富山市新村８７－２</v>
          </cell>
          <cell r="H74" t="str">
            <v>富山市</v>
          </cell>
          <cell r="I74" t="str">
            <v>H12/04/01</v>
          </cell>
          <cell r="J74" t="str">
            <v>社会福祉法人　千寿会</v>
          </cell>
        </row>
        <row r="75">
          <cell r="A75" t="str">
            <v>1671500179</v>
          </cell>
          <cell r="B75" t="str">
            <v>介護老人福祉施設</v>
          </cell>
          <cell r="C75" t="str">
            <v>特別養護老人ホーム  ささづ苑</v>
          </cell>
          <cell r="D75" t="str">
            <v>9392226</v>
          </cell>
          <cell r="E75" t="str">
            <v>富山県富山市下タ林１４１</v>
          </cell>
          <cell r="H75" t="str">
            <v>富山市</v>
          </cell>
          <cell r="I75" t="str">
            <v>H12/04/01</v>
          </cell>
          <cell r="J75" t="str">
            <v>社会福祉法人  宣長康久会</v>
          </cell>
        </row>
        <row r="76">
          <cell r="A76" t="str">
            <v>1671500179</v>
          </cell>
          <cell r="B76" t="str">
            <v>介護老人福祉施設</v>
          </cell>
          <cell r="C76" t="str">
            <v>特別養護老人ホーム  ささづ苑</v>
          </cell>
          <cell r="D76" t="str">
            <v>9392226</v>
          </cell>
          <cell r="E76" t="str">
            <v>富山県富山市下タ林１４１</v>
          </cell>
          <cell r="H76" t="str">
            <v>富山市</v>
          </cell>
          <cell r="I76" t="str">
            <v>H12/04/01</v>
          </cell>
          <cell r="J76" t="str">
            <v>社会福祉法人  宣長康久会</v>
          </cell>
        </row>
        <row r="77">
          <cell r="A77" t="str">
            <v>1671500187</v>
          </cell>
          <cell r="B77" t="str">
            <v>介護老人福祉施設</v>
          </cell>
          <cell r="C77" t="str">
            <v>特別養護老人ホームはなさき苑</v>
          </cell>
          <cell r="D77" t="str">
            <v>9301326</v>
          </cell>
          <cell r="E77" t="str">
            <v>富山市花崎80番地</v>
          </cell>
          <cell r="H77" t="str">
            <v>富山市</v>
          </cell>
          <cell r="I77" t="str">
            <v>H12/04/01</v>
          </cell>
          <cell r="J77" t="str">
            <v>社会福祉法人大山会</v>
          </cell>
        </row>
        <row r="78">
          <cell r="A78" t="str">
            <v>1671600193</v>
          </cell>
          <cell r="B78" t="str">
            <v>介護老人福祉施設</v>
          </cell>
          <cell r="C78" t="str">
            <v>特別養護老人ホーム常楽園</v>
          </cell>
          <cell r="D78" t="str">
            <v>9300474</v>
          </cell>
          <cell r="E78" t="str">
            <v>中新川郡上市町舘209番</v>
          </cell>
          <cell r="H78" t="str">
            <v>中新川郡上市町</v>
          </cell>
          <cell r="I78" t="str">
            <v>H12/04/01</v>
          </cell>
          <cell r="J78" t="str">
            <v>社会福祉法人富山聖マリア会</v>
          </cell>
        </row>
        <row r="79">
          <cell r="A79" t="str">
            <v>1671600227</v>
          </cell>
          <cell r="B79" t="str">
            <v>介護老人福祉施設</v>
          </cell>
          <cell r="C79" t="str">
            <v>特別養護老人ホーム竜ヶ浜荘</v>
          </cell>
          <cell r="D79" t="str">
            <v>9303252</v>
          </cell>
          <cell r="E79" t="str">
            <v>中新川郡立山町末上野字竜ヶ浜119番地</v>
          </cell>
          <cell r="H79" t="str">
            <v>中新川郡立山町</v>
          </cell>
          <cell r="I79" t="str">
            <v>H12/04/01</v>
          </cell>
          <cell r="J79" t="str">
            <v>社会福祉法人立山福祉会</v>
          </cell>
        </row>
        <row r="80">
          <cell r="A80" t="str">
            <v>1671600318</v>
          </cell>
          <cell r="B80" t="str">
            <v>介護老人福祉施設</v>
          </cell>
          <cell r="C80" t="str">
            <v>特別養護老人ホームふなはし荘</v>
          </cell>
          <cell r="D80" t="str">
            <v>9300281</v>
          </cell>
          <cell r="E80" t="str">
            <v>富山県中新川郡舟橋村舟橋５８番地１</v>
          </cell>
          <cell r="H80" t="str">
            <v>中新川郡舟橋村</v>
          </cell>
          <cell r="I80" t="str">
            <v>H13/10/17</v>
          </cell>
          <cell r="J80" t="str">
            <v>社会福祉法人　中新川福祉会</v>
          </cell>
        </row>
        <row r="81">
          <cell r="A81" t="str">
            <v>1671600318</v>
          </cell>
          <cell r="B81" t="str">
            <v>介護老人福祉施設</v>
          </cell>
          <cell r="C81" t="str">
            <v>特別養護老人ホームふなはし荘</v>
          </cell>
          <cell r="D81" t="str">
            <v>9300281</v>
          </cell>
          <cell r="E81" t="str">
            <v>富山県中新川郡舟橋村舟橋５８番地１</v>
          </cell>
          <cell r="H81" t="str">
            <v>中新川郡舟橋村</v>
          </cell>
          <cell r="I81" t="str">
            <v>H13/10/17</v>
          </cell>
          <cell r="J81" t="str">
            <v>社会福祉法人　中新川福祉会</v>
          </cell>
        </row>
        <row r="82">
          <cell r="A82" t="str">
            <v>1671600813</v>
          </cell>
          <cell r="B82" t="str">
            <v>介護老人福祉施設</v>
          </cell>
          <cell r="C82" t="str">
            <v>特別養護老人ホームふなはし荘ユニットほっと</v>
          </cell>
          <cell r="D82" t="str">
            <v>9300281</v>
          </cell>
          <cell r="E82" t="str">
            <v>中新川郡舟橋村舟橋58番地１</v>
          </cell>
          <cell r="H82" t="str">
            <v>中新川郡舟橋村</v>
          </cell>
          <cell r="I82" t="str">
            <v>H26/10/17</v>
          </cell>
          <cell r="J82" t="str">
            <v>社会福祉法人中新川福祉会</v>
          </cell>
        </row>
        <row r="83">
          <cell r="A83" t="str">
            <v>1671700118</v>
          </cell>
          <cell r="B83" t="str">
            <v>介護老人福祉施設</v>
          </cell>
          <cell r="C83" t="str">
            <v>特別養護老人ホーム　有磯苑</v>
          </cell>
          <cell r="D83" t="str">
            <v>9390741</v>
          </cell>
          <cell r="E83" t="str">
            <v>富山県下新川郡朝日町泊555番地</v>
          </cell>
          <cell r="H83" t="str">
            <v>下新川郡朝日町</v>
          </cell>
          <cell r="I83" t="str">
            <v>H12/04/01</v>
          </cell>
          <cell r="J83" t="str">
            <v>社会福祉法人有磯会</v>
          </cell>
        </row>
        <row r="84">
          <cell r="A84" t="str">
            <v>1671700118</v>
          </cell>
          <cell r="B84" t="str">
            <v>介護老人福祉施設</v>
          </cell>
          <cell r="C84" t="str">
            <v>特別養護老人ホーム　有磯苑</v>
          </cell>
          <cell r="D84" t="str">
            <v>9390741</v>
          </cell>
          <cell r="E84" t="str">
            <v>富山県下新川郡朝日町泊555番地</v>
          </cell>
          <cell r="H84" t="str">
            <v>下新川郡朝日町</v>
          </cell>
          <cell r="I84" t="str">
            <v>H12/04/01</v>
          </cell>
          <cell r="J84" t="str">
            <v>社会福祉法人有磯会</v>
          </cell>
        </row>
        <row r="85">
          <cell r="A85" t="str">
            <v>1671700126</v>
          </cell>
          <cell r="B85" t="str">
            <v>介護老人福祉施設</v>
          </cell>
          <cell r="C85" t="str">
            <v>特別養護老人ホーム　舟見寿楽苑</v>
          </cell>
          <cell r="D85" t="str">
            <v>9380103</v>
          </cell>
          <cell r="E85" t="str">
            <v>富山県下新川郡入善町舟見1664</v>
          </cell>
          <cell r="H85" t="str">
            <v>下新川郡入善町</v>
          </cell>
          <cell r="I85" t="str">
            <v>H12/04/01</v>
          </cell>
          <cell r="J85" t="str">
            <v>社会福祉法人　舟見寿楽苑</v>
          </cell>
        </row>
        <row r="86">
          <cell r="A86" t="str">
            <v>1671700126</v>
          </cell>
          <cell r="B86" t="str">
            <v>介護老人福祉施設</v>
          </cell>
          <cell r="C86" t="str">
            <v>特別養護老人ホーム　舟見寿楽苑</v>
          </cell>
          <cell r="D86" t="str">
            <v>9380103</v>
          </cell>
          <cell r="E86" t="str">
            <v>富山県下新川郡入善町舟見1664</v>
          </cell>
          <cell r="H86" t="str">
            <v>下新川郡入善町</v>
          </cell>
          <cell r="I86" t="str">
            <v>H12/04/01</v>
          </cell>
          <cell r="J86" t="str">
            <v>社会福祉法人　舟見寿楽苑</v>
          </cell>
        </row>
        <row r="87">
          <cell r="A87" t="str">
            <v>1671700159</v>
          </cell>
          <cell r="B87" t="str">
            <v>介護老人福祉施設</v>
          </cell>
          <cell r="C87" t="str">
            <v>特別養護老人ホームおらはうす宇奈月</v>
          </cell>
          <cell r="D87" t="str">
            <v>9380861</v>
          </cell>
          <cell r="E87" t="str">
            <v>黒部市宇奈月町下立37番地</v>
          </cell>
          <cell r="H87" t="str">
            <v>黒部市</v>
          </cell>
          <cell r="I87" t="str">
            <v>H12/04/01</v>
          </cell>
          <cell r="J87" t="str">
            <v>社会福祉法人宇奈月福祉会</v>
          </cell>
        </row>
        <row r="88">
          <cell r="A88" t="str">
            <v>1671700225</v>
          </cell>
          <cell r="B88" t="str">
            <v>介護老人福祉施設</v>
          </cell>
          <cell r="C88" t="str">
            <v>特別養護老人ホーム　おあしす新川</v>
          </cell>
          <cell r="D88" t="str">
            <v>9390642</v>
          </cell>
          <cell r="E88" t="str">
            <v>富山県下新川郡入善町上野２８０３番地</v>
          </cell>
          <cell r="H88" t="str">
            <v>下新川郡入善町</v>
          </cell>
          <cell r="I88" t="str">
            <v>H13/09/01</v>
          </cell>
          <cell r="J88" t="str">
            <v>社会福祉法人　おあしす新川</v>
          </cell>
        </row>
        <row r="89">
          <cell r="A89" t="str">
            <v>1671700225</v>
          </cell>
          <cell r="B89" t="str">
            <v>介護老人福祉施設</v>
          </cell>
          <cell r="C89" t="str">
            <v>特別養護老人ホーム　おあしす新川</v>
          </cell>
          <cell r="D89" t="str">
            <v>9390642</v>
          </cell>
          <cell r="E89" t="str">
            <v>富山県下新川郡入善町上野２８０３番地</v>
          </cell>
          <cell r="H89" t="str">
            <v>下新川郡入善町</v>
          </cell>
          <cell r="I89" t="str">
            <v>H13/09/01</v>
          </cell>
          <cell r="J89" t="str">
            <v>社会福祉法人　おあしす新川</v>
          </cell>
        </row>
        <row r="90">
          <cell r="A90" t="str">
            <v>1671700522</v>
          </cell>
          <cell r="B90" t="str">
            <v>介護老人福祉施設</v>
          </cell>
          <cell r="C90" t="str">
            <v>特別養護老人ホーム有磯苑ユニット型</v>
          </cell>
          <cell r="D90" t="str">
            <v>9390741</v>
          </cell>
          <cell r="E90" t="str">
            <v>富山県下新川郡朝日町泊555</v>
          </cell>
          <cell r="H90" t="str">
            <v>下新川郡朝日町</v>
          </cell>
          <cell r="I90" t="str">
            <v>H26/04/01</v>
          </cell>
          <cell r="J90" t="str">
            <v>社会福祉法人有磯会</v>
          </cell>
        </row>
        <row r="91">
          <cell r="A91" t="str">
            <v>1671700555</v>
          </cell>
          <cell r="B91" t="str">
            <v>介護老人福祉施設</v>
          </cell>
          <cell r="C91" t="str">
            <v>特別養護老人ホームあおしす新川ユニット型</v>
          </cell>
          <cell r="D91" t="str">
            <v>9390642</v>
          </cell>
          <cell r="E91" t="str">
            <v>下新川郡入善町上野２８０３</v>
          </cell>
          <cell r="H91" t="str">
            <v>下新川郡入善町</v>
          </cell>
          <cell r="I91" t="str">
            <v>H26/09/01</v>
          </cell>
          <cell r="J91" t="str">
            <v>社会福祉法人おあしす新川</v>
          </cell>
        </row>
        <row r="92">
          <cell r="A92" t="str">
            <v>1671800090</v>
          </cell>
          <cell r="B92" t="str">
            <v>介護老人福祉施設</v>
          </cell>
          <cell r="C92" t="str">
            <v>特別養護老人ホームのりみね苑</v>
          </cell>
          <cell r="D92" t="str">
            <v>9392406</v>
          </cell>
          <cell r="E92" t="str">
            <v>富山市八尾町乗嶺546番地</v>
          </cell>
          <cell r="H92" t="str">
            <v>富山市</v>
          </cell>
          <cell r="I92" t="str">
            <v>H12/04/01</v>
          </cell>
          <cell r="J92" t="str">
            <v>社会福祉法人慶寿会</v>
          </cell>
        </row>
        <row r="93">
          <cell r="A93" t="str">
            <v>1671800140</v>
          </cell>
          <cell r="B93" t="str">
            <v>介護老人福祉施設</v>
          </cell>
          <cell r="C93" t="str">
            <v>特別養護老人ホーム喜寿苑</v>
          </cell>
          <cell r="D93" t="str">
            <v>9392712</v>
          </cell>
          <cell r="E93" t="str">
            <v>富山市婦中町塚原122番地</v>
          </cell>
          <cell r="H93" t="str">
            <v>富山市</v>
          </cell>
          <cell r="I93" t="str">
            <v>H12/04/01</v>
          </cell>
          <cell r="J93" t="str">
            <v>社会福祉法人  誠心会</v>
          </cell>
        </row>
        <row r="94">
          <cell r="A94" t="str">
            <v>1671800140</v>
          </cell>
          <cell r="B94" t="str">
            <v>介護老人福祉施設</v>
          </cell>
          <cell r="C94" t="str">
            <v>特別養護老人ホーム喜寿苑</v>
          </cell>
          <cell r="D94" t="str">
            <v>9392712</v>
          </cell>
          <cell r="E94" t="str">
            <v>富山市婦中町塚原122番地</v>
          </cell>
          <cell r="H94" t="str">
            <v>富山市</v>
          </cell>
          <cell r="I94" t="str">
            <v>H12/04/01</v>
          </cell>
          <cell r="J94" t="str">
            <v>社会福祉法人  誠心会</v>
          </cell>
        </row>
        <row r="95">
          <cell r="A95" t="str">
            <v>1671800355</v>
          </cell>
          <cell r="B95" t="str">
            <v>介護老人福祉施設</v>
          </cell>
          <cell r="C95" t="str">
            <v>特別養護老人ホームふるさと敬寿苑</v>
          </cell>
          <cell r="D95" t="str">
            <v>9392603</v>
          </cell>
          <cell r="E95" t="str">
            <v>富山市婦中町羽根1092番地２</v>
          </cell>
          <cell r="H95" t="str">
            <v>富山市</v>
          </cell>
          <cell r="I95" t="str">
            <v>H14/07/01</v>
          </cell>
          <cell r="J95" t="str">
            <v>社会福祉法人富山城南会</v>
          </cell>
        </row>
        <row r="96">
          <cell r="A96" t="str">
            <v>1671800397</v>
          </cell>
          <cell r="B96" t="str">
            <v>介護老人福祉施設</v>
          </cell>
          <cell r="C96" t="str">
            <v>特別養護老人ホーム椿寿荘</v>
          </cell>
          <cell r="D96" t="str">
            <v>9392362</v>
          </cell>
          <cell r="E96" t="str">
            <v>富山市八尾町奥田80番地</v>
          </cell>
          <cell r="H96" t="str">
            <v>富山市</v>
          </cell>
          <cell r="I96" t="str">
            <v>H15/07/30</v>
          </cell>
          <cell r="J96" t="str">
            <v>社会福祉法人慶寿会</v>
          </cell>
        </row>
        <row r="97">
          <cell r="A97" t="str">
            <v>1671900072</v>
          </cell>
          <cell r="B97" t="str">
            <v>介護老人福祉施設</v>
          </cell>
          <cell r="C97" t="str">
            <v>特別養護老人ホーム  こぶし園</v>
          </cell>
          <cell r="D97" t="str">
            <v>9390241</v>
          </cell>
          <cell r="E97" t="str">
            <v>富山県射水市中村20番地</v>
          </cell>
          <cell r="H97" t="str">
            <v>射水市</v>
          </cell>
          <cell r="I97" t="str">
            <v>H12/04/01</v>
          </cell>
          <cell r="J97" t="str">
            <v>社会福祉法人  大門福祉会</v>
          </cell>
        </row>
        <row r="98">
          <cell r="A98" t="str">
            <v>1671900072</v>
          </cell>
          <cell r="B98" t="str">
            <v>介護老人福祉施設</v>
          </cell>
          <cell r="C98" t="str">
            <v>特別養護老人ホーム  こぶし園</v>
          </cell>
          <cell r="D98" t="str">
            <v>9390241</v>
          </cell>
          <cell r="E98" t="str">
            <v>富山県射水市中村20番地</v>
          </cell>
          <cell r="H98" t="str">
            <v>射水市</v>
          </cell>
          <cell r="I98" t="str">
            <v>H12/04/01</v>
          </cell>
          <cell r="J98" t="str">
            <v>社会福祉法人  大門福祉会</v>
          </cell>
        </row>
        <row r="99">
          <cell r="A99" t="str">
            <v>1671900098</v>
          </cell>
          <cell r="B99" t="str">
            <v>介護老人福祉施設</v>
          </cell>
          <cell r="C99" t="str">
            <v>特別養護老人ホームエスポワールこすぎ</v>
          </cell>
          <cell r="D99" t="str">
            <v>9390318</v>
          </cell>
          <cell r="E99" t="str">
            <v>射水市池多822番地</v>
          </cell>
          <cell r="H99" t="str">
            <v>射水市</v>
          </cell>
          <cell r="I99" t="str">
            <v>H12/04/01</v>
          </cell>
          <cell r="J99" t="str">
            <v>社会福祉法人小杉福祉会</v>
          </cell>
        </row>
        <row r="100">
          <cell r="A100" t="str">
            <v>1671900098</v>
          </cell>
          <cell r="B100" t="str">
            <v>介護老人福祉施設</v>
          </cell>
          <cell r="C100" t="str">
            <v>特別養護老人ホームエスポワールこすぎ</v>
          </cell>
          <cell r="D100" t="str">
            <v>9390318</v>
          </cell>
          <cell r="E100" t="str">
            <v>射水市池多822番地</v>
          </cell>
          <cell r="H100" t="str">
            <v>射水市</v>
          </cell>
          <cell r="I100" t="str">
            <v>H12/04/01</v>
          </cell>
          <cell r="J100" t="str">
            <v>社会福祉法人小杉福祉会</v>
          </cell>
        </row>
        <row r="101">
          <cell r="A101" t="str">
            <v>1671900114</v>
          </cell>
          <cell r="B101" t="str">
            <v>介護老人福祉施設</v>
          </cell>
          <cell r="C101" t="str">
            <v>特別養護老人ホーム大江苑</v>
          </cell>
          <cell r="D101" t="str">
            <v>9390302</v>
          </cell>
          <cell r="E101" t="str">
            <v>射水市大江333番地1</v>
          </cell>
          <cell r="H101" t="str">
            <v>射水市</v>
          </cell>
          <cell r="I101" t="str">
            <v>H12/04/01</v>
          </cell>
          <cell r="J101" t="str">
            <v>社会福祉法人小杉福祉会</v>
          </cell>
        </row>
        <row r="102">
          <cell r="A102" t="str">
            <v>1671900239</v>
          </cell>
          <cell r="B102" t="str">
            <v>介護老人福祉施設</v>
          </cell>
          <cell r="C102" t="str">
            <v>特別養護老人ホームすずらん</v>
          </cell>
          <cell r="D102" t="str">
            <v>9390271</v>
          </cell>
          <cell r="E102" t="str">
            <v>富山県射水市大島北野３３番地</v>
          </cell>
          <cell r="H102" t="str">
            <v>射水市</v>
          </cell>
          <cell r="I102" t="str">
            <v>H13/11/06</v>
          </cell>
          <cell r="J102" t="str">
            <v>社会福祉法人　ひいらぎ会</v>
          </cell>
        </row>
        <row r="103">
          <cell r="A103" t="str">
            <v>1672000146</v>
          </cell>
          <cell r="B103" t="str">
            <v>介護老人福祉施設</v>
          </cell>
          <cell r="C103" t="str">
            <v>特別養護老人ホーム福寿園</v>
          </cell>
          <cell r="D103" t="str">
            <v>9391518</v>
          </cell>
          <cell r="E103" t="str">
            <v>南砺市松原678番地1</v>
          </cell>
          <cell r="H103" t="str">
            <v>南砺市</v>
          </cell>
          <cell r="I103" t="str">
            <v>H12/04/01</v>
          </cell>
          <cell r="J103" t="str">
            <v>社会福祉法人福寿会</v>
          </cell>
        </row>
        <row r="104">
          <cell r="A104" t="str">
            <v>1672000146</v>
          </cell>
          <cell r="B104" t="str">
            <v>介護老人福祉施設</v>
          </cell>
          <cell r="C104" t="str">
            <v>特別養護老人ホーム福寿園</v>
          </cell>
          <cell r="D104" t="str">
            <v>9391518</v>
          </cell>
          <cell r="E104" t="str">
            <v>南砺市松原678番地1</v>
          </cell>
          <cell r="H104" t="str">
            <v>南砺市</v>
          </cell>
          <cell r="I104" t="str">
            <v>H12/04/01</v>
          </cell>
          <cell r="J104" t="str">
            <v>社会福祉法人福寿会</v>
          </cell>
        </row>
        <row r="105">
          <cell r="A105" t="str">
            <v>1672000286</v>
          </cell>
          <cell r="B105" t="str">
            <v>介護老人福祉施設</v>
          </cell>
          <cell r="C105" t="str">
            <v>特別養護老人ホームいなみ</v>
          </cell>
          <cell r="D105" t="str">
            <v>9320203</v>
          </cell>
          <cell r="E105" t="str">
            <v>南砺市井波1310番地1</v>
          </cell>
          <cell r="H105" t="str">
            <v>南砺市</v>
          </cell>
          <cell r="I105" t="str">
            <v>H12/04/01</v>
          </cell>
          <cell r="J105" t="str">
            <v>社会福祉法人福寿会</v>
          </cell>
        </row>
        <row r="106">
          <cell r="A106" t="str">
            <v>1672100052</v>
          </cell>
          <cell r="B106" t="str">
            <v>介護老人福祉施設</v>
          </cell>
          <cell r="C106" t="str">
            <v>特別養護老人ホームやすらぎ荘</v>
          </cell>
          <cell r="D106" t="str">
            <v>9391744</v>
          </cell>
          <cell r="E106" t="str">
            <v>富山県南砺市天池1570番地</v>
          </cell>
          <cell r="H106" t="str">
            <v>南砺市</v>
          </cell>
          <cell r="I106" t="str">
            <v>H12/04/01</v>
          </cell>
          <cell r="J106" t="str">
            <v>社会福祉法人福寿会</v>
          </cell>
        </row>
        <row r="107">
          <cell r="A107" t="str">
            <v>1672100052</v>
          </cell>
          <cell r="B107" t="str">
            <v>介護老人福祉施設</v>
          </cell>
          <cell r="C107" t="str">
            <v>特別養護老人ホームやすらぎ荘</v>
          </cell>
          <cell r="D107" t="str">
            <v>9391744</v>
          </cell>
          <cell r="E107" t="str">
            <v>富山県南砺市天池1570番地</v>
          </cell>
          <cell r="H107" t="str">
            <v>南砺市</v>
          </cell>
          <cell r="I107" t="str">
            <v>H12/04/01</v>
          </cell>
          <cell r="J107" t="str">
            <v>社会福祉法人福寿会</v>
          </cell>
        </row>
        <row r="108">
          <cell r="A108" t="str">
            <v>1672100102</v>
          </cell>
          <cell r="B108" t="str">
            <v>介護老人福祉施設</v>
          </cell>
          <cell r="C108" t="str">
            <v>特別養護老人ホームアルテン赤丸</v>
          </cell>
          <cell r="D108" t="str">
            <v>9390101</v>
          </cell>
          <cell r="E108" t="str">
            <v>高岡市福岡町赤丸1103番地1</v>
          </cell>
          <cell r="H108" t="str">
            <v>高岡市</v>
          </cell>
          <cell r="I108" t="str">
            <v>H12/04/01</v>
          </cell>
          <cell r="J108" t="str">
            <v>社会福祉法人福岡福祉会</v>
          </cell>
        </row>
      </sheetData>
      <sheetData sheetId="15">
        <row r="4">
          <cell r="A4" t="str">
            <v>1650180001</v>
          </cell>
          <cell r="B4" t="str">
            <v>介護老人保健施設</v>
          </cell>
          <cell r="C4" t="str">
            <v>富山老人保健施設</v>
          </cell>
          <cell r="D4" t="str">
            <v>9398134</v>
          </cell>
          <cell r="E4" t="str">
            <v>富山県富山市上千俵町９８番地１</v>
          </cell>
          <cell r="H4" t="str">
            <v>富山市</v>
          </cell>
          <cell r="I4" t="str">
            <v>H12/04/01</v>
          </cell>
          <cell r="J4" t="str">
            <v>医療法人社団翠十字会</v>
          </cell>
        </row>
        <row r="5">
          <cell r="A5" t="str">
            <v>1650180019</v>
          </cell>
          <cell r="B5" t="str">
            <v>介護老人保健施設</v>
          </cell>
          <cell r="C5" t="str">
            <v>介護老人保健施設シルバーケア今泉</v>
          </cell>
          <cell r="D5" t="str">
            <v>9398075</v>
          </cell>
          <cell r="E5" t="str">
            <v>富山市今泉218番地</v>
          </cell>
          <cell r="H5" t="str">
            <v>富山市</v>
          </cell>
          <cell r="I5" t="str">
            <v>H12/04/01</v>
          </cell>
          <cell r="J5" t="str">
            <v>医療法人社団城南会</v>
          </cell>
        </row>
        <row r="6">
          <cell r="A6" t="str">
            <v>1650180027</v>
          </cell>
          <cell r="B6" t="str">
            <v>介護老人保健施設</v>
          </cell>
          <cell r="C6" t="str">
            <v>介護老人保健施設富山リハビリテーションホーム</v>
          </cell>
          <cell r="D6" t="str">
            <v>9300085</v>
          </cell>
          <cell r="E6" t="str">
            <v>富山市丸の内３丁目３番２２号</v>
          </cell>
          <cell r="H6" t="str">
            <v>富山市</v>
          </cell>
          <cell r="I6" t="str">
            <v>H12/04/01</v>
          </cell>
          <cell r="J6" t="str">
            <v>医療法人社団恵成会</v>
          </cell>
        </row>
        <row r="7">
          <cell r="A7" t="str">
            <v>1650180035</v>
          </cell>
          <cell r="B7" t="str">
            <v>介護老人保健施設</v>
          </cell>
          <cell r="C7" t="str">
            <v>介護老人保健施設みわ苑</v>
          </cell>
          <cell r="D7" t="str">
            <v>9398183</v>
          </cell>
          <cell r="E7" t="str">
            <v>富山市小中２９０－１番地</v>
          </cell>
          <cell r="H7" t="str">
            <v>富山市</v>
          </cell>
          <cell r="I7" t="str">
            <v>H12/04/01</v>
          </cell>
          <cell r="J7" t="str">
            <v>医療法人社団三医会</v>
          </cell>
        </row>
        <row r="8">
          <cell r="A8" t="str">
            <v>1650180043</v>
          </cell>
          <cell r="B8" t="str">
            <v>介護老人保健施設</v>
          </cell>
          <cell r="C8" t="str">
            <v>老人保健施設　白雲荘</v>
          </cell>
          <cell r="D8" t="str">
            <v>9398032</v>
          </cell>
          <cell r="E8" t="str">
            <v>富山県富山市流杉１２３番地</v>
          </cell>
          <cell r="H8" t="str">
            <v>富山市</v>
          </cell>
          <cell r="I8" t="str">
            <v>H12/04/01</v>
          </cell>
          <cell r="J8" t="str">
            <v>医療法人社団誠心会</v>
          </cell>
        </row>
        <row r="9">
          <cell r="A9" t="str">
            <v>1650180068</v>
          </cell>
          <cell r="B9" t="str">
            <v>介護老人保健施設</v>
          </cell>
          <cell r="C9" t="str">
            <v>老人保健施設チューリップ苑</v>
          </cell>
          <cell r="D9" t="str">
            <v>9300974</v>
          </cell>
          <cell r="E9" t="str">
            <v>富山市長江五丁目４番３３号</v>
          </cell>
          <cell r="H9" t="str">
            <v>富山市</v>
          </cell>
          <cell r="I9" t="str">
            <v>H12/04/01</v>
          </cell>
          <cell r="J9" t="str">
            <v>医療法人社団親和会</v>
          </cell>
        </row>
        <row r="10">
          <cell r="A10" t="str">
            <v>1650180076</v>
          </cell>
          <cell r="B10" t="str">
            <v>介護老人保健施設</v>
          </cell>
          <cell r="C10" t="str">
            <v>老人保健施設シルバーケア栗山</v>
          </cell>
          <cell r="D10" t="str">
            <v>9398178</v>
          </cell>
          <cell r="E10" t="str">
            <v>富山市栗山字沢下割900番地</v>
          </cell>
          <cell r="H10" t="str">
            <v>富山市</v>
          </cell>
          <cell r="I10" t="str">
            <v>H12/04/01</v>
          </cell>
          <cell r="J10" t="str">
            <v>医療法人社団いずみ会</v>
          </cell>
        </row>
        <row r="11">
          <cell r="A11" t="str">
            <v>1650180084</v>
          </cell>
          <cell r="B11" t="str">
            <v>介護老人保健施設</v>
          </cell>
          <cell r="C11" t="str">
            <v>老人保健施設レインボー</v>
          </cell>
          <cell r="D11" t="str">
            <v>9393535</v>
          </cell>
          <cell r="E11" t="str">
            <v>富山市水橋新堀１番地</v>
          </cell>
          <cell r="H11" t="str">
            <v>富山市</v>
          </cell>
          <cell r="I11" t="str">
            <v>H12/04/01</v>
          </cell>
          <cell r="J11" t="str">
            <v>社会福祉法人とやま虹の会</v>
          </cell>
        </row>
        <row r="12">
          <cell r="A12" t="str">
            <v>1650180092</v>
          </cell>
          <cell r="B12" t="str">
            <v>介護老人保健施設</v>
          </cell>
          <cell r="C12" t="str">
            <v>介護老人保健施設西町セントラル・ヴィレー</v>
          </cell>
          <cell r="D12" t="str">
            <v>9300058</v>
          </cell>
          <cell r="E12" t="str">
            <v>富山市古鍛冶町５番１３号</v>
          </cell>
          <cell r="H12" t="str">
            <v>富山市</v>
          </cell>
          <cell r="I12" t="str">
            <v>H12/04/01</v>
          </cell>
          <cell r="J12" t="str">
            <v>医療法人社団丘生会</v>
          </cell>
        </row>
        <row r="13">
          <cell r="A13" t="str">
            <v>1650180100</v>
          </cell>
          <cell r="B13" t="str">
            <v>介護老人保健施設</v>
          </cell>
          <cell r="C13" t="str">
            <v>介護老人保健施設アメニティ月岡</v>
          </cell>
          <cell r="D13" t="str">
            <v>9398132</v>
          </cell>
          <cell r="E13" t="str">
            <v>富山市月岡町二丁目189番地</v>
          </cell>
          <cell r="H13" t="str">
            <v>富山市</v>
          </cell>
          <cell r="I13" t="str">
            <v>H12/04/01</v>
          </cell>
          <cell r="J13" t="str">
            <v>医療法人社団月岡</v>
          </cell>
        </row>
        <row r="14">
          <cell r="A14" t="str">
            <v>1650180118</v>
          </cell>
          <cell r="B14" t="str">
            <v>介護老人保健施設</v>
          </cell>
          <cell r="C14" t="str">
            <v>介護老人保健施設シルバーケア城南</v>
          </cell>
          <cell r="D14" t="str">
            <v>9398271</v>
          </cell>
          <cell r="E14" t="str">
            <v>富山市太郎丸西町一丁目６番地６</v>
          </cell>
          <cell r="H14" t="str">
            <v>富山市</v>
          </cell>
          <cell r="I14" t="str">
            <v>H13/03/30</v>
          </cell>
          <cell r="J14" t="str">
            <v>医療法人社団城南会</v>
          </cell>
        </row>
        <row r="15">
          <cell r="A15" t="str">
            <v>1650180126</v>
          </cell>
          <cell r="B15" t="str">
            <v>介護老人保健施設</v>
          </cell>
          <cell r="C15" t="str">
            <v>介護老人保健施設みどり苑</v>
          </cell>
          <cell r="D15" t="str">
            <v>9398252</v>
          </cell>
          <cell r="E15" t="str">
            <v>富山県富山市秋ケ島１４６番１</v>
          </cell>
          <cell r="H15" t="str">
            <v>富山市</v>
          </cell>
          <cell r="I15" t="str">
            <v>H13/04/02</v>
          </cell>
          <cell r="J15" t="str">
            <v>医療法人財団五省会</v>
          </cell>
        </row>
        <row r="16">
          <cell r="A16" t="str">
            <v>1650180159</v>
          </cell>
          <cell r="B16" t="str">
            <v>介護老人保健施設</v>
          </cell>
          <cell r="C16" t="str">
            <v>介護老人保健施設仁泉メディケア</v>
          </cell>
          <cell r="D16" t="str">
            <v>9300901</v>
          </cell>
          <cell r="E16" t="str">
            <v>富山県富山市手屋2-135-1</v>
          </cell>
          <cell r="H16" t="str">
            <v>富山市</v>
          </cell>
          <cell r="I16" t="str">
            <v>H24/03/01</v>
          </cell>
          <cell r="J16" t="str">
            <v>医療法人社団正啓会</v>
          </cell>
        </row>
        <row r="17">
          <cell r="A17" t="str">
            <v>1650180183</v>
          </cell>
          <cell r="B17" t="str">
            <v>介護老人保健施設</v>
          </cell>
          <cell r="C17" t="str">
            <v>おおさわの介護老人保健施設かがやき</v>
          </cell>
          <cell r="D17" t="str">
            <v>9392224</v>
          </cell>
          <cell r="E17" t="str">
            <v>富山県富山市春日362番地1</v>
          </cell>
          <cell r="H17" t="str">
            <v>富山市</v>
          </cell>
          <cell r="I17" t="str">
            <v>R06/04/01</v>
          </cell>
          <cell r="J17" t="str">
            <v>社会福祉法人  宣長康久会</v>
          </cell>
        </row>
        <row r="18">
          <cell r="A18" t="str">
            <v>1650280009</v>
          </cell>
          <cell r="B18" t="str">
            <v>介護老人保健施設</v>
          </cell>
          <cell r="C18" t="str">
            <v>高岡老人保健施設長寿苑</v>
          </cell>
          <cell r="D18" t="str">
            <v>9330874</v>
          </cell>
          <cell r="E18" t="str">
            <v>高岡市京田72番地</v>
          </cell>
          <cell r="H18" t="str">
            <v>高岡市</v>
          </cell>
          <cell r="I18" t="str">
            <v>H12/04/01</v>
          </cell>
          <cell r="J18" t="str">
            <v>医療法人社団桑山会</v>
          </cell>
        </row>
        <row r="19">
          <cell r="A19" t="str">
            <v>1650280017</v>
          </cell>
          <cell r="B19" t="str">
            <v>介護老人保健施設</v>
          </cell>
          <cell r="C19" t="str">
            <v>介護老人保健施設おおぞら</v>
          </cell>
          <cell r="D19" t="str">
            <v>9330874</v>
          </cell>
          <cell r="E19" t="str">
            <v>高岡市京田490番地</v>
          </cell>
          <cell r="H19" t="str">
            <v>高岡市</v>
          </cell>
          <cell r="I19" t="str">
            <v>H12/04/01</v>
          </cell>
          <cell r="J19" t="str">
            <v>医療法人社団紫蘭会</v>
          </cell>
        </row>
        <row r="20">
          <cell r="A20" t="str">
            <v>1650280025</v>
          </cell>
          <cell r="B20" t="str">
            <v>介護老人保健施設</v>
          </cell>
          <cell r="C20" t="str">
            <v>介護老人保健施設やすらぎ</v>
          </cell>
          <cell r="D20" t="str">
            <v>9330954</v>
          </cell>
          <cell r="E20" t="str">
            <v>高岡市美幸町一丁目１番53号</v>
          </cell>
          <cell r="H20" t="str">
            <v>高岡市</v>
          </cell>
          <cell r="I20" t="str">
            <v>H12/04/01</v>
          </cell>
          <cell r="J20" t="str">
            <v>医療法人社団誠林会</v>
          </cell>
        </row>
        <row r="21">
          <cell r="A21" t="str">
            <v>1650280033</v>
          </cell>
          <cell r="B21" t="str">
            <v>介護老人保健施設</v>
          </cell>
          <cell r="C21" t="str">
            <v>老人保健施設アルカディア雨晴</v>
          </cell>
          <cell r="D21" t="str">
            <v>9330133</v>
          </cell>
          <cell r="E21" t="str">
            <v>高岡市太田桜谷23番地１</v>
          </cell>
          <cell r="H21" t="str">
            <v>高岡市</v>
          </cell>
          <cell r="I21" t="str">
            <v>H12/04/01</v>
          </cell>
          <cell r="J21" t="str">
            <v>医療法人社団明寿会</v>
          </cell>
        </row>
        <row r="22">
          <cell r="A22" t="str">
            <v>1650280041</v>
          </cell>
          <cell r="B22" t="str">
            <v>介護老人保健施設</v>
          </cell>
          <cell r="C22" t="str">
            <v>老人保健施設しきのケアセンター</v>
          </cell>
          <cell r="D22" t="str">
            <v>9330071</v>
          </cell>
          <cell r="E22" t="str">
            <v>高岡市鷲北新480番地</v>
          </cell>
          <cell r="H22" t="str">
            <v>高岡市</v>
          </cell>
          <cell r="I22" t="str">
            <v>H12/06/07</v>
          </cell>
          <cell r="J22" t="str">
            <v>医療法人社団志貴野会</v>
          </cell>
        </row>
        <row r="23">
          <cell r="A23" t="str">
            <v>1650280058</v>
          </cell>
          <cell r="B23" t="str">
            <v>介護老人保健施設</v>
          </cell>
          <cell r="C23" t="str">
            <v>介護老人保健施設きぼう</v>
          </cell>
          <cell r="D23" t="str">
            <v>9330832</v>
          </cell>
          <cell r="E23" t="str">
            <v>富山県高岡市和田1055</v>
          </cell>
          <cell r="H23" t="str">
            <v>高岡市</v>
          </cell>
          <cell r="I23" t="str">
            <v>H16/04/19</v>
          </cell>
          <cell r="J23" t="str">
            <v>医療法人社団正和会</v>
          </cell>
        </row>
        <row r="24">
          <cell r="A24" t="str">
            <v>1650380007</v>
          </cell>
          <cell r="B24" t="str">
            <v>介護老人保健施設</v>
          </cell>
          <cell r="C24" t="str">
            <v>介護老人保健施設サンセリテ</v>
          </cell>
          <cell r="D24" t="str">
            <v>9340053</v>
          </cell>
          <cell r="E24" t="str">
            <v>富山県射水市朴木２４４</v>
          </cell>
          <cell r="H24" t="str">
            <v>射水市</v>
          </cell>
          <cell r="I24" t="str">
            <v>H12/04/01</v>
          </cell>
          <cell r="J24" t="str">
            <v>医療法人社団喜生会</v>
          </cell>
        </row>
        <row r="25">
          <cell r="A25" t="str">
            <v>1650480005</v>
          </cell>
          <cell r="B25" t="str">
            <v>介護老人保健施設</v>
          </cell>
          <cell r="C25" t="str">
            <v>魚津老人保健施設</v>
          </cell>
          <cell r="D25" t="str">
            <v>9370806</v>
          </cell>
          <cell r="E25" t="str">
            <v>魚津市友道789番地</v>
          </cell>
          <cell r="H25" t="str">
            <v>魚津市</v>
          </cell>
          <cell r="I25" t="str">
            <v>H12/04/01</v>
          </cell>
          <cell r="J25" t="str">
            <v>医療法人社団七徳会</v>
          </cell>
        </row>
        <row r="26">
          <cell r="A26" t="str">
            <v>1650480021</v>
          </cell>
          <cell r="B26" t="str">
            <v>介護老人保健施設</v>
          </cell>
          <cell r="C26" t="str">
            <v>老人保健施設ちょうろく</v>
          </cell>
          <cell r="D26" t="str">
            <v>9370814</v>
          </cell>
          <cell r="E26" t="str">
            <v>魚津市石垣389番地</v>
          </cell>
          <cell r="H26" t="str">
            <v>魚津市</v>
          </cell>
          <cell r="I26" t="str">
            <v>H12/04/01</v>
          </cell>
          <cell r="J26" t="str">
            <v>医療法人社団ホスピィー</v>
          </cell>
        </row>
        <row r="27">
          <cell r="A27" t="str">
            <v>1650480047</v>
          </cell>
          <cell r="B27" t="str">
            <v>介護老人保健施設</v>
          </cell>
          <cell r="C27" t="str">
            <v>介護療養型老人保健施設ちょうろく</v>
          </cell>
          <cell r="D27" t="str">
            <v>9370814</v>
          </cell>
          <cell r="E27" t="str">
            <v>魚津市石垣389番地</v>
          </cell>
          <cell r="H27" t="str">
            <v>魚津市</v>
          </cell>
          <cell r="I27" t="str">
            <v>H21/04/01</v>
          </cell>
          <cell r="J27" t="str">
            <v>医療法人社団ホスピィー</v>
          </cell>
        </row>
        <row r="28">
          <cell r="A28" t="str">
            <v>1650480062</v>
          </cell>
          <cell r="B28" t="str">
            <v>介護老人保健施設</v>
          </cell>
          <cell r="C28" t="str">
            <v>新川老人保健施設</v>
          </cell>
          <cell r="D28" t="str">
            <v>9370851</v>
          </cell>
          <cell r="E28" t="str">
            <v>富山県魚津市住吉236番地</v>
          </cell>
          <cell r="H28" t="str">
            <v>魚津市</v>
          </cell>
          <cell r="I28" t="str">
            <v>H26/11/09</v>
          </cell>
          <cell r="J28" t="str">
            <v>医療法人社団　福寿会</v>
          </cell>
        </row>
        <row r="29">
          <cell r="A29" t="str">
            <v>1650580010</v>
          </cell>
          <cell r="B29" t="str">
            <v>介護老人保健施設</v>
          </cell>
          <cell r="C29" t="str">
            <v>老人保健施設エルダーヴィラ氷見</v>
          </cell>
          <cell r="D29" t="str">
            <v>9350061</v>
          </cell>
          <cell r="E29" t="str">
            <v>氷見市余川南山５０番地</v>
          </cell>
          <cell r="H29" t="str">
            <v>氷見市</v>
          </cell>
          <cell r="I29" t="str">
            <v>H12/04/01</v>
          </cell>
          <cell r="J29" t="str">
            <v>医療法人社団アスカ</v>
          </cell>
        </row>
        <row r="30">
          <cell r="A30" t="str">
            <v>1650580028</v>
          </cell>
          <cell r="B30" t="str">
            <v>介護老人保健施設</v>
          </cell>
          <cell r="C30" t="str">
            <v>老人保健施設アルカディア氷見</v>
          </cell>
          <cell r="D30" t="str">
            <v>9350025</v>
          </cell>
          <cell r="E30" t="str">
            <v>氷見市鞍川1878番地１</v>
          </cell>
          <cell r="H30" t="str">
            <v>氷見市</v>
          </cell>
          <cell r="I30" t="str">
            <v>H12/04/01</v>
          </cell>
          <cell r="J30" t="str">
            <v>医療法人社団明寿会</v>
          </cell>
        </row>
        <row r="31">
          <cell r="A31" t="str">
            <v>1650680000</v>
          </cell>
          <cell r="B31" t="str">
            <v>介護老人保健施設</v>
          </cell>
          <cell r="C31" t="str">
            <v>老人保健施設なごみ苑</v>
          </cell>
          <cell r="D31" t="str">
            <v>9360883</v>
          </cell>
          <cell r="E31" t="str">
            <v>富山県滑川市野町１６８６番地</v>
          </cell>
          <cell r="H31" t="str">
            <v>滑川市</v>
          </cell>
          <cell r="I31" t="str">
            <v>H12/04/01</v>
          </cell>
          <cell r="J31" t="str">
            <v>社会福祉法人周山会</v>
          </cell>
        </row>
        <row r="32">
          <cell r="A32" t="str">
            <v>1650780024</v>
          </cell>
          <cell r="B32" t="str">
            <v>介護老人保健施設</v>
          </cell>
          <cell r="C32" t="str">
            <v>黒部市介護老人保健施設カリエール</v>
          </cell>
          <cell r="D32" t="str">
            <v>9380035</v>
          </cell>
          <cell r="E32" t="str">
            <v>富山県黒部市牧野693番地</v>
          </cell>
          <cell r="H32" t="str">
            <v>黒部市</v>
          </cell>
          <cell r="I32" t="str">
            <v>H25/10/28</v>
          </cell>
          <cell r="J32" t="str">
            <v>黒部市</v>
          </cell>
        </row>
        <row r="33">
          <cell r="A33" t="str">
            <v>1650880006</v>
          </cell>
          <cell r="B33" t="str">
            <v>介護老人保健施設</v>
          </cell>
          <cell r="C33" t="str">
            <v>老人保健施設あかり苑</v>
          </cell>
          <cell r="D33" t="str">
            <v>9391377</v>
          </cell>
          <cell r="E33" t="str">
            <v>砺波市寿町２番38号</v>
          </cell>
          <cell r="H33" t="str">
            <v>砺波市</v>
          </cell>
          <cell r="I33" t="str">
            <v>H12/04/01</v>
          </cell>
          <cell r="J33" t="str">
            <v>医療法人社団寿山会</v>
          </cell>
        </row>
        <row r="34">
          <cell r="A34" t="str">
            <v>1650980004</v>
          </cell>
          <cell r="B34" t="str">
            <v>介護老人保健施設</v>
          </cell>
          <cell r="C34" t="str">
            <v>にしの老人保健施設</v>
          </cell>
          <cell r="D34" t="str">
            <v>9320057</v>
          </cell>
          <cell r="E34" t="str">
            <v>富山県小矢部市本町3番38号</v>
          </cell>
          <cell r="H34" t="str">
            <v>小矢部市</v>
          </cell>
          <cell r="I34" t="str">
            <v>H12/04/01</v>
          </cell>
          <cell r="J34" t="str">
            <v>医療法人社団にしの会</v>
          </cell>
        </row>
        <row r="35">
          <cell r="A35" t="str">
            <v>1650980012</v>
          </cell>
          <cell r="B35" t="str">
            <v>介護老人保健施設</v>
          </cell>
          <cell r="C35" t="str">
            <v>介護老人保健施設ゆうゆうハウス</v>
          </cell>
          <cell r="D35" t="str">
            <v>9320825</v>
          </cell>
          <cell r="E35" t="str">
            <v>富山県小矢部市島３２２番地</v>
          </cell>
          <cell r="H35" t="str">
            <v>小矢部市</v>
          </cell>
          <cell r="I35" t="str">
            <v>H12/04/01</v>
          </cell>
          <cell r="J35" t="str">
            <v>医療法人社団啓愛会</v>
          </cell>
        </row>
        <row r="36">
          <cell r="A36" t="str">
            <v>1651080002</v>
          </cell>
          <cell r="B36" t="str">
            <v>介護老人保健施設</v>
          </cell>
          <cell r="C36" t="str">
            <v>介護療養型老人保健施設福光あおい</v>
          </cell>
          <cell r="D36" t="str">
            <v>9391626</v>
          </cell>
          <cell r="E36" t="str">
            <v>富山県南砺市法林寺424番地</v>
          </cell>
          <cell r="H36" t="str">
            <v>南砺市</v>
          </cell>
          <cell r="I36" t="str">
            <v>H25/04/01</v>
          </cell>
          <cell r="J36" t="str">
            <v>医療法人社団寿山会</v>
          </cell>
        </row>
        <row r="37">
          <cell r="A37" t="str">
            <v>1651180018</v>
          </cell>
          <cell r="B37" t="str">
            <v>介護老人保健施設</v>
          </cell>
          <cell r="C37" t="str">
            <v>山田医院併設介護療養型老人保健施設</v>
          </cell>
          <cell r="D37" t="str">
            <v>9390341</v>
          </cell>
          <cell r="E37" t="str">
            <v>富山県射水市三ケ835</v>
          </cell>
          <cell r="H37" t="str">
            <v>射水市</v>
          </cell>
          <cell r="I37" t="str">
            <v>H24/03/01</v>
          </cell>
          <cell r="J37" t="str">
            <v>医療法人社団楽山会</v>
          </cell>
        </row>
        <row r="38">
          <cell r="A38" t="str">
            <v>1651680009</v>
          </cell>
          <cell r="B38" t="str">
            <v>介護老人保健施設</v>
          </cell>
          <cell r="C38" t="str">
            <v>介護老人保健施設ケアホーム陽風の里</v>
          </cell>
          <cell r="D38" t="str">
            <v>9300261</v>
          </cell>
          <cell r="E38" t="str">
            <v>中新川郡立山町大石原254</v>
          </cell>
          <cell r="H38" t="str">
            <v>中新川郡立山町</v>
          </cell>
          <cell r="I38" t="str">
            <v>H12/04/01</v>
          </cell>
          <cell r="J38" t="str">
            <v>医療法人財団恵仁会</v>
          </cell>
        </row>
        <row r="39">
          <cell r="A39" t="str">
            <v>1651680017</v>
          </cell>
          <cell r="B39" t="str">
            <v>介護老人保健施設</v>
          </cell>
          <cell r="C39" t="str">
            <v>上市老人保健施設つるぎの庭</v>
          </cell>
          <cell r="D39" t="str">
            <v>9300304</v>
          </cell>
          <cell r="E39" t="str">
            <v>中新川郡上市町森尻704番地</v>
          </cell>
          <cell r="H39" t="str">
            <v>中新川郡上市町</v>
          </cell>
          <cell r="I39" t="str">
            <v>H12/04/01</v>
          </cell>
          <cell r="J39" t="str">
            <v>医療法人社団藤聖会</v>
          </cell>
        </row>
        <row r="40">
          <cell r="A40" t="str">
            <v>1651780015</v>
          </cell>
          <cell r="B40" t="str">
            <v>介護老人保健施設</v>
          </cell>
          <cell r="C40" t="str">
            <v>介護老人保健施設つるさんかめさん</v>
          </cell>
          <cell r="D40" t="str">
            <v>9390749</v>
          </cell>
          <cell r="E40" t="str">
            <v>富山県下新川郡朝日町泊新5</v>
          </cell>
          <cell r="H40" t="str">
            <v>下新川郡朝日町</v>
          </cell>
          <cell r="I40" t="str">
            <v>H17/10/01</v>
          </cell>
          <cell r="J40" t="str">
            <v>社会福祉法人有磯会</v>
          </cell>
        </row>
        <row r="41">
          <cell r="A41" t="str">
            <v>1651780023</v>
          </cell>
          <cell r="B41" t="str">
            <v>介護老人保健施設</v>
          </cell>
          <cell r="C41" t="str">
            <v>入善老人保健施設こぶしの庭</v>
          </cell>
          <cell r="D41" t="str">
            <v>9390623</v>
          </cell>
          <cell r="E41" t="str">
            <v>富山県下新川郡入善町小杉64番地</v>
          </cell>
          <cell r="H41" t="str">
            <v>下新川郡入善町</v>
          </cell>
          <cell r="I41" t="str">
            <v>R04/10/01</v>
          </cell>
          <cell r="J41" t="str">
            <v>医療法人健康長寿会</v>
          </cell>
        </row>
        <row r="42">
          <cell r="A42" t="str">
            <v>1651880005</v>
          </cell>
          <cell r="B42" t="str">
            <v>介護老人保健施設</v>
          </cell>
          <cell r="C42" t="str">
            <v>八尾老人保健施設風の庭</v>
          </cell>
          <cell r="D42" t="str">
            <v>9392376</v>
          </cell>
          <cell r="E42" t="str">
            <v>富山市八尾町福島七丁目42番地</v>
          </cell>
          <cell r="H42" t="str">
            <v>富山市</v>
          </cell>
          <cell r="I42" t="str">
            <v>H12/04/01</v>
          </cell>
          <cell r="J42" t="str">
            <v>医療法人社団藤聖会</v>
          </cell>
        </row>
        <row r="43">
          <cell r="A43" t="str">
            <v>1651880013</v>
          </cell>
          <cell r="B43" t="str">
            <v>介護老人保健施設</v>
          </cell>
          <cell r="C43" t="str">
            <v>介護老人保健施設豊佳苑</v>
          </cell>
          <cell r="D43" t="str">
            <v>9392723</v>
          </cell>
          <cell r="E43" t="str">
            <v>富山県富山市婦中町萩島665番地1</v>
          </cell>
          <cell r="H43" t="str">
            <v>富山市</v>
          </cell>
          <cell r="I43" t="str">
            <v>H12/04/01</v>
          </cell>
          <cell r="J43" t="str">
            <v>医療法人社団継和会</v>
          </cell>
        </row>
        <row r="44">
          <cell r="A44" t="str">
            <v>1651880138</v>
          </cell>
          <cell r="B44" t="str">
            <v>介護老人保健施設</v>
          </cell>
          <cell r="C44" t="str">
            <v>介護老人保健施設シルバーケア羽根苑</v>
          </cell>
          <cell r="D44" t="str">
            <v>9392603</v>
          </cell>
          <cell r="E44" t="str">
            <v>富山県富山市婦中町羽根1092番2</v>
          </cell>
          <cell r="H44" t="str">
            <v>富山市</v>
          </cell>
          <cell r="I44" t="str">
            <v>H14/07/01</v>
          </cell>
          <cell r="J44" t="str">
            <v>社会福祉法人富山城南会</v>
          </cell>
        </row>
        <row r="45">
          <cell r="A45" t="str">
            <v>1651980003</v>
          </cell>
          <cell r="B45" t="str">
            <v>介護老人保健施設</v>
          </cell>
          <cell r="C45" t="str">
            <v>老人保健施設みしま野苑一穂</v>
          </cell>
          <cell r="D45" t="str">
            <v>9390341</v>
          </cell>
          <cell r="E45" t="str">
            <v>富山県射水市三ケ５０８番地</v>
          </cell>
          <cell r="H45" t="str">
            <v>射水市</v>
          </cell>
          <cell r="I45" t="str">
            <v>H12/04/01</v>
          </cell>
          <cell r="J45" t="str">
            <v>医療法人社団楽山会</v>
          </cell>
        </row>
        <row r="46">
          <cell r="A46" t="str">
            <v>1652080001</v>
          </cell>
          <cell r="B46" t="str">
            <v>介護老人保健施設</v>
          </cell>
          <cell r="C46" t="str">
            <v>介護老人保健施設ケアポート庄川</v>
          </cell>
          <cell r="D46" t="str">
            <v>9320305</v>
          </cell>
          <cell r="E46" t="str">
            <v>富山県砺波市庄川町金屋字岩黒３８番地１</v>
          </cell>
          <cell r="H46" t="str">
            <v>砺波市</v>
          </cell>
          <cell r="I46" t="str">
            <v>H12/04/01</v>
          </cell>
          <cell r="J46" t="str">
            <v>社会福祉法人庄川福祉会</v>
          </cell>
        </row>
        <row r="47">
          <cell r="A47" t="str">
            <v>1652080019</v>
          </cell>
          <cell r="B47" t="str">
            <v>介護老人保健施設</v>
          </cell>
          <cell r="C47" t="str">
            <v>介護老人保健施設城端うらら</v>
          </cell>
          <cell r="D47" t="str">
            <v>9391811</v>
          </cell>
          <cell r="E47" t="str">
            <v>富山県南砺市理休270</v>
          </cell>
          <cell r="H47" t="str">
            <v>南砺市</v>
          </cell>
          <cell r="I47" t="str">
            <v>H16/05/01</v>
          </cell>
          <cell r="J47" t="str">
            <v>社会福祉法人城端敬寿会</v>
          </cell>
        </row>
        <row r="48">
          <cell r="A48" t="str">
            <v>1652180009</v>
          </cell>
          <cell r="B48" t="str">
            <v>介護老人保健施設</v>
          </cell>
          <cell r="C48" t="str">
            <v>老人保健施設さくら苑</v>
          </cell>
          <cell r="D48" t="str">
            <v>9390118</v>
          </cell>
          <cell r="E48" t="str">
            <v>高岡市福岡町大野145番地</v>
          </cell>
          <cell r="H48" t="str">
            <v>高岡市</v>
          </cell>
          <cell r="I48" t="str">
            <v>H12/04/01</v>
          </cell>
          <cell r="J48" t="str">
            <v>医療法人社団志貴野会</v>
          </cell>
        </row>
        <row r="49">
          <cell r="A49" t="str">
            <v>1652180017</v>
          </cell>
          <cell r="B49" t="str">
            <v>介護老人保健施設</v>
          </cell>
          <cell r="C49" t="str">
            <v>介護老人保健施設　葵の園・なんと</v>
          </cell>
          <cell r="D49" t="str">
            <v>9391744</v>
          </cell>
          <cell r="E49" t="str">
            <v>富山県南砺市天池字二番野島１５５５番３</v>
          </cell>
          <cell r="H49" t="str">
            <v>南砺市</v>
          </cell>
          <cell r="I49" t="str">
            <v>H12/04/01</v>
          </cell>
          <cell r="J49" t="str">
            <v>医療法人社団修和会</v>
          </cell>
        </row>
      </sheetData>
      <sheetData sheetId="16"/>
      <sheetData sheetId="17">
        <row r="4">
          <cell r="A4" t="str">
            <v>1690100126</v>
          </cell>
          <cell r="B4" t="str">
            <v>地域密着型介護老人福祉施設入所者生活介護</v>
          </cell>
          <cell r="C4" t="str">
            <v>くまの光風苑</v>
          </cell>
          <cell r="D4" t="str">
            <v>9398194</v>
          </cell>
          <cell r="E4" t="str">
            <v>富山市南金屋111番地</v>
          </cell>
          <cell r="H4" t="str">
            <v>富山市</v>
          </cell>
          <cell r="I4" t="str">
            <v>H20/01/01</v>
          </cell>
          <cell r="J4" t="str">
            <v>社会福祉法人光風会</v>
          </cell>
        </row>
        <row r="5">
          <cell r="A5" t="str">
            <v>1690100233</v>
          </cell>
          <cell r="B5" t="str">
            <v>地域密着型介護老人福祉施設入所者生活介護</v>
          </cell>
          <cell r="C5" t="str">
            <v>特別養護老人ホームなごみ</v>
          </cell>
          <cell r="D5" t="str">
            <v>9300821</v>
          </cell>
          <cell r="E5" t="str">
            <v>富山市飯野1番1号</v>
          </cell>
          <cell r="H5" t="str">
            <v>富山市</v>
          </cell>
          <cell r="I5" t="str">
            <v>H20/06/01</v>
          </cell>
          <cell r="J5" t="str">
            <v>社会福祉法人相幸福祉会</v>
          </cell>
        </row>
        <row r="6">
          <cell r="A6" t="str">
            <v>1690100423</v>
          </cell>
          <cell r="B6" t="str">
            <v>地域密着型介護老人福祉施設入所者生活介護</v>
          </cell>
          <cell r="C6" t="str">
            <v>ユニットケア　にながわ</v>
          </cell>
          <cell r="D6" t="str">
            <v>9398185</v>
          </cell>
          <cell r="E6" t="str">
            <v>富山市二俣327番地４</v>
          </cell>
          <cell r="H6" t="str">
            <v>富山市</v>
          </cell>
          <cell r="I6" t="str">
            <v>H23/04/01</v>
          </cell>
          <cell r="J6" t="str">
            <v>社会福祉法人　富山城南会</v>
          </cell>
        </row>
        <row r="7">
          <cell r="A7" t="str">
            <v>1690100456</v>
          </cell>
          <cell r="B7" t="str">
            <v>地域密着型介護老人福祉施設入所者生活介護</v>
          </cell>
          <cell r="C7" t="str">
            <v>サテライト特養　せいふう</v>
          </cell>
          <cell r="D7" t="str">
            <v>9393515</v>
          </cell>
          <cell r="E7" t="str">
            <v>富山市水橋辻󠄀ヶ堂535番</v>
          </cell>
          <cell r="H7" t="str">
            <v>富山市</v>
          </cell>
          <cell r="I7" t="str">
            <v>H23/04/01</v>
          </cell>
          <cell r="J7" t="str">
            <v>社会福祉法人幸恵会</v>
          </cell>
        </row>
        <row r="8">
          <cell r="A8" t="str">
            <v>1690100480</v>
          </cell>
          <cell r="B8" t="str">
            <v>地域密着型介護老人福祉施設入所者生活介護</v>
          </cell>
          <cell r="C8" t="str">
            <v>小規模特別養護老人ホーム　至宝館</v>
          </cell>
          <cell r="D8" t="str">
            <v>9398072</v>
          </cell>
          <cell r="E8" t="str">
            <v>富山市堀川町465番地１</v>
          </cell>
          <cell r="H8" t="str">
            <v>富山市</v>
          </cell>
          <cell r="I8" t="str">
            <v>H23/04/01</v>
          </cell>
          <cell r="J8" t="str">
            <v>社会福祉法人　至宝会</v>
          </cell>
        </row>
        <row r="9">
          <cell r="A9" t="str">
            <v>1690100514</v>
          </cell>
          <cell r="B9" t="str">
            <v>地域密着型介護老人福祉施設入所者生活介護</v>
          </cell>
          <cell r="C9" t="str">
            <v>特別養護老人ホームひかり苑</v>
          </cell>
          <cell r="D9" t="str">
            <v>9398202</v>
          </cell>
          <cell r="E9" t="str">
            <v>富山市西田地方町２丁目10番11</v>
          </cell>
          <cell r="H9" t="str">
            <v>富山市</v>
          </cell>
          <cell r="I9" t="str">
            <v>H23/04/01</v>
          </cell>
          <cell r="J9" t="str">
            <v>社会福祉法人　富山ふなん会</v>
          </cell>
        </row>
        <row r="10">
          <cell r="A10" t="str">
            <v>1690100555</v>
          </cell>
          <cell r="B10" t="str">
            <v>地域密着型介護老人福祉施設入所者生活介護</v>
          </cell>
          <cell r="C10" t="str">
            <v>特別養護老人ホームみのり</v>
          </cell>
          <cell r="D10" t="str">
            <v>9318325</v>
          </cell>
          <cell r="E10" t="str">
            <v>富山市城川原１丁目17－14</v>
          </cell>
          <cell r="H10" t="str">
            <v>富山市</v>
          </cell>
          <cell r="I10" t="str">
            <v>H23/04/01</v>
          </cell>
          <cell r="J10" t="str">
            <v>社会福祉法人相幸福祉会</v>
          </cell>
        </row>
        <row r="11">
          <cell r="A11" t="str">
            <v>1690100613</v>
          </cell>
          <cell r="B11" t="str">
            <v>地域密着型介護老人福祉施設入所者生活介護</v>
          </cell>
          <cell r="C11" t="str">
            <v>小規模特別養護老人ホームくれは陽光苑</v>
          </cell>
          <cell r="D11" t="str">
            <v>9300166</v>
          </cell>
          <cell r="E11" t="str">
            <v>富山市中老田844番地1</v>
          </cell>
          <cell r="H11" t="str">
            <v>富山市</v>
          </cell>
          <cell r="I11" t="str">
            <v>H23/05/01</v>
          </cell>
          <cell r="J11" t="str">
            <v>社会福祉法人陽光福祉会</v>
          </cell>
        </row>
        <row r="12">
          <cell r="A12" t="str">
            <v>1690100753</v>
          </cell>
          <cell r="B12" t="str">
            <v>地域密着型介護老人福祉施設入所者生活介護</v>
          </cell>
          <cell r="C12" t="str">
            <v>地域密着型特別養護老人ホームささづ苑</v>
          </cell>
          <cell r="D12" t="str">
            <v>9392226</v>
          </cell>
          <cell r="E12" t="str">
            <v>富山県富山市下タ林１４１番地</v>
          </cell>
          <cell r="H12" t="str">
            <v>富山市</v>
          </cell>
          <cell r="I12" t="str">
            <v>H26/04/01</v>
          </cell>
          <cell r="J12" t="str">
            <v>社会福祉法人宣長康久会</v>
          </cell>
        </row>
        <row r="13">
          <cell r="A13" t="str">
            <v>1690100803</v>
          </cell>
          <cell r="B13" t="str">
            <v>地域密着型介護老人福祉施設入所者生活介護</v>
          </cell>
          <cell r="C13" t="str">
            <v>特別養護老人ホームあしたねの森</v>
          </cell>
          <cell r="D13" t="str">
            <v>9300992</v>
          </cell>
          <cell r="E13" t="str">
            <v>富山県富山市新庄町２丁目１５番３２号</v>
          </cell>
          <cell r="H13" t="str">
            <v>富山市</v>
          </cell>
          <cell r="I13" t="str">
            <v>H26/04/01</v>
          </cell>
          <cell r="J13" t="str">
            <v>社会福祉法人アルペン会</v>
          </cell>
        </row>
        <row r="14">
          <cell r="A14" t="str">
            <v>1690100852</v>
          </cell>
          <cell r="B14" t="str">
            <v>地域密着型介護老人福祉施設入所者生活介護</v>
          </cell>
          <cell r="C14" t="str">
            <v>堀川南光風苑</v>
          </cell>
          <cell r="D14" t="str">
            <v>9398045</v>
          </cell>
          <cell r="E14" t="str">
            <v>富山県富山市本郷町２６２番１５</v>
          </cell>
          <cell r="H14" t="str">
            <v>富山市</v>
          </cell>
          <cell r="I14" t="str">
            <v>H28/08/01</v>
          </cell>
          <cell r="J14" t="str">
            <v>社会福祉法人光風会</v>
          </cell>
        </row>
        <row r="15">
          <cell r="A15" t="str">
            <v>1690100993</v>
          </cell>
          <cell r="B15" t="str">
            <v>地域密着型介護老人福祉施設入所者生活介護</v>
          </cell>
          <cell r="C15" t="str">
            <v>地域密着型特別養護老人ホームささづ苑かすが</v>
          </cell>
          <cell r="D15" t="str">
            <v>9392226</v>
          </cell>
          <cell r="E15" t="str">
            <v>富山県富山市下タ林２３７番地</v>
          </cell>
          <cell r="H15" t="str">
            <v>富山市</v>
          </cell>
          <cell r="I15" t="str">
            <v>H29/08/01</v>
          </cell>
          <cell r="J15" t="str">
            <v>社会福祉法人宣長康久会</v>
          </cell>
        </row>
        <row r="16">
          <cell r="A16" t="str">
            <v>1690101066</v>
          </cell>
          <cell r="B16" t="str">
            <v>地域密着型介護老人福祉施設入所者生活介護</v>
          </cell>
          <cell r="C16" t="str">
            <v>至宝館すまはぴ</v>
          </cell>
          <cell r="D16" t="str">
            <v>9398072</v>
          </cell>
          <cell r="E16" t="str">
            <v>富山県富山市堀川町３７５番地１</v>
          </cell>
          <cell r="H16" t="str">
            <v>富山市</v>
          </cell>
          <cell r="I16" t="str">
            <v>H30/05/01</v>
          </cell>
          <cell r="J16" t="str">
            <v>社会福祉法人　至宝会</v>
          </cell>
        </row>
        <row r="17">
          <cell r="A17" t="str">
            <v>1690101132</v>
          </cell>
          <cell r="B17" t="str">
            <v>地域密着型介護老人福祉施設入所者生活介護</v>
          </cell>
          <cell r="C17" t="str">
            <v>せせらぎの郷</v>
          </cell>
          <cell r="D17" t="str">
            <v>9301328</v>
          </cell>
          <cell r="E17" t="str">
            <v>富山県富山市小原屋２０２番地</v>
          </cell>
          <cell r="H17" t="str">
            <v>富山市</v>
          </cell>
          <cell r="I17" t="str">
            <v>H31/03/01</v>
          </cell>
          <cell r="J17" t="str">
            <v>社会福祉法人秀愛会</v>
          </cell>
        </row>
        <row r="18">
          <cell r="A18" t="str">
            <v>1690101157</v>
          </cell>
          <cell r="B18" t="str">
            <v>地域密着型介護老人福祉施設入所者生活介護</v>
          </cell>
          <cell r="C18" t="str">
            <v>福祉コミュニティ呉羽あいの風</v>
          </cell>
          <cell r="D18" t="str">
            <v>9300171</v>
          </cell>
          <cell r="E18" t="str">
            <v>富山県富山市野々上３４０番地</v>
          </cell>
          <cell r="H18" t="str">
            <v>富山市</v>
          </cell>
          <cell r="I18" t="str">
            <v>H31/04/01</v>
          </cell>
          <cell r="J18" t="str">
            <v>社会福祉法人あいの風福祉会</v>
          </cell>
        </row>
        <row r="19">
          <cell r="A19" t="str">
            <v>1690200553</v>
          </cell>
          <cell r="B19" t="str">
            <v>地域密着型介護老人福祉施設入所者生活介護</v>
          </cell>
          <cell r="C19" t="str">
            <v>特別養護老人ホームだいご苑</v>
          </cell>
          <cell r="D19" t="str">
            <v>9391131</v>
          </cell>
          <cell r="E19" t="str">
            <v>高岡市醍醐1257番地</v>
          </cell>
          <cell r="H19" t="str">
            <v>高岡市</v>
          </cell>
          <cell r="I19" t="str">
            <v>H27/04/01</v>
          </cell>
          <cell r="J19" t="str">
            <v>社会福祉法人戸出福祉会</v>
          </cell>
        </row>
        <row r="20">
          <cell r="A20" t="str">
            <v>1690200561</v>
          </cell>
          <cell r="B20" t="str">
            <v>地域密着型介護老人福祉施設入所者生活介護</v>
          </cell>
          <cell r="C20" t="str">
            <v>福祉コミュニティ高岡あいの風</v>
          </cell>
          <cell r="D20" t="str">
            <v>9330941</v>
          </cell>
          <cell r="E20" t="str">
            <v>高岡市内免５丁目50番１</v>
          </cell>
          <cell r="H20" t="str">
            <v>高岡市</v>
          </cell>
          <cell r="I20" t="str">
            <v>H27/04/01</v>
          </cell>
          <cell r="J20" t="str">
            <v>社会福祉法人あいの風福祉会</v>
          </cell>
        </row>
        <row r="21">
          <cell r="A21" t="str">
            <v>1690200629</v>
          </cell>
          <cell r="B21" t="str">
            <v>地域密着型介護老人福祉施設入所者生活介護</v>
          </cell>
          <cell r="C21" t="str">
            <v>和の郷高岡</v>
          </cell>
          <cell r="D21" t="str">
            <v>9330959</v>
          </cell>
          <cell r="E21" t="str">
            <v>高岡市長江464－１</v>
          </cell>
          <cell r="H21" t="str">
            <v>高岡市</v>
          </cell>
          <cell r="I21" t="str">
            <v>H27/06/01</v>
          </cell>
          <cell r="J21" t="str">
            <v>社会福祉法人新湊福祉会</v>
          </cell>
        </row>
        <row r="22">
          <cell r="A22" t="str">
            <v>1690200827</v>
          </cell>
          <cell r="B22" t="str">
            <v>地域密着型介護老人福祉施設入所者生活介護</v>
          </cell>
          <cell r="C22" t="str">
            <v>地域密着型小規模特別養護老人ホーム　雅</v>
          </cell>
          <cell r="D22" t="str">
            <v>9330804</v>
          </cell>
          <cell r="E22" t="str">
            <v>富山県高岡市問屋町190番地1</v>
          </cell>
          <cell r="H22" t="str">
            <v>高岡市</v>
          </cell>
          <cell r="I22" t="str">
            <v>H31/02/04</v>
          </cell>
          <cell r="J22" t="str">
            <v>社会福祉法人Ｑ・Ｏ・Ｌ福祉会</v>
          </cell>
        </row>
        <row r="23">
          <cell r="A23" t="str">
            <v>1690200926</v>
          </cell>
          <cell r="B23" t="str">
            <v>地域密着型介護老人福祉施設入所者生活介護</v>
          </cell>
          <cell r="C23" t="str">
            <v>地域密着型小規模特別養護老人ホーム　雅京田</v>
          </cell>
          <cell r="D23" t="str">
            <v>9330874</v>
          </cell>
          <cell r="E23" t="str">
            <v>富山県高岡市京田281-1</v>
          </cell>
          <cell r="H23" t="str">
            <v>高岡市</v>
          </cell>
          <cell r="I23" t="str">
            <v>R06/03/01</v>
          </cell>
          <cell r="J23" t="str">
            <v>社会福祉法人Ｑ・Ｏ・Ｌ福祉会</v>
          </cell>
        </row>
        <row r="24">
          <cell r="A24" t="str">
            <v>1690400021</v>
          </cell>
          <cell r="B24" t="str">
            <v>地域密着型介護老人福祉施設入所者生活介護</v>
          </cell>
          <cell r="C24" t="str">
            <v>指定地域密着型特別養護老人ホーム片貝ヴィーラ</v>
          </cell>
          <cell r="D24" t="str">
            <v>9370033</v>
          </cell>
          <cell r="E24" t="str">
            <v>魚津市島尻1520番地</v>
          </cell>
          <cell r="H24" t="str">
            <v>魚津市</v>
          </cell>
          <cell r="I24" t="str">
            <v>H21/04/01</v>
          </cell>
          <cell r="J24" t="str">
            <v>社会福祉法人新川老人福祉会</v>
          </cell>
        </row>
        <row r="25">
          <cell r="A25" t="str">
            <v>1690500150</v>
          </cell>
          <cell r="B25" t="str">
            <v>地域密着型介護老人福祉施設入所者生活介護</v>
          </cell>
          <cell r="C25" t="str">
            <v>特別養護老人ホーム氷見鶴寿苑</v>
          </cell>
          <cell r="D25" t="str">
            <v>9350025</v>
          </cell>
          <cell r="E25" t="str">
            <v>氷見市鞍川1902－４</v>
          </cell>
          <cell r="H25" t="str">
            <v>氷見市</v>
          </cell>
          <cell r="I25" t="str">
            <v>H26/07/01</v>
          </cell>
          <cell r="J25" t="str">
            <v>社会福祉法人三福</v>
          </cell>
        </row>
        <row r="26">
          <cell r="A26" t="str">
            <v>1690700081</v>
          </cell>
          <cell r="B26" t="str">
            <v>地域密着型介護老人福祉施設入所者生活介護</v>
          </cell>
          <cell r="C26" t="str">
            <v>地域密着型特別養護老人ホーム越路さくら</v>
          </cell>
          <cell r="D26" t="str">
            <v>9380801</v>
          </cell>
          <cell r="E26" t="str">
            <v>黒部市荻生7120番２</v>
          </cell>
          <cell r="H26" t="str">
            <v>黒部市</v>
          </cell>
          <cell r="I26" t="str">
            <v>H25/04/01</v>
          </cell>
          <cell r="J26" t="str">
            <v>社会福祉法人緑寿会</v>
          </cell>
        </row>
        <row r="27">
          <cell r="A27" t="str">
            <v>1690700123</v>
          </cell>
          <cell r="B27" t="str">
            <v>地域密着型介護老人福祉施設入所者生活介護</v>
          </cell>
          <cell r="C27" t="str">
            <v>地域密着型特別養護老人ホーム越野荘</v>
          </cell>
          <cell r="D27" t="str">
            <v>9380802</v>
          </cell>
          <cell r="E27" t="str">
            <v>黒部市若栗2111</v>
          </cell>
          <cell r="H27" t="str">
            <v>黒部市</v>
          </cell>
          <cell r="I27" t="str">
            <v>H26/04/01</v>
          </cell>
          <cell r="J27" t="str">
            <v>社会福祉法人緑寿会</v>
          </cell>
        </row>
        <row r="28">
          <cell r="A28" t="str">
            <v>1690900152</v>
          </cell>
          <cell r="B28" t="str">
            <v>地域密着型介護老人福祉施設入所者生活介護</v>
          </cell>
          <cell r="C28" t="str">
            <v>イエローガーデン石動</v>
          </cell>
          <cell r="D28" t="str">
            <v>9320046</v>
          </cell>
          <cell r="E28" t="str">
            <v>富山県小矢部市観音町699番地１</v>
          </cell>
          <cell r="H28" t="str">
            <v>小矢部市</v>
          </cell>
          <cell r="I28" t="str">
            <v>H29/02/01</v>
          </cell>
          <cell r="J28" t="str">
            <v>社会福祉法人ＹＧ</v>
          </cell>
        </row>
        <row r="29">
          <cell r="A29" t="str">
            <v>1690900178</v>
          </cell>
          <cell r="B29" t="str">
            <v>地域密着型介護老人福祉施設入所者生活介護</v>
          </cell>
          <cell r="C29" t="str">
            <v>福祉コミュニティ小矢部あいの風</v>
          </cell>
          <cell r="D29" t="str">
            <v>9320826</v>
          </cell>
          <cell r="E29" t="str">
            <v>富山県小矢部市茄子島226</v>
          </cell>
          <cell r="H29" t="str">
            <v>小矢部市</v>
          </cell>
          <cell r="I29" t="str">
            <v>H30/02/01</v>
          </cell>
          <cell r="J29" t="str">
            <v>社会福祉法人あいの風福祉会</v>
          </cell>
        </row>
        <row r="30">
          <cell r="A30" t="str">
            <v>1691000101</v>
          </cell>
          <cell r="B30" t="str">
            <v>地域密着型介護老人福祉施設入所者生活介護</v>
          </cell>
          <cell r="C30" t="str">
            <v>特別養護老人ホームやすらぎ荘</v>
          </cell>
          <cell r="D30" t="str">
            <v>9391744</v>
          </cell>
          <cell r="E30" t="str">
            <v>南砺市天池1570</v>
          </cell>
          <cell r="H30" t="str">
            <v>南砺市</v>
          </cell>
          <cell r="I30" t="str">
            <v>H26/04/01</v>
          </cell>
          <cell r="J30" t="str">
            <v>社会福祉法人福寿会</v>
          </cell>
        </row>
        <row r="31">
          <cell r="A31" t="str">
            <v>1691100216</v>
          </cell>
          <cell r="B31" t="str">
            <v>地域密着型介護老人福祉施設入所者生活介護</v>
          </cell>
          <cell r="C31" t="str">
            <v>特別養護老人ホーム和の郷</v>
          </cell>
          <cell r="D31" t="str">
            <v>9340044</v>
          </cell>
          <cell r="E31" t="str">
            <v>射水市殿村136番地</v>
          </cell>
          <cell r="H31" t="str">
            <v>射水市</v>
          </cell>
          <cell r="I31" t="str">
            <v>H24/04/01</v>
          </cell>
          <cell r="J31" t="str">
            <v>社会福祉法人新湊福祉会</v>
          </cell>
        </row>
        <row r="32">
          <cell r="A32" t="str">
            <v>1691600157</v>
          </cell>
          <cell r="B32" t="str">
            <v>地域密着型介護老人福祉施設入所者生活介護</v>
          </cell>
          <cell r="C32" t="str">
            <v>地域密着型特別養護老人ホーム湯崎野苑</v>
          </cell>
          <cell r="D32" t="str">
            <v>9300455</v>
          </cell>
          <cell r="E32" t="str">
            <v>富山県中新川郡上市町湯崎野206番地１</v>
          </cell>
          <cell r="H32" t="str">
            <v>中新川郡上市町</v>
          </cell>
          <cell r="I32" t="str">
            <v>H29/11/01</v>
          </cell>
          <cell r="J32" t="str">
            <v>社会福祉法人風の詩</v>
          </cell>
        </row>
        <row r="33">
          <cell r="A33" t="str">
            <v>1691700122</v>
          </cell>
          <cell r="B33" t="str">
            <v>地域密着型介護老人福祉施設入所者生活介護</v>
          </cell>
          <cell r="C33" t="str">
            <v>特別養護老人ホーム舟見寿楽苑</v>
          </cell>
          <cell r="D33" t="str">
            <v>9380103</v>
          </cell>
          <cell r="E33" t="str">
            <v>下新川郡入善町舟見1664</v>
          </cell>
          <cell r="H33" t="str">
            <v>下新川郡入善町</v>
          </cell>
          <cell r="I33" t="str">
            <v>H26/04/01</v>
          </cell>
          <cell r="J33" t="str">
            <v>社会福祉法人舟見寿楽苑</v>
          </cell>
        </row>
        <row r="34">
          <cell r="A34" t="str">
            <v>1691700155</v>
          </cell>
          <cell r="B34" t="str">
            <v>地域密着型介護老人福祉施設入所者生活介護</v>
          </cell>
          <cell r="C34" t="str">
            <v>地域密着型特別養護老人ホーム喜楽苑</v>
          </cell>
          <cell r="D34" t="str">
            <v>9380103</v>
          </cell>
          <cell r="E34" t="str">
            <v>下新川郡入善町舟見1108</v>
          </cell>
          <cell r="H34" t="str">
            <v>下新川郡入善町</v>
          </cell>
          <cell r="I34" t="str">
            <v>H27/04/01</v>
          </cell>
          <cell r="J34" t="str">
            <v>社会福祉法人舟見寿楽苑</v>
          </cell>
        </row>
      </sheetData>
      <sheetData sheetId="18">
        <row r="4">
          <cell r="A4" t="str">
            <v>16B0100014</v>
          </cell>
          <cell r="B4" t="str">
            <v>介護医療院</v>
          </cell>
          <cell r="C4" t="str">
            <v>流杉病院介護医療院</v>
          </cell>
          <cell r="D4" t="str">
            <v>9398032</v>
          </cell>
          <cell r="E4" t="str">
            <v>富山県富山市流杉１２０</v>
          </cell>
          <cell r="H4" t="str">
            <v>富山市</v>
          </cell>
          <cell r="I4" t="str">
            <v>H30/04/01</v>
          </cell>
          <cell r="J4" t="str">
            <v>秋山　眞</v>
          </cell>
        </row>
        <row r="5">
          <cell r="A5" t="str">
            <v>16B0100022</v>
          </cell>
          <cell r="B5" t="str">
            <v>介護医療院</v>
          </cell>
          <cell r="C5" t="str">
            <v>いま泉病院介護医療院</v>
          </cell>
          <cell r="D5" t="str">
            <v>9398075</v>
          </cell>
          <cell r="E5" t="str">
            <v>富山県富山市今泉220番地</v>
          </cell>
          <cell r="H5" t="str">
            <v>富山市</v>
          </cell>
          <cell r="I5" t="str">
            <v>H30/08/01</v>
          </cell>
          <cell r="J5" t="str">
            <v>医療法人社団いずみ会</v>
          </cell>
        </row>
        <row r="6">
          <cell r="A6" t="str">
            <v>16B0100022</v>
          </cell>
          <cell r="B6" t="str">
            <v>介護医療院</v>
          </cell>
          <cell r="C6" t="str">
            <v>いま泉病院介護医療院</v>
          </cell>
          <cell r="D6" t="str">
            <v>9398075</v>
          </cell>
          <cell r="E6" t="str">
            <v>富山県富山市今泉220番地</v>
          </cell>
          <cell r="H6" t="str">
            <v>富山市</v>
          </cell>
          <cell r="I6" t="str">
            <v>H30/08/01</v>
          </cell>
          <cell r="J6" t="str">
            <v>医療法人社団いずみ会</v>
          </cell>
        </row>
        <row r="7">
          <cell r="A7" t="str">
            <v>16B0100030</v>
          </cell>
          <cell r="B7" t="str">
            <v>介護医療院</v>
          </cell>
          <cell r="C7" t="str">
            <v>介護医療院　せいわ</v>
          </cell>
          <cell r="D7" t="str">
            <v>9318431</v>
          </cell>
          <cell r="E7" t="str">
            <v>富山県富山市針原中町336</v>
          </cell>
          <cell r="H7" t="str">
            <v>富山市</v>
          </cell>
          <cell r="I7" t="str">
            <v>H30/09/01</v>
          </cell>
          <cell r="J7" t="str">
            <v>医療法人社団正啓会</v>
          </cell>
        </row>
        <row r="8">
          <cell r="A8" t="str">
            <v>16B0100048</v>
          </cell>
          <cell r="B8" t="str">
            <v>介護医療院</v>
          </cell>
          <cell r="C8" t="str">
            <v>友愛温泉病院　介護医療院</v>
          </cell>
          <cell r="D8" t="str">
            <v>9392607</v>
          </cell>
          <cell r="E8" t="str">
            <v>富山県富山市婦中町新町2131</v>
          </cell>
          <cell r="H8" t="str">
            <v>富山市</v>
          </cell>
          <cell r="I8" t="str">
            <v>H30/11/01</v>
          </cell>
          <cell r="J8" t="str">
            <v>医療法人社団友愛病院会</v>
          </cell>
        </row>
        <row r="9">
          <cell r="A9" t="str">
            <v>16B0100055</v>
          </cell>
          <cell r="B9" t="str">
            <v>介護医療院</v>
          </cell>
          <cell r="C9" t="str">
            <v>おおやま病院介護医療院</v>
          </cell>
          <cell r="D9" t="str">
            <v>9301326</v>
          </cell>
          <cell r="E9" t="str">
            <v>富山県富山市花崎85番地</v>
          </cell>
          <cell r="H9" t="str">
            <v>富山市</v>
          </cell>
          <cell r="I9" t="str">
            <v>H31/04/01</v>
          </cell>
          <cell r="J9" t="str">
            <v>医療法人社団東方会</v>
          </cell>
        </row>
        <row r="10">
          <cell r="A10" t="str">
            <v>16B0100063</v>
          </cell>
          <cell r="B10" t="str">
            <v>介護医療院</v>
          </cell>
          <cell r="C10" t="str">
            <v>富山城南内科介護医療院</v>
          </cell>
          <cell r="D10" t="str">
            <v>9398271</v>
          </cell>
          <cell r="E10" t="str">
            <v>富山県富山市太郎丸西町一丁目６番６号</v>
          </cell>
          <cell r="H10" t="str">
            <v>富山市</v>
          </cell>
          <cell r="I10" t="str">
            <v>R01/06/01</v>
          </cell>
          <cell r="J10" t="str">
            <v>医療法人社団城南会</v>
          </cell>
        </row>
        <row r="11">
          <cell r="A11" t="str">
            <v>16B0100071</v>
          </cell>
          <cell r="B11" t="str">
            <v>介護医療院</v>
          </cell>
          <cell r="C11" t="str">
            <v>介護医療院　尽誠会</v>
          </cell>
          <cell r="D11" t="str">
            <v>9393515</v>
          </cell>
          <cell r="E11" t="str">
            <v>富山県富山市水橋辻ケ堂４６６番地１</v>
          </cell>
          <cell r="H11" t="str">
            <v>富山市</v>
          </cell>
          <cell r="I11" t="str">
            <v>R02/04/01</v>
          </cell>
          <cell r="J11" t="str">
            <v>医療法人社団尽誠会</v>
          </cell>
        </row>
        <row r="12">
          <cell r="A12" t="str">
            <v>16B0100089</v>
          </cell>
          <cell r="B12" t="str">
            <v>介護医療院</v>
          </cell>
          <cell r="C12" t="str">
            <v>富山城南病院介護医療院</v>
          </cell>
          <cell r="D12" t="str">
            <v>9398272</v>
          </cell>
          <cell r="E12" t="str">
            <v>富山県富山市太郎丸本町一丁目８番地１</v>
          </cell>
          <cell r="H12" t="str">
            <v>富山市</v>
          </cell>
          <cell r="I12" t="str">
            <v>R02/07/01</v>
          </cell>
          <cell r="J12" t="str">
            <v>医療法人社団城南会</v>
          </cell>
        </row>
        <row r="13">
          <cell r="A13" t="str">
            <v>16B0100097</v>
          </cell>
          <cell r="B13" t="str">
            <v>介護医療院</v>
          </cell>
          <cell r="C13" t="str">
            <v>栗山介護医療院</v>
          </cell>
          <cell r="D13" t="str">
            <v>9398137</v>
          </cell>
          <cell r="E13" t="str">
            <v>富山県富山市開発133番地</v>
          </cell>
          <cell r="H13" t="str">
            <v>富山市</v>
          </cell>
          <cell r="I13" t="str">
            <v>R02/09/01</v>
          </cell>
          <cell r="J13" t="str">
            <v>医療法人社団基伸会</v>
          </cell>
        </row>
        <row r="14">
          <cell r="A14" t="str">
            <v>16B0100105</v>
          </cell>
          <cell r="B14" t="str">
            <v>介護医療院</v>
          </cell>
          <cell r="C14" t="str">
            <v>誠友病院介護医療院</v>
          </cell>
          <cell r="D14" t="str">
            <v>9398134</v>
          </cell>
          <cell r="E14" t="str">
            <v>富山市上千俵町103番地</v>
          </cell>
          <cell r="H14" t="str">
            <v>富山市</v>
          </cell>
          <cell r="I14" t="str">
            <v>R04/03/01</v>
          </cell>
          <cell r="J14" t="str">
            <v>医療法人社団翠十字会</v>
          </cell>
        </row>
        <row r="15">
          <cell r="A15" t="str">
            <v>16B0100113</v>
          </cell>
          <cell r="B15" t="str">
            <v>介護医療院</v>
          </cell>
          <cell r="C15" t="str">
            <v>萩野病院介護医療院</v>
          </cell>
          <cell r="D15" t="str">
            <v>9392723</v>
          </cell>
          <cell r="E15" t="str">
            <v>富山県富山市婦中町萩島315-1</v>
          </cell>
          <cell r="H15" t="str">
            <v>富山市</v>
          </cell>
          <cell r="I15" t="str">
            <v>R06/01/01</v>
          </cell>
          <cell r="J15" t="str">
            <v>医療法人社団継和会</v>
          </cell>
        </row>
        <row r="16">
          <cell r="A16" t="str">
            <v>16B0100121</v>
          </cell>
          <cell r="B16" t="str">
            <v>介護医療院</v>
          </cell>
          <cell r="C16" t="str">
            <v>八尾総合病院介護医療院</v>
          </cell>
          <cell r="D16" t="str">
            <v>9392376</v>
          </cell>
          <cell r="E16" t="str">
            <v>富山県富山市八尾町福島七丁目４２番地</v>
          </cell>
          <cell r="H16" t="str">
            <v>富山市</v>
          </cell>
          <cell r="I16" t="str">
            <v>R06/03/01</v>
          </cell>
          <cell r="J16" t="str">
            <v>医療法人社団藤聖会</v>
          </cell>
        </row>
        <row r="17">
          <cell r="A17" t="str">
            <v>16B0200012</v>
          </cell>
          <cell r="B17" t="str">
            <v>介護医療院</v>
          </cell>
          <cell r="C17" t="str">
            <v>介護医療院光ヶ丘</v>
          </cell>
          <cell r="D17" t="str">
            <v>9330824</v>
          </cell>
          <cell r="E17" t="str">
            <v>高岡市西藤平蔵313番地</v>
          </cell>
          <cell r="H17" t="str">
            <v>高岡市</v>
          </cell>
          <cell r="I17" t="str">
            <v>H30/10/01</v>
          </cell>
          <cell r="J17" t="str">
            <v>医療法人社団紫蘭会</v>
          </cell>
        </row>
        <row r="18">
          <cell r="A18" t="str">
            <v>16B0200020</v>
          </cell>
          <cell r="B18" t="str">
            <v>介護医療院</v>
          </cell>
          <cell r="C18" t="str">
            <v>丹保病院介護医療院</v>
          </cell>
          <cell r="D18" t="str">
            <v>9330918</v>
          </cell>
          <cell r="E18" t="str">
            <v>高岡市大坪町１丁目１番３号</v>
          </cell>
          <cell r="H18" t="str">
            <v>高岡市</v>
          </cell>
          <cell r="I18" t="str">
            <v>H30/12/01</v>
          </cell>
          <cell r="J18" t="str">
            <v>医療法人社団桑山会</v>
          </cell>
        </row>
        <row r="19">
          <cell r="A19" t="str">
            <v>16B0200038</v>
          </cell>
          <cell r="B19" t="str">
            <v>介護医療院</v>
          </cell>
          <cell r="C19" t="str">
            <v>万葉病院介護医療院</v>
          </cell>
          <cell r="D19" t="str">
            <v>9330986</v>
          </cell>
          <cell r="E19" t="str">
            <v>高岡市西海老坂字大坪362番地</v>
          </cell>
          <cell r="H19" t="str">
            <v>高岡市</v>
          </cell>
          <cell r="I19" t="str">
            <v>R01/08/01</v>
          </cell>
          <cell r="J19" t="str">
            <v>医療法人社団川岸会</v>
          </cell>
        </row>
        <row r="20">
          <cell r="A20" t="str">
            <v>16B0200046</v>
          </cell>
          <cell r="B20" t="str">
            <v>介護医療院</v>
          </cell>
          <cell r="C20" t="str">
            <v>介護医療院高陵クリニック</v>
          </cell>
          <cell r="D20" t="str">
            <v>9330014</v>
          </cell>
          <cell r="E20" t="str">
            <v>高岡市野村23番地１</v>
          </cell>
          <cell r="H20" t="str">
            <v>高岡市</v>
          </cell>
          <cell r="I20" t="str">
            <v>R05/09/01</v>
          </cell>
          <cell r="J20" t="str">
            <v>医療法人社団高陵クリニック</v>
          </cell>
        </row>
        <row r="21">
          <cell r="A21" t="str">
            <v>16B0400018</v>
          </cell>
          <cell r="B21" t="str">
            <v>介護医療院</v>
          </cell>
          <cell r="C21" t="str">
            <v>新川病院介護医療院</v>
          </cell>
          <cell r="D21" t="str">
            <v>9370851</v>
          </cell>
          <cell r="E21" t="str">
            <v>魚津市住吉236番地</v>
          </cell>
          <cell r="H21" t="str">
            <v>魚津市</v>
          </cell>
          <cell r="I21" t="str">
            <v>H30/08/01</v>
          </cell>
          <cell r="J21" t="str">
            <v>医療法人社団福寿会</v>
          </cell>
        </row>
        <row r="22">
          <cell r="A22" t="str">
            <v>16B0400026</v>
          </cell>
          <cell r="B22" t="str">
            <v>介護医療院</v>
          </cell>
          <cell r="C22" t="str">
            <v>魚津病院介護医療院</v>
          </cell>
          <cell r="D22" t="str">
            <v>9370806</v>
          </cell>
          <cell r="E22" t="str">
            <v>魚津市友道789番地</v>
          </cell>
          <cell r="H22" t="str">
            <v>魚津市</v>
          </cell>
          <cell r="I22" t="str">
            <v>H31/04/01</v>
          </cell>
          <cell r="J22" t="str">
            <v>医療法人社団七徳会</v>
          </cell>
        </row>
        <row r="23">
          <cell r="A23" t="str">
            <v>16B0500015</v>
          </cell>
          <cell r="B23" t="str">
            <v>介護医療院</v>
          </cell>
          <cell r="C23" t="str">
            <v>陽和温泉病院介護医療院</v>
          </cell>
          <cell r="D23" t="str">
            <v>9350104</v>
          </cell>
          <cell r="E23" t="str">
            <v>氷見市堀田４番地１</v>
          </cell>
          <cell r="H23" t="str">
            <v>氷見市</v>
          </cell>
          <cell r="I23" t="str">
            <v>H31/04/01</v>
          </cell>
          <cell r="J23" t="str">
            <v>医療法人社団友愛病院会</v>
          </cell>
        </row>
        <row r="24">
          <cell r="A24" t="str">
            <v>16B0500015</v>
          </cell>
          <cell r="B24" t="str">
            <v>介護医療院</v>
          </cell>
          <cell r="C24" t="str">
            <v>陽和温泉病院介護医療院</v>
          </cell>
          <cell r="D24" t="str">
            <v>9350104</v>
          </cell>
          <cell r="E24" t="str">
            <v>氷見市堀田４番地１</v>
          </cell>
          <cell r="H24" t="str">
            <v>氷見市</v>
          </cell>
          <cell r="I24" t="str">
            <v>H31/04/01</v>
          </cell>
          <cell r="J24" t="str">
            <v>医療法人社団友愛病院会</v>
          </cell>
        </row>
        <row r="25">
          <cell r="A25" t="str">
            <v>16B0600013</v>
          </cell>
          <cell r="B25" t="str">
            <v>介護医療院</v>
          </cell>
          <cell r="C25" t="str">
            <v>吉見病院介護医療院</v>
          </cell>
          <cell r="D25" t="str">
            <v>9360052</v>
          </cell>
          <cell r="E25" t="str">
            <v>滑川市清水町３番２５号</v>
          </cell>
          <cell r="H25" t="str">
            <v>滑川市</v>
          </cell>
          <cell r="I25" t="str">
            <v>R02/03/01</v>
          </cell>
          <cell r="J25" t="str">
            <v>医療法人社団秀林会吉見病院</v>
          </cell>
        </row>
        <row r="26">
          <cell r="A26" t="str">
            <v>16B0700011</v>
          </cell>
          <cell r="B26" t="str">
            <v>介護医療院</v>
          </cell>
          <cell r="C26" t="str">
            <v>池田リハビリテーション病院介護医療院</v>
          </cell>
          <cell r="D26" t="str">
            <v>9380801</v>
          </cell>
          <cell r="E26" t="str">
            <v>黒部市荻生821番地</v>
          </cell>
          <cell r="H26" t="str">
            <v>黒部市</v>
          </cell>
          <cell r="I26" t="str">
            <v>H30/10/01</v>
          </cell>
          <cell r="J26" t="str">
            <v>医療法人社団一志会</v>
          </cell>
        </row>
        <row r="27">
          <cell r="A27" t="str">
            <v>16B0700029</v>
          </cell>
          <cell r="B27" t="str">
            <v>介護医療院</v>
          </cell>
          <cell r="C27" t="str">
            <v>黒部温泉病院介護医療院</v>
          </cell>
          <cell r="D27" t="str">
            <v>9380047</v>
          </cell>
          <cell r="E27" t="str">
            <v>黒部市窪野929番地</v>
          </cell>
          <cell r="H27" t="str">
            <v>黒部市</v>
          </cell>
          <cell r="I27" t="str">
            <v>H31/04/01</v>
          </cell>
          <cell r="J27" t="str">
            <v>医療法人社団友愛病院会</v>
          </cell>
        </row>
        <row r="28">
          <cell r="A28" t="str">
            <v>16B0700029</v>
          </cell>
          <cell r="B28" t="str">
            <v>介護医療院</v>
          </cell>
          <cell r="C28" t="str">
            <v>黒部温泉病院介護医療院</v>
          </cell>
          <cell r="D28" t="str">
            <v>9380047</v>
          </cell>
          <cell r="E28" t="str">
            <v>黒部市窪野929番地</v>
          </cell>
          <cell r="H28" t="str">
            <v>黒部市</v>
          </cell>
          <cell r="I28" t="str">
            <v>H31/04/01</v>
          </cell>
          <cell r="J28" t="str">
            <v>医療法人社団友愛病院会</v>
          </cell>
        </row>
        <row r="29">
          <cell r="A29" t="str">
            <v>16B0800019</v>
          </cell>
          <cell r="B29" t="str">
            <v>介護医療院</v>
          </cell>
          <cell r="C29" t="str">
            <v>となみ三輪病院介護医療院</v>
          </cell>
          <cell r="D29" t="str">
            <v>9391431</v>
          </cell>
          <cell r="E29" t="str">
            <v>富山県砺波市頼成605番地</v>
          </cell>
          <cell r="H29" t="str">
            <v>砺波市</v>
          </cell>
          <cell r="I29" t="str">
            <v>R01/06/01</v>
          </cell>
          <cell r="J29" t="str">
            <v>医療法人社団三医会</v>
          </cell>
        </row>
        <row r="30">
          <cell r="A30" t="str">
            <v>16B0800027</v>
          </cell>
          <cell r="B30" t="str">
            <v>介護医療院</v>
          </cell>
          <cell r="C30" t="str">
            <v>砺波サンシャイン介護医療院</v>
          </cell>
          <cell r="D30" t="str">
            <v>9391335</v>
          </cell>
          <cell r="E30" t="str">
            <v>富山県砺波市鷹栖575番地</v>
          </cell>
          <cell r="H30" t="str">
            <v>砺波市</v>
          </cell>
          <cell r="I30" t="str">
            <v>R01/11/01</v>
          </cell>
          <cell r="J30" t="str">
            <v>医療法人社団藤和会</v>
          </cell>
        </row>
        <row r="31">
          <cell r="A31" t="str">
            <v>16B0800035</v>
          </cell>
          <cell r="B31" t="str">
            <v>介護医療院</v>
          </cell>
          <cell r="C31" t="str">
            <v>砺波誠友病院介護医療院</v>
          </cell>
          <cell r="D31" t="str">
            <v>9391303</v>
          </cell>
          <cell r="E31" t="str">
            <v>富山県砺波市大窪17番地１</v>
          </cell>
          <cell r="H31" t="str">
            <v>砺波市</v>
          </cell>
          <cell r="I31" t="str">
            <v>R04/05/01</v>
          </cell>
          <cell r="J31" t="str">
            <v>医療法人社団翠十字会</v>
          </cell>
        </row>
        <row r="32">
          <cell r="A32" t="str">
            <v>16B0900017</v>
          </cell>
          <cell r="B32" t="str">
            <v>介護医療院</v>
          </cell>
          <cell r="C32" t="str">
            <v>小矢部大家病院介護医療院</v>
          </cell>
          <cell r="D32" t="str">
            <v>9328511</v>
          </cell>
          <cell r="E32" t="str">
            <v>小矢部市島321番地</v>
          </cell>
          <cell r="H32" t="str">
            <v>小矢部市</v>
          </cell>
          <cell r="I32" t="str">
            <v>H31/03/01</v>
          </cell>
          <cell r="J32" t="str">
            <v>医療法人社団啓愛会</v>
          </cell>
        </row>
        <row r="33">
          <cell r="A33" t="str">
            <v>16B0900025</v>
          </cell>
          <cell r="B33" t="str">
            <v>介護医療院</v>
          </cell>
          <cell r="C33" t="str">
            <v>つざわ津田介護医療院</v>
          </cell>
          <cell r="D33" t="str">
            <v>9320111</v>
          </cell>
          <cell r="E33" t="str">
            <v>富山県小矢部市新西117番１号</v>
          </cell>
          <cell r="H33" t="str">
            <v>小矢部市</v>
          </cell>
          <cell r="I33" t="str">
            <v>R02/04/01</v>
          </cell>
          <cell r="J33" t="str">
            <v>医療法人社団寿恵会</v>
          </cell>
        </row>
        <row r="34">
          <cell r="A34" t="str">
            <v>16B0900041</v>
          </cell>
          <cell r="B34" t="str">
            <v>介護医療院</v>
          </cell>
          <cell r="C34" t="str">
            <v>太田病院介護医療院</v>
          </cell>
          <cell r="D34" t="str">
            <v>9320044</v>
          </cell>
          <cell r="E34" t="str">
            <v>富山県小矢部市新富町3-11</v>
          </cell>
          <cell r="H34" t="str">
            <v>小矢部市</v>
          </cell>
          <cell r="I34" t="str">
            <v>R05/04/01</v>
          </cell>
          <cell r="J34" t="str">
            <v>医療法人社団　薫風会</v>
          </cell>
        </row>
        <row r="35">
          <cell r="A35" t="str">
            <v>16B0900058</v>
          </cell>
          <cell r="B35" t="str">
            <v>介護医療院</v>
          </cell>
          <cell r="C35" t="str">
            <v>西野介護医療院</v>
          </cell>
          <cell r="D35" t="str">
            <v>9320057</v>
          </cell>
          <cell r="E35" t="str">
            <v>富山県小矢部市本町３番33号</v>
          </cell>
          <cell r="H35" t="str">
            <v>小矢部市</v>
          </cell>
          <cell r="I35" t="str">
            <v>R05/10/01</v>
          </cell>
          <cell r="J35" t="str">
            <v>医療法人社団にしの会</v>
          </cell>
        </row>
        <row r="36">
          <cell r="A36" t="str">
            <v>16B1100013</v>
          </cell>
          <cell r="B36" t="str">
            <v>介護医療院</v>
          </cell>
          <cell r="C36" t="str">
            <v>くるみ介護医療院</v>
          </cell>
          <cell r="D36" t="str">
            <v>9390271</v>
          </cell>
          <cell r="E36" t="str">
            <v>富山県射水市大島北野48番地</v>
          </cell>
          <cell r="H36" t="str">
            <v>射水市</v>
          </cell>
          <cell r="I36" t="str">
            <v>R01/06/01</v>
          </cell>
          <cell r="J36" t="str">
            <v>医療法人社団樫の木会</v>
          </cell>
        </row>
      </sheetData>
      <sheetData sheetId="19">
        <row r="4">
          <cell r="A4" t="str">
            <v>1690100258</v>
          </cell>
          <cell r="B4" t="str">
            <v>夜間対応型訪問介護</v>
          </cell>
          <cell r="C4" t="str">
            <v>射水万葉会天正寺サポートセンター</v>
          </cell>
          <cell r="D4" t="str">
            <v>9300955</v>
          </cell>
          <cell r="E4" t="str">
            <v>富山市天正寺484番地１</v>
          </cell>
          <cell r="H4" t="str">
            <v>富山市</v>
          </cell>
          <cell r="I4" t="str">
            <v>H21/03/01</v>
          </cell>
          <cell r="J4" t="str">
            <v>社会福祉法人射水万葉会</v>
          </cell>
        </row>
        <row r="5">
          <cell r="A5" t="str">
            <v>1690100258</v>
          </cell>
          <cell r="B5" t="str">
            <v>夜間対応型訪問介護</v>
          </cell>
          <cell r="C5" t="str">
            <v>射水万葉会天正寺サポートセンター</v>
          </cell>
          <cell r="D5" t="str">
            <v>9300955</v>
          </cell>
          <cell r="E5" t="str">
            <v>富山市天正寺484番地１</v>
          </cell>
          <cell r="H5" t="str">
            <v>富山市</v>
          </cell>
          <cell r="I5" t="str">
            <v>H21/03/01</v>
          </cell>
          <cell r="J5" t="str">
            <v>社会福祉法人射水万葉会</v>
          </cell>
        </row>
        <row r="6">
          <cell r="A6" t="str">
            <v>1690100746</v>
          </cell>
          <cell r="B6" t="str">
            <v>夜間対応型訪問介護</v>
          </cell>
          <cell r="C6" t="str">
            <v>みずほサポートセンター</v>
          </cell>
          <cell r="D6" t="str">
            <v>9392612</v>
          </cell>
          <cell r="E6" t="str">
            <v>富山県富山市婦中町上吉川１３２番地１</v>
          </cell>
          <cell r="H6" t="str">
            <v>富山市</v>
          </cell>
          <cell r="I6" t="str">
            <v>H25/11/01</v>
          </cell>
          <cell r="J6" t="str">
            <v>社会福祉法人射水万葉会</v>
          </cell>
        </row>
        <row r="7">
          <cell r="A7" t="str">
            <v>1690200421</v>
          </cell>
          <cell r="B7" t="str">
            <v>夜間対応型訪問介護</v>
          </cell>
          <cell r="C7" t="str">
            <v>のむらサポートセンター</v>
          </cell>
          <cell r="D7" t="str">
            <v>9330014</v>
          </cell>
          <cell r="E7" t="str">
            <v>高岡市野村846－１</v>
          </cell>
          <cell r="H7" t="str">
            <v>高岡市</v>
          </cell>
          <cell r="I7" t="str">
            <v>H26/04/01</v>
          </cell>
          <cell r="J7" t="str">
            <v>社会福祉法人射水万葉会</v>
          </cell>
        </row>
        <row r="8">
          <cell r="A8" t="str">
            <v>1691100182</v>
          </cell>
          <cell r="B8" t="str">
            <v>夜間対応型訪問介護</v>
          </cell>
          <cell r="C8" t="str">
            <v>福祉プラザ七美</v>
          </cell>
          <cell r="D8" t="str">
            <v>9330252</v>
          </cell>
          <cell r="E8" t="str">
            <v>射水市七美879番地１</v>
          </cell>
          <cell r="H8" t="str">
            <v>射水市</v>
          </cell>
          <cell r="I8" t="str">
            <v>H23/05/01</v>
          </cell>
          <cell r="J8" t="str">
            <v>社会福祉法人射水万葉会</v>
          </cell>
        </row>
      </sheetData>
      <sheetData sheetId="20">
        <row r="4">
          <cell r="A4" t="str">
            <v>1670100369</v>
          </cell>
          <cell r="B4" t="str">
            <v>認知症対応型共同生活介護</v>
          </cell>
          <cell r="C4" t="str">
            <v>グループホームしおんの家・愛</v>
          </cell>
          <cell r="D4" t="str">
            <v>9393515</v>
          </cell>
          <cell r="E4" t="str">
            <v>富山県富山市水橋辻ケ堂842番地１</v>
          </cell>
          <cell r="H4" t="str">
            <v>富山市</v>
          </cell>
          <cell r="I4" t="str">
            <v>H18/04/01</v>
          </cell>
          <cell r="J4" t="str">
            <v>特定非営利活動法人しおんの家</v>
          </cell>
        </row>
        <row r="5">
          <cell r="A5" t="str">
            <v>1670100369</v>
          </cell>
          <cell r="B5" t="str">
            <v>認知症対応型共同生活介護</v>
          </cell>
          <cell r="C5" t="str">
            <v>グループホームしおんの家・愛</v>
          </cell>
          <cell r="D5" t="str">
            <v>9393515</v>
          </cell>
          <cell r="E5" t="str">
            <v>富山県富山市水橋辻ケ堂842番地１</v>
          </cell>
          <cell r="H5" t="str">
            <v>富山市</v>
          </cell>
          <cell r="I5" t="str">
            <v>H18/04/01</v>
          </cell>
          <cell r="J5" t="str">
            <v>特定非営利活動法人しおんの家</v>
          </cell>
        </row>
        <row r="6">
          <cell r="A6" t="str">
            <v>1670100369</v>
          </cell>
          <cell r="B6" t="str">
            <v>介護予防認知症対応型共同生活介護</v>
          </cell>
          <cell r="C6" t="str">
            <v>グループホームしおんの家・愛</v>
          </cell>
          <cell r="D6" t="str">
            <v>9393515</v>
          </cell>
          <cell r="E6" t="str">
            <v>富山県富山市水橋辻ケ堂842番地１</v>
          </cell>
          <cell r="H6" t="str">
            <v>富山市</v>
          </cell>
          <cell r="I6" t="str">
            <v>H18/04/01</v>
          </cell>
          <cell r="J6" t="str">
            <v>特定非営利活動法人しおんの家</v>
          </cell>
        </row>
        <row r="7">
          <cell r="A7" t="str">
            <v>1670100369</v>
          </cell>
          <cell r="B7" t="str">
            <v>介護予防認知症対応型共同生活介護</v>
          </cell>
          <cell r="C7" t="str">
            <v>グループホームしおんの家・愛</v>
          </cell>
          <cell r="D7" t="str">
            <v>9393515</v>
          </cell>
          <cell r="E7" t="str">
            <v>富山県富山市水橋辻ケ堂842番地１</v>
          </cell>
          <cell r="H7" t="str">
            <v>富山市</v>
          </cell>
          <cell r="I7" t="str">
            <v>H18/04/01</v>
          </cell>
          <cell r="J7" t="str">
            <v>特定非営利活動法人しおんの家</v>
          </cell>
        </row>
        <row r="8">
          <cell r="A8" t="str">
            <v>1670101573</v>
          </cell>
          <cell r="B8" t="str">
            <v>認知症対応型共同生活介護</v>
          </cell>
          <cell r="C8" t="str">
            <v>グループホームえにし岩瀬</v>
          </cell>
          <cell r="D8" t="str">
            <v>9318345</v>
          </cell>
          <cell r="E8" t="str">
            <v>富山県富山市西宮1番地1</v>
          </cell>
          <cell r="H8" t="str">
            <v>富山市</v>
          </cell>
          <cell r="I8" t="str">
            <v>H18/04/01</v>
          </cell>
          <cell r="J8" t="str">
            <v>有限会社　尚栄</v>
          </cell>
        </row>
        <row r="9">
          <cell r="A9" t="str">
            <v>1670101573</v>
          </cell>
          <cell r="B9" t="str">
            <v>認知症対応型共同生活介護</v>
          </cell>
          <cell r="C9" t="str">
            <v>グループホームえにし岩瀬</v>
          </cell>
          <cell r="D9" t="str">
            <v>9318345</v>
          </cell>
          <cell r="E9" t="str">
            <v>富山県富山市西宮1番地1</v>
          </cell>
          <cell r="H9" t="str">
            <v>富山市</v>
          </cell>
          <cell r="I9" t="str">
            <v>H18/04/01</v>
          </cell>
          <cell r="J9" t="str">
            <v>有限会社　尚栄</v>
          </cell>
        </row>
        <row r="10">
          <cell r="A10" t="str">
            <v>1670101573</v>
          </cell>
          <cell r="B10" t="str">
            <v>認知症対応型共同生活介護</v>
          </cell>
          <cell r="C10" t="str">
            <v>グループホームえにし岩瀬</v>
          </cell>
          <cell r="D10" t="str">
            <v>9318345</v>
          </cell>
          <cell r="E10" t="str">
            <v>富山県富山市西宮1番地1</v>
          </cell>
          <cell r="H10" t="str">
            <v>富山市</v>
          </cell>
          <cell r="I10" t="str">
            <v>H18/04/01</v>
          </cell>
          <cell r="J10" t="str">
            <v>有限会社　尚栄</v>
          </cell>
        </row>
        <row r="11">
          <cell r="A11" t="str">
            <v>1670101573</v>
          </cell>
          <cell r="B11" t="str">
            <v>介護予防認知症対応型共同生活介護</v>
          </cell>
          <cell r="C11" t="str">
            <v>グループホームえにし岩瀬</v>
          </cell>
          <cell r="D11" t="str">
            <v>9318345</v>
          </cell>
          <cell r="E11" t="str">
            <v>富山県富山市西宮1番地1</v>
          </cell>
          <cell r="H11" t="str">
            <v>富山市</v>
          </cell>
          <cell r="I11" t="str">
            <v>H18/04/01</v>
          </cell>
          <cell r="J11" t="str">
            <v>有限会社　尚栄</v>
          </cell>
        </row>
        <row r="12">
          <cell r="A12" t="str">
            <v>1670101573</v>
          </cell>
          <cell r="B12" t="str">
            <v>介護予防認知症対応型共同生活介護</v>
          </cell>
          <cell r="C12" t="str">
            <v>グループホームえにし岩瀬</v>
          </cell>
          <cell r="D12" t="str">
            <v>9318345</v>
          </cell>
          <cell r="E12" t="str">
            <v>富山県富山市西宮1番地1</v>
          </cell>
          <cell r="H12" t="str">
            <v>富山市</v>
          </cell>
          <cell r="I12" t="str">
            <v>H18/04/01</v>
          </cell>
          <cell r="J12" t="str">
            <v>有限会社　尚栄</v>
          </cell>
        </row>
        <row r="13">
          <cell r="A13" t="str">
            <v>1670101573</v>
          </cell>
          <cell r="B13" t="str">
            <v>介護予防認知症対応型共同生活介護</v>
          </cell>
          <cell r="C13" t="str">
            <v>グループホームえにし岩瀬</v>
          </cell>
          <cell r="D13" t="str">
            <v>9318345</v>
          </cell>
          <cell r="E13" t="str">
            <v>富山県富山市西宮1番地1</v>
          </cell>
          <cell r="H13" t="str">
            <v>富山市</v>
          </cell>
          <cell r="I13" t="str">
            <v>H18/04/01</v>
          </cell>
          <cell r="J13" t="str">
            <v>有限会社　尚栄</v>
          </cell>
        </row>
        <row r="14">
          <cell r="A14" t="str">
            <v>1670102050</v>
          </cell>
          <cell r="B14" t="str">
            <v>認知症対応型共同生活介護</v>
          </cell>
          <cell r="C14" t="str">
            <v>ひより</v>
          </cell>
          <cell r="D14" t="str">
            <v>9398222</v>
          </cell>
          <cell r="E14" t="str">
            <v>富山県富山市蜷川11-11</v>
          </cell>
          <cell r="H14" t="str">
            <v>富山市</v>
          </cell>
          <cell r="I14" t="str">
            <v>H18/04/01</v>
          </cell>
          <cell r="J14" t="str">
            <v>有限会社　日和</v>
          </cell>
        </row>
        <row r="15">
          <cell r="A15" t="str">
            <v>1670102050</v>
          </cell>
          <cell r="B15" t="str">
            <v>認知症対応型共同生活介護</v>
          </cell>
          <cell r="C15" t="str">
            <v>ひより</v>
          </cell>
          <cell r="D15" t="str">
            <v>9398222</v>
          </cell>
          <cell r="E15" t="str">
            <v>富山県富山市蜷川11-11</v>
          </cell>
          <cell r="H15" t="str">
            <v>富山市</v>
          </cell>
          <cell r="I15" t="str">
            <v>H18/04/01</v>
          </cell>
          <cell r="J15" t="str">
            <v>有限会社　日和</v>
          </cell>
        </row>
        <row r="16">
          <cell r="A16" t="str">
            <v>1670102050</v>
          </cell>
          <cell r="B16" t="str">
            <v>認知症対応型共同生活介護</v>
          </cell>
          <cell r="C16" t="str">
            <v>ひより</v>
          </cell>
          <cell r="D16" t="str">
            <v>9398222</v>
          </cell>
          <cell r="E16" t="str">
            <v>富山県富山市蜷川11-11</v>
          </cell>
          <cell r="H16" t="str">
            <v>富山市</v>
          </cell>
          <cell r="I16" t="str">
            <v>H18/04/01</v>
          </cell>
          <cell r="J16" t="str">
            <v>有限会社　日和</v>
          </cell>
        </row>
        <row r="17">
          <cell r="A17" t="str">
            <v>1670102050</v>
          </cell>
          <cell r="B17" t="str">
            <v>介護予防認知症対応型共同生活介護</v>
          </cell>
          <cell r="C17" t="str">
            <v>ひより</v>
          </cell>
          <cell r="D17" t="str">
            <v>9398222</v>
          </cell>
          <cell r="E17" t="str">
            <v>富山県富山市蜷川11-11</v>
          </cell>
          <cell r="H17" t="str">
            <v>富山市</v>
          </cell>
          <cell r="I17" t="str">
            <v>H18/04/01</v>
          </cell>
          <cell r="J17" t="str">
            <v>有限会社　日和</v>
          </cell>
        </row>
        <row r="18">
          <cell r="A18" t="str">
            <v>1670102050</v>
          </cell>
          <cell r="B18" t="str">
            <v>介護予防認知症対応型共同生活介護</v>
          </cell>
          <cell r="C18" t="str">
            <v>ひより</v>
          </cell>
          <cell r="D18" t="str">
            <v>9398222</v>
          </cell>
          <cell r="E18" t="str">
            <v>富山県富山市蜷川11-11</v>
          </cell>
          <cell r="H18" t="str">
            <v>富山市</v>
          </cell>
          <cell r="I18" t="str">
            <v>H18/04/01</v>
          </cell>
          <cell r="J18" t="str">
            <v>有限会社　日和</v>
          </cell>
        </row>
        <row r="19">
          <cell r="A19" t="str">
            <v>1670102050</v>
          </cell>
          <cell r="B19" t="str">
            <v>介護予防認知症対応型共同生活介護</v>
          </cell>
          <cell r="C19" t="str">
            <v>ひより</v>
          </cell>
          <cell r="D19" t="str">
            <v>9398222</v>
          </cell>
          <cell r="E19" t="str">
            <v>富山県富山市蜷川11-11</v>
          </cell>
          <cell r="H19" t="str">
            <v>富山市</v>
          </cell>
          <cell r="I19" t="str">
            <v>H18/04/01</v>
          </cell>
          <cell r="J19" t="str">
            <v>有限会社　日和</v>
          </cell>
        </row>
        <row r="20">
          <cell r="A20" t="str">
            <v>1670102183</v>
          </cell>
          <cell r="B20" t="str">
            <v>認知症対応型共同生活介護</v>
          </cell>
          <cell r="C20" t="str">
            <v>あさひホーム</v>
          </cell>
          <cell r="D20" t="str">
            <v>9300103</v>
          </cell>
          <cell r="E20" t="str">
            <v>富山市北代189番地</v>
          </cell>
          <cell r="H20" t="str">
            <v>富山市</v>
          </cell>
          <cell r="I20" t="str">
            <v>H18/04/01</v>
          </cell>
          <cell r="J20" t="str">
            <v>有限会社　朝日ケア</v>
          </cell>
        </row>
        <row r="21">
          <cell r="A21" t="str">
            <v>1670102183</v>
          </cell>
          <cell r="B21" t="str">
            <v>認知症対応型共同生活介護</v>
          </cell>
          <cell r="C21" t="str">
            <v>あさひホーム</v>
          </cell>
          <cell r="D21" t="str">
            <v>9300103</v>
          </cell>
          <cell r="E21" t="str">
            <v>富山市北代189番地</v>
          </cell>
          <cell r="H21" t="str">
            <v>富山市</v>
          </cell>
          <cell r="I21" t="str">
            <v>H18/04/01</v>
          </cell>
          <cell r="J21" t="str">
            <v>有限会社　朝日ケア</v>
          </cell>
        </row>
        <row r="22">
          <cell r="A22" t="str">
            <v>1670102183</v>
          </cell>
          <cell r="B22" t="str">
            <v>介護予防認知症対応型共同生活介護</v>
          </cell>
          <cell r="C22" t="str">
            <v>あさひホーム</v>
          </cell>
          <cell r="D22" t="str">
            <v>9300103</v>
          </cell>
          <cell r="E22" t="str">
            <v>富山市北代189番地</v>
          </cell>
          <cell r="H22" t="str">
            <v>富山市</v>
          </cell>
          <cell r="I22" t="str">
            <v>H18/04/01</v>
          </cell>
          <cell r="J22" t="str">
            <v>有限会社　朝日ケア</v>
          </cell>
        </row>
        <row r="23">
          <cell r="A23" t="str">
            <v>1670102183</v>
          </cell>
          <cell r="B23" t="str">
            <v>介護予防認知症対応型共同生活介護</v>
          </cell>
          <cell r="C23" t="str">
            <v>あさひホーム</v>
          </cell>
          <cell r="D23" t="str">
            <v>9300103</v>
          </cell>
          <cell r="E23" t="str">
            <v>富山市北代189番地</v>
          </cell>
          <cell r="H23" t="str">
            <v>富山市</v>
          </cell>
          <cell r="I23" t="str">
            <v>H18/04/01</v>
          </cell>
          <cell r="J23" t="str">
            <v>有限会社　朝日ケア</v>
          </cell>
        </row>
        <row r="24">
          <cell r="A24" t="str">
            <v>1670102209</v>
          </cell>
          <cell r="B24" t="str">
            <v>認知症対応型共同生活介護</v>
          </cell>
          <cell r="C24" t="str">
            <v>グループホームいずみの家</v>
          </cell>
          <cell r="D24" t="str">
            <v>9398075</v>
          </cell>
          <cell r="E24" t="str">
            <v>富山県富山市今泉２０９</v>
          </cell>
          <cell r="H24" t="str">
            <v>富山市</v>
          </cell>
          <cell r="I24" t="str">
            <v>H18/04/01</v>
          </cell>
          <cell r="J24" t="str">
            <v>医療法人社団　いずみ会</v>
          </cell>
        </row>
        <row r="25">
          <cell r="A25" t="str">
            <v>1670102209</v>
          </cell>
          <cell r="B25" t="str">
            <v>認知症対応型共同生活介護</v>
          </cell>
          <cell r="C25" t="str">
            <v>グループホームいずみの家</v>
          </cell>
          <cell r="D25" t="str">
            <v>9398075</v>
          </cell>
          <cell r="E25" t="str">
            <v>富山県富山市今泉２０９</v>
          </cell>
          <cell r="H25" t="str">
            <v>富山市</v>
          </cell>
          <cell r="I25" t="str">
            <v>H18/04/01</v>
          </cell>
          <cell r="J25" t="str">
            <v>医療法人社団　いずみ会</v>
          </cell>
        </row>
        <row r="26">
          <cell r="A26" t="str">
            <v>1670102209</v>
          </cell>
          <cell r="B26" t="str">
            <v>認知症対応型共同生活介護</v>
          </cell>
          <cell r="C26" t="str">
            <v>グループホームいずみの家</v>
          </cell>
          <cell r="D26" t="str">
            <v>9398075</v>
          </cell>
          <cell r="E26" t="str">
            <v>富山県富山市今泉２０９</v>
          </cell>
          <cell r="H26" t="str">
            <v>富山市</v>
          </cell>
          <cell r="I26" t="str">
            <v>H18/04/01</v>
          </cell>
          <cell r="J26" t="str">
            <v>医療法人社団　いずみ会</v>
          </cell>
        </row>
        <row r="27">
          <cell r="A27" t="str">
            <v>1670102209</v>
          </cell>
          <cell r="B27" t="str">
            <v>認知症対応型共同生活介護</v>
          </cell>
          <cell r="C27" t="str">
            <v>グループホームいずみの家</v>
          </cell>
          <cell r="D27" t="str">
            <v>9398075</v>
          </cell>
          <cell r="E27" t="str">
            <v>富山県富山市今泉２０９</v>
          </cell>
          <cell r="H27" t="str">
            <v>富山市</v>
          </cell>
          <cell r="I27" t="str">
            <v>H18/04/01</v>
          </cell>
          <cell r="J27" t="str">
            <v>医療法人社団　いずみ会</v>
          </cell>
        </row>
        <row r="28">
          <cell r="A28" t="str">
            <v>1670102209</v>
          </cell>
          <cell r="B28" t="str">
            <v>介護予防認知症対応型共同生活介護</v>
          </cell>
          <cell r="C28" t="str">
            <v>グループホームいずみの家</v>
          </cell>
          <cell r="D28" t="str">
            <v>9398075</v>
          </cell>
          <cell r="E28" t="str">
            <v>富山県富山市今泉２０９</v>
          </cell>
          <cell r="H28" t="str">
            <v>富山市</v>
          </cell>
          <cell r="I28" t="str">
            <v>H18/04/01</v>
          </cell>
          <cell r="J28" t="str">
            <v>医療法人社団　いずみ会</v>
          </cell>
        </row>
        <row r="29">
          <cell r="A29" t="str">
            <v>1670102209</v>
          </cell>
          <cell r="B29" t="str">
            <v>介護予防認知症対応型共同生活介護</v>
          </cell>
          <cell r="C29" t="str">
            <v>グループホームいずみの家</v>
          </cell>
          <cell r="D29" t="str">
            <v>9398075</v>
          </cell>
          <cell r="E29" t="str">
            <v>富山県富山市今泉２０９</v>
          </cell>
          <cell r="H29" t="str">
            <v>富山市</v>
          </cell>
          <cell r="I29" t="str">
            <v>H18/04/01</v>
          </cell>
          <cell r="J29" t="str">
            <v>医療法人社団　いずみ会</v>
          </cell>
        </row>
        <row r="30">
          <cell r="A30" t="str">
            <v>1670102209</v>
          </cell>
          <cell r="B30" t="str">
            <v>介護予防認知症対応型共同生活介護</v>
          </cell>
          <cell r="C30" t="str">
            <v>グループホームいずみの家</v>
          </cell>
          <cell r="D30" t="str">
            <v>9398075</v>
          </cell>
          <cell r="E30" t="str">
            <v>富山県富山市今泉２０９</v>
          </cell>
          <cell r="H30" t="str">
            <v>富山市</v>
          </cell>
          <cell r="I30" t="str">
            <v>H18/04/01</v>
          </cell>
          <cell r="J30" t="str">
            <v>医療法人社団　いずみ会</v>
          </cell>
        </row>
        <row r="31">
          <cell r="A31" t="str">
            <v>1670102209</v>
          </cell>
          <cell r="B31" t="str">
            <v>介護予防認知症対応型共同生活介護</v>
          </cell>
          <cell r="C31" t="str">
            <v>グループホームいずみの家</v>
          </cell>
          <cell r="D31" t="str">
            <v>9398075</v>
          </cell>
          <cell r="E31" t="str">
            <v>富山県富山市今泉２０９</v>
          </cell>
          <cell r="H31" t="str">
            <v>富山市</v>
          </cell>
          <cell r="I31" t="str">
            <v>H18/04/01</v>
          </cell>
          <cell r="J31" t="str">
            <v>医療法人社団　いずみ会</v>
          </cell>
        </row>
        <row r="32">
          <cell r="A32" t="str">
            <v>1670102225</v>
          </cell>
          <cell r="B32" t="str">
            <v>認知症対応型共同生活介護</v>
          </cell>
          <cell r="C32" t="str">
            <v>とやまケアセンターそよ風</v>
          </cell>
          <cell r="D32" t="str">
            <v>9398071</v>
          </cell>
          <cell r="E32" t="str">
            <v>富山県富山市上袋５１８－１</v>
          </cell>
          <cell r="H32" t="str">
            <v>富山市</v>
          </cell>
          <cell r="I32" t="str">
            <v>H18/04/01</v>
          </cell>
          <cell r="J32" t="str">
            <v>株式会社SOYOKAZE</v>
          </cell>
        </row>
        <row r="33">
          <cell r="A33" t="str">
            <v>1670102225</v>
          </cell>
          <cell r="B33" t="str">
            <v>認知症対応型共同生活介護</v>
          </cell>
          <cell r="C33" t="str">
            <v>とやまケアセンターそよ風</v>
          </cell>
          <cell r="D33" t="str">
            <v>9398071</v>
          </cell>
          <cell r="E33" t="str">
            <v>富山県富山市上袋５１８－１</v>
          </cell>
          <cell r="H33" t="str">
            <v>富山市</v>
          </cell>
          <cell r="I33" t="str">
            <v>H18/04/01</v>
          </cell>
          <cell r="J33" t="str">
            <v>株式会社SOYOKAZE</v>
          </cell>
        </row>
        <row r="34">
          <cell r="A34" t="str">
            <v>1670102225</v>
          </cell>
          <cell r="B34" t="str">
            <v>認知症対応型共同生活介護</v>
          </cell>
          <cell r="C34" t="str">
            <v>とやまケアセンターそよ風</v>
          </cell>
          <cell r="D34" t="str">
            <v>9398071</v>
          </cell>
          <cell r="E34" t="str">
            <v>富山県富山市上袋５１８－１</v>
          </cell>
          <cell r="H34" t="str">
            <v>富山市</v>
          </cell>
          <cell r="I34" t="str">
            <v>H18/04/01</v>
          </cell>
          <cell r="J34" t="str">
            <v>株式会社SOYOKAZE</v>
          </cell>
        </row>
        <row r="35">
          <cell r="A35" t="str">
            <v>1670102225</v>
          </cell>
          <cell r="B35" t="str">
            <v>介護予防認知症対応型共同生活介護</v>
          </cell>
          <cell r="C35" t="str">
            <v>とやまケアセンターそよ風</v>
          </cell>
          <cell r="D35" t="str">
            <v>9398071</v>
          </cell>
          <cell r="E35" t="str">
            <v>富山県富山市上袋５１８－１</v>
          </cell>
          <cell r="H35" t="str">
            <v>富山市</v>
          </cell>
          <cell r="I35" t="str">
            <v>H18/04/01</v>
          </cell>
          <cell r="J35" t="str">
            <v>株式会社SOYOKAZE</v>
          </cell>
        </row>
        <row r="36">
          <cell r="A36" t="str">
            <v>1670102225</v>
          </cell>
          <cell r="B36" t="str">
            <v>介護予防認知症対応型共同生活介護</v>
          </cell>
          <cell r="C36" t="str">
            <v>とやまケアセンターそよ風</v>
          </cell>
          <cell r="D36" t="str">
            <v>9398071</v>
          </cell>
          <cell r="E36" t="str">
            <v>富山県富山市上袋５１８－１</v>
          </cell>
          <cell r="H36" t="str">
            <v>富山市</v>
          </cell>
          <cell r="I36" t="str">
            <v>H18/04/01</v>
          </cell>
          <cell r="J36" t="str">
            <v>株式会社SOYOKAZE</v>
          </cell>
        </row>
        <row r="37">
          <cell r="A37" t="str">
            <v>1670102225</v>
          </cell>
          <cell r="B37" t="str">
            <v>介護予防認知症対応型共同生活介護</v>
          </cell>
          <cell r="C37" t="str">
            <v>とやまケアセンターそよ風</v>
          </cell>
          <cell r="D37" t="str">
            <v>9398071</v>
          </cell>
          <cell r="E37" t="str">
            <v>富山県富山市上袋５１８－１</v>
          </cell>
          <cell r="H37" t="str">
            <v>富山市</v>
          </cell>
          <cell r="I37" t="str">
            <v>H18/04/01</v>
          </cell>
          <cell r="J37" t="str">
            <v>株式会社SOYOKAZE</v>
          </cell>
        </row>
        <row r="38">
          <cell r="A38" t="str">
            <v>1670102233</v>
          </cell>
          <cell r="B38" t="str">
            <v>認知症対応型共同生活介護</v>
          </cell>
          <cell r="C38" t="str">
            <v>グループホーム城南</v>
          </cell>
          <cell r="D38" t="str">
            <v>9398271</v>
          </cell>
          <cell r="E38" t="str">
            <v>富山県富山市太郎丸西町１－７－２</v>
          </cell>
          <cell r="H38" t="str">
            <v>富山市</v>
          </cell>
          <cell r="I38" t="str">
            <v>H18/04/01</v>
          </cell>
          <cell r="J38" t="str">
            <v>医療法人社団城南会</v>
          </cell>
        </row>
        <row r="39">
          <cell r="A39" t="str">
            <v>1670102233</v>
          </cell>
          <cell r="B39" t="str">
            <v>認知症対応型共同生活介護</v>
          </cell>
          <cell r="C39" t="str">
            <v>グループホーム城南</v>
          </cell>
          <cell r="D39" t="str">
            <v>9398271</v>
          </cell>
          <cell r="E39" t="str">
            <v>富山県富山市太郎丸西町１－７－２</v>
          </cell>
          <cell r="H39" t="str">
            <v>富山市</v>
          </cell>
          <cell r="I39" t="str">
            <v>H18/04/01</v>
          </cell>
          <cell r="J39" t="str">
            <v>医療法人社団城南会</v>
          </cell>
        </row>
        <row r="40">
          <cell r="A40" t="str">
            <v>1670102233</v>
          </cell>
          <cell r="B40" t="str">
            <v>認知症対応型共同生活介護</v>
          </cell>
          <cell r="C40" t="str">
            <v>グループホーム城南</v>
          </cell>
          <cell r="D40" t="str">
            <v>9398271</v>
          </cell>
          <cell r="E40" t="str">
            <v>富山県富山市太郎丸西町１－７－２</v>
          </cell>
          <cell r="H40" t="str">
            <v>富山市</v>
          </cell>
          <cell r="I40" t="str">
            <v>H18/04/01</v>
          </cell>
          <cell r="J40" t="str">
            <v>医療法人社団城南会</v>
          </cell>
        </row>
        <row r="41">
          <cell r="A41" t="str">
            <v>1670102233</v>
          </cell>
          <cell r="B41" t="str">
            <v>認知症対応型共同生活介護</v>
          </cell>
          <cell r="C41" t="str">
            <v>グループホーム城南</v>
          </cell>
          <cell r="D41" t="str">
            <v>9398271</v>
          </cell>
          <cell r="E41" t="str">
            <v>富山県富山市太郎丸西町１－７－２</v>
          </cell>
          <cell r="H41" t="str">
            <v>富山市</v>
          </cell>
          <cell r="I41" t="str">
            <v>H18/04/01</v>
          </cell>
          <cell r="J41" t="str">
            <v>医療法人社団城南会</v>
          </cell>
        </row>
        <row r="42">
          <cell r="A42" t="str">
            <v>1670102233</v>
          </cell>
          <cell r="B42" t="str">
            <v>介護予防認知症対応型共同生活介護</v>
          </cell>
          <cell r="C42" t="str">
            <v>グループホーム城南</v>
          </cell>
          <cell r="D42" t="str">
            <v>9398271</v>
          </cell>
          <cell r="E42" t="str">
            <v>富山県富山市太郎丸西町１－７－２</v>
          </cell>
          <cell r="H42" t="str">
            <v>富山市</v>
          </cell>
          <cell r="I42" t="str">
            <v>H18/04/01</v>
          </cell>
          <cell r="J42" t="str">
            <v>医療法人社団城南会</v>
          </cell>
        </row>
        <row r="43">
          <cell r="A43" t="str">
            <v>1670102233</v>
          </cell>
          <cell r="B43" t="str">
            <v>介護予防認知症対応型共同生活介護</v>
          </cell>
          <cell r="C43" t="str">
            <v>グループホーム城南</v>
          </cell>
          <cell r="D43" t="str">
            <v>9398271</v>
          </cell>
          <cell r="E43" t="str">
            <v>富山県富山市太郎丸西町１－７－２</v>
          </cell>
          <cell r="H43" t="str">
            <v>富山市</v>
          </cell>
          <cell r="I43" t="str">
            <v>H18/04/01</v>
          </cell>
          <cell r="J43" t="str">
            <v>医療法人社団城南会</v>
          </cell>
        </row>
        <row r="44">
          <cell r="A44" t="str">
            <v>1670102233</v>
          </cell>
          <cell r="B44" t="str">
            <v>介護予防認知症対応型共同生活介護</v>
          </cell>
          <cell r="C44" t="str">
            <v>グループホーム城南</v>
          </cell>
          <cell r="D44" t="str">
            <v>9398271</v>
          </cell>
          <cell r="E44" t="str">
            <v>富山県富山市太郎丸西町１－７－２</v>
          </cell>
          <cell r="H44" t="str">
            <v>富山市</v>
          </cell>
          <cell r="I44" t="str">
            <v>H18/04/01</v>
          </cell>
          <cell r="J44" t="str">
            <v>医療法人社団城南会</v>
          </cell>
        </row>
        <row r="45">
          <cell r="A45" t="str">
            <v>1670102233</v>
          </cell>
          <cell r="B45" t="str">
            <v>介護予防認知症対応型共同生活介護</v>
          </cell>
          <cell r="C45" t="str">
            <v>グループホーム城南</v>
          </cell>
          <cell r="D45" t="str">
            <v>9398271</v>
          </cell>
          <cell r="E45" t="str">
            <v>富山県富山市太郎丸西町１－７－２</v>
          </cell>
          <cell r="H45" t="str">
            <v>富山市</v>
          </cell>
          <cell r="I45" t="str">
            <v>H18/04/01</v>
          </cell>
          <cell r="J45" t="str">
            <v>医療法人社団城南会</v>
          </cell>
        </row>
        <row r="46">
          <cell r="A46" t="str">
            <v>1670102332</v>
          </cell>
          <cell r="B46" t="str">
            <v>認知症対応型共同生活介護</v>
          </cell>
          <cell r="C46" t="str">
            <v>グループホーム水橋の家</v>
          </cell>
          <cell r="D46" t="str">
            <v>9390546</v>
          </cell>
          <cell r="E46" t="str">
            <v>富山市水橋上桜木38番地</v>
          </cell>
          <cell r="H46" t="str">
            <v>富山市</v>
          </cell>
          <cell r="I46" t="str">
            <v>H18/04/01</v>
          </cell>
          <cell r="J46" t="str">
            <v>有限会社セルフケアサポート</v>
          </cell>
        </row>
        <row r="47">
          <cell r="A47" t="str">
            <v>1670102332</v>
          </cell>
          <cell r="B47" t="str">
            <v>認知症対応型共同生活介護</v>
          </cell>
          <cell r="C47" t="str">
            <v>グループホーム水橋の家</v>
          </cell>
          <cell r="D47" t="str">
            <v>9390546</v>
          </cell>
          <cell r="E47" t="str">
            <v>富山市水橋上桜木38番地</v>
          </cell>
          <cell r="H47" t="str">
            <v>富山市</v>
          </cell>
          <cell r="I47" t="str">
            <v>H18/04/01</v>
          </cell>
          <cell r="J47" t="str">
            <v>有限会社セルフケアサポート</v>
          </cell>
        </row>
        <row r="48">
          <cell r="A48" t="str">
            <v>1670102332</v>
          </cell>
          <cell r="B48" t="str">
            <v>認知症対応型共同生活介護</v>
          </cell>
          <cell r="C48" t="str">
            <v>グループホーム水橋の家</v>
          </cell>
          <cell r="D48" t="str">
            <v>9390546</v>
          </cell>
          <cell r="E48" t="str">
            <v>富山市水橋上桜木38番地</v>
          </cell>
          <cell r="H48" t="str">
            <v>富山市</v>
          </cell>
          <cell r="I48" t="str">
            <v>H18/04/01</v>
          </cell>
          <cell r="J48" t="str">
            <v>有限会社セルフケアサポート</v>
          </cell>
        </row>
        <row r="49">
          <cell r="A49" t="str">
            <v>1670102332</v>
          </cell>
          <cell r="B49" t="str">
            <v>介護予防認知症対応型共同生活介護</v>
          </cell>
          <cell r="C49" t="str">
            <v>グループホーム水橋の家</v>
          </cell>
          <cell r="D49" t="str">
            <v>9390546</v>
          </cell>
          <cell r="E49" t="str">
            <v>富山市水橋上桜木38番地</v>
          </cell>
          <cell r="H49" t="str">
            <v>富山市</v>
          </cell>
          <cell r="I49" t="str">
            <v>H18/04/01</v>
          </cell>
          <cell r="J49" t="str">
            <v>有限会社セルフケアサポート</v>
          </cell>
        </row>
        <row r="50">
          <cell r="A50" t="str">
            <v>1670102332</v>
          </cell>
          <cell r="B50" t="str">
            <v>介護予防認知症対応型共同生活介護</v>
          </cell>
          <cell r="C50" t="str">
            <v>グループホーム水橋の家</v>
          </cell>
          <cell r="D50" t="str">
            <v>9390546</v>
          </cell>
          <cell r="E50" t="str">
            <v>富山市水橋上桜木38番地</v>
          </cell>
          <cell r="H50" t="str">
            <v>富山市</v>
          </cell>
          <cell r="I50" t="str">
            <v>H18/04/01</v>
          </cell>
          <cell r="J50" t="str">
            <v>有限会社セルフケアサポート</v>
          </cell>
        </row>
        <row r="51">
          <cell r="A51" t="str">
            <v>1670102332</v>
          </cell>
          <cell r="B51" t="str">
            <v>介護予防認知症対応型共同生活介護</v>
          </cell>
          <cell r="C51" t="str">
            <v>グループホーム水橋の家</v>
          </cell>
          <cell r="D51" t="str">
            <v>9390546</v>
          </cell>
          <cell r="E51" t="str">
            <v>富山市水橋上桜木38番地</v>
          </cell>
          <cell r="H51" t="str">
            <v>富山市</v>
          </cell>
          <cell r="I51" t="str">
            <v>H18/04/01</v>
          </cell>
          <cell r="J51" t="str">
            <v>有限会社セルフケアサポート</v>
          </cell>
        </row>
        <row r="52">
          <cell r="A52" t="str">
            <v>1670102456</v>
          </cell>
          <cell r="B52" t="str">
            <v>認知症対応型共同生活介護</v>
          </cell>
          <cell r="C52" t="str">
            <v>ツクイ富山萩原グループホーム</v>
          </cell>
          <cell r="D52" t="str">
            <v>9398261</v>
          </cell>
          <cell r="E52" t="str">
            <v>富山県富山市萩原１７９－１</v>
          </cell>
          <cell r="H52" t="str">
            <v>富山市</v>
          </cell>
          <cell r="I52" t="str">
            <v>H18/04/01</v>
          </cell>
          <cell r="J52" t="str">
            <v>株式会社ツクイ</v>
          </cell>
        </row>
        <row r="53">
          <cell r="A53" t="str">
            <v>1670102456</v>
          </cell>
          <cell r="B53" t="str">
            <v>認知症対応型共同生活介護</v>
          </cell>
          <cell r="C53" t="str">
            <v>ツクイ富山萩原グループホーム</v>
          </cell>
          <cell r="D53" t="str">
            <v>9398261</v>
          </cell>
          <cell r="E53" t="str">
            <v>富山県富山市萩原１７９－１</v>
          </cell>
          <cell r="H53" t="str">
            <v>富山市</v>
          </cell>
          <cell r="I53" t="str">
            <v>H18/04/01</v>
          </cell>
          <cell r="J53" t="str">
            <v>株式会社ツクイ</v>
          </cell>
        </row>
        <row r="54">
          <cell r="A54" t="str">
            <v>1670102456</v>
          </cell>
          <cell r="B54" t="str">
            <v>認知症対応型共同生活介護</v>
          </cell>
          <cell r="C54" t="str">
            <v>ツクイ富山萩原グループホーム</v>
          </cell>
          <cell r="D54" t="str">
            <v>9398261</v>
          </cell>
          <cell r="E54" t="str">
            <v>富山県富山市萩原１７９－１</v>
          </cell>
          <cell r="H54" t="str">
            <v>富山市</v>
          </cell>
          <cell r="I54" t="str">
            <v>H18/04/01</v>
          </cell>
          <cell r="J54" t="str">
            <v>株式会社ツクイ</v>
          </cell>
        </row>
        <row r="55">
          <cell r="A55" t="str">
            <v>1670102456</v>
          </cell>
          <cell r="B55" t="str">
            <v>介護予防認知症対応型共同生活介護</v>
          </cell>
          <cell r="C55" t="str">
            <v>ツクイ富山萩原グループホーム</v>
          </cell>
          <cell r="D55" t="str">
            <v>9398261</v>
          </cell>
          <cell r="E55" t="str">
            <v>富山県富山市萩原１７９－１</v>
          </cell>
          <cell r="H55" t="str">
            <v>富山市</v>
          </cell>
          <cell r="I55" t="str">
            <v>H18/04/01</v>
          </cell>
          <cell r="J55" t="str">
            <v>株式会社ツクイ</v>
          </cell>
        </row>
        <row r="56">
          <cell r="A56" t="str">
            <v>1670102456</v>
          </cell>
          <cell r="B56" t="str">
            <v>介護予防認知症対応型共同生活介護</v>
          </cell>
          <cell r="C56" t="str">
            <v>ツクイ富山萩原グループホーム</v>
          </cell>
          <cell r="D56" t="str">
            <v>9398261</v>
          </cell>
          <cell r="E56" t="str">
            <v>富山県富山市萩原１７９－１</v>
          </cell>
          <cell r="H56" t="str">
            <v>富山市</v>
          </cell>
          <cell r="I56" t="str">
            <v>H18/04/01</v>
          </cell>
          <cell r="J56" t="str">
            <v>株式会社ツクイ</v>
          </cell>
        </row>
        <row r="57">
          <cell r="A57" t="str">
            <v>1670102456</v>
          </cell>
          <cell r="B57" t="str">
            <v>介護予防認知症対応型共同生活介護</v>
          </cell>
          <cell r="C57" t="str">
            <v>ツクイ富山萩原グループホーム</v>
          </cell>
          <cell r="D57" t="str">
            <v>9398261</v>
          </cell>
          <cell r="E57" t="str">
            <v>富山県富山市萩原１７９－１</v>
          </cell>
          <cell r="H57" t="str">
            <v>富山市</v>
          </cell>
          <cell r="I57" t="str">
            <v>H18/04/01</v>
          </cell>
          <cell r="J57" t="str">
            <v>株式会社ツクイ</v>
          </cell>
        </row>
        <row r="58">
          <cell r="A58" t="str">
            <v>1670102613</v>
          </cell>
          <cell r="B58" t="str">
            <v>認知症対応型共同生活介護</v>
          </cell>
          <cell r="C58" t="str">
            <v>グループホームめぐみ</v>
          </cell>
          <cell r="D58" t="str">
            <v>9398262</v>
          </cell>
          <cell r="E58" t="str">
            <v>富山県富山市塚原195-1</v>
          </cell>
          <cell r="H58" t="str">
            <v>富山市</v>
          </cell>
          <cell r="I58" t="str">
            <v>H18/04/01</v>
          </cell>
          <cell r="J58" t="str">
            <v>医療法人社団　恵成会</v>
          </cell>
        </row>
        <row r="59">
          <cell r="A59" t="str">
            <v>1670102613</v>
          </cell>
          <cell r="B59" t="str">
            <v>認知症対応型共同生活介護</v>
          </cell>
          <cell r="C59" t="str">
            <v>グループホームめぐみ</v>
          </cell>
          <cell r="D59" t="str">
            <v>9398262</v>
          </cell>
          <cell r="E59" t="str">
            <v>富山県富山市塚原195-1</v>
          </cell>
          <cell r="H59" t="str">
            <v>富山市</v>
          </cell>
          <cell r="I59" t="str">
            <v>H18/04/01</v>
          </cell>
          <cell r="J59" t="str">
            <v>医療法人社団　恵成会</v>
          </cell>
        </row>
        <row r="60">
          <cell r="A60" t="str">
            <v>1670102613</v>
          </cell>
          <cell r="B60" t="str">
            <v>認知症対応型共同生活介護</v>
          </cell>
          <cell r="C60" t="str">
            <v>グループホームめぐみ</v>
          </cell>
          <cell r="D60" t="str">
            <v>9398262</v>
          </cell>
          <cell r="E60" t="str">
            <v>富山県富山市塚原195-1</v>
          </cell>
          <cell r="H60" t="str">
            <v>富山市</v>
          </cell>
          <cell r="I60" t="str">
            <v>H18/04/01</v>
          </cell>
          <cell r="J60" t="str">
            <v>医療法人社団　恵成会</v>
          </cell>
        </row>
        <row r="61">
          <cell r="A61" t="str">
            <v>1670102613</v>
          </cell>
          <cell r="B61" t="str">
            <v>認知症対応型共同生活介護</v>
          </cell>
          <cell r="C61" t="str">
            <v>グループホームめぐみ</v>
          </cell>
          <cell r="D61" t="str">
            <v>9398262</v>
          </cell>
          <cell r="E61" t="str">
            <v>富山県富山市塚原195-1</v>
          </cell>
          <cell r="H61" t="str">
            <v>富山市</v>
          </cell>
          <cell r="I61" t="str">
            <v>H18/04/01</v>
          </cell>
          <cell r="J61" t="str">
            <v>医療法人社団　恵成会</v>
          </cell>
        </row>
        <row r="62">
          <cell r="A62" t="str">
            <v>1670102613</v>
          </cell>
          <cell r="B62" t="str">
            <v>介護予防認知症対応型共同生活介護</v>
          </cell>
          <cell r="C62" t="str">
            <v>グループホームめぐみ</v>
          </cell>
          <cell r="D62" t="str">
            <v>9398262</v>
          </cell>
          <cell r="E62" t="str">
            <v>富山県富山市塚原195-1</v>
          </cell>
          <cell r="H62" t="str">
            <v>富山市</v>
          </cell>
          <cell r="I62" t="str">
            <v>H18/04/01</v>
          </cell>
          <cell r="J62" t="str">
            <v>医療法人社団　恵成会</v>
          </cell>
        </row>
        <row r="63">
          <cell r="A63" t="str">
            <v>1670102613</v>
          </cell>
          <cell r="B63" t="str">
            <v>介護予防認知症対応型共同生活介護</v>
          </cell>
          <cell r="C63" t="str">
            <v>グループホームめぐみ</v>
          </cell>
          <cell r="D63" t="str">
            <v>9398262</v>
          </cell>
          <cell r="E63" t="str">
            <v>富山県富山市塚原195-1</v>
          </cell>
          <cell r="H63" t="str">
            <v>富山市</v>
          </cell>
          <cell r="I63" t="str">
            <v>H18/04/01</v>
          </cell>
          <cell r="J63" t="str">
            <v>医療法人社団　恵成会</v>
          </cell>
        </row>
        <row r="64">
          <cell r="A64" t="str">
            <v>1670102613</v>
          </cell>
          <cell r="B64" t="str">
            <v>介護予防認知症対応型共同生活介護</v>
          </cell>
          <cell r="C64" t="str">
            <v>グループホームめぐみ</v>
          </cell>
          <cell r="D64" t="str">
            <v>9398262</v>
          </cell>
          <cell r="E64" t="str">
            <v>富山県富山市塚原195-1</v>
          </cell>
          <cell r="H64" t="str">
            <v>富山市</v>
          </cell>
          <cell r="I64" t="str">
            <v>H18/04/01</v>
          </cell>
          <cell r="J64" t="str">
            <v>医療法人社団　恵成会</v>
          </cell>
        </row>
        <row r="65">
          <cell r="A65" t="str">
            <v>1670102613</v>
          </cell>
          <cell r="B65" t="str">
            <v>介護予防認知症対応型共同生活介護</v>
          </cell>
          <cell r="C65" t="str">
            <v>グループホームめぐみ</v>
          </cell>
          <cell r="D65" t="str">
            <v>9398262</v>
          </cell>
          <cell r="E65" t="str">
            <v>富山県富山市塚原195-1</v>
          </cell>
          <cell r="H65" t="str">
            <v>富山市</v>
          </cell>
          <cell r="I65" t="str">
            <v>H18/04/01</v>
          </cell>
          <cell r="J65" t="str">
            <v>医療法人社団　恵成会</v>
          </cell>
        </row>
        <row r="66">
          <cell r="A66" t="str">
            <v>1670102647</v>
          </cell>
          <cell r="B66" t="str">
            <v>認知症対応型共同生活介護</v>
          </cell>
          <cell r="C66" t="str">
            <v>グループホームしおんの家・望</v>
          </cell>
          <cell r="D66" t="str">
            <v>9393515</v>
          </cell>
          <cell r="E66" t="str">
            <v>富山県富山市水橋辻ケ堂777番地</v>
          </cell>
          <cell r="H66" t="str">
            <v>富山市</v>
          </cell>
          <cell r="I66" t="str">
            <v>H18/04/01</v>
          </cell>
          <cell r="J66" t="str">
            <v>特定非営利活動法人　しおんの家</v>
          </cell>
        </row>
        <row r="67">
          <cell r="A67" t="str">
            <v>1670102647</v>
          </cell>
          <cell r="B67" t="str">
            <v>認知症対応型共同生活介護</v>
          </cell>
          <cell r="C67" t="str">
            <v>グループホームしおんの家・望</v>
          </cell>
          <cell r="D67" t="str">
            <v>9393515</v>
          </cell>
          <cell r="E67" t="str">
            <v>富山県富山市水橋辻ケ堂777番地</v>
          </cell>
          <cell r="H67" t="str">
            <v>富山市</v>
          </cell>
          <cell r="I67" t="str">
            <v>H18/04/01</v>
          </cell>
          <cell r="J67" t="str">
            <v>特定非営利活動法人　しおんの家</v>
          </cell>
        </row>
        <row r="68">
          <cell r="A68" t="str">
            <v>1670102647</v>
          </cell>
          <cell r="B68" t="str">
            <v>介護予防認知症対応型共同生活介護</v>
          </cell>
          <cell r="C68" t="str">
            <v>グループホームしおんの家・望</v>
          </cell>
          <cell r="D68" t="str">
            <v>9393515</v>
          </cell>
          <cell r="E68" t="str">
            <v>富山県富山市水橋辻ケ堂777番地</v>
          </cell>
          <cell r="H68" t="str">
            <v>富山市</v>
          </cell>
          <cell r="I68" t="str">
            <v>H18/04/01</v>
          </cell>
          <cell r="J68" t="str">
            <v>特定非営利活動法人　しおんの家</v>
          </cell>
        </row>
        <row r="69">
          <cell r="A69" t="str">
            <v>1670102647</v>
          </cell>
          <cell r="B69" t="str">
            <v>介護予防認知症対応型共同生活介護</v>
          </cell>
          <cell r="C69" t="str">
            <v>グループホームしおんの家・望</v>
          </cell>
          <cell r="D69" t="str">
            <v>9393515</v>
          </cell>
          <cell r="E69" t="str">
            <v>富山県富山市水橋辻ケ堂777番地</v>
          </cell>
          <cell r="H69" t="str">
            <v>富山市</v>
          </cell>
          <cell r="I69" t="str">
            <v>H18/04/01</v>
          </cell>
          <cell r="J69" t="str">
            <v>特定非営利活動法人　しおんの家</v>
          </cell>
        </row>
        <row r="70">
          <cell r="A70" t="str">
            <v>1670102654</v>
          </cell>
          <cell r="B70" t="str">
            <v>認知症対応型共同生活介護</v>
          </cell>
          <cell r="C70" t="str">
            <v>グループホーム中川原の家</v>
          </cell>
          <cell r="D70" t="str">
            <v>9398015</v>
          </cell>
          <cell r="E70" t="str">
            <v>富山県富山市中川原399-1</v>
          </cell>
          <cell r="H70" t="str">
            <v>富山市</v>
          </cell>
          <cell r="I70" t="str">
            <v>H18/04/01</v>
          </cell>
          <cell r="J70" t="str">
            <v>有限会社　コリドー</v>
          </cell>
        </row>
        <row r="71">
          <cell r="A71" t="str">
            <v>1670102654</v>
          </cell>
          <cell r="B71" t="str">
            <v>認知症対応型共同生活介護</v>
          </cell>
          <cell r="C71" t="str">
            <v>グループホーム中川原の家</v>
          </cell>
          <cell r="D71" t="str">
            <v>9398015</v>
          </cell>
          <cell r="E71" t="str">
            <v>富山県富山市中川原399-1</v>
          </cell>
          <cell r="H71" t="str">
            <v>富山市</v>
          </cell>
          <cell r="I71" t="str">
            <v>H18/04/01</v>
          </cell>
          <cell r="J71" t="str">
            <v>有限会社　コリドー</v>
          </cell>
        </row>
        <row r="72">
          <cell r="A72" t="str">
            <v>1670102654</v>
          </cell>
          <cell r="B72" t="str">
            <v>認知症対応型共同生活介護</v>
          </cell>
          <cell r="C72" t="str">
            <v>グループホーム中川原の家</v>
          </cell>
          <cell r="D72" t="str">
            <v>9398015</v>
          </cell>
          <cell r="E72" t="str">
            <v>富山県富山市中川原399-1</v>
          </cell>
          <cell r="H72" t="str">
            <v>富山市</v>
          </cell>
          <cell r="I72" t="str">
            <v>H18/04/01</v>
          </cell>
          <cell r="J72" t="str">
            <v>有限会社　コリドー</v>
          </cell>
        </row>
        <row r="73">
          <cell r="A73" t="str">
            <v>1670102654</v>
          </cell>
          <cell r="B73" t="str">
            <v>介護予防認知症対応型共同生活介護</v>
          </cell>
          <cell r="C73" t="str">
            <v>グループホーム中川原の家</v>
          </cell>
          <cell r="D73" t="str">
            <v>9398015</v>
          </cell>
          <cell r="E73" t="str">
            <v>富山県富山市中川原399-1</v>
          </cell>
          <cell r="H73" t="str">
            <v>富山市</v>
          </cell>
          <cell r="I73" t="str">
            <v>H18/04/01</v>
          </cell>
          <cell r="J73" t="str">
            <v>有限会社　コリドー</v>
          </cell>
        </row>
        <row r="74">
          <cell r="A74" t="str">
            <v>1670102654</v>
          </cell>
          <cell r="B74" t="str">
            <v>介護予防認知症対応型共同生活介護</v>
          </cell>
          <cell r="C74" t="str">
            <v>グループホーム中川原の家</v>
          </cell>
          <cell r="D74" t="str">
            <v>9398015</v>
          </cell>
          <cell r="E74" t="str">
            <v>富山県富山市中川原399-1</v>
          </cell>
          <cell r="H74" t="str">
            <v>富山市</v>
          </cell>
          <cell r="I74" t="str">
            <v>H18/04/01</v>
          </cell>
          <cell r="J74" t="str">
            <v>有限会社　コリドー</v>
          </cell>
        </row>
        <row r="75">
          <cell r="A75" t="str">
            <v>1670102654</v>
          </cell>
          <cell r="B75" t="str">
            <v>介護予防認知症対応型共同生活介護</v>
          </cell>
          <cell r="C75" t="str">
            <v>グループホーム中川原の家</v>
          </cell>
          <cell r="D75" t="str">
            <v>9398015</v>
          </cell>
          <cell r="E75" t="str">
            <v>富山県富山市中川原399-1</v>
          </cell>
          <cell r="H75" t="str">
            <v>富山市</v>
          </cell>
          <cell r="I75" t="str">
            <v>H18/04/01</v>
          </cell>
          <cell r="J75" t="str">
            <v>有限会社　コリドー</v>
          </cell>
        </row>
        <row r="76">
          <cell r="A76" t="str">
            <v>1670102779</v>
          </cell>
          <cell r="B76" t="str">
            <v>認知症対応型共同生活介護</v>
          </cell>
          <cell r="C76" t="str">
            <v>グループホームこのゆびとーまれ茶屋</v>
          </cell>
          <cell r="D76" t="str">
            <v>9300115</v>
          </cell>
          <cell r="E76" t="str">
            <v>富山市茶屋町441番地３</v>
          </cell>
          <cell r="H76" t="str">
            <v>富山市</v>
          </cell>
          <cell r="I76" t="str">
            <v>H18/04/01</v>
          </cell>
          <cell r="J76" t="str">
            <v>特定非営利活動法人デイサービスこのゆびとーまれ</v>
          </cell>
        </row>
        <row r="77">
          <cell r="A77" t="str">
            <v>1670102779</v>
          </cell>
          <cell r="B77" t="str">
            <v>認知症対応型共同生活介護</v>
          </cell>
          <cell r="C77" t="str">
            <v>グループホームこのゆびとーまれ茶屋</v>
          </cell>
          <cell r="D77" t="str">
            <v>9300115</v>
          </cell>
          <cell r="E77" t="str">
            <v>富山市茶屋町441番地３</v>
          </cell>
          <cell r="H77" t="str">
            <v>富山市</v>
          </cell>
          <cell r="I77" t="str">
            <v>H18/04/01</v>
          </cell>
          <cell r="J77" t="str">
            <v>特定非営利活動法人デイサービスこのゆびとーまれ</v>
          </cell>
        </row>
        <row r="78">
          <cell r="A78" t="str">
            <v>1670102779</v>
          </cell>
          <cell r="B78" t="str">
            <v>介護予防認知症対応型共同生活介護</v>
          </cell>
          <cell r="C78" t="str">
            <v>グループホームこのゆびとーまれ茶屋</v>
          </cell>
          <cell r="D78" t="str">
            <v>9300115</v>
          </cell>
          <cell r="E78" t="str">
            <v>富山市茶屋町441番地３</v>
          </cell>
          <cell r="H78" t="str">
            <v>富山市</v>
          </cell>
          <cell r="I78" t="str">
            <v>H18/04/01</v>
          </cell>
          <cell r="J78" t="str">
            <v>特定非営利活動法人デイサービスこのゆびとーまれ</v>
          </cell>
        </row>
        <row r="79">
          <cell r="A79" t="str">
            <v>1670102779</v>
          </cell>
          <cell r="B79" t="str">
            <v>介護予防認知症対応型共同生活介護</v>
          </cell>
          <cell r="C79" t="str">
            <v>グループホームこのゆびとーまれ茶屋</v>
          </cell>
          <cell r="D79" t="str">
            <v>9300115</v>
          </cell>
          <cell r="E79" t="str">
            <v>富山市茶屋町441番地３</v>
          </cell>
          <cell r="H79" t="str">
            <v>富山市</v>
          </cell>
          <cell r="I79" t="str">
            <v>H18/04/01</v>
          </cell>
          <cell r="J79" t="str">
            <v>特定非営利活動法人デイサービスこのゆびとーまれ</v>
          </cell>
        </row>
        <row r="80">
          <cell r="A80" t="str">
            <v>1670103496</v>
          </cell>
          <cell r="B80" t="str">
            <v>認知症対応型共同生活介護</v>
          </cell>
          <cell r="C80" t="str">
            <v>グループホームみどりの丘</v>
          </cell>
          <cell r="D80" t="str">
            <v>9398137</v>
          </cell>
          <cell r="E80" t="str">
            <v>富山市開発246番地</v>
          </cell>
          <cell r="H80" t="str">
            <v>富山市</v>
          </cell>
          <cell r="I80" t="str">
            <v>H18/04/01</v>
          </cell>
          <cell r="J80" t="str">
            <v>有限会社緑の丘</v>
          </cell>
        </row>
        <row r="81">
          <cell r="A81" t="str">
            <v>1670103496</v>
          </cell>
          <cell r="B81" t="str">
            <v>認知症対応型共同生活介護</v>
          </cell>
          <cell r="C81" t="str">
            <v>グループホームみどりの丘</v>
          </cell>
          <cell r="D81" t="str">
            <v>9398137</v>
          </cell>
          <cell r="E81" t="str">
            <v>富山市開発246番地</v>
          </cell>
          <cell r="H81" t="str">
            <v>富山市</v>
          </cell>
          <cell r="I81" t="str">
            <v>H18/04/01</v>
          </cell>
          <cell r="J81" t="str">
            <v>有限会社緑の丘</v>
          </cell>
        </row>
        <row r="82">
          <cell r="A82" t="str">
            <v>1670103496</v>
          </cell>
          <cell r="B82" t="str">
            <v>介護予防認知症対応型共同生活介護</v>
          </cell>
          <cell r="C82" t="str">
            <v>グループホームみどりの丘</v>
          </cell>
          <cell r="D82" t="str">
            <v>9398137</v>
          </cell>
          <cell r="E82" t="str">
            <v>富山市開発246番地</v>
          </cell>
          <cell r="H82" t="str">
            <v>富山市</v>
          </cell>
          <cell r="I82" t="str">
            <v>H18/04/01</v>
          </cell>
          <cell r="J82" t="str">
            <v>有限会社緑の丘</v>
          </cell>
        </row>
        <row r="83">
          <cell r="A83" t="str">
            <v>1670103496</v>
          </cell>
          <cell r="B83" t="str">
            <v>介護予防認知症対応型共同生活介護</v>
          </cell>
          <cell r="C83" t="str">
            <v>グループホームみどりの丘</v>
          </cell>
          <cell r="D83" t="str">
            <v>9398137</v>
          </cell>
          <cell r="E83" t="str">
            <v>富山市開発246番地</v>
          </cell>
          <cell r="H83" t="str">
            <v>富山市</v>
          </cell>
          <cell r="I83" t="str">
            <v>H18/04/01</v>
          </cell>
          <cell r="J83" t="str">
            <v>有限会社緑の丘</v>
          </cell>
        </row>
        <row r="84">
          <cell r="A84" t="str">
            <v>1670103561</v>
          </cell>
          <cell r="B84" t="str">
            <v>認知症対応型共同生活介護</v>
          </cell>
          <cell r="C84" t="str">
            <v>グループホームやまゆり</v>
          </cell>
          <cell r="D84" t="str">
            <v>9398146</v>
          </cell>
          <cell r="E84" t="str">
            <v>富山市中布目163</v>
          </cell>
          <cell r="H84" t="str">
            <v>富山市</v>
          </cell>
          <cell r="I84" t="str">
            <v>H18/04/01</v>
          </cell>
          <cell r="J84" t="str">
            <v>むらい食品株式会社</v>
          </cell>
        </row>
        <row r="85">
          <cell r="A85" t="str">
            <v>1670103561</v>
          </cell>
          <cell r="B85" t="str">
            <v>認知症対応型共同生活介護</v>
          </cell>
          <cell r="C85" t="str">
            <v>グループホームやまゆり</v>
          </cell>
          <cell r="D85" t="str">
            <v>9398146</v>
          </cell>
          <cell r="E85" t="str">
            <v>富山市中布目163</v>
          </cell>
          <cell r="H85" t="str">
            <v>富山市</v>
          </cell>
          <cell r="I85" t="str">
            <v>H18/04/01</v>
          </cell>
          <cell r="J85" t="str">
            <v>むらい食品株式会社</v>
          </cell>
        </row>
        <row r="86">
          <cell r="A86" t="str">
            <v>1670103561</v>
          </cell>
          <cell r="B86" t="str">
            <v>介護予防認知症対応型共同生活介護</v>
          </cell>
          <cell r="C86" t="str">
            <v>グループホームやまゆり</v>
          </cell>
          <cell r="D86" t="str">
            <v>9398146</v>
          </cell>
          <cell r="E86" t="str">
            <v>富山市中布目163</v>
          </cell>
          <cell r="H86" t="str">
            <v>富山市</v>
          </cell>
          <cell r="I86" t="str">
            <v>H18/04/01</v>
          </cell>
          <cell r="J86" t="str">
            <v>むらい食品株式会社</v>
          </cell>
        </row>
        <row r="87">
          <cell r="A87" t="str">
            <v>1670103561</v>
          </cell>
          <cell r="B87" t="str">
            <v>介護予防認知症対応型共同生活介護</v>
          </cell>
          <cell r="C87" t="str">
            <v>グループホームやまゆり</v>
          </cell>
          <cell r="D87" t="str">
            <v>9398146</v>
          </cell>
          <cell r="E87" t="str">
            <v>富山市中布目163</v>
          </cell>
          <cell r="H87" t="str">
            <v>富山市</v>
          </cell>
          <cell r="I87" t="str">
            <v>H18/04/01</v>
          </cell>
          <cell r="J87" t="str">
            <v>むらい食品株式会社</v>
          </cell>
        </row>
        <row r="88">
          <cell r="A88" t="str">
            <v>1670103579</v>
          </cell>
          <cell r="B88" t="str">
            <v>認知症対応型共同生活介護</v>
          </cell>
          <cell r="C88" t="str">
            <v>あさひホーム吉作</v>
          </cell>
          <cell r="D88" t="str">
            <v>9300142</v>
          </cell>
          <cell r="E88" t="str">
            <v>富山市吉作4261-5</v>
          </cell>
          <cell r="H88" t="str">
            <v>富山市</v>
          </cell>
          <cell r="I88" t="str">
            <v>H18/04/01</v>
          </cell>
          <cell r="J88" t="str">
            <v>有限会社朝日ケア</v>
          </cell>
        </row>
        <row r="89">
          <cell r="A89" t="str">
            <v>1670103579</v>
          </cell>
          <cell r="B89" t="str">
            <v>認知症対応型共同生活介護</v>
          </cell>
          <cell r="C89" t="str">
            <v>あさひホーム吉作</v>
          </cell>
          <cell r="D89" t="str">
            <v>9300142</v>
          </cell>
          <cell r="E89" t="str">
            <v>富山市吉作4261-5</v>
          </cell>
          <cell r="H89" t="str">
            <v>富山市</v>
          </cell>
          <cell r="I89" t="str">
            <v>H18/04/01</v>
          </cell>
          <cell r="J89" t="str">
            <v>有限会社朝日ケア</v>
          </cell>
        </row>
        <row r="90">
          <cell r="A90" t="str">
            <v>1670103579</v>
          </cell>
          <cell r="B90" t="str">
            <v>認知症対応型共同生活介護</v>
          </cell>
          <cell r="C90" t="str">
            <v>あさひホーム吉作</v>
          </cell>
          <cell r="D90" t="str">
            <v>9300142</v>
          </cell>
          <cell r="E90" t="str">
            <v>富山市吉作4261-5</v>
          </cell>
          <cell r="H90" t="str">
            <v>富山市</v>
          </cell>
          <cell r="I90" t="str">
            <v>H18/04/01</v>
          </cell>
          <cell r="J90" t="str">
            <v>有限会社朝日ケア</v>
          </cell>
        </row>
        <row r="91">
          <cell r="A91" t="str">
            <v>1670103579</v>
          </cell>
          <cell r="B91" t="str">
            <v>介護予防認知症対応型共同生活介護</v>
          </cell>
          <cell r="C91" t="str">
            <v>あさひホーム吉作</v>
          </cell>
          <cell r="D91" t="str">
            <v>9300142</v>
          </cell>
          <cell r="E91" t="str">
            <v>富山市吉作4261-5</v>
          </cell>
          <cell r="H91" t="str">
            <v>富山市</v>
          </cell>
          <cell r="I91" t="str">
            <v>H18/04/01</v>
          </cell>
          <cell r="J91" t="str">
            <v>有限会社朝日ケア</v>
          </cell>
        </row>
        <row r="92">
          <cell r="A92" t="str">
            <v>1670103579</v>
          </cell>
          <cell r="B92" t="str">
            <v>介護予防認知症対応型共同生活介護</v>
          </cell>
          <cell r="C92" t="str">
            <v>あさひホーム吉作</v>
          </cell>
          <cell r="D92" t="str">
            <v>9300142</v>
          </cell>
          <cell r="E92" t="str">
            <v>富山市吉作4261-5</v>
          </cell>
          <cell r="H92" t="str">
            <v>富山市</v>
          </cell>
          <cell r="I92" t="str">
            <v>H18/04/01</v>
          </cell>
          <cell r="J92" t="str">
            <v>有限会社朝日ケア</v>
          </cell>
        </row>
        <row r="93">
          <cell r="A93" t="str">
            <v>1670103579</v>
          </cell>
          <cell r="B93" t="str">
            <v>介護予防認知症対応型共同生活介護</v>
          </cell>
          <cell r="C93" t="str">
            <v>あさひホーム吉作</v>
          </cell>
          <cell r="D93" t="str">
            <v>9300142</v>
          </cell>
          <cell r="E93" t="str">
            <v>富山市吉作4261-5</v>
          </cell>
          <cell r="H93" t="str">
            <v>富山市</v>
          </cell>
          <cell r="I93" t="str">
            <v>H18/04/01</v>
          </cell>
          <cell r="J93" t="str">
            <v>有限会社朝日ケア</v>
          </cell>
        </row>
        <row r="94">
          <cell r="A94" t="str">
            <v>1670200516</v>
          </cell>
          <cell r="B94" t="str">
            <v>認知症対応型共同生活介護</v>
          </cell>
          <cell r="C94" t="str">
            <v>グループホームあっとほーむ雨晴</v>
          </cell>
          <cell r="D94" t="str">
            <v>9330133</v>
          </cell>
          <cell r="E94" t="str">
            <v>高岡市太田桜谷23番地１</v>
          </cell>
          <cell r="H94" t="str">
            <v>高岡市</v>
          </cell>
          <cell r="I94" t="str">
            <v>H18/04/01</v>
          </cell>
          <cell r="J94" t="str">
            <v>医療法人社団明寿会</v>
          </cell>
        </row>
        <row r="95">
          <cell r="A95" t="str">
            <v>1670200516</v>
          </cell>
          <cell r="B95" t="str">
            <v>認知症対応型共同生活介護</v>
          </cell>
          <cell r="C95" t="str">
            <v>グループホームあっとほーむ雨晴</v>
          </cell>
          <cell r="D95" t="str">
            <v>9330133</v>
          </cell>
          <cell r="E95" t="str">
            <v>高岡市太田桜谷23番地１</v>
          </cell>
          <cell r="H95" t="str">
            <v>高岡市</v>
          </cell>
          <cell r="I95" t="str">
            <v>H18/04/01</v>
          </cell>
          <cell r="J95" t="str">
            <v>医療法人社団明寿会</v>
          </cell>
        </row>
        <row r="96">
          <cell r="A96" t="str">
            <v>1670200516</v>
          </cell>
          <cell r="B96" t="str">
            <v>介護予防認知症対応型共同生活介護</v>
          </cell>
          <cell r="C96" t="str">
            <v>グループホームあっとほーむ雨晴</v>
          </cell>
          <cell r="D96" t="str">
            <v>9330133</v>
          </cell>
          <cell r="E96" t="str">
            <v>高岡市太田桜谷23番地１</v>
          </cell>
          <cell r="H96" t="str">
            <v>高岡市</v>
          </cell>
          <cell r="I96" t="str">
            <v>H18/04/01</v>
          </cell>
          <cell r="J96" t="str">
            <v>医療法人社団明寿会</v>
          </cell>
        </row>
        <row r="97">
          <cell r="A97" t="str">
            <v>1670200516</v>
          </cell>
          <cell r="B97" t="str">
            <v>介護予防認知症対応型共同生活介護</v>
          </cell>
          <cell r="C97" t="str">
            <v>グループホームあっとほーむ雨晴</v>
          </cell>
          <cell r="D97" t="str">
            <v>9330133</v>
          </cell>
          <cell r="E97" t="str">
            <v>高岡市太田桜谷23番地１</v>
          </cell>
          <cell r="H97" t="str">
            <v>高岡市</v>
          </cell>
          <cell r="I97" t="str">
            <v>H18/04/01</v>
          </cell>
          <cell r="J97" t="str">
            <v>医療法人社団明寿会</v>
          </cell>
        </row>
        <row r="98">
          <cell r="A98" t="str">
            <v>1670200730</v>
          </cell>
          <cell r="B98" t="str">
            <v>認知症対応型共同生活介護</v>
          </cell>
          <cell r="C98" t="str">
            <v>ローカルセンター高岡</v>
          </cell>
          <cell r="D98" t="str">
            <v>9330014</v>
          </cell>
          <cell r="E98" t="str">
            <v>高岡市野村1474-1-2</v>
          </cell>
          <cell r="H98" t="str">
            <v>高岡市</v>
          </cell>
          <cell r="I98" t="str">
            <v>H18/04/01</v>
          </cell>
          <cell r="J98" t="str">
            <v>株式会社永田メディカル</v>
          </cell>
        </row>
        <row r="99">
          <cell r="A99" t="str">
            <v>1670200730</v>
          </cell>
          <cell r="B99" t="str">
            <v>認知症対応型共同生活介護</v>
          </cell>
          <cell r="C99" t="str">
            <v>ローカルセンター高岡</v>
          </cell>
          <cell r="D99" t="str">
            <v>9330014</v>
          </cell>
          <cell r="E99" t="str">
            <v>高岡市野村1474-1-2</v>
          </cell>
          <cell r="H99" t="str">
            <v>高岡市</v>
          </cell>
          <cell r="I99" t="str">
            <v>H18/04/01</v>
          </cell>
          <cell r="J99" t="str">
            <v>株式会社永田メディカル</v>
          </cell>
        </row>
        <row r="100">
          <cell r="A100" t="str">
            <v>1670200730</v>
          </cell>
          <cell r="B100" t="str">
            <v>認知症対応型共同生活介護</v>
          </cell>
          <cell r="C100" t="str">
            <v>ローカルセンター高岡</v>
          </cell>
          <cell r="D100" t="str">
            <v>9330014</v>
          </cell>
          <cell r="E100" t="str">
            <v>高岡市野村1474-1-2</v>
          </cell>
          <cell r="H100" t="str">
            <v>高岡市</v>
          </cell>
          <cell r="I100" t="str">
            <v>H18/04/01</v>
          </cell>
          <cell r="J100" t="str">
            <v>株式会社永田メディカル</v>
          </cell>
        </row>
        <row r="101">
          <cell r="A101" t="str">
            <v>1670200730</v>
          </cell>
          <cell r="B101" t="str">
            <v>介護予防認知症対応型共同生活介護</v>
          </cell>
          <cell r="C101" t="str">
            <v>ローカルセンター高岡</v>
          </cell>
          <cell r="D101" t="str">
            <v>9330014</v>
          </cell>
          <cell r="E101" t="str">
            <v>高岡市野村1474-1-2</v>
          </cell>
          <cell r="H101" t="str">
            <v>高岡市</v>
          </cell>
          <cell r="I101" t="str">
            <v>H18/04/01</v>
          </cell>
          <cell r="J101" t="str">
            <v>株式会社永田メディカル</v>
          </cell>
        </row>
        <row r="102">
          <cell r="A102" t="str">
            <v>1670200730</v>
          </cell>
          <cell r="B102" t="str">
            <v>介護予防認知症対応型共同生活介護</v>
          </cell>
          <cell r="C102" t="str">
            <v>ローカルセンター高岡</v>
          </cell>
          <cell r="D102" t="str">
            <v>9330014</v>
          </cell>
          <cell r="E102" t="str">
            <v>高岡市野村1474-1-2</v>
          </cell>
          <cell r="H102" t="str">
            <v>高岡市</v>
          </cell>
          <cell r="I102" t="str">
            <v>H18/04/01</v>
          </cell>
          <cell r="J102" t="str">
            <v>株式会社永田メディカル</v>
          </cell>
        </row>
        <row r="103">
          <cell r="A103" t="str">
            <v>1670200730</v>
          </cell>
          <cell r="B103" t="str">
            <v>介護予防認知症対応型共同生活介護</v>
          </cell>
          <cell r="C103" t="str">
            <v>ローカルセンター高岡</v>
          </cell>
          <cell r="D103" t="str">
            <v>9330014</v>
          </cell>
          <cell r="E103" t="str">
            <v>高岡市野村1474-1-2</v>
          </cell>
          <cell r="H103" t="str">
            <v>高岡市</v>
          </cell>
          <cell r="I103" t="str">
            <v>H18/04/01</v>
          </cell>
          <cell r="J103" t="str">
            <v>株式会社永田メディカル</v>
          </cell>
        </row>
        <row r="104">
          <cell r="A104" t="str">
            <v>1670200763</v>
          </cell>
          <cell r="B104" t="str">
            <v>認知症対応型共同生活介護</v>
          </cell>
          <cell r="C104" t="str">
            <v>緑彩館</v>
          </cell>
          <cell r="D104" t="str">
            <v>9391101</v>
          </cell>
          <cell r="E104" t="str">
            <v>富山県高岡市戸出市野瀬393-3</v>
          </cell>
          <cell r="H104" t="str">
            <v>高岡市</v>
          </cell>
          <cell r="I104" t="str">
            <v>H18/04/01</v>
          </cell>
          <cell r="J104" t="str">
            <v>医療法人社団  市野瀬和田内科医院</v>
          </cell>
        </row>
        <row r="105">
          <cell r="A105" t="str">
            <v>1670200763</v>
          </cell>
          <cell r="B105" t="str">
            <v>認知症対応型共同生活介護</v>
          </cell>
          <cell r="C105" t="str">
            <v>緑彩館</v>
          </cell>
          <cell r="D105" t="str">
            <v>9391101</v>
          </cell>
          <cell r="E105" t="str">
            <v>富山県高岡市戸出市野瀬393-3</v>
          </cell>
          <cell r="H105" t="str">
            <v>高岡市</v>
          </cell>
          <cell r="I105" t="str">
            <v>H18/04/01</v>
          </cell>
          <cell r="J105" t="str">
            <v>医療法人社団  市野瀬和田内科医院</v>
          </cell>
        </row>
        <row r="106">
          <cell r="A106" t="str">
            <v>1670200763</v>
          </cell>
          <cell r="B106" t="str">
            <v>介護予防認知症対応型共同生活介護</v>
          </cell>
          <cell r="C106" t="str">
            <v>緑彩館</v>
          </cell>
          <cell r="D106" t="str">
            <v>9391101</v>
          </cell>
          <cell r="E106" t="str">
            <v>富山県高岡市戸出市野瀬393-3</v>
          </cell>
          <cell r="H106" t="str">
            <v>高岡市</v>
          </cell>
          <cell r="I106" t="str">
            <v>H18/04/01</v>
          </cell>
          <cell r="J106" t="str">
            <v>医療法人社団  市野瀬和田内科医院</v>
          </cell>
        </row>
        <row r="107">
          <cell r="A107" t="str">
            <v>1670200763</v>
          </cell>
          <cell r="B107" t="str">
            <v>介護予防認知症対応型共同生活介護</v>
          </cell>
          <cell r="C107" t="str">
            <v>緑彩館</v>
          </cell>
          <cell r="D107" t="str">
            <v>9391101</v>
          </cell>
          <cell r="E107" t="str">
            <v>富山県高岡市戸出市野瀬393-3</v>
          </cell>
          <cell r="H107" t="str">
            <v>高岡市</v>
          </cell>
          <cell r="I107" t="str">
            <v>H18/04/01</v>
          </cell>
          <cell r="J107" t="str">
            <v>医療法人社団  市野瀬和田内科医院</v>
          </cell>
        </row>
        <row r="108">
          <cell r="A108" t="str">
            <v>1670201118</v>
          </cell>
          <cell r="B108" t="str">
            <v>認知症対応型共同生活介護</v>
          </cell>
          <cell r="C108" t="str">
            <v>ケアホームみどり</v>
          </cell>
          <cell r="D108" t="str">
            <v>9330842</v>
          </cell>
          <cell r="E108" t="str">
            <v>高岡市横田町1丁目2番25号</v>
          </cell>
          <cell r="H108" t="str">
            <v>高岡市</v>
          </cell>
          <cell r="I108" t="str">
            <v>H18/04/01</v>
          </cell>
          <cell r="J108" t="str">
            <v>株式会社ケアホームみどり</v>
          </cell>
        </row>
        <row r="109">
          <cell r="A109" t="str">
            <v>1670201118</v>
          </cell>
          <cell r="B109" t="str">
            <v>認知症対応型共同生活介護</v>
          </cell>
          <cell r="C109" t="str">
            <v>ケアホームみどり</v>
          </cell>
          <cell r="D109" t="str">
            <v>9330842</v>
          </cell>
          <cell r="E109" t="str">
            <v>高岡市横田町1丁目2番25号</v>
          </cell>
          <cell r="H109" t="str">
            <v>高岡市</v>
          </cell>
          <cell r="I109" t="str">
            <v>H18/04/01</v>
          </cell>
          <cell r="J109" t="str">
            <v>株式会社ケアホームみどり</v>
          </cell>
        </row>
        <row r="110">
          <cell r="A110" t="str">
            <v>1670201118</v>
          </cell>
          <cell r="B110" t="str">
            <v>認知症対応型共同生活介護</v>
          </cell>
          <cell r="C110" t="str">
            <v>ケアホームみどり</v>
          </cell>
          <cell r="D110" t="str">
            <v>9330842</v>
          </cell>
          <cell r="E110" t="str">
            <v>高岡市横田町1丁目2番25号</v>
          </cell>
          <cell r="H110" t="str">
            <v>高岡市</v>
          </cell>
          <cell r="I110" t="str">
            <v>H18/04/01</v>
          </cell>
          <cell r="J110" t="str">
            <v>株式会社ケアホームみどり</v>
          </cell>
        </row>
        <row r="111">
          <cell r="A111" t="str">
            <v>1670201118</v>
          </cell>
          <cell r="B111" t="str">
            <v>介護予防認知症対応型共同生活介護</v>
          </cell>
          <cell r="C111" t="str">
            <v>ケアホームみどり</v>
          </cell>
          <cell r="D111" t="str">
            <v>9330842</v>
          </cell>
          <cell r="E111" t="str">
            <v>高岡市横田町1丁目2番25号</v>
          </cell>
          <cell r="H111" t="str">
            <v>高岡市</v>
          </cell>
          <cell r="I111" t="str">
            <v>H18/04/01</v>
          </cell>
          <cell r="J111" t="str">
            <v>株式会社ケアホームみどり</v>
          </cell>
        </row>
        <row r="112">
          <cell r="A112" t="str">
            <v>1670201118</v>
          </cell>
          <cell r="B112" t="str">
            <v>介護予防認知症対応型共同生活介護</v>
          </cell>
          <cell r="C112" t="str">
            <v>ケアホームみどり</v>
          </cell>
          <cell r="D112" t="str">
            <v>9330842</v>
          </cell>
          <cell r="E112" t="str">
            <v>高岡市横田町1丁目2番25号</v>
          </cell>
          <cell r="H112" t="str">
            <v>高岡市</v>
          </cell>
          <cell r="I112" t="str">
            <v>H18/04/01</v>
          </cell>
          <cell r="J112" t="str">
            <v>株式会社ケアホームみどり</v>
          </cell>
        </row>
        <row r="113">
          <cell r="A113" t="str">
            <v>1670201118</v>
          </cell>
          <cell r="B113" t="str">
            <v>介護予防認知症対応型共同生活介護</v>
          </cell>
          <cell r="C113" t="str">
            <v>ケアホームみどり</v>
          </cell>
          <cell r="D113" t="str">
            <v>9330842</v>
          </cell>
          <cell r="E113" t="str">
            <v>高岡市横田町1丁目2番25号</v>
          </cell>
          <cell r="H113" t="str">
            <v>高岡市</v>
          </cell>
          <cell r="I113" t="str">
            <v>H18/04/01</v>
          </cell>
          <cell r="J113" t="str">
            <v>株式会社ケアホームみどり</v>
          </cell>
        </row>
        <row r="114">
          <cell r="A114" t="str">
            <v>1670201233</v>
          </cell>
          <cell r="B114" t="str">
            <v>認知症対応型共同生活介護</v>
          </cell>
          <cell r="C114" t="str">
            <v>ローカルセンター野村</v>
          </cell>
          <cell r="D114" t="str">
            <v>9330014</v>
          </cell>
          <cell r="E114" t="str">
            <v>高岡市野村601番地１</v>
          </cell>
          <cell r="H114" t="str">
            <v>高岡市</v>
          </cell>
          <cell r="I114" t="str">
            <v>H18/04/01</v>
          </cell>
          <cell r="J114" t="str">
            <v>株式会社永田メディカル</v>
          </cell>
        </row>
        <row r="115">
          <cell r="A115" t="str">
            <v>1670201233</v>
          </cell>
          <cell r="B115" t="str">
            <v>認知症対応型共同生活介護</v>
          </cell>
          <cell r="C115" t="str">
            <v>ローカルセンター野村</v>
          </cell>
          <cell r="D115" t="str">
            <v>9330014</v>
          </cell>
          <cell r="E115" t="str">
            <v>高岡市野村601番地１</v>
          </cell>
          <cell r="H115" t="str">
            <v>高岡市</v>
          </cell>
          <cell r="I115" t="str">
            <v>H18/04/01</v>
          </cell>
          <cell r="J115" t="str">
            <v>株式会社永田メディカル</v>
          </cell>
        </row>
        <row r="116">
          <cell r="A116" t="str">
            <v>1670201233</v>
          </cell>
          <cell r="B116" t="str">
            <v>認知症対応型共同生活介護</v>
          </cell>
          <cell r="C116" t="str">
            <v>ローカルセンター野村</v>
          </cell>
          <cell r="D116" t="str">
            <v>9330014</v>
          </cell>
          <cell r="E116" t="str">
            <v>高岡市野村601番地１</v>
          </cell>
          <cell r="H116" t="str">
            <v>高岡市</v>
          </cell>
          <cell r="I116" t="str">
            <v>H18/04/01</v>
          </cell>
          <cell r="J116" t="str">
            <v>株式会社永田メディカル</v>
          </cell>
        </row>
        <row r="117">
          <cell r="A117" t="str">
            <v>1670201233</v>
          </cell>
          <cell r="B117" t="str">
            <v>介護予防認知症対応型共同生活介護</v>
          </cell>
          <cell r="C117" t="str">
            <v>ローカルセンター野村</v>
          </cell>
          <cell r="D117" t="str">
            <v>9330014</v>
          </cell>
          <cell r="E117" t="str">
            <v>高岡市野村601番地１</v>
          </cell>
          <cell r="H117" t="str">
            <v>高岡市</v>
          </cell>
          <cell r="I117" t="str">
            <v>H18/04/01</v>
          </cell>
          <cell r="J117" t="str">
            <v>株式会社永田メディカル</v>
          </cell>
        </row>
        <row r="118">
          <cell r="A118" t="str">
            <v>1670201233</v>
          </cell>
          <cell r="B118" t="str">
            <v>介護予防認知症対応型共同生活介護</v>
          </cell>
          <cell r="C118" t="str">
            <v>ローカルセンター野村</v>
          </cell>
          <cell r="D118" t="str">
            <v>9330014</v>
          </cell>
          <cell r="E118" t="str">
            <v>高岡市野村601番地１</v>
          </cell>
          <cell r="H118" t="str">
            <v>高岡市</v>
          </cell>
          <cell r="I118" t="str">
            <v>H18/04/01</v>
          </cell>
          <cell r="J118" t="str">
            <v>株式会社永田メディカル</v>
          </cell>
        </row>
        <row r="119">
          <cell r="A119" t="str">
            <v>1670201233</v>
          </cell>
          <cell r="B119" t="str">
            <v>介護予防認知症対応型共同生活介護</v>
          </cell>
          <cell r="C119" t="str">
            <v>ローカルセンター野村</v>
          </cell>
          <cell r="D119" t="str">
            <v>9330014</v>
          </cell>
          <cell r="E119" t="str">
            <v>高岡市野村601番地１</v>
          </cell>
          <cell r="H119" t="str">
            <v>高岡市</v>
          </cell>
          <cell r="I119" t="str">
            <v>H18/04/01</v>
          </cell>
          <cell r="J119" t="str">
            <v>株式会社永田メディカル</v>
          </cell>
        </row>
        <row r="120">
          <cell r="A120" t="str">
            <v>1670201266</v>
          </cell>
          <cell r="B120" t="str">
            <v>認知症対応型共同生活介護</v>
          </cell>
          <cell r="C120" t="str">
            <v>かざぐるまグループホーム</v>
          </cell>
          <cell r="D120" t="str">
            <v>9330903</v>
          </cell>
          <cell r="E120" t="str">
            <v>高岡市熊野町２番２号</v>
          </cell>
          <cell r="H120" t="str">
            <v>高岡市</v>
          </cell>
          <cell r="I120" t="str">
            <v>H18/04/01</v>
          </cell>
          <cell r="J120" t="str">
            <v>株式会社マルエケア</v>
          </cell>
        </row>
        <row r="121">
          <cell r="A121" t="str">
            <v>1670201266</v>
          </cell>
          <cell r="B121" t="str">
            <v>認知症対応型共同生活介護</v>
          </cell>
          <cell r="C121" t="str">
            <v>かざぐるまグループホーム</v>
          </cell>
          <cell r="D121" t="str">
            <v>9330903</v>
          </cell>
          <cell r="E121" t="str">
            <v>高岡市熊野町２番２号</v>
          </cell>
          <cell r="H121" t="str">
            <v>高岡市</v>
          </cell>
          <cell r="I121" t="str">
            <v>H18/04/01</v>
          </cell>
          <cell r="J121" t="str">
            <v>株式会社マルエケア</v>
          </cell>
        </row>
        <row r="122">
          <cell r="A122" t="str">
            <v>1670201266</v>
          </cell>
          <cell r="B122" t="str">
            <v>介護予防認知症対応型共同生活介護</v>
          </cell>
          <cell r="C122" t="str">
            <v>かざぐるまグループホーム</v>
          </cell>
          <cell r="D122" t="str">
            <v>9330903</v>
          </cell>
          <cell r="E122" t="str">
            <v>高岡市熊野町２番２号</v>
          </cell>
          <cell r="H122" t="str">
            <v>高岡市</v>
          </cell>
          <cell r="I122" t="str">
            <v>H18/04/01</v>
          </cell>
          <cell r="J122" t="str">
            <v>株式会社マルエケア</v>
          </cell>
        </row>
        <row r="123">
          <cell r="A123" t="str">
            <v>1670201266</v>
          </cell>
          <cell r="B123" t="str">
            <v>介護予防認知症対応型共同生活介護</v>
          </cell>
          <cell r="C123" t="str">
            <v>かざぐるまグループホーム</v>
          </cell>
          <cell r="D123" t="str">
            <v>9330903</v>
          </cell>
          <cell r="E123" t="str">
            <v>高岡市熊野町２番２号</v>
          </cell>
          <cell r="H123" t="str">
            <v>高岡市</v>
          </cell>
          <cell r="I123" t="str">
            <v>H18/04/01</v>
          </cell>
          <cell r="J123" t="str">
            <v>株式会社マルエケア</v>
          </cell>
        </row>
        <row r="124">
          <cell r="A124" t="str">
            <v>1670201357</v>
          </cell>
          <cell r="B124" t="str">
            <v>認知症対応型共同生活介護</v>
          </cell>
          <cell r="C124" t="str">
            <v>グループホームひだまり高岡</v>
          </cell>
          <cell r="D124" t="str">
            <v>9330802</v>
          </cell>
          <cell r="E124" t="str">
            <v>高岡市蓮花寺１番１号</v>
          </cell>
          <cell r="H124" t="str">
            <v>高岡市</v>
          </cell>
          <cell r="I124" t="str">
            <v>H18/04/01</v>
          </cell>
          <cell r="J124" t="str">
            <v>トータル・メディカル津沢株式会社</v>
          </cell>
        </row>
        <row r="125">
          <cell r="A125" t="str">
            <v>1670201357</v>
          </cell>
          <cell r="B125" t="str">
            <v>認知症対応型共同生活介護</v>
          </cell>
          <cell r="C125" t="str">
            <v>グループホームひだまり高岡</v>
          </cell>
          <cell r="D125" t="str">
            <v>9330802</v>
          </cell>
          <cell r="E125" t="str">
            <v>高岡市蓮花寺１番１号</v>
          </cell>
          <cell r="H125" t="str">
            <v>高岡市</v>
          </cell>
          <cell r="I125" t="str">
            <v>H18/04/01</v>
          </cell>
          <cell r="J125" t="str">
            <v>トータル・メディカル津沢株式会社</v>
          </cell>
        </row>
        <row r="126">
          <cell r="A126" t="str">
            <v>1670201357</v>
          </cell>
          <cell r="B126" t="str">
            <v>認知症対応型共同生活介護</v>
          </cell>
          <cell r="C126" t="str">
            <v>グループホームひだまり高岡</v>
          </cell>
          <cell r="D126" t="str">
            <v>9330802</v>
          </cell>
          <cell r="E126" t="str">
            <v>高岡市蓮花寺１番１号</v>
          </cell>
          <cell r="H126" t="str">
            <v>高岡市</v>
          </cell>
          <cell r="I126" t="str">
            <v>H18/04/01</v>
          </cell>
          <cell r="J126" t="str">
            <v>トータル・メディカル津沢株式会社</v>
          </cell>
        </row>
        <row r="127">
          <cell r="A127" t="str">
            <v>1670201357</v>
          </cell>
          <cell r="B127" t="str">
            <v>介護予防認知症対応型共同生活介護</v>
          </cell>
          <cell r="C127" t="str">
            <v>グループホームひだまり高岡</v>
          </cell>
          <cell r="D127" t="str">
            <v>9330802</v>
          </cell>
          <cell r="E127" t="str">
            <v>高岡市蓮花寺１番１号</v>
          </cell>
          <cell r="H127" t="str">
            <v>高岡市</v>
          </cell>
          <cell r="I127" t="str">
            <v>H18/04/01</v>
          </cell>
          <cell r="J127" t="str">
            <v>トータル・メディカル津沢株式会社</v>
          </cell>
        </row>
        <row r="128">
          <cell r="A128" t="str">
            <v>1670201357</v>
          </cell>
          <cell r="B128" t="str">
            <v>介護予防認知症対応型共同生活介護</v>
          </cell>
          <cell r="C128" t="str">
            <v>グループホームひだまり高岡</v>
          </cell>
          <cell r="D128" t="str">
            <v>9330802</v>
          </cell>
          <cell r="E128" t="str">
            <v>高岡市蓮花寺１番１号</v>
          </cell>
          <cell r="H128" t="str">
            <v>高岡市</v>
          </cell>
          <cell r="I128" t="str">
            <v>H18/04/01</v>
          </cell>
          <cell r="J128" t="str">
            <v>トータル・メディカル津沢株式会社</v>
          </cell>
        </row>
        <row r="129">
          <cell r="A129" t="str">
            <v>1670201357</v>
          </cell>
          <cell r="B129" t="str">
            <v>介護予防認知症対応型共同生活介護</v>
          </cell>
          <cell r="C129" t="str">
            <v>グループホームひだまり高岡</v>
          </cell>
          <cell r="D129" t="str">
            <v>9330802</v>
          </cell>
          <cell r="E129" t="str">
            <v>高岡市蓮花寺１番１号</v>
          </cell>
          <cell r="H129" t="str">
            <v>高岡市</v>
          </cell>
          <cell r="I129" t="str">
            <v>H18/04/01</v>
          </cell>
          <cell r="J129" t="str">
            <v>トータル・メディカル津沢株式会社</v>
          </cell>
        </row>
        <row r="130">
          <cell r="A130" t="str">
            <v>1670300217</v>
          </cell>
          <cell r="B130" t="str">
            <v>認知症対応型共同生活介護</v>
          </cell>
          <cell r="C130" t="str">
            <v>グループホームりらいあんす</v>
          </cell>
          <cell r="D130" t="str">
            <v>9340056</v>
          </cell>
          <cell r="E130" t="str">
            <v>射水市寺塚原188番地</v>
          </cell>
          <cell r="H130" t="str">
            <v>射水市</v>
          </cell>
          <cell r="I130" t="str">
            <v>H18/04/01</v>
          </cell>
          <cell r="J130" t="str">
            <v>株式会社　りらいあんす</v>
          </cell>
        </row>
        <row r="131">
          <cell r="A131" t="str">
            <v>1670300217</v>
          </cell>
          <cell r="B131" t="str">
            <v>認知症対応型共同生活介護</v>
          </cell>
          <cell r="C131" t="str">
            <v>グループホームりらいあんす</v>
          </cell>
          <cell r="D131" t="str">
            <v>9340056</v>
          </cell>
          <cell r="E131" t="str">
            <v>射水市寺塚原188番地</v>
          </cell>
          <cell r="H131" t="str">
            <v>射水市</v>
          </cell>
          <cell r="I131" t="str">
            <v>H18/04/01</v>
          </cell>
          <cell r="J131" t="str">
            <v>株式会社　りらいあんす</v>
          </cell>
        </row>
        <row r="132">
          <cell r="A132" t="str">
            <v>1670300217</v>
          </cell>
          <cell r="B132" t="str">
            <v>認知症対応型共同生活介護</v>
          </cell>
          <cell r="C132" t="str">
            <v>グループホームりらいあんす</v>
          </cell>
          <cell r="D132" t="str">
            <v>9340056</v>
          </cell>
          <cell r="E132" t="str">
            <v>射水市寺塚原188番地</v>
          </cell>
          <cell r="H132" t="str">
            <v>射水市</v>
          </cell>
          <cell r="I132" t="str">
            <v>H18/04/01</v>
          </cell>
          <cell r="J132" t="str">
            <v>株式会社　りらいあんす</v>
          </cell>
        </row>
        <row r="133">
          <cell r="A133" t="str">
            <v>1670300217</v>
          </cell>
          <cell r="B133" t="str">
            <v>介護予防認知症対応型共同生活介護</v>
          </cell>
          <cell r="C133" t="str">
            <v>グループホームりらいあんす</v>
          </cell>
          <cell r="D133" t="str">
            <v>9340056</v>
          </cell>
          <cell r="E133" t="str">
            <v>射水市寺塚原188番地</v>
          </cell>
          <cell r="H133" t="str">
            <v>射水市</v>
          </cell>
          <cell r="I133" t="str">
            <v>H18/04/01</v>
          </cell>
          <cell r="J133" t="str">
            <v>株式会社　りらいあんす</v>
          </cell>
        </row>
        <row r="134">
          <cell r="A134" t="str">
            <v>1670300217</v>
          </cell>
          <cell r="B134" t="str">
            <v>介護予防認知症対応型共同生活介護</v>
          </cell>
          <cell r="C134" t="str">
            <v>グループホームりらいあんす</v>
          </cell>
          <cell r="D134" t="str">
            <v>9340056</v>
          </cell>
          <cell r="E134" t="str">
            <v>射水市寺塚原188番地</v>
          </cell>
          <cell r="H134" t="str">
            <v>射水市</v>
          </cell>
          <cell r="I134" t="str">
            <v>H18/04/01</v>
          </cell>
          <cell r="J134" t="str">
            <v>株式会社　りらいあんす</v>
          </cell>
        </row>
        <row r="135">
          <cell r="A135" t="str">
            <v>1670300217</v>
          </cell>
          <cell r="B135" t="str">
            <v>介護予防認知症対応型共同生活介護</v>
          </cell>
          <cell r="C135" t="str">
            <v>グループホームりらいあんす</v>
          </cell>
          <cell r="D135" t="str">
            <v>9340056</v>
          </cell>
          <cell r="E135" t="str">
            <v>射水市寺塚原188番地</v>
          </cell>
          <cell r="H135" t="str">
            <v>射水市</v>
          </cell>
          <cell r="I135" t="str">
            <v>H18/04/01</v>
          </cell>
          <cell r="J135" t="str">
            <v>株式会社　りらいあんす</v>
          </cell>
        </row>
        <row r="136">
          <cell r="A136" t="str">
            <v>1670300274</v>
          </cell>
          <cell r="B136" t="str">
            <v>認知症対応型共同生活介護</v>
          </cell>
          <cell r="C136" t="str">
            <v>グループホームぬくもり</v>
          </cell>
          <cell r="D136" t="str">
            <v>9340053</v>
          </cell>
          <cell r="E136" t="str">
            <v>富山県射水市朴木244</v>
          </cell>
          <cell r="H136" t="str">
            <v>射水市</v>
          </cell>
          <cell r="I136" t="str">
            <v>H18/04/01</v>
          </cell>
          <cell r="J136" t="str">
            <v>医療法人社団　喜生会</v>
          </cell>
        </row>
        <row r="137">
          <cell r="A137" t="str">
            <v>1670300274</v>
          </cell>
          <cell r="B137" t="str">
            <v>認知症対応型共同生活介護</v>
          </cell>
          <cell r="C137" t="str">
            <v>グループホームぬくもり</v>
          </cell>
          <cell r="D137" t="str">
            <v>9340053</v>
          </cell>
          <cell r="E137" t="str">
            <v>富山県射水市朴木244</v>
          </cell>
          <cell r="H137" t="str">
            <v>射水市</v>
          </cell>
          <cell r="I137" t="str">
            <v>H18/04/01</v>
          </cell>
          <cell r="J137" t="str">
            <v>医療法人社団　喜生会</v>
          </cell>
        </row>
        <row r="138">
          <cell r="A138" t="str">
            <v>1670300274</v>
          </cell>
          <cell r="B138" t="str">
            <v>認知症対応型共同生活介護</v>
          </cell>
          <cell r="C138" t="str">
            <v>グループホームぬくもり</v>
          </cell>
          <cell r="D138" t="str">
            <v>9340053</v>
          </cell>
          <cell r="E138" t="str">
            <v>富山県射水市朴木244</v>
          </cell>
          <cell r="H138" t="str">
            <v>射水市</v>
          </cell>
          <cell r="I138" t="str">
            <v>H18/04/01</v>
          </cell>
          <cell r="J138" t="str">
            <v>医療法人社団　喜生会</v>
          </cell>
        </row>
        <row r="139">
          <cell r="A139" t="str">
            <v>1670300274</v>
          </cell>
          <cell r="B139" t="str">
            <v>介護予防認知症対応型共同生活介護</v>
          </cell>
          <cell r="C139" t="str">
            <v>グループホームぬくもり</v>
          </cell>
          <cell r="D139" t="str">
            <v>9340053</v>
          </cell>
          <cell r="E139" t="str">
            <v>富山県射水市朴木244</v>
          </cell>
          <cell r="H139" t="str">
            <v>射水市</v>
          </cell>
          <cell r="I139" t="str">
            <v>H18/04/01</v>
          </cell>
          <cell r="J139" t="str">
            <v>医療法人社団　喜生会</v>
          </cell>
        </row>
        <row r="140">
          <cell r="A140" t="str">
            <v>1670300274</v>
          </cell>
          <cell r="B140" t="str">
            <v>介護予防認知症対応型共同生活介護</v>
          </cell>
          <cell r="C140" t="str">
            <v>グループホームぬくもり</v>
          </cell>
          <cell r="D140" t="str">
            <v>9340053</v>
          </cell>
          <cell r="E140" t="str">
            <v>富山県射水市朴木244</v>
          </cell>
          <cell r="H140" t="str">
            <v>射水市</v>
          </cell>
          <cell r="I140" t="str">
            <v>H18/04/01</v>
          </cell>
          <cell r="J140" t="str">
            <v>医療法人社団　喜生会</v>
          </cell>
        </row>
        <row r="141">
          <cell r="A141" t="str">
            <v>1670300274</v>
          </cell>
          <cell r="B141" t="str">
            <v>介護予防認知症対応型共同生活介護</v>
          </cell>
          <cell r="C141" t="str">
            <v>グループホームぬくもり</v>
          </cell>
          <cell r="D141" t="str">
            <v>9340053</v>
          </cell>
          <cell r="E141" t="str">
            <v>富山県射水市朴木244</v>
          </cell>
          <cell r="H141" t="str">
            <v>射水市</v>
          </cell>
          <cell r="I141" t="str">
            <v>H18/04/01</v>
          </cell>
          <cell r="J141" t="str">
            <v>医療法人社団　喜生会</v>
          </cell>
        </row>
        <row r="142">
          <cell r="A142" t="str">
            <v>1670300316</v>
          </cell>
          <cell r="B142" t="str">
            <v>認知症対応型共同生活介護</v>
          </cell>
          <cell r="C142" t="str">
            <v>イエローガーデン射水</v>
          </cell>
          <cell r="D142" t="str">
            <v>9330253</v>
          </cell>
          <cell r="E142" t="str">
            <v>射水市七美中野140番地</v>
          </cell>
          <cell r="H142" t="str">
            <v>射水市</v>
          </cell>
          <cell r="I142" t="str">
            <v>H18/04/01</v>
          </cell>
          <cell r="J142" t="str">
            <v>ネットワークウェルフェア株式会社</v>
          </cell>
        </row>
        <row r="143">
          <cell r="A143" t="str">
            <v>1670300316</v>
          </cell>
          <cell r="B143" t="str">
            <v>認知症対応型共同生活介護</v>
          </cell>
          <cell r="C143" t="str">
            <v>イエローガーデン射水</v>
          </cell>
          <cell r="D143" t="str">
            <v>9330253</v>
          </cell>
          <cell r="E143" t="str">
            <v>射水市七美中野140番地</v>
          </cell>
          <cell r="H143" t="str">
            <v>射水市</v>
          </cell>
          <cell r="I143" t="str">
            <v>H18/04/01</v>
          </cell>
          <cell r="J143" t="str">
            <v>ネットワークウェルフェア株式会社</v>
          </cell>
        </row>
        <row r="144">
          <cell r="A144" t="str">
            <v>1670300316</v>
          </cell>
          <cell r="B144" t="str">
            <v>認知症対応型共同生活介護</v>
          </cell>
          <cell r="C144" t="str">
            <v>イエローガーデン射水</v>
          </cell>
          <cell r="D144" t="str">
            <v>9330253</v>
          </cell>
          <cell r="E144" t="str">
            <v>射水市七美中野140番地</v>
          </cell>
          <cell r="H144" t="str">
            <v>射水市</v>
          </cell>
          <cell r="I144" t="str">
            <v>H18/04/01</v>
          </cell>
          <cell r="J144" t="str">
            <v>ネットワークウェルフェア株式会社</v>
          </cell>
        </row>
        <row r="145">
          <cell r="A145" t="str">
            <v>1670300316</v>
          </cell>
          <cell r="B145" t="str">
            <v>介護予防認知症対応型共同生活介護</v>
          </cell>
          <cell r="C145" t="str">
            <v>イエローガーデン射水</v>
          </cell>
          <cell r="D145" t="str">
            <v>9330253</v>
          </cell>
          <cell r="E145" t="str">
            <v>射水市七美中野140番地</v>
          </cell>
          <cell r="H145" t="str">
            <v>射水市</v>
          </cell>
          <cell r="I145" t="str">
            <v>H18/04/01</v>
          </cell>
          <cell r="J145" t="str">
            <v>ネットワークウェルフェア株式会社</v>
          </cell>
        </row>
        <row r="146">
          <cell r="A146" t="str">
            <v>1670300316</v>
          </cell>
          <cell r="B146" t="str">
            <v>介護予防認知症対応型共同生活介護</v>
          </cell>
          <cell r="C146" t="str">
            <v>イエローガーデン射水</v>
          </cell>
          <cell r="D146" t="str">
            <v>9330253</v>
          </cell>
          <cell r="E146" t="str">
            <v>射水市七美中野140番地</v>
          </cell>
          <cell r="H146" t="str">
            <v>射水市</v>
          </cell>
          <cell r="I146" t="str">
            <v>H18/04/01</v>
          </cell>
          <cell r="J146" t="str">
            <v>ネットワークウェルフェア株式会社</v>
          </cell>
        </row>
        <row r="147">
          <cell r="A147" t="str">
            <v>1670300316</v>
          </cell>
          <cell r="B147" t="str">
            <v>介護予防認知症対応型共同生活介護</v>
          </cell>
          <cell r="C147" t="str">
            <v>イエローガーデン射水</v>
          </cell>
          <cell r="D147" t="str">
            <v>9330253</v>
          </cell>
          <cell r="E147" t="str">
            <v>射水市七美中野140番地</v>
          </cell>
          <cell r="H147" t="str">
            <v>射水市</v>
          </cell>
          <cell r="I147" t="str">
            <v>H18/04/01</v>
          </cell>
          <cell r="J147" t="str">
            <v>ネットワークウェルフェア株式会社</v>
          </cell>
        </row>
        <row r="148">
          <cell r="A148" t="str">
            <v>1670400082</v>
          </cell>
          <cell r="B148" t="str">
            <v>認知症対応型共同生活介護</v>
          </cell>
          <cell r="C148" t="str">
            <v>しんきろうハウス</v>
          </cell>
          <cell r="D148" t="str">
            <v>9370008</v>
          </cell>
          <cell r="E148" t="str">
            <v>魚津市東町12番1号</v>
          </cell>
          <cell r="H148" t="str">
            <v>魚津市</v>
          </cell>
          <cell r="I148" t="str">
            <v>H18/04/01</v>
          </cell>
          <cell r="J148" t="str">
            <v>社会福祉法人新川老人福祉会</v>
          </cell>
        </row>
        <row r="149">
          <cell r="A149" t="str">
            <v>1670400082</v>
          </cell>
          <cell r="B149" t="str">
            <v>認知症対応型共同生活介護</v>
          </cell>
          <cell r="C149" t="str">
            <v>しんきろうハウス</v>
          </cell>
          <cell r="D149" t="str">
            <v>9370008</v>
          </cell>
          <cell r="E149" t="str">
            <v>魚津市東町12番1号</v>
          </cell>
          <cell r="H149" t="str">
            <v>魚津市</v>
          </cell>
          <cell r="I149" t="str">
            <v>H18/04/01</v>
          </cell>
          <cell r="J149" t="str">
            <v>社会福祉法人新川老人福祉会</v>
          </cell>
        </row>
        <row r="150">
          <cell r="A150" t="str">
            <v>1670400082</v>
          </cell>
          <cell r="B150" t="str">
            <v>介護予防認知症対応型共同生活介護</v>
          </cell>
          <cell r="C150" t="str">
            <v>しんきろうハウス</v>
          </cell>
          <cell r="D150" t="str">
            <v>9370008</v>
          </cell>
          <cell r="E150" t="str">
            <v>魚津市東町12番1号</v>
          </cell>
          <cell r="H150" t="str">
            <v>魚津市</v>
          </cell>
          <cell r="I150" t="str">
            <v>H18/04/01</v>
          </cell>
          <cell r="J150" t="str">
            <v>社会福祉法人新川老人福祉会</v>
          </cell>
        </row>
        <row r="151">
          <cell r="A151" t="str">
            <v>1670400082</v>
          </cell>
          <cell r="B151" t="str">
            <v>介護予防認知症対応型共同生活介護</v>
          </cell>
          <cell r="C151" t="str">
            <v>しんきろうハウス</v>
          </cell>
          <cell r="D151" t="str">
            <v>9370008</v>
          </cell>
          <cell r="E151" t="str">
            <v>魚津市東町12番1号</v>
          </cell>
          <cell r="H151" t="str">
            <v>魚津市</v>
          </cell>
          <cell r="I151" t="str">
            <v>H18/04/01</v>
          </cell>
          <cell r="J151" t="str">
            <v>社会福祉法人新川老人福祉会</v>
          </cell>
        </row>
        <row r="152">
          <cell r="A152" t="str">
            <v>1670400355</v>
          </cell>
          <cell r="B152" t="str">
            <v>認知症対応型共同生活介護</v>
          </cell>
          <cell r="C152" t="str">
            <v>グループホームちょうろく</v>
          </cell>
          <cell r="D152" t="str">
            <v>9370814</v>
          </cell>
          <cell r="E152" t="str">
            <v>富山県魚津市石垣389番地</v>
          </cell>
          <cell r="H152" t="str">
            <v>魚津市</v>
          </cell>
          <cell r="I152" t="str">
            <v>H18/04/01</v>
          </cell>
          <cell r="J152" t="str">
            <v>医療法人社団ホスピィー</v>
          </cell>
        </row>
        <row r="153">
          <cell r="A153" t="str">
            <v>1670400355</v>
          </cell>
          <cell r="B153" t="str">
            <v>認知症対応型共同生活介護</v>
          </cell>
          <cell r="C153" t="str">
            <v>グループホームちょうろく</v>
          </cell>
          <cell r="D153" t="str">
            <v>9370814</v>
          </cell>
          <cell r="E153" t="str">
            <v>富山県魚津市石垣389番地</v>
          </cell>
          <cell r="H153" t="str">
            <v>魚津市</v>
          </cell>
          <cell r="I153" t="str">
            <v>H18/04/01</v>
          </cell>
          <cell r="J153" t="str">
            <v>医療法人社団ホスピィー</v>
          </cell>
        </row>
        <row r="154">
          <cell r="A154" t="str">
            <v>1670400355</v>
          </cell>
          <cell r="B154" t="str">
            <v>認知症対応型共同生活介護</v>
          </cell>
          <cell r="C154" t="str">
            <v>グループホームちょうろく</v>
          </cell>
          <cell r="D154" t="str">
            <v>9370814</v>
          </cell>
          <cell r="E154" t="str">
            <v>富山県魚津市石垣389番地</v>
          </cell>
          <cell r="H154" t="str">
            <v>魚津市</v>
          </cell>
          <cell r="I154" t="str">
            <v>H18/04/01</v>
          </cell>
          <cell r="J154" t="str">
            <v>医療法人社団ホスピィー</v>
          </cell>
        </row>
        <row r="155">
          <cell r="A155" t="str">
            <v>1670400355</v>
          </cell>
          <cell r="B155" t="str">
            <v>認知症対応型共同生活介護</v>
          </cell>
          <cell r="C155" t="str">
            <v>グループホームちょうろく</v>
          </cell>
          <cell r="D155" t="str">
            <v>9370814</v>
          </cell>
          <cell r="E155" t="str">
            <v>富山県魚津市石垣389番地</v>
          </cell>
          <cell r="H155" t="str">
            <v>魚津市</v>
          </cell>
          <cell r="I155" t="str">
            <v>H18/04/01</v>
          </cell>
          <cell r="J155" t="str">
            <v>医療法人社団ホスピィー</v>
          </cell>
        </row>
        <row r="156">
          <cell r="A156" t="str">
            <v>1670400355</v>
          </cell>
          <cell r="B156" t="str">
            <v>介護予防認知症対応型共同生活介護</v>
          </cell>
          <cell r="C156" t="str">
            <v>グループホームちょうろく</v>
          </cell>
          <cell r="D156" t="str">
            <v>9370814</v>
          </cell>
          <cell r="E156" t="str">
            <v>富山県魚津市石垣389番地</v>
          </cell>
          <cell r="H156" t="str">
            <v>魚津市</v>
          </cell>
          <cell r="I156" t="str">
            <v>H18/04/01</v>
          </cell>
          <cell r="J156" t="str">
            <v>医療法人社団ホスピィー</v>
          </cell>
        </row>
        <row r="157">
          <cell r="A157" t="str">
            <v>1670400355</v>
          </cell>
          <cell r="B157" t="str">
            <v>介護予防認知症対応型共同生活介護</v>
          </cell>
          <cell r="C157" t="str">
            <v>グループホームちょうろく</v>
          </cell>
          <cell r="D157" t="str">
            <v>9370814</v>
          </cell>
          <cell r="E157" t="str">
            <v>富山県魚津市石垣389番地</v>
          </cell>
          <cell r="H157" t="str">
            <v>魚津市</v>
          </cell>
          <cell r="I157" t="str">
            <v>H18/04/01</v>
          </cell>
          <cell r="J157" t="str">
            <v>医療法人社団ホスピィー</v>
          </cell>
        </row>
        <row r="158">
          <cell r="A158" t="str">
            <v>1670400355</v>
          </cell>
          <cell r="B158" t="str">
            <v>介護予防認知症対応型共同生活介護</v>
          </cell>
          <cell r="C158" t="str">
            <v>グループホームちょうろく</v>
          </cell>
          <cell r="D158" t="str">
            <v>9370814</v>
          </cell>
          <cell r="E158" t="str">
            <v>富山県魚津市石垣389番地</v>
          </cell>
          <cell r="H158" t="str">
            <v>魚津市</v>
          </cell>
          <cell r="I158" t="str">
            <v>H18/04/01</v>
          </cell>
          <cell r="J158" t="str">
            <v>医療法人社団ホスピィー</v>
          </cell>
        </row>
        <row r="159">
          <cell r="A159" t="str">
            <v>1670400355</v>
          </cell>
          <cell r="B159" t="str">
            <v>介護予防認知症対応型共同生活介護</v>
          </cell>
          <cell r="C159" t="str">
            <v>グループホームちょうろく</v>
          </cell>
          <cell r="D159" t="str">
            <v>9370814</v>
          </cell>
          <cell r="E159" t="str">
            <v>富山県魚津市石垣389番地</v>
          </cell>
          <cell r="H159" t="str">
            <v>魚津市</v>
          </cell>
          <cell r="I159" t="str">
            <v>H18/04/01</v>
          </cell>
          <cell r="J159" t="str">
            <v>医療法人社団ホスピィー</v>
          </cell>
        </row>
        <row r="160">
          <cell r="A160" t="str">
            <v>1670500196</v>
          </cell>
          <cell r="B160" t="str">
            <v>認知症対応型共同生活介護</v>
          </cell>
          <cell r="C160" t="str">
            <v>グループホーム島尾の家</v>
          </cell>
          <cell r="D160" t="str">
            <v>9350032</v>
          </cell>
          <cell r="E160" t="str">
            <v>富山県氷見市島尾599</v>
          </cell>
          <cell r="H160" t="str">
            <v>氷見市</v>
          </cell>
          <cell r="I160" t="str">
            <v>H18/04/01</v>
          </cell>
          <cell r="J160" t="str">
            <v>特定非営利活動法人  ヒューマックス</v>
          </cell>
        </row>
        <row r="161">
          <cell r="A161" t="str">
            <v>1670500196</v>
          </cell>
          <cell r="B161" t="str">
            <v>認知症対応型共同生活介護</v>
          </cell>
          <cell r="C161" t="str">
            <v>グループホーム島尾の家</v>
          </cell>
          <cell r="D161" t="str">
            <v>9350032</v>
          </cell>
          <cell r="E161" t="str">
            <v>富山県氷見市島尾599</v>
          </cell>
          <cell r="H161" t="str">
            <v>氷見市</v>
          </cell>
          <cell r="I161" t="str">
            <v>H18/04/01</v>
          </cell>
          <cell r="J161" t="str">
            <v>特定非営利活動法人  ヒューマックス</v>
          </cell>
        </row>
        <row r="162">
          <cell r="A162" t="str">
            <v>1670500196</v>
          </cell>
          <cell r="B162" t="str">
            <v>認知症対応型共同生活介護</v>
          </cell>
          <cell r="C162" t="str">
            <v>グループホーム島尾の家</v>
          </cell>
          <cell r="D162" t="str">
            <v>9350032</v>
          </cell>
          <cell r="E162" t="str">
            <v>富山県氷見市島尾599</v>
          </cell>
          <cell r="H162" t="str">
            <v>氷見市</v>
          </cell>
          <cell r="I162" t="str">
            <v>H18/04/01</v>
          </cell>
          <cell r="J162" t="str">
            <v>特定非営利活動法人  ヒューマックス</v>
          </cell>
        </row>
        <row r="163">
          <cell r="A163" t="str">
            <v>1670500196</v>
          </cell>
          <cell r="B163" t="str">
            <v>介護予防認知症対応型共同生活介護</v>
          </cell>
          <cell r="C163" t="str">
            <v>グループホーム島尾の家</v>
          </cell>
          <cell r="D163" t="str">
            <v>9350032</v>
          </cell>
          <cell r="E163" t="str">
            <v>富山県氷見市島尾599</v>
          </cell>
          <cell r="H163" t="str">
            <v>氷見市</v>
          </cell>
          <cell r="I163" t="str">
            <v>H18/04/01</v>
          </cell>
          <cell r="J163" t="str">
            <v>特定非営利活動法人  ヒューマックス</v>
          </cell>
        </row>
        <row r="164">
          <cell r="A164" t="str">
            <v>1670500196</v>
          </cell>
          <cell r="B164" t="str">
            <v>介護予防認知症対応型共同生活介護</v>
          </cell>
          <cell r="C164" t="str">
            <v>グループホーム島尾の家</v>
          </cell>
          <cell r="D164" t="str">
            <v>9350032</v>
          </cell>
          <cell r="E164" t="str">
            <v>富山県氷見市島尾599</v>
          </cell>
          <cell r="H164" t="str">
            <v>氷見市</v>
          </cell>
          <cell r="I164" t="str">
            <v>H18/04/01</v>
          </cell>
          <cell r="J164" t="str">
            <v>特定非営利活動法人  ヒューマックス</v>
          </cell>
        </row>
        <row r="165">
          <cell r="A165" t="str">
            <v>1670500196</v>
          </cell>
          <cell r="B165" t="str">
            <v>介護予防認知症対応型共同生活介護</v>
          </cell>
          <cell r="C165" t="str">
            <v>グループホーム島尾の家</v>
          </cell>
          <cell r="D165" t="str">
            <v>9350032</v>
          </cell>
          <cell r="E165" t="str">
            <v>富山県氷見市島尾599</v>
          </cell>
          <cell r="H165" t="str">
            <v>氷見市</v>
          </cell>
          <cell r="I165" t="str">
            <v>H18/04/01</v>
          </cell>
          <cell r="J165" t="str">
            <v>特定非営利活動法人  ヒューマックス</v>
          </cell>
        </row>
        <row r="166">
          <cell r="A166" t="str">
            <v>1670500238</v>
          </cell>
          <cell r="B166" t="str">
            <v>認知症対応型共同生活介護</v>
          </cell>
          <cell r="C166" t="str">
            <v>グループホーム堀田の家</v>
          </cell>
          <cell r="D166" t="str">
            <v>9350104</v>
          </cell>
          <cell r="E166" t="str">
            <v>氷見市堀田465-3</v>
          </cell>
          <cell r="H166" t="str">
            <v>氷見市</v>
          </cell>
          <cell r="I166" t="str">
            <v>H18/04/01</v>
          </cell>
          <cell r="J166" t="str">
            <v>特定非営利活動法人  ヒューマックス</v>
          </cell>
        </row>
        <row r="167">
          <cell r="A167" t="str">
            <v>1670500238</v>
          </cell>
          <cell r="B167" t="str">
            <v>認知症対応型共同生活介護</v>
          </cell>
          <cell r="C167" t="str">
            <v>グループホーム堀田の家</v>
          </cell>
          <cell r="D167" t="str">
            <v>9350104</v>
          </cell>
          <cell r="E167" t="str">
            <v>氷見市堀田465-3</v>
          </cell>
          <cell r="H167" t="str">
            <v>氷見市</v>
          </cell>
          <cell r="I167" t="str">
            <v>H18/04/01</v>
          </cell>
          <cell r="J167" t="str">
            <v>特定非営利活動法人  ヒューマックス</v>
          </cell>
        </row>
        <row r="168">
          <cell r="A168" t="str">
            <v>1670500238</v>
          </cell>
          <cell r="B168" t="str">
            <v>介護予防認知症対応型共同生活介護</v>
          </cell>
          <cell r="C168" t="str">
            <v>グループホーム堀田の家</v>
          </cell>
          <cell r="D168" t="str">
            <v>9350104</v>
          </cell>
          <cell r="E168" t="str">
            <v>氷見市堀田465-3</v>
          </cell>
          <cell r="H168" t="str">
            <v>氷見市</v>
          </cell>
          <cell r="I168" t="str">
            <v>H18/04/01</v>
          </cell>
          <cell r="J168" t="str">
            <v>特定非営利活動法人  ヒューマックス</v>
          </cell>
        </row>
        <row r="169">
          <cell r="A169" t="str">
            <v>1670500238</v>
          </cell>
          <cell r="B169" t="str">
            <v>介護予防認知症対応型共同生活介護</v>
          </cell>
          <cell r="C169" t="str">
            <v>グループホーム堀田の家</v>
          </cell>
          <cell r="D169" t="str">
            <v>9350104</v>
          </cell>
          <cell r="E169" t="str">
            <v>氷見市堀田465-3</v>
          </cell>
          <cell r="H169" t="str">
            <v>氷見市</v>
          </cell>
          <cell r="I169" t="str">
            <v>H18/04/01</v>
          </cell>
          <cell r="J169" t="str">
            <v>特定非営利活動法人  ヒューマックス</v>
          </cell>
        </row>
        <row r="170">
          <cell r="A170" t="str">
            <v>1670600095</v>
          </cell>
          <cell r="B170" t="str">
            <v>認知症対応型共同生活介護</v>
          </cell>
          <cell r="C170" t="str">
            <v>グループホーム粋交舎滑川</v>
          </cell>
          <cell r="D170" t="str">
            <v>9360883</v>
          </cell>
          <cell r="E170" t="str">
            <v>滑川市野町1687番地５</v>
          </cell>
          <cell r="H170" t="str">
            <v>滑川市</v>
          </cell>
          <cell r="I170" t="str">
            <v>H18/04/01</v>
          </cell>
          <cell r="J170" t="str">
            <v>社会福祉法人周山会</v>
          </cell>
        </row>
        <row r="171">
          <cell r="A171" t="str">
            <v>1670600095</v>
          </cell>
          <cell r="B171" t="str">
            <v>認知症対応型共同生活介護</v>
          </cell>
          <cell r="C171" t="str">
            <v>グループホーム粋交舎滑川</v>
          </cell>
          <cell r="D171" t="str">
            <v>9360883</v>
          </cell>
          <cell r="E171" t="str">
            <v>滑川市野町1687番地５</v>
          </cell>
          <cell r="H171" t="str">
            <v>滑川市</v>
          </cell>
          <cell r="I171" t="str">
            <v>H18/04/01</v>
          </cell>
          <cell r="J171" t="str">
            <v>社会福祉法人周山会</v>
          </cell>
        </row>
        <row r="172">
          <cell r="A172" t="str">
            <v>1670600095</v>
          </cell>
          <cell r="B172" t="str">
            <v>介護予防認知症対応型共同生活介護</v>
          </cell>
          <cell r="C172" t="str">
            <v>グループホーム粋交舎滑川</v>
          </cell>
          <cell r="D172" t="str">
            <v>9360883</v>
          </cell>
          <cell r="E172" t="str">
            <v>滑川市野町1687番地５</v>
          </cell>
          <cell r="H172" t="str">
            <v>滑川市</v>
          </cell>
          <cell r="I172" t="str">
            <v>H18/04/01</v>
          </cell>
          <cell r="J172" t="str">
            <v>社会福祉法人周山会</v>
          </cell>
        </row>
        <row r="173">
          <cell r="A173" t="str">
            <v>1670600095</v>
          </cell>
          <cell r="B173" t="str">
            <v>介護予防認知症対応型共同生活介護</v>
          </cell>
          <cell r="C173" t="str">
            <v>グループホーム粋交舎滑川</v>
          </cell>
          <cell r="D173" t="str">
            <v>9360883</v>
          </cell>
          <cell r="E173" t="str">
            <v>滑川市野町1687番地５</v>
          </cell>
          <cell r="H173" t="str">
            <v>滑川市</v>
          </cell>
          <cell r="I173" t="str">
            <v>H18/04/01</v>
          </cell>
          <cell r="J173" t="str">
            <v>社会福祉法人周山会</v>
          </cell>
        </row>
        <row r="174">
          <cell r="A174" t="str">
            <v>1670600186</v>
          </cell>
          <cell r="B174" t="str">
            <v>認知症対応型共同生活介護</v>
          </cell>
          <cell r="C174" t="str">
            <v>グループホームほたるの里</v>
          </cell>
          <cell r="D174" t="str">
            <v>9360857</v>
          </cell>
          <cell r="E174" t="str">
            <v>滑川市下梅沢424番地</v>
          </cell>
          <cell r="H174" t="str">
            <v>滑川市</v>
          </cell>
          <cell r="I174" t="str">
            <v>H18/04/01</v>
          </cell>
          <cell r="J174" t="str">
            <v>社会福祉法人福梅会</v>
          </cell>
        </row>
        <row r="175">
          <cell r="A175" t="str">
            <v>1670600186</v>
          </cell>
          <cell r="B175" t="str">
            <v>認知症対応型共同生活介護</v>
          </cell>
          <cell r="C175" t="str">
            <v>グループホームほたるの里</v>
          </cell>
          <cell r="D175" t="str">
            <v>9360857</v>
          </cell>
          <cell r="E175" t="str">
            <v>滑川市下梅沢424番地</v>
          </cell>
          <cell r="H175" t="str">
            <v>滑川市</v>
          </cell>
          <cell r="I175" t="str">
            <v>H18/04/01</v>
          </cell>
          <cell r="J175" t="str">
            <v>社会福祉法人福梅会</v>
          </cell>
        </row>
        <row r="176">
          <cell r="A176" t="str">
            <v>1670600186</v>
          </cell>
          <cell r="B176" t="str">
            <v>介護予防認知症対応型共同生活介護</v>
          </cell>
          <cell r="C176" t="str">
            <v>グループホームほたるの里</v>
          </cell>
          <cell r="D176" t="str">
            <v>9360857</v>
          </cell>
          <cell r="E176" t="str">
            <v>滑川市下梅沢424番地</v>
          </cell>
          <cell r="H176" t="str">
            <v>滑川市</v>
          </cell>
          <cell r="I176" t="str">
            <v>H18/04/01</v>
          </cell>
          <cell r="J176" t="str">
            <v>社会福祉法人福梅会</v>
          </cell>
        </row>
        <row r="177">
          <cell r="A177" t="str">
            <v>1670600186</v>
          </cell>
          <cell r="B177" t="str">
            <v>介護予防認知症対応型共同生活介護</v>
          </cell>
          <cell r="C177" t="str">
            <v>グループホームほたるの里</v>
          </cell>
          <cell r="D177" t="str">
            <v>9360857</v>
          </cell>
          <cell r="E177" t="str">
            <v>滑川市下梅沢424番地</v>
          </cell>
          <cell r="H177" t="str">
            <v>滑川市</v>
          </cell>
          <cell r="I177" t="str">
            <v>H18/04/01</v>
          </cell>
          <cell r="J177" t="str">
            <v>社会福祉法人福梅会</v>
          </cell>
        </row>
        <row r="178">
          <cell r="A178" t="str">
            <v>1670700226</v>
          </cell>
          <cell r="B178" t="str">
            <v>認知症対応型共同生活介護</v>
          </cell>
          <cell r="C178" t="str">
            <v>ホームさくらい</v>
          </cell>
          <cell r="D178" t="str">
            <v>9380023</v>
          </cell>
          <cell r="E178" t="str">
            <v>黒部市堀高27-1</v>
          </cell>
          <cell r="H178" t="str">
            <v>黒部市</v>
          </cell>
          <cell r="I178" t="str">
            <v>H18/04/01</v>
          </cell>
          <cell r="J178" t="str">
            <v>有限会社さくらい</v>
          </cell>
        </row>
        <row r="179">
          <cell r="A179" t="str">
            <v>1670700226</v>
          </cell>
          <cell r="B179" t="str">
            <v>認知症対応型共同生活介護</v>
          </cell>
          <cell r="C179" t="str">
            <v>ホームさくらい</v>
          </cell>
          <cell r="D179" t="str">
            <v>9380023</v>
          </cell>
          <cell r="E179" t="str">
            <v>黒部市堀高27-1</v>
          </cell>
          <cell r="H179" t="str">
            <v>黒部市</v>
          </cell>
          <cell r="I179" t="str">
            <v>H18/04/01</v>
          </cell>
          <cell r="J179" t="str">
            <v>有限会社さくらい</v>
          </cell>
        </row>
        <row r="180">
          <cell r="A180" t="str">
            <v>1670700226</v>
          </cell>
          <cell r="B180" t="str">
            <v>認知症対応型共同生活介護</v>
          </cell>
          <cell r="C180" t="str">
            <v>ホームさくらい</v>
          </cell>
          <cell r="D180" t="str">
            <v>9380023</v>
          </cell>
          <cell r="E180" t="str">
            <v>黒部市堀高27-1</v>
          </cell>
          <cell r="H180" t="str">
            <v>黒部市</v>
          </cell>
          <cell r="I180" t="str">
            <v>H18/04/01</v>
          </cell>
          <cell r="J180" t="str">
            <v>有限会社さくらい</v>
          </cell>
        </row>
        <row r="181">
          <cell r="A181" t="str">
            <v>1670700226</v>
          </cell>
          <cell r="B181" t="str">
            <v>介護予防認知症対応型共同生活介護</v>
          </cell>
          <cell r="C181" t="str">
            <v>ホームさくらい</v>
          </cell>
          <cell r="D181" t="str">
            <v>9380023</v>
          </cell>
          <cell r="E181" t="str">
            <v>黒部市堀高27-1</v>
          </cell>
          <cell r="H181" t="str">
            <v>黒部市</v>
          </cell>
          <cell r="I181" t="str">
            <v>H18/04/01</v>
          </cell>
          <cell r="J181" t="str">
            <v>有限会社さくらい</v>
          </cell>
        </row>
        <row r="182">
          <cell r="A182" t="str">
            <v>1670700226</v>
          </cell>
          <cell r="B182" t="str">
            <v>介護予防認知症対応型共同生活介護</v>
          </cell>
          <cell r="C182" t="str">
            <v>ホームさくらい</v>
          </cell>
          <cell r="D182" t="str">
            <v>9380023</v>
          </cell>
          <cell r="E182" t="str">
            <v>黒部市堀高27-1</v>
          </cell>
          <cell r="H182" t="str">
            <v>黒部市</v>
          </cell>
          <cell r="I182" t="str">
            <v>H18/04/01</v>
          </cell>
          <cell r="J182" t="str">
            <v>有限会社さくらい</v>
          </cell>
        </row>
        <row r="183">
          <cell r="A183" t="str">
            <v>1670700226</v>
          </cell>
          <cell r="B183" t="str">
            <v>介護予防認知症対応型共同生活介護</v>
          </cell>
          <cell r="C183" t="str">
            <v>ホームさくらい</v>
          </cell>
          <cell r="D183" t="str">
            <v>9380023</v>
          </cell>
          <cell r="E183" t="str">
            <v>黒部市堀高27-1</v>
          </cell>
          <cell r="H183" t="str">
            <v>黒部市</v>
          </cell>
          <cell r="I183" t="str">
            <v>H18/04/01</v>
          </cell>
          <cell r="J183" t="str">
            <v>有限会社さくらい</v>
          </cell>
        </row>
        <row r="184">
          <cell r="A184" t="str">
            <v>1670800216</v>
          </cell>
          <cell r="B184" t="str">
            <v>認知症対応型共同生活介護</v>
          </cell>
          <cell r="C184" t="str">
            <v>グループホームすまいる</v>
          </cell>
          <cell r="D184" t="str">
            <v>9391377</v>
          </cell>
          <cell r="E184" t="str">
            <v>砺波市寿町２－38</v>
          </cell>
          <cell r="H184" t="str">
            <v>砺波市</v>
          </cell>
          <cell r="I184" t="str">
            <v>H18/04/01</v>
          </cell>
          <cell r="J184" t="str">
            <v>医療法人社団寿山会</v>
          </cell>
        </row>
        <row r="185">
          <cell r="A185" t="str">
            <v>1670800216</v>
          </cell>
          <cell r="B185" t="str">
            <v>認知症対応型共同生活介護</v>
          </cell>
          <cell r="C185" t="str">
            <v>グループホームすまいる</v>
          </cell>
          <cell r="D185" t="str">
            <v>9391377</v>
          </cell>
          <cell r="E185" t="str">
            <v>砺波市寿町２－38</v>
          </cell>
          <cell r="H185" t="str">
            <v>砺波市</v>
          </cell>
          <cell r="I185" t="str">
            <v>H18/04/01</v>
          </cell>
          <cell r="J185" t="str">
            <v>医療法人社団寿山会</v>
          </cell>
        </row>
        <row r="186">
          <cell r="A186" t="str">
            <v>1670800216</v>
          </cell>
          <cell r="B186" t="str">
            <v>認知症対応型共同生活介護</v>
          </cell>
          <cell r="C186" t="str">
            <v>グループホームすまいる</v>
          </cell>
          <cell r="D186" t="str">
            <v>9391377</v>
          </cell>
          <cell r="E186" t="str">
            <v>砺波市寿町２－38</v>
          </cell>
          <cell r="H186" t="str">
            <v>砺波市</v>
          </cell>
          <cell r="I186" t="str">
            <v>H18/04/01</v>
          </cell>
          <cell r="J186" t="str">
            <v>医療法人社団寿山会</v>
          </cell>
        </row>
        <row r="187">
          <cell r="A187" t="str">
            <v>1670800216</v>
          </cell>
          <cell r="B187" t="str">
            <v>介護予防認知症対応型共同生活介護</v>
          </cell>
          <cell r="C187" t="str">
            <v>グループホームすまいる</v>
          </cell>
          <cell r="D187" t="str">
            <v>9391377</v>
          </cell>
          <cell r="E187" t="str">
            <v>砺波市寿町２－38</v>
          </cell>
          <cell r="H187" t="str">
            <v>砺波市</v>
          </cell>
          <cell r="I187" t="str">
            <v>H18/04/01</v>
          </cell>
          <cell r="J187" t="str">
            <v>医療法人社団寿山会</v>
          </cell>
        </row>
        <row r="188">
          <cell r="A188" t="str">
            <v>1670800216</v>
          </cell>
          <cell r="B188" t="str">
            <v>介護予防認知症対応型共同生活介護</v>
          </cell>
          <cell r="C188" t="str">
            <v>グループホームすまいる</v>
          </cell>
          <cell r="D188" t="str">
            <v>9391377</v>
          </cell>
          <cell r="E188" t="str">
            <v>砺波市寿町２－38</v>
          </cell>
          <cell r="H188" t="str">
            <v>砺波市</v>
          </cell>
          <cell r="I188" t="str">
            <v>H18/04/01</v>
          </cell>
          <cell r="J188" t="str">
            <v>医療法人社団寿山会</v>
          </cell>
        </row>
        <row r="189">
          <cell r="A189" t="str">
            <v>1670800216</v>
          </cell>
          <cell r="B189" t="str">
            <v>介護予防認知症対応型共同生活介護</v>
          </cell>
          <cell r="C189" t="str">
            <v>グループホームすまいる</v>
          </cell>
          <cell r="D189" t="str">
            <v>9391377</v>
          </cell>
          <cell r="E189" t="str">
            <v>砺波市寿町２－38</v>
          </cell>
          <cell r="H189" t="str">
            <v>砺波市</v>
          </cell>
          <cell r="I189" t="str">
            <v>H18/04/01</v>
          </cell>
          <cell r="J189" t="str">
            <v>医療法人社団寿山会</v>
          </cell>
        </row>
        <row r="190">
          <cell r="A190" t="str">
            <v>1670800281</v>
          </cell>
          <cell r="B190" t="str">
            <v>認知症対応型共同生活介護</v>
          </cell>
          <cell r="C190" t="str">
            <v>グループホームあっとほーむ砺波</v>
          </cell>
          <cell r="D190" t="str">
            <v>9391335</v>
          </cell>
          <cell r="E190" t="str">
            <v>砺波市鷹栖1973-1</v>
          </cell>
          <cell r="H190" t="str">
            <v>砺波市</v>
          </cell>
          <cell r="I190" t="str">
            <v>H18/04/01</v>
          </cell>
          <cell r="J190" t="str">
            <v>医療法人社団明寿会</v>
          </cell>
        </row>
        <row r="191">
          <cell r="A191" t="str">
            <v>1670800281</v>
          </cell>
          <cell r="B191" t="str">
            <v>認知症対応型共同生活介護</v>
          </cell>
          <cell r="C191" t="str">
            <v>グループホームあっとほーむ砺波</v>
          </cell>
          <cell r="D191" t="str">
            <v>9391335</v>
          </cell>
          <cell r="E191" t="str">
            <v>砺波市鷹栖1973-1</v>
          </cell>
          <cell r="H191" t="str">
            <v>砺波市</v>
          </cell>
          <cell r="I191" t="str">
            <v>H18/04/01</v>
          </cell>
          <cell r="J191" t="str">
            <v>医療法人社団明寿会</v>
          </cell>
        </row>
        <row r="192">
          <cell r="A192" t="str">
            <v>1670800281</v>
          </cell>
          <cell r="B192" t="str">
            <v>認知症対応型共同生活介護</v>
          </cell>
          <cell r="C192" t="str">
            <v>グループホームあっとほーむ砺波</v>
          </cell>
          <cell r="D192" t="str">
            <v>9391335</v>
          </cell>
          <cell r="E192" t="str">
            <v>砺波市鷹栖1973-1</v>
          </cell>
          <cell r="H192" t="str">
            <v>砺波市</v>
          </cell>
          <cell r="I192" t="str">
            <v>H18/04/01</v>
          </cell>
          <cell r="J192" t="str">
            <v>医療法人社団明寿会</v>
          </cell>
        </row>
        <row r="193">
          <cell r="A193" t="str">
            <v>1670800281</v>
          </cell>
          <cell r="B193" t="str">
            <v>介護予防認知症対応型共同生活介護</v>
          </cell>
          <cell r="C193" t="str">
            <v>グループホームあっとほーむ砺波</v>
          </cell>
          <cell r="D193" t="str">
            <v>9391335</v>
          </cell>
          <cell r="E193" t="str">
            <v>砺波市鷹栖1973-1</v>
          </cell>
          <cell r="H193" t="str">
            <v>砺波市</v>
          </cell>
          <cell r="I193" t="str">
            <v>H18/04/01</v>
          </cell>
          <cell r="J193" t="str">
            <v>医療法人社団明寿会</v>
          </cell>
        </row>
        <row r="194">
          <cell r="A194" t="str">
            <v>1670800281</v>
          </cell>
          <cell r="B194" t="str">
            <v>介護予防認知症対応型共同生活介護</v>
          </cell>
          <cell r="C194" t="str">
            <v>グループホームあっとほーむ砺波</v>
          </cell>
          <cell r="D194" t="str">
            <v>9391335</v>
          </cell>
          <cell r="E194" t="str">
            <v>砺波市鷹栖1973-1</v>
          </cell>
          <cell r="H194" t="str">
            <v>砺波市</v>
          </cell>
          <cell r="I194" t="str">
            <v>H18/04/01</v>
          </cell>
          <cell r="J194" t="str">
            <v>医療法人社団明寿会</v>
          </cell>
        </row>
        <row r="195">
          <cell r="A195" t="str">
            <v>1670800281</v>
          </cell>
          <cell r="B195" t="str">
            <v>介護予防認知症対応型共同生活介護</v>
          </cell>
          <cell r="C195" t="str">
            <v>グループホームあっとほーむ砺波</v>
          </cell>
          <cell r="D195" t="str">
            <v>9391335</v>
          </cell>
          <cell r="E195" t="str">
            <v>砺波市鷹栖1973-1</v>
          </cell>
          <cell r="H195" t="str">
            <v>砺波市</v>
          </cell>
          <cell r="I195" t="str">
            <v>H18/04/01</v>
          </cell>
          <cell r="J195" t="str">
            <v>医療法人社団明寿会</v>
          </cell>
        </row>
        <row r="196">
          <cell r="A196" t="str">
            <v>1670900198</v>
          </cell>
          <cell r="B196" t="str">
            <v>認知症対応型共同生活介護</v>
          </cell>
          <cell r="C196" t="str">
            <v>ローカルセンター小矢部</v>
          </cell>
          <cell r="D196" t="str">
            <v>9320111</v>
          </cell>
          <cell r="E196" t="str">
            <v>小矢部市新西92番地１</v>
          </cell>
          <cell r="H196" t="str">
            <v>小矢部市</v>
          </cell>
          <cell r="I196" t="str">
            <v>H18/04/01</v>
          </cell>
          <cell r="J196" t="str">
            <v>株式会社ウェルサポート</v>
          </cell>
        </row>
        <row r="197">
          <cell r="A197" t="str">
            <v>1670900198</v>
          </cell>
          <cell r="B197" t="str">
            <v>認知症対応型共同生活介護</v>
          </cell>
          <cell r="C197" t="str">
            <v>ローカルセンター小矢部</v>
          </cell>
          <cell r="D197" t="str">
            <v>9320111</v>
          </cell>
          <cell r="E197" t="str">
            <v>小矢部市新西92番地１</v>
          </cell>
          <cell r="H197" t="str">
            <v>小矢部市</v>
          </cell>
          <cell r="I197" t="str">
            <v>H18/04/01</v>
          </cell>
          <cell r="J197" t="str">
            <v>株式会社ウェルサポート</v>
          </cell>
        </row>
        <row r="198">
          <cell r="A198" t="str">
            <v>1670900198</v>
          </cell>
          <cell r="B198" t="str">
            <v>認知症対応型共同生活介護</v>
          </cell>
          <cell r="C198" t="str">
            <v>ローカルセンター小矢部</v>
          </cell>
          <cell r="D198" t="str">
            <v>9320111</v>
          </cell>
          <cell r="E198" t="str">
            <v>小矢部市新西92番地１</v>
          </cell>
          <cell r="H198" t="str">
            <v>小矢部市</v>
          </cell>
          <cell r="I198" t="str">
            <v>H18/04/01</v>
          </cell>
          <cell r="J198" t="str">
            <v>株式会社ウェルサポート</v>
          </cell>
        </row>
        <row r="199">
          <cell r="A199" t="str">
            <v>1670900198</v>
          </cell>
          <cell r="B199" t="str">
            <v>介護予防認知症対応型共同生活介護</v>
          </cell>
          <cell r="C199" t="str">
            <v>ローカルセンター小矢部</v>
          </cell>
          <cell r="D199" t="str">
            <v>9320111</v>
          </cell>
          <cell r="E199" t="str">
            <v>小矢部市新西92番地１</v>
          </cell>
          <cell r="H199" t="str">
            <v>小矢部市</v>
          </cell>
          <cell r="I199" t="str">
            <v>H18/04/01</v>
          </cell>
          <cell r="J199" t="str">
            <v>株式会社ウェルサポート</v>
          </cell>
        </row>
        <row r="200">
          <cell r="A200" t="str">
            <v>1670900198</v>
          </cell>
          <cell r="B200" t="str">
            <v>介護予防認知症対応型共同生活介護</v>
          </cell>
          <cell r="C200" t="str">
            <v>ローカルセンター小矢部</v>
          </cell>
          <cell r="D200" t="str">
            <v>9320111</v>
          </cell>
          <cell r="E200" t="str">
            <v>小矢部市新西92番地１</v>
          </cell>
          <cell r="H200" t="str">
            <v>小矢部市</v>
          </cell>
          <cell r="I200" t="str">
            <v>H18/04/01</v>
          </cell>
          <cell r="J200" t="str">
            <v>株式会社ウェルサポート</v>
          </cell>
        </row>
        <row r="201">
          <cell r="A201" t="str">
            <v>1670900198</v>
          </cell>
          <cell r="B201" t="str">
            <v>介護予防認知症対応型共同生活介護</v>
          </cell>
          <cell r="C201" t="str">
            <v>ローカルセンター小矢部</v>
          </cell>
          <cell r="D201" t="str">
            <v>9320111</v>
          </cell>
          <cell r="E201" t="str">
            <v>小矢部市新西92番地１</v>
          </cell>
          <cell r="H201" t="str">
            <v>小矢部市</v>
          </cell>
          <cell r="I201" t="str">
            <v>H18/04/01</v>
          </cell>
          <cell r="J201" t="str">
            <v>株式会社ウェルサポート</v>
          </cell>
        </row>
        <row r="202">
          <cell r="A202" t="str">
            <v>1670900255</v>
          </cell>
          <cell r="B202" t="str">
            <v>認知症対応型共同生活介護</v>
          </cell>
          <cell r="C202" t="str">
            <v>グループホームはっちょうとんぼ</v>
          </cell>
          <cell r="D202" t="str">
            <v>9320853</v>
          </cell>
          <cell r="E202" t="str">
            <v>小矢部市臼谷字岡ノ城6520</v>
          </cell>
          <cell r="H202" t="str">
            <v>小矢部市</v>
          </cell>
          <cell r="I202" t="str">
            <v>H18/04/01</v>
          </cell>
          <cell r="J202" t="str">
            <v>医療法人社団啓愛会</v>
          </cell>
        </row>
        <row r="203">
          <cell r="A203" t="str">
            <v>1670900255</v>
          </cell>
          <cell r="B203" t="str">
            <v>認知症対応型共同生活介護</v>
          </cell>
          <cell r="C203" t="str">
            <v>グループホームはっちょうとんぼ</v>
          </cell>
          <cell r="D203" t="str">
            <v>9320853</v>
          </cell>
          <cell r="E203" t="str">
            <v>小矢部市臼谷字岡ノ城6520</v>
          </cell>
          <cell r="H203" t="str">
            <v>小矢部市</v>
          </cell>
          <cell r="I203" t="str">
            <v>H18/04/01</v>
          </cell>
          <cell r="J203" t="str">
            <v>医療法人社団啓愛会</v>
          </cell>
        </row>
        <row r="204">
          <cell r="A204" t="str">
            <v>1670900255</v>
          </cell>
          <cell r="B204" t="str">
            <v>認知症対応型共同生活介護</v>
          </cell>
          <cell r="C204" t="str">
            <v>グループホームはっちょうとんぼ</v>
          </cell>
          <cell r="D204" t="str">
            <v>9320853</v>
          </cell>
          <cell r="E204" t="str">
            <v>小矢部市臼谷字岡ノ城6520</v>
          </cell>
          <cell r="H204" t="str">
            <v>小矢部市</v>
          </cell>
          <cell r="I204" t="str">
            <v>H18/04/01</v>
          </cell>
          <cell r="J204" t="str">
            <v>医療法人社団啓愛会</v>
          </cell>
        </row>
        <row r="205">
          <cell r="A205" t="str">
            <v>1670900255</v>
          </cell>
          <cell r="B205" t="str">
            <v>認知症対応型共同生活介護</v>
          </cell>
          <cell r="C205" t="str">
            <v>グループホームはっちょうとんぼ</v>
          </cell>
          <cell r="D205" t="str">
            <v>9320853</v>
          </cell>
          <cell r="E205" t="str">
            <v>小矢部市臼谷字岡ノ城6520</v>
          </cell>
          <cell r="H205" t="str">
            <v>小矢部市</v>
          </cell>
          <cell r="I205" t="str">
            <v>H18/04/01</v>
          </cell>
          <cell r="J205" t="str">
            <v>医療法人社団啓愛会</v>
          </cell>
        </row>
        <row r="206">
          <cell r="A206" t="str">
            <v>1670900255</v>
          </cell>
          <cell r="B206" t="str">
            <v>介護予防認知症対応型共同生活介護</v>
          </cell>
          <cell r="C206" t="str">
            <v>グループホームはっちょうとんぼ</v>
          </cell>
          <cell r="D206" t="str">
            <v>9320853</v>
          </cell>
          <cell r="E206" t="str">
            <v>小矢部市臼谷字岡ノ城6520</v>
          </cell>
          <cell r="H206" t="str">
            <v>小矢部市</v>
          </cell>
          <cell r="I206" t="str">
            <v>H18/04/01</v>
          </cell>
          <cell r="J206" t="str">
            <v>医療法人社団啓愛会</v>
          </cell>
        </row>
        <row r="207">
          <cell r="A207" t="str">
            <v>1670900255</v>
          </cell>
          <cell r="B207" t="str">
            <v>介護予防認知症対応型共同生活介護</v>
          </cell>
          <cell r="C207" t="str">
            <v>グループホームはっちょうとんぼ</v>
          </cell>
          <cell r="D207" t="str">
            <v>9320853</v>
          </cell>
          <cell r="E207" t="str">
            <v>小矢部市臼谷字岡ノ城6520</v>
          </cell>
          <cell r="H207" t="str">
            <v>小矢部市</v>
          </cell>
          <cell r="I207" t="str">
            <v>H18/04/01</v>
          </cell>
          <cell r="J207" t="str">
            <v>医療法人社団啓愛会</v>
          </cell>
        </row>
        <row r="208">
          <cell r="A208" t="str">
            <v>1670900255</v>
          </cell>
          <cell r="B208" t="str">
            <v>介護予防認知症対応型共同生活介護</v>
          </cell>
          <cell r="C208" t="str">
            <v>グループホームはっちょうとんぼ</v>
          </cell>
          <cell r="D208" t="str">
            <v>9320853</v>
          </cell>
          <cell r="E208" t="str">
            <v>小矢部市臼谷字岡ノ城6520</v>
          </cell>
          <cell r="H208" t="str">
            <v>小矢部市</v>
          </cell>
          <cell r="I208" t="str">
            <v>H18/04/01</v>
          </cell>
          <cell r="J208" t="str">
            <v>医療法人社団啓愛会</v>
          </cell>
        </row>
        <row r="209">
          <cell r="A209" t="str">
            <v>1670900255</v>
          </cell>
          <cell r="B209" t="str">
            <v>介護予防認知症対応型共同生活介護</v>
          </cell>
          <cell r="C209" t="str">
            <v>グループホームはっちょうとんぼ</v>
          </cell>
          <cell r="D209" t="str">
            <v>9320853</v>
          </cell>
          <cell r="E209" t="str">
            <v>小矢部市臼谷字岡ノ城6520</v>
          </cell>
          <cell r="H209" t="str">
            <v>小矢部市</v>
          </cell>
          <cell r="I209" t="str">
            <v>H18/04/01</v>
          </cell>
          <cell r="J209" t="str">
            <v>医療法人社団啓愛会</v>
          </cell>
        </row>
        <row r="210">
          <cell r="A210" t="str">
            <v>1671100020</v>
          </cell>
          <cell r="B210" t="str">
            <v>認知症対応型共同生活介護</v>
          </cell>
          <cell r="C210" t="str">
            <v>イエローガーデン作道</v>
          </cell>
          <cell r="D210" t="str">
            <v>9340042</v>
          </cell>
          <cell r="E210" t="str">
            <v>射水市作道909番２</v>
          </cell>
          <cell r="H210" t="str">
            <v>射水市</v>
          </cell>
          <cell r="I210" t="str">
            <v>H18/04/01</v>
          </cell>
          <cell r="J210" t="str">
            <v>ネットワークウェルフェア株式会社</v>
          </cell>
        </row>
        <row r="211">
          <cell r="A211" t="str">
            <v>1671100020</v>
          </cell>
          <cell r="B211" t="str">
            <v>認知症対応型共同生活介護</v>
          </cell>
          <cell r="C211" t="str">
            <v>イエローガーデン作道</v>
          </cell>
          <cell r="D211" t="str">
            <v>9340042</v>
          </cell>
          <cell r="E211" t="str">
            <v>射水市作道909番２</v>
          </cell>
          <cell r="H211" t="str">
            <v>射水市</v>
          </cell>
          <cell r="I211" t="str">
            <v>H18/04/01</v>
          </cell>
          <cell r="J211" t="str">
            <v>ネットワークウェルフェア株式会社</v>
          </cell>
        </row>
        <row r="212">
          <cell r="A212" t="str">
            <v>1671100020</v>
          </cell>
          <cell r="B212" t="str">
            <v>認知症対応型共同生活介護</v>
          </cell>
          <cell r="C212" t="str">
            <v>イエローガーデン作道</v>
          </cell>
          <cell r="D212" t="str">
            <v>9340042</v>
          </cell>
          <cell r="E212" t="str">
            <v>射水市作道909番２</v>
          </cell>
          <cell r="H212" t="str">
            <v>射水市</v>
          </cell>
          <cell r="I212" t="str">
            <v>H18/04/01</v>
          </cell>
          <cell r="J212" t="str">
            <v>ネットワークウェルフェア株式会社</v>
          </cell>
        </row>
        <row r="213">
          <cell r="A213" t="str">
            <v>1671100020</v>
          </cell>
          <cell r="B213" t="str">
            <v>介護予防認知症対応型共同生活介護</v>
          </cell>
          <cell r="C213" t="str">
            <v>イエローガーデン作道</v>
          </cell>
          <cell r="D213" t="str">
            <v>9340042</v>
          </cell>
          <cell r="E213" t="str">
            <v>射水市作道909番２</v>
          </cell>
          <cell r="H213" t="str">
            <v>射水市</v>
          </cell>
          <cell r="I213" t="str">
            <v>H18/04/01</v>
          </cell>
          <cell r="J213" t="str">
            <v>ネットワークウェルフェア株式会社</v>
          </cell>
        </row>
        <row r="214">
          <cell r="A214" t="str">
            <v>1671100020</v>
          </cell>
          <cell r="B214" t="str">
            <v>介護予防認知症対応型共同生活介護</v>
          </cell>
          <cell r="C214" t="str">
            <v>イエローガーデン作道</v>
          </cell>
          <cell r="D214" t="str">
            <v>9340042</v>
          </cell>
          <cell r="E214" t="str">
            <v>射水市作道909番２</v>
          </cell>
          <cell r="H214" t="str">
            <v>射水市</v>
          </cell>
          <cell r="I214" t="str">
            <v>H18/04/01</v>
          </cell>
          <cell r="J214" t="str">
            <v>ネットワークウェルフェア株式会社</v>
          </cell>
        </row>
        <row r="215">
          <cell r="A215" t="str">
            <v>1671100020</v>
          </cell>
          <cell r="B215" t="str">
            <v>介護予防認知症対応型共同生活介護</v>
          </cell>
          <cell r="C215" t="str">
            <v>イエローガーデン作道</v>
          </cell>
          <cell r="D215" t="str">
            <v>9340042</v>
          </cell>
          <cell r="E215" t="str">
            <v>射水市作道909番２</v>
          </cell>
          <cell r="H215" t="str">
            <v>射水市</v>
          </cell>
          <cell r="I215" t="str">
            <v>H18/04/01</v>
          </cell>
          <cell r="J215" t="str">
            <v>ネットワークウェルフェア株式会社</v>
          </cell>
        </row>
        <row r="216">
          <cell r="A216" t="str">
            <v>1671500294</v>
          </cell>
          <cell r="B216" t="str">
            <v>認知症対応型共同生活介護</v>
          </cell>
          <cell r="C216" t="str">
            <v>グループホームつばさ</v>
          </cell>
          <cell r="D216" t="str">
            <v>9392224</v>
          </cell>
          <cell r="E216" t="str">
            <v>富山県富山市春日368-1</v>
          </cell>
          <cell r="H216" t="str">
            <v>富山市</v>
          </cell>
          <cell r="I216" t="str">
            <v>H18/04/01</v>
          </cell>
          <cell r="J216" t="str">
            <v>医療法人社団　双星会</v>
          </cell>
        </row>
        <row r="217">
          <cell r="A217" t="str">
            <v>1671500294</v>
          </cell>
          <cell r="B217" t="str">
            <v>認知症対応型共同生活介護</v>
          </cell>
          <cell r="C217" t="str">
            <v>グループホームつばさ</v>
          </cell>
          <cell r="D217" t="str">
            <v>9392224</v>
          </cell>
          <cell r="E217" t="str">
            <v>富山県富山市春日368-1</v>
          </cell>
          <cell r="H217" t="str">
            <v>富山市</v>
          </cell>
          <cell r="I217" t="str">
            <v>H18/04/01</v>
          </cell>
          <cell r="J217" t="str">
            <v>医療法人社団　双星会</v>
          </cell>
        </row>
        <row r="218">
          <cell r="A218" t="str">
            <v>1671500294</v>
          </cell>
          <cell r="B218" t="str">
            <v>認知症対応型共同生活介護</v>
          </cell>
          <cell r="C218" t="str">
            <v>グループホームつばさ</v>
          </cell>
          <cell r="D218" t="str">
            <v>9392224</v>
          </cell>
          <cell r="E218" t="str">
            <v>富山県富山市春日368-1</v>
          </cell>
          <cell r="H218" t="str">
            <v>富山市</v>
          </cell>
          <cell r="I218" t="str">
            <v>H18/04/01</v>
          </cell>
          <cell r="J218" t="str">
            <v>医療法人社団　双星会</v>
          </cell>
        </row>
        <row r="219">
          <cell r="A219" t="str">
            <v>1671500294</v>
          </cell>
          <cell r="B219" t="str">
            <v>認知症対応型共同生活介護</v>
          </cell>
          <cell r="C219" t="str">
            <v>グループホームつばさ</v>
          </cell>
          <cell r="D219" t="str">
            <v>9392224</v>
          </cell>
          <cell r="E219" t="str">
            <v>富山県富山市春日368-1</v>
          </cell>
          <cell r="H219" t="str">
            <v>富山市</v>
          </cell>
          <cell r="I219" t="str">
            <v>H18/04/01</v>
          </cell>
          <cell r="J219" t="str">
            <v>医療法人社団　双星会</v>
          </cell>
        </row>
        <row r="220">
          <cell r="A220" t="str">
            <v>1671500294</v>
          </cell>
          <cell r="B220" t="str">
            <v>介護予防認知症対応型共同生活介護</v>
          </cell>
          <cell r="C220" t="str">
            <v>グループホームつばさ</v>
          </cell>
          <cell r="D220" t="str">
            <v>9392224</v>
          </cell>
          <cell r="E220" t="str">
            <v>富山県富山市春日368-1</v>
          </cell>
          <cell r="H220" t="str">
            <v>富山市</v>
          </cell>
          <cell r="I220" t="str">
            <v>H18/04/01</v>
          </cell>
          <cell r="J220" t="str">
            <v>医療法人社団　双星会</v>
          </cell>
        </row>
        <row r="221">
          <cell r="A221" t="str">
            <v>1671500294</v>
          </cell>
          <cell r="B221" t="str">
            <v>介護予防認知症対応型共同生活介護</v>
          </cell>
          <cell r="C221" t="str">
            <v>グループホームつばさ</v>
          </cell>
          <cell r="D221" t="str">
            <v>9392224</v>
          </cell>
          <cell r="E221" t="str">
            <v>富山県富山市春日368-1</v>
          </cell>
          <cell r="H221" t="str">
            <v>富山市</v>
          </cell>
          <cell r="I221" t="str">
            <v>H18/04/01</v>
          </cell>
          <cell r="J221" t="str">
            <v>医療法人社団　双星会</v>
          </cell>
        </row>
        <row r="222">
          <cell r="A222" t="str">
            <v>1671500294</v>
          </cell>
          <cell r="B222" t="str">
            <v>介護予防認知症対応型共同生活介護</v>
          </cell>
          <cell r="C222" t="str">
            <v>グループホームつばさ</v>
          </cell>
          <cell r="D222" t="str">
            <v>9392224</v>
          </cell>
          <cell r="E222" t="str">
            <v>富山県富山市春日368-1</v>
          </cell>
          <cell r="H222" t="str">
            <v>富山市</v>
          </cell>
          <cell r="I222" t="str">
            <v>H18/04/01</v>
          </cell>
          <cell r="J222" t="str">
            <v>医療法人社団　双星会</v>
          </cell>
        </row>
        <row r="223">
          <cell r="A223" t="str">
            <v>1671500294</v>
          </cell>
          <cell r="B223" t="str">
            <v>介護予防認知症対応型共同生活介護</v>
          </cell>
          <cell r="C223" t="str">
            <v>グループホームつばさ</v>
          </cell>
          <cell r="D223" t="str">
            <v>9392224</v>
          </cell>
          <cell r="E223" t="str">
            <v>富山県富山市春日368-1</v>
          </cell>
          <cell r="H223" t="str">
            <v>富山市</v>
          </cell>
          <cell r="I223" t="str">
            <v>H18/04/01</v>
          </cell>
          <cell r="J223" t="str">
            <v>医療法人社団　双星会</v>
          </cell>
        </row>
        <row r="224">
          <cell r="A224" t="str">
            <v>1671500310</v>
          </cell>
          <cell r="B224" t="str">
            <v>認知症対応型共同生活介護</v>
          </cell>
          <cell r="C224" t="str">
            <v>グループホームときわ木の里</v>
          </cell>
          <cell r="D224" t="str">
            <v>9301334</v>
          </cell>
          <cell r="E224" t="str">
            <v>富山市中大浦168番地の２</v>
          </cell>
          <cell r="H224" t="str">
            <v>富山市</v>
          </cell>
          <cell r="I224" t="str">
            <v>H18/04/01</v>
          </cell>
          <cell r="J224" t="str">
            <v>むらい食品株式会社</v>
          </cell>
        </row>
        <row r="225">
          <cell r="A225" t="str">
            <v>1671500310</v>
          </cell>
          <cell r="B225" t="str">
            <v>認知症対応型共同生活介護</v>
          </cell>
          <cell r="C225" t="str">
            <v>グループホームときわ木の里</v>
          </cell>
          <cell r="D225" t="str">
            <v>9301334</v>
          </cell>
          <cell r="E225" t="str">
            <v>富山市中大浦168番地の２</v>
          </cell>
          <cell r="H225" t="str">
            <v>富山市</v>
          </cell>
          <cell r="I225" t="str">
            <v>H18/04/01</v>
          </cell>
          <cell r="J225" t="str">
            <v>むらい食品株式会社</v>
          </cell>
        </row>
        <row r="226">
          <cell r="A226" t="str">
            <v>1671500310</v>
          </cell>
          <cell r="B226" t="str">
            <v>認知症対応型共同生活介護</v>
          </cell>
          <cell r="C226" t="str">
            <v>グループホームときわ木の里</v>
          </cell>
          <cell r="D226" t="str">
            <v>9301334</v>
          </cell>
          <cell r="E226" t="str">
            <v>富山市中大浦168番地の２</v>
          </cell>
          <cell r="H226" t="str">
            <v>富山市</v>
          </cell>
          <cell r="I226" t="str">
            <v>H18/04/01</v>
          </cell>
          <cell r="J226" t="str">
            <v>むらい食品株式会社</v>
          </cell>
        </row>
        <row r="227">
          <cell r="A227" t="str">
            <v>1671500310</v>
          </cell>
          <cell r="B227" t="str">
            <v>介護予防認知症対応型共同生活介護</v>
          </cell>
          <cell r="C227" t="str">
            <v>グループホームときわ木の里</v>
          </cell>
          <cell r="D227" t="str">
            <v>9301334</v>
          </cell>
          <cell r="E227" t="str">
            <v>富山市中大浦168番地の２</v>
          </cell>
          <cell r="H227" t="str">
            <v>富山市</v>
          </cell>
          <cell r="I227" t="str">
            <v>H18/04/01</v>
          </cell>
          <cell r="J227" t="str">
            <v>むらい食品株式会社</v>
          </cell>
        </row>
        <row r="228">
          <cell r="A228" t="str">
            <v>1671500310</v>
          </cell>
          <cell r="B228" t="str">
            <v>介護予防認知症対応型共同生活介護</v>
          </cell>
          <cell r="C228" t="str">
            <v>グループホームときわ木の里</v>
          </cell>
          <cell r="D228" t="str">
            <v>9301334</v>
          </cell>
          <cell r="E228" t="str">
            <v>富山市中大浦168番地の２</v>
          </cell>
          <cell r="H228" t="str">
            <v>富山市</v>
          </cell>
          <cell r="I228" t="str">
            <v>H18/04/01</v>
          </cell>
          <cell r="J228" t="str">
            <v>むらい食品株式会社</v>
          </cell>
        </row>
        <row r="229">
          <cell r="A229" t="str">
            <v>1671500310</v>
          </cell>
          <cell r="B229" t="str">
            <v>介護予防認知症対応型共同生活介護</v>
          </cell>
          <cell r="C229" t="str">
            <v>グループホームときわ木の里</v>
          </cell>
          <cell r="D229" t="str">
            <v>9301334</v>
          </cell>
          <cell r="E229" t="str">
            <v>富山市中大浦168番地の２</v>
          </cell>
          <cell r="H229" t="str">
            <v>富山市</v>
          </cell>
          <cell r="I229" t="str">
            <v>H18/04/01</v>
          </cell>
          <cell r="J229" t="str">
            <v>むらい食品株式会社</v>
          </cell>
        </row>
        <row r="230">
          <cell r="A230" t="str">
            <v>1671600300</v>
          </cell>
          <cell r="B230" t="str">
            <v>認知症対応型共同生活介護</v>
          </cell>
          <cell r="C230" t="str">
            <v>福来老</v>
          </cell>
          <cell r="D230" t="str">
            <v>9303213</v>
          </cell>
          <cell r="E230" t="str">
            <v>中新川郡立山町日中上野191番地</v>
          </cell>
          <cell r="H230" t="str">
            <v>中新川郡立山町</v>
          </cell>
          <cell r="I230" t="str">
            <v>H18/04/01</v>
          </cell>
          <cell r="J230" t="str">
            <v>有限会社福来老</v>
          </cell>
        </row>
        <row r="231">
          <cell r="A231" t="str">
            <v>1671600300</v>
          </cell>
          <cell r="B231" t="str">
            <v>認知症対応型共同生活介護</v>
          </cell>
          <cell r="C231" t="str">
            <v>福来老</v>
          </cell>
          <cell r="D231" t="str">
            <v>9303213</v>
          </cell>
          <cell r="E231" t="str">
            <v>中新川郡立山町日中上野191番地</v>
          </cell>
          <cell r="H231" t="str">
            <v>中新川郡立山町</v>
          </cell>
          <cell r="I231" t="str">
            <v>H18/04/01</v>
          </cell>
          <cell r="J231" t="str">
            <v>有限会社福来老</v>
          </cell>
        </row>
        <row r="232">
          <cell r="A232" t="str">
            <v>1671600300</v>
          </cell>
          <cell r="B232" t="str">
            <v>認知症対応型共同生活介護</v>
          </cell>
          <cell r="C232" t="str">
            <v>福来老</v>
          </cell>
          <cell r="D232" t="str">
            <v>9303213</v>
          </cell>
          <cell r="E232" t="str">
            <v>中新川郡立山町日中上野191番地</v>
          </cell>
          <cell r="H232" t="str">
            <v>中新川郡立山町</v>
          </cell>
          <cell r="I232" t="str">
            <v>H18/04/01</v>
          </cell>
          <cell r="J232" t="str">
            <v>有限会社福来老</v>
          </cell>
        </row>
        <row r="233">
          <cell r="A233" t="str">
            <v>1671600300</v>
          </cell>
          <cell r="B233" t="str">
            <v>介護予防認知症対応型共同生活介護</v>
          </cell>
          <cell r="C233" t="str">
            <v>福来老</v>
          </cell>
          <cell r="D233" t="str">
            <v>9303213</v>
          </cell>
          <cell r="E233" t="str">
            <v>中新川郡立山町日中上野191番地</v>
          </cell>
          <cell r="H233" t="str">
            <v>中新川郡立山町</v>
          </cell>
          <cell r="I233" t="str">
            <v>H18/04/01</v>
          </cell>
          <cell r="J233" t="str">
            <v>有限会社福来老</v>
          </cell>
        </row>
        <row r="234">
          <cell r="A234" t="str">
            <v>1671600300</v>
          </cell>
          <cell r="B234" t="str">
            <v>介護予防認知症対応型共同生活介護</v>
          </cell>
          <cell r="C234" t="str">
            <v>福来老</v>
          </cell>
          <cell r="D234" t="str">
            <v>9303213</v>
          </cell>
          <cell r="E234" t="str">
            <v>中新川郡立山町日中上野191番地</v>
          </cell>
          <cell r="H234" t="str">
            <v>中新川郡立山町</v>
          </cell>
          <cell r="I234" t="str">
            <v>H18/04/01</v>
          </cell>
          <cell r="J234" t="str">
            <v>有限会社福来老</v>
          </cell>
        </row>
        <row r="235">
          <cell r="A235" t="str">
            <v>1671600300</v>
          </cell>
          <cell r="B235" t="str">
            <v>介護予防認知症対応型共同生活介護</v>
          </cell>
          <cell r="C235" t="str">
            <v>福来老</v>
          </cell>
          <cell r="D235" t="str">
            <v>9303213</v>
          </cell>
          <cell r="E235" t="str">
            <v>中新川郡立山町日中上野191番地</v>
          </cell>
          <cell r="H235" t="str">
            <v>中新川郡立山町</v>
          </cell>
          <cell r="I235" t="str">
            <v>H18/04/01</v>
          </cell>
          <cell r="J235" t="str">
            <v>有限会社福来老</v>
          </cell>
        </row>
        <row r="236">
          <cell r="A236" t="str">
            <v>1671700191</v>
          </cell>
          <cell r="B236" t="str">
            <v>認知症対応型共同生活介護</v>
          </cell>
          <cell r="C236" t="str">
            <v>宇奈月グループホーム</v>
          </cell>
          <cell r="D236" t="str">
            <v>9380861</v>
          </cell>
          <cell r="E236" t="str">
            <v>黒部市宇奈月町下立37番地</v>
          </cell>
          <cell r="H236" t="str">
            <v>黒部市</v>
          </cell>
          <cell r="I236" t="str">
            <v>H18/04/01</v>
          </cell>
          <cell r="J236" t="str">
            <v>社会福祉法人宇奈月福祉会</v>
          </cell>
        </row>
        <row r="237">
          <cell r="A237" t="str">
            <v>1671700191</v>
          </cell>
          <cell r="B237" t="str">
            <v>認知症対応型共同生活介護</v>
          </cell>
          <cell r="C237" t="str">
            <v>宇奈月グループホーム</v>
          </cell>
          <cell r="D237" t="str">
            <v>9380861</v>
          </cell>
          <cell r="E237" t="str">
            <v>黒部市宇奈月町下立37番地</v>
          </cell>
          <cell r="H237" t="str">
            <v>黒部市</v>
          </cell>
          <cell r="I237" t="str">
            <v>H18/04/01</v>
          </cell>
          <cell r="J237" t="str">
            <v>社会福祉法人宇奈月福祉会</v>
          </cell>
        </row>
        <row r="238">
          <cell r="A238" t="str">
            <v>1671700191</v>
          </cell>
          <cell r="B238" t="str">
            <v>介護予防認知症対応型共同生活介護</v>
          </cell>
          <cell r="C238" t="str">
            <v>宇奈月グループホーム</v>
          </cell>
          <cell r="D238" t="str">
            <v>9380861</v>
          </cell>
          <cell r="E238" t="str">
            <v>黒部市宇奈月町下立37番地</v>
          </cell>
          <cell r="H238" t="str">
            <v>黒部市</v>
          </cell>
          <cell r="I238" t="str">
            <v>H18/04/01</v>
          </cell>
          <cell r="J238" t="str">
            <v>社会福祉法人宇奈月福祉会</v>
          </cell>
        </row>
        <row r="239">
          <cell r="A239" t="str">
            <v>1671700191</v>
          </cell>
          <cell r="B239" t="str">
            <v>介護予防認知症対応型共同生活介護</v>
          </cell>
          <cell r="C239" t="str">
            <v>宇奈月グループホーム</v>
          </cell>
          <cell r="D239" t="str">
            <v>9380861</v>
          </cell>
          <cell r="E239" t="str">
            <v>黒部市宇奈月町下立37番地</v>
          </cell>
          <cell r="H239" t="str">
            <v>黒部市</v>
          </cell>
          <cell r="I239" t="str">
            <v>H18/04/01</v>
          </cell>
          <cell r="J239" t="str">
            <v>社会福祉法人宇奈月福祉会</v>
          </cell>
        </row>
        <row r="240">
          <cell r="A240" t="str">
            <v>1671800280</v>
          </cell>
          <cell r="B240" t="str">
            <v>認知症対応型共同生活介護</v>
          </cell>
          <cell r="C240" t="str">
            <v>グループホームあっとほーむ婦中</v>
          </cell>
          <cell r="D240" t="str">
            <v>9392741</v>
          </cell>
          <cell r="E240" t="str">
            <v>富山市婦中町中名1077番地７</v>
          </cell>
          <cell r="H240" t="str">
            <v>富山市</v>
          </cell>
          <cell r="I240" t="str">
            <v>H18/04/01</v>
          </cell>
          <cell r="J240" t="str">
            <v>医療法人社団明寿会</v>
          </cell>
        </row>
        <row r="241">
          <cell r="A241" t="str">
            <v>1671800280</v>
          </cell>
          <cell r="B241" t="str">
            <v>認知症対応型共同生活介護</v>
          </cell>
          <cell r="C241" t="str">
            <v>グループホームあっとほーむ婦中</v>
          </cell>
          <cell r="D241" t="str">
            <v>9392741</v>
          </cell>
          <cell r="E241" t="str">
            <v>富山市婦中町中名1077番地７</v>
          </cell>
          <cell r="H241" t="str">
            <v>富山市</v>
          </cell>
          <cell r="I241" t="str">
            <v>H18/04/01</v>
          </cell>
          <cell r="J241" t="str">
            <v>医療法人社団明寿会</v>
          </cell>
        </row>
        <row r="242">
          <cell r="A242" t="str">
            <v>1671800280</v>
          </cell>
          <cell r="B242" t="str">
            <v>介護予防認知症対応型共同生活介護</v>
          </cell>
          <cell r="C242" t="str">
            <v>グループホームあっとほーむ婦中</v>
          </cell>
          <cell r="D242" t="str">
            <v>9392741</v>
          </cell>
          <cell r="E242" t="str">
            <v>富山市婦中町中名1077番地７</v>
          </cell>
          <cell r="H242" t="str">
            <v>富山市</v>
          </cell>
          <cell r="I242" t="str">
            <v>H18/04/01</v>
          </cell>
          <cell r="J242" t="str">
            <v>医療法人社団明寿会</v>
          </cell>
        </row>
        <row r="243">
          <cell r="A243" t="str">
            <v>1671800280</v>
          </cell>
          <cell r="B243" t="str">
            <v>介護予防認知症対応型共同生活介護</v>
          </cell>
          <cell r="C243" t="str">
            <v>グループホームあっとほーむ婦中</v>
          </cell>
          <cell r="D243" t="str">
            <v>9392741</v>
          </cell>
          <cell r="E243" t="str">
            <v>富山市婦中町中名1077番地７</v>
          </cell>
          <cell r="H243" t="str">
            <v>富山市</v>
          </cell>
          <cell r="I243" t="str">
            <v>H18/04/01</v>
          </cell>
          <cell r="J243" t="str">
            <v>医療法人社団明寿会</v>
          </cell>
        </row>
        <row r="244">
          <cell r="A244" t="str">
            <v>1671800306</v>
          </cell>
          <cell r="B244" t="str">
            <v>認知症対応型共同生活介護</v>
          </cell>
          <cell r="C244" t="str">
            <v>グループホーム婦中の家</v>
          </cell>
          <cell r="D244" t="str">
            <v>9392722</v>
          </cell>
          <cell r="E244" t="str">
            <v>富山県富山市婦中町添島字正仙547-4</v>
          </cell>
          <cell r="H244" t="str">
            <v>富山市</v>
          </cell>
          <cell r="I244" t="str">
            <v>H18/04/01</v>
          </cell>
          <cell r="J244" t="str">
            <v>有限会社セルフケアサポート</v>
          </cell>
        </row>
        <row r="245">
          <cell r="A245" t="str">
            <v>1671800306</v>
          </cell>
          <cell r="B245" t="str">
            <v>認知症対応型共同生活介護</v>
          </cell>
          <cell r="C245" t="str">
            <v>グループホーム婦中の家</v>
          </cell>
          <cell r="D245" t="str">
            <v>9392722</v>
          </cell>
          <cell r="E245" t="str">
            <v>富山県富山市婦中町添島字正仙547-4</v>
          </cell>
          <cell r="H245" t="str">
            <v>富山市</v>
          </cell>
          <cell r="I245" t="str">
            <v>H18/04/01</v>
          </cell>
          <cell r="J245" t="str">
            <v>有限会社セルフケアサポート</v>
          </cell>
        </row>
        <row r="246">
          <cell r="A246" t="str">
            <v>1671800306</v>
          </cell>
          <cell r="B246" t="str">
            <v>認知症対応型共同生活介護</v>
          </cell>
          <cell r="C246" t="str">
            <v>グループホーム婦中の家</v>
          </cell>
          <cell r="D246" t="str">
            <v>9392722</v>
          </cell>
          <cell r="E246" t="str">
            <v>富山県富山市婦中町添島字正仙547-4</v>
          </cell>
          <cell r="H246" t="str">
            <v>富山市</v>
          </cell>
          <cell r="I246" t="str">
            <v>H18/04/01</v>
          </cell>
          <cell r="J246" t="str">
            <v>有限会社セルフケアサポート</v>
          </cell>
        </row>
        <row r="247">
          <cell r="A247" t="str">
            <v>1671800306</v>
          </cell>
          <cell r="B247" t="str">
            <v>介護予防認知症対応型共同生活介護</v>
          </cell>
          <cell r="C247" t="str">
            <v>グループホーム婦中の家</v>
          </cell>
          <cell r="D247" t="str">
            <v>9392722</v>
          </cell>
          <cell r="E247" t="str">
            <v>富山県富山市婦中町添島字正仙547-4</v>
          </cell>
          <cell r="H247" t="str">
            <v>富山市</v>
          </cell>
          <cell r="I247" t="str">
            <v>H18/04/01</v>
          </cell>
          <cell r="J247" t="str">
            <v>有限会社セルフケアサポート</v>
          </cell>
        </row>
        <row r="248">
          <cell r="A248" t="str">
            <v>1671800306</v>
          </cell>
          <cell r="B248" t="str">
            <v>介護予防認知症対応型共同生活介護</v>
          </cell>
          <cell r="C248" t="str">
            <v>グループホーム婦中の家</v>
          </cell>
          <cell r="D248" t="str">
            <v>9392722</v>
          </cell>
          <cell r="E248" t="str">
            <v>富山県富山市婦中町添島字正仙547-4</v>
          </cell>
          <cell r="H248" t="str">
            <v>富山市</v>
          </cell>
          <cell r="I248" t="str">
            <v>H18/04/01</v>
          </cell>
          <cell r="J248" t="str">
            <v>有限会社セルフケアサポート</v>
          </cell>
        </row>
        <row r="249">
          <cell r="A249" t="str">
            <v>1671800306</v>
          </cell>
          <cell r="B249" t="str">
            <v>介護予防認知症対応型共同生活介護</v>
          </cell>
          <cell r="C249" t="str">
            <v>グループホーム婦中の家</v>
          </cell>
          <cell r="D249" t="str">
            <v>9392722</v>
          </cell>
          <cell r="E249" t="str">
            <v>富山県富山市婦中町添島字正仙547-4</v>
          </cell>
          <cell r="H249" t="str">
            <v>富山市</v>
          </cell>
          <cell r="I249" t="str">
            <v>H18/04/01</v>
          </cell>
          <cell r="J249" t="str">
            <v>有限会社セルフケアサポート</v>
          </cell>
        </row>
        <row r="250">
          <cell r="A250" t="str">
            <v>1671800447</v>
          </cell>
          <cell r="B250" t="str">
            <v>認知症対応型共同生活介護</v>
          </cell>
          <cell r="C250" t="str">
            <v>グループホームやつお</v>
          </cell>
          <cell r="D250" t="str">
            <v>9392306</v>
          </cell>
          <cell r="E250" t="str">
            <v>富山市八尾町井田610番地1</v>
          </cell>
          <cell r="H250" t="str">
            <v>富山市</v>
          </cell>
          <cell r="I250" t="str">
            <v>H18/04/01</v>
          </cell>
          <cell r="J250" t="str">
            <v>医療法人社団萩野医院</v>
          </cell>
        </row>
        <row r="251">
          <cell r="A251" t="str">
            <v>1671800447</v>
          </cell>
          <cell r="B251" t="str">
            <v>認知症対応型共同生活介護</v>
          </cell>
          <cell r="C251" t="str">
            <v>グループホームやつお</v>
          </cell>
          <cell r="D251" t="str">
            <v>9392306</v>
          </cell>
          <cell r="E251" t="str">
            <v>富山市八尾町井田610番地1</v>
          </cell>
          <cell r="H251" t="str">
            <v>富山市</v>
          </cell>
          <cell r="I251" t="str">
            <v>H18/04/01</v>
          </cell>
          <cell r="J251" t="str">
            <v>医療法人社団萩野医院</v>
          </cell>
        </row>
        <row r="252">
          <cell r="A252" t="str">
            <v>1671800447</v>
          </cell>
          <cell r="B252" t="str">
            <v>認知症対応型共同生活介護</v>
          </cell>
          <cell r="C252" t="str">
            <v>グループホームやつお</v>
          </cell>
          <cell r="D252" t="str">
            <v>9392306</v>
          </cell>
          <cell r="E252" t="str">
            <v>富山市八尾町井田610番地1</v>
          </cell>
          <cell r="H252" t="str">
            <v>富山市</v>
          </cell>
          <cell r="I252" t="str">
            <v>H18/04/01</v>
          </cell>
          <cell r="J252" t="str">
            <v>医療法人社団萩野医院</v>
          </cell>
        </row>
        <row r="253">
          <cell r="A253" t="str">
            <v>1671800447</v>
          </cell>
          <cell r="B253" t="str">
            <v>介護予防認知症対応型共同生活介護</v>
          </cell>
          <cell r="C253" t="str">
            <v>グループホームやつお</v>
          </cell>
          <cell r="D253" t="str">
            <v>9392306</v>
          </cell>
          <cell r="E253" t="str">
            <v>富山市八尾町井田610番地1</v>
          </cell>
          <cell r="H253" t="str">
            <v>富山市</v>
          </cell>
          <cell r="I253" t="str">
            <v>H18/04/01</v>
          </cell>
          <cell r="J253" t="str">
            <v>医療法人社団萩野医院</v>
          </cell>
        </row>
        <row r="254">
          <cell r="A254" t="str">
            <v>1671800447</v>
          </cell>
          <cell r="B254" t="str">
            <v>介護予防認知症対応型共同生活介護</v>
          </cell>
          <cell r="C254" t="str">
            <v>グループホームやつお</v>
          </cell>
          <cell r="D254" t="str">
            <v>9392306</v>
          </cell>
          <cell r="E254" t="str">
            <v>富山市八尾町井田610番地1</v>
          </cell>
          <cell r="H254" t="str">
            <v>富山市</v>
          </cell>
          <cell r="I254" t="str">
            <v>H18/04/01</v>
          </cell>
          <cell r="J254" t="str">
            <v>医療法人社団萩野医院</v>
          </cell>
        </row>
        <row r="255">
          <cell r="A255" t="str">
            <v>1671800447</v>
          </cell>
          <cell r="B255" t="str">
            <v>介護予防認知症対応型共同生活介護</v>
          </cell>
          <cell r="C255" t="str">
            <v>グループホームやつお</v>
          </cell>
          <cell r="D255" t="str">
            <v>9392306</v>
          </cell>
          <cell r="E255" t="str">
            <v>富山市八尾町井田610番地1</v>
          </cell>
          <cell r="H255" t="str">
            <v>富山市</v>
          </cell>
          <cell r="I255" t="str">
            <v>H18/04/01</v>
          </cell>
          <cell r="J255" t="str">
            <v>医療法人社団萩野医院</v>
          </cell>
        </row>
        <row r="256">
          <cell r="A256" t="str">
            <v>1671900221</v>
          </cell>
          <cell r="B256" t="str">
            <v>認知症対応型共同生活介護</v>
          </cell>
          <cell r="C256" t="str">
            <v>グループホームさんが</v>
          </cell>
          <cell r="D256" t="str">
            <v>9390341</v>
          </cell>
          <cell r="E256" t="str">
            <v>射水市三ケ835番地</v>
          </cell>
          <cell r="H256" t="str">
            <v>射水市</v>
          </cell>
          <cell r="I256" t="str">
            <v>H18/04/01</v>
          </cell>
          <cell r="J256" t="str">
            <v>医療法人社団　楽山会</v>
          </cell>
        </row>
        <row r="257">
          <cell r="A257" t="str">
            <v>1671900221</v>
          </cell>
          <cell r="B257" t="str">
            <v>認知症対応型共同生活介護</v>
          </cell>
          <cell r="C257" t="str">
            <v>グループホームさんが</v>
          </cell>
          <cell r="D257" t="str">
            <v>9390341</v>
          </cell>
          <cell r="E257" t="str">
            <v>射水市三ケ835番地</v>
          </cell>
          <cell r="H257" t="str">
            <v>射水市</v>
          </cell>
          <cell r="I257" t="str">
            <v>H18/04/01</v>
          </cell>
          <cell r="J257" t="str">
            <v>医療法人社団　楽山会</v>
          </cell>
        </row>
        <row r="258">
          <cell r="A258" t="str">
            <v>1671900221</v>
          </cell>
          <cell r="B258" t="str">
            <v>認知症対応型共同生活介護</v>
          </cell>
          <cell r="C258" t="str">
            <v>グループホームさんが</v>
          </cell>
          <cell r="D258" t="str">
            <v>9390341</v>
          </cell>
          <cell r="E258" t="str">
            <v>射水市三ケ835番地</v>
          </cell>
          <cell r="H258" t="str">
            <v>射水市</v>
          </cell>
          <cell r="I258" t="str">
            <v>H18/04/01</v>
          </cell>
          <cell r="J258" t="str">
            <v>医療法人社団　楽山会</v>
          </cell>
        </row>
        <row r="259">
          <cell r="A259" t="str">
            <v>1671900221</v>
          </cell>
          <cell r="B259" t="str">
            <v>介護予防認知症対応型共同生活介護</v>
          </cell>
          <cell r="C259" t="str">
            <v>グループホーム　さんが</v>
          </cell>
          <cell r="D259" t="str">
            <v>9390341</v>
          </cell>
          <cell r="E259" t="str">
            <v>射水市三ケ835番地</v>
          </cell>
          <cell r="H259" t="str">
            <v>射水市</v>
          </cell>
          <cell r="I259" t="str">
            <v>H18/04/01</v>
          </cell>
          <cell r="J259" t="str">
            <v>医療法人社団　楽山会</v>
          </cell>
        </row>
        <row r="260">
          <cell r="A260" t="str">
            <v>1671900221</v>
          </cell>
          <cell r="B260" t="str">
            <v>介護予防認知症対応型共同生活介護</v>
          </cell>
          <cell r="C260" t="str">
            <v>グループホーム　さんが</v>
          </cell>
          <cell r="D260" t="str">
            <v>9390341</v>
          </cell>
          <cell r="E260" t="str">
            <v>射水市三ケ835番地</v>
          </cell>
          <cell r="H260" t="str">
            <v>射水市</v>
          </cell>
          <cell r="I260" t="str">
            <v>H18/04/01</v>
          </cell>
          <cell r="J260" t="str">
            <v>医療法人社団　楽山会</v>
          </cell>
        </row>
        <row r="261">
          <cell r="A261" t="str">
            <v>1671900221</v>
          </cell>
          <cell r="B261" t="str">
            <v>介護予防認知症対応型共同生活介護</v>
          </cell>
          <cell r="C261" t="str">
            <v>グループホーム　さんが</v>
          </cell>
          <cell r="D261" t="str">
            <v>9390341</v>
          </cell>
          <cell r="E261" t="str">
            <v>射水市三ケ835番地</v>
          </cell>
          <cell r="H261" t="str">
            <v>射水市</v>
          </cell>
          <cell r="I261" t="str">
            <v>H18/04/01</v>
          </cell>
          <cell r="J261" t="str">
            <v>医療法人社団　楽山会</v>
          </cell>
        </row>
        <row r="262">
          <cell r="A262" t="str">
            <v>1672100144</v>
          </cell>
          <cell r="B262" t="str">
            <v>認知症対応型共同生活介護</v>
          </cell>
          <cell r="C262" t="str">
            <v>グループホーム葵の園・かいにょ</v>
          </cell>
          <cell r="D262" t="str">
            <v>9391744</v>
          </cell>
          <cell r="E262" t="str">
            <v>南砺市天池字二番野島1555－３</v>
          </cell>
          <cell r="H262" t="str">
            <v>南砺市</v>
          </cell>
          <cell r="I262" t="str">
            <v>H18/04/01</v>
          </cell>
          <cell r="J262" t="str">
            <v>医療法人社団修和会</v>
          </cell>
        </row>
        <row r="263">
          <cell r="A263" t="str">
            <v>1672100144</v>
          </cell>
          <cell r="B263" t="str">
            <v>認知症対応型共同生活介護</v>
          </cell>
          <cell r="C263" t="str">
            <v>グループホーム葵の園・かいにょ</v>
          </cell>
          <cell r="D263" t="str">
            <v>9391744</v>
          </cell>
          <cell r="E263" t="str">
            <v>南砺市天池字二番野島1555－３</v>
          </cell>
          <cell r="H263" t="str">
            <v>南砺市</v>
          </cell>
          <cell r="I263" t="str">
            <v>H18/04/01</v>
          </cell>
          <cell r="J263" t="str">
            <v>医療法人社団修和会</v>
          </cell>
        </row>
        <row r="264">
          <cell r="A264" t="str">
            <v>1672100144</v>
          </cell>
          <cell r="B264" t="str">
            <v>介護予防認知症対応型共同生活介護</v>
          </cell>
          <cell r="C264" t="str">
            <v>グループホーム葵の園・かいにょ</v>
          </cell>
          <cell r="D264" t="str">
            <v>9391744</v>
          </cell>
          <cell r="E264" t="str">
            <v>南砺市天池字二番野島1555－３</v>
          </cell>
          <cell r="H264" t="str">
            <v>南砺市</v>
          </cell>
          <cell r="I264" t="str">
            <v>H18/04/01</v>
          </cell>
          <cell r="J264" t="str">
            <v>医療法人社団修和会</v>
          </cell>
        </row>
        <row r="265">
          <cell r="A265" t="str">
            <v>1672100144</v>
          </cell>
          <cell r="B265" t="str">
            <v>介護予防認知症対応型共同生活介護</v>
          </cell>
          <cell r="C265" t="str">
            <v>グループホーム葵の園・かいにょ</v>
          </cell>
          <cell r="D265" t="str">
            <v>9391744</v>
          </cell>
          <cell r="E265" t="str">
            <v>南砺市天池字二番野島1555－３</v>
          </cell>
          <cell r="H265" t="str">
            <v>南砺市</v>
          </cell>
          <cell r="I265" t="str">
            <v>H18/04/01</v>
          </cell>
          <cell r="J265" t="str">
            <v>医療法人社団修和会</v>
          </cell>
        </row>
        <row r="266">
          <cell r="A266" t="str">
            <v>1672100151</v>
          </cell>
          <cell r="B266" t="str">
            <v>認知症対応型共同生活介護</v>
          </cell>
          <cell r="C266" t="str">
            <v>グループホーム福光ほほえみの家</v>
          </cell>
          <cell r="D266" t="str">
            <v>9391626</v>
          </cell>
          <cell r="E266" t="str">
            <v>南砺市法林寺424</v>
          </cell>
          <cell r="H266" t="str">
            <v>南砺市</v>
          </cell>
          <cell r="I266" t="str">
            <v>H18/04/01</v>
          </cell>
          <cell r="J266" t="str">
            <v>医療法人社団寿山会</v>
          </cell>
        </row>
        <row r="267">
          <cell r="A267" t="str">
            <v>1672100151</v>
          </cell>
          <cell r="B267" t="str">
            <v>認知症対応型共同生活介護</v>
          </cell>
          <cell r="C267" t="str">
            <v>グループホーム福光ほほえみの家</v>
          </cell>
          <cell r="D267" t="str">
            <v>9391626</v>
          </cell>
          <cell r="E267" t="str">
            <v>南砺市法林寺424</v>
          </cell>
          <cell r="H267" t="str">
            <v>南砺市</v>
          </cell>
          <cell r="I267" t="str">
            <v>H18/04/01</v>
          </cell>
          <cell r="J267" t="str">
            <v>医療法人社団寿山会</v>
          </cell>
        </row>
        <row r="268">
          <cell r="A268" t="str">
            <v>1672100151</v>
          </cell>
          <cell r="B268" t="str">
            <v>認知症対応型共同生活介護</v>
          </cell>
          <cell r="C268" t="str">
            <v>グループホーム福光ほほえみの家</v>
          </cell>
          <cell r="D268" t="str">
            <v>9391626</v>
          </cell>
          <cell r="E268" t="str">
            <v>南砺市法林寺424</v>
          </cell>
          <cell r="H268" t="str">
            <v>南砺市</v>
          </cell>
          <cell r="I268" t="str">
            <v>H18/04/01</v>
          </cell>
          <cell r="J268" t="str">
            <v>医療法人社団寿山会</v>
          </cell>
        </row>
        <row r="269">
          <cell r="A269" t="str">
            <v>1672100151</v>
          </cell>
          <cell r="B269" t="str">
            <v>介護予防認知症対応型共同生活介護</v>
          </cell>
          <cell r="C269" t="str">
            <v>グループホーム福光ほほえみの家</v>
          </cell>
          <cell r="D269" t="str">
            <v>9391626</v>
          </cell>
          <cell r="E269" t="str">
            <v>南砺市法林寺424</v>
          </cell>
          <cell r="H269" t="str">
            <v>南砺市</v>
          </cell>
          <cell r="I269" t="str">
            <v>H18/04/01</v>
          </cell>
          <cell r="J269" t="str">
            <v>医療法人社団寿山会</v>
          </cell>
        </row>
        <row r="270">
          <cell r="A270" t="str">
            <v>1672100151</v>
          </cell>
          <cell r="B270" t="str">
            <v>介護予防認知症対応型共同生活介護</v>
          </cell>
          <cell r="C270" t="str">
            <v>グループホーム福光ほほえみの家</v>
          </cell>
          <cell r="D270" t="str">
            <v>9391626</v>
          </cell>
          <cell r="E270" t="str">
            <v>南砺市法林寺424</v>
          </cell>
          <cell r="H270" t="str">
            <v>南砺市</v>
          </cell>
          <cell r="I270" t="str">
            <v>H18/04/01</v>
          </cell>
          <cell r="J270" t="str">
            <v>医療法人社団寿山会</v>
          </cell>
        </row>
        <row r="271">
          <cell r="A271" t="str">
            <v>1672100151</v>
          </cell>
          <cell r="B271" t="str">
            <v>介護予防認知症対応型共同生活介護</v>
          </cell>
          <cell r="C271" t="str">
            <v>グループホーム福光ほほえみの家</v>
          </cell>
          <cell r="D271" t="str">
            <v>9391626</v>
          </cell>
          <cell r="E271" t="str">
            <v>南砺市法林寺424</v>
          </cell>
          <cell r="H271" t="str">
            <v>南砺市</v>
          </cell>
          <cell r="I271" t="str">
            <v>H18/04/01</v>
          </cell>
          <cell r="J271" t="str">
            <v>医療法人社団寿山会</v>
          </cell>
        </row>
        <row r="272">
          <cell r="A272" t="str">
            <v>1690100035</v>
          </cell>
          <cell r="B272" t="str">
            <v>認知症対応型共同生活介護</v>
          </cell>
          <cell r="C272" t="str">
            <v>グループホーム笑美寿</v>
          </cell>
          <cell r="D272" t="str">
            <v>9300801</v>
          </cell>
          <cell r="E272" t="str">
            <v>富山市中島二丁目１番43号</v>
          </cell>
          <cell r="H272" t="str">
            <v>富山市</v>
          </cell>
          <cell r="I272" t="str">
            <v>H19/04/01</v>
          </cell>
          <cell r="J272" t="str">
            <v>株式会社ブレイン</v>
          </cell>
        </row>
        <row r="273">
          <cell r="A273" t="str">
            <v>1690100035</v>
          </cell>
          <cell r="B273" t="str">
            <v>認知症対応型共同生活介護</v>
          </cell>
          <cell r="C273" t="str">
            <v>グループホーム笑美寿</v>
          </cell>
          <cell r="D273" t="str">
            <v>9300801</v>
          </cell>
          <cell r="E273" t="str">
            <v>富山市中島二丁目１番43号</v>
          </cell>
          <cell r="H273" t="str">
            <v>富山市</v>
          </cell>
          <cell r="I273" t="str">
            <v>H19/04/01</v>
          </cell>
          <cell r="J273" t="str">
            <v>株式会社ブレイン</v>
          </cell>
        </row>
        <row r="274">
          <cell r="A274" t="str">
            <v>1690100035</v>
          </cell>
          <cell r="B274" t="str">
            <v>介護予防認知症対応型共同生活介護</v>
          </cell>
          <cell r="C274" t="str">
            <v>グループホーム笑美寿</v>
          </cell>
          <cell r="D274" t="str">
            <v>9300801</v>
          </cell>
          <cell r="E274" t="str">
            <v>富山市中島二丁目１番43号</v>
          </cell>
          <cell r="H274" t="str">
            <v>富山市</v>
          </cell>
          <cell r="I274" t="str">
            <v>H19/04/01</v>
          </cell>
          <cell r="J274" t="str">
            <v>株式会社ブレイン</v>
          </cell>
        </row>
        <row r="275">
          <cell r="A275" t="str">
            <v>1690100035</v>
          </cell>
          <cell r="B275" t="str">
            <v>介護予防認知症対応型共同生活介護</v>
          </cell>
          <cell r="C275" t="str">
            <v>グループホーム笑美寿</v>
          </cell>
          <cell r="D275" t="str">
            <v>9300801</v>
          </cell>
          <cell r="E275" t="str">
            <v>富山市中島二丁目１番43号</v>
          </cell>
          <cell r="H275" t="str">
            <v>富山市</v>
          </cell>
          <cell r="I275" t="str">
            <v>H19/04/01</v>
          </cell>
          <cell r="J275" t="str">
            <v>株式会社ブレイン</v>
          </cell>
        </row>
        <row r="276">
          <cell r="A276" t="str">
            <v>1690100050</v>
          </cell>
          <cell r="B276" t="str">
            <v>認知症対応型共同生活介護</v>
          </cell>
          <cell r="C276" t="str">
            <v>グループホームなかまち</v>
          </cell>
          <cell r="D276" t="str">
            <v>9318431</v>
          </cell>
          <cell r="E276" t="str">
            <v>富山市針原中町415番地１</v>
          </cell>
          <cell r="H276" t="str">
            <v>富山市</v>
          </cell>
          <cell r="I276" t="str">
            <v>H19/04/01</v>
          </cell>
          <cell r="J276" t="str">
            <v>医療法人社団正啓会</v>
          </cell>
        </row>
        <row r="277">
          <cell r="A277" t="str">
            <v>1690100050</v>
          </cell>
          <cell r="B277" t="str">
            <v>認知症対応型共同生活介護</v>
          </cell>
          <cell r="C277" t="str">
            <v>グループホームなかまち</v>
          </cell>
          <cell r="D277" t="str">
            <v>9318431</v>
          </cell>
          <cell r="E277" t="str">
            <v>富山市針原中町415番地１</v>
          </cell>
          <cell r="H277" t="str">
            <v>富山市</v>
          </cell>
          <cell r="I277" t="str">
            <v>H19/04/01</v>
          </cell>
          <cell r="J277" t="str">
            <v>医療法人社団正啓会</v>
          </cell>
        </row>
        <row r="278">
          <cell r="A278" t="str">
            <v>1690100050</v>
          </cell>
          <cell r="B278" t="str">
            <v>介護予防認知症対応型共同生活介護</v>
          </cell>
          <cell r="C278" t="str">
            <v>グループホームなかまち</v>
          </cell>
          <cell r="D278" t="str">
            <v>9318431</v>
          </cell>
          <cell r="E278" t="str">
            <v>富山市針原中町415番地１</v>
          </cell>
          <cell r="H278" t="str">
            <v>富山市</v>
          </cell>
          <cell r="I278" t="str">
            <v>H19/04/01</v>
          </cell>
          <cell r="J278" t="str">
            <v>医療法人社団正啓会</v>
          </cell>
        </row>
        <row r="279">
          <cell r="A279" t="str">
            <v>1690100050</v>
          </cell>
          <cell r="B279" t="str">
            <v>介護予防認知症対応型共同生活介護</v>
          </cell>
          <cell r="C279" t="str">
            <v>グループホームなかまち</v>
          </cell>
          <cell r="D279" t="str">
            <v>9318431</v>
          </cell>
          <cell r="E279" t="str">
            <v>富山市針原中町415番地１</v>
          </cell>
          <cell r="H279" t="str">
            <v>富山市</v>
          </cell>
          <cell r="I279" t="str">
            <v>H19/04/01</v>
          </cell>
          <cell r="J279" t="str">
            <v>医療法人社団正啓会</v>
          </cell>
        </row>
        <row r="280">
          <cell r="A280" t="str">
            <v>1690100118</v>
          </cell>
          <cell r="B280" t="str">
            <v>認知症対応型共同生活介護</v>
          </cell>
          <cell r="C280" t="str">
            <v>グループホームおわら</v>
          </cell>
          <cell r="D280" t="str">
            <v>9392355</v>
          </cell>
          <cell r="E280" t="str">
            <v>富山市八尾町西町2386番地</v>
          </cell>
          <cell r="H280" t="str">
            <v>富山市</v>
          </cell>
          <cell r="I280" t="str">
            <v>H19/05/01</v>
          </cell>
          <cell r="J280" t="str">
            <v>医療法人社団萩野医院</v>
          </cell>
        </row>
        <row r="281">
          <cell r="A281" t="str">
            <v>1690100118</v>
          </cell>
          <cell r="B281" t="str">
            <v>認知症対応型共同生活介護</v>
          </cell>
          <cell r="C281" t="str">
            <v>グループホームおわら</v>
          </cell>
          <cell r="D281" t="str">
            <v>9392355</v>
          </cell>
          <cell r="E281" t="str">
            <v>富山市八尾町西町2386番地</v>
          </cell>
          <cell r="H281" t="str">
            <v>富山市</v>
          </cell>
          <cell r="I281" t="str">
            <v>H19/05/01</v>
          </cell>
          <cell r="J281" t="str">
            <v>医療法人社団萩野医院</v>
          </cell>
        </row>
        <row r="282">
          <cell r="A282" t="str">
            <v>1690100118</v>
          </cell>
          <cell r="B282" t="str">
            <v>介護予防認知症対応型共同生活介護</v>
          </cell>
          <cell r="C282" t="str">
            <v>グループホームおわら</v>
          </cell>
          <cell r="D282" t="str">
            <v>9392355</v>
          </cell>
          <cell r="E282" t="str">
            <v>富山市八尾町西町2386番地</v>
          </cell>
          <cell r="H282" t="str">
            <v>富山市</v>
          </cell>
          <cell r="I282" t="str">
            <v>H19/05/01</v>
          </cell>
          <cell r="J282" t="str">
            <v>医療法人社団萩野医院</v>
          </cell>
        </row>
        <row r="283">
          <cell r="A283" t="str">
            <v>1690100118</v>
          </cell>
          <cell r="B283" t="str">
            <v>介護予防認知症対応型共同生活介護</v>
          </cell>
          <cell r="C283" t="str">
            <v>グループホームおわら</v>
          </cell>
          <cell r="D283" t="str">
            <v>9392355</v>
          </cell>
          <cell r="E283" t="str">
            <v>富山市八尾町西町2386番地</v>
          </cell>
          <cell r="H283" t="str">
            <v>富山市</v>
          </cell>
          <cell r="I283" t="str">
            <v>H19/05/01</v>
          </cell>
          <cell r="J283" t="str">
            <v>医療法人社団萩野医院</v>
          </cell>
        </row>
        <row r="284">
          <cell r="A284" t="str">
            <v>1690100142</v>
          </cell>
          <cell r="B284" t="str">
            <v>認知症対応型共同生活介護</v>
          </cell>
          <cell r="C284" t="str">
            <v>グループホーム日和野</v>
          </cell>
          <cell r="D284" t="str">
            <v>9300871</v>
          </cell>
          <cell r="E284" t="str">
            <v>富山市下野1784番地６</v>
          </cell>
          <cell r="H284" t="str">
            <v>富山市</v>
          </cell>
          <cell r="I284" t="str">
            <v>H20/01/01</v>
          </cell>
          <cell r="J284" t="str">
            <v>有限会社日和</v>
          </cell>
        </row>
        <row r="285">
          <cell r="A285" t="str">
            <v>1690100142</v>
          </cell>
          <cell r="B285" t="str">
            <v>認知症対応型共同生活介護</v>
          </cell>
          <cell r="C285" t="str">
            <v>グループホーム日和野</v>
          </cell>
          <cell r="D285" t="str">
            <v>9300871</v>
          </cell>
          <cell r="E285" t="str">
            <v>富山市下野1784番地６</v>
          </cell>
          <cell r="H285" t="str">
            <v>富山市</v>
          </cell>
          <cell r="I285" t="str">
            <v>H20/01/01</v>
          </cell>
          <cell r="J285" t="str">
            <v>有限会社日和</v>
          </cell>
        </row>
        <row r="286">
          <cell r="A286" t="str">
            <v>1690100142</v>
          </cell>
          <cell r="B286" t="str">
            <v>介護予防認知症対応型共同生活介護</v>
          </cell>
          <cell r="C286" t="str">
            <v>グループホーム日和野</v>
          </cell>
          <cell r="D286" t="str">
            <v>9300871</v>
          </cell>
          <cell r="E286" t="str">
            <v>富山市下野1784番地６</v>
          </cell>
          <cell r="H286" t="str">
            <v>富山市</v>
          </cell>
          <cell r="I286" t="str">
            <v>H20/01/01</v>
          </cell>
          <cell r="J286" t="str">
            <v>有限会社日和</v>
          </cell>
        </row>
        <row r="287">
          <cell r="A287" t="str">
            <v>1690100142</v>
          </cell>
          <cell r="B287" t="str">
            <v>介護予防認知症対応型共同生活介護</v>
          </cell>
          <cell r="C287" t="str">
            <v>グループホーム日和野</v>
          </cell>
          <cell r="D287" t="str">
            <v>9300871</v>
          </cell>
          <cell r="E287" t="str">
            <v>富山市下野1784番地６</v>
          </cell>
          <cell r="H287" t="str">
            <v>富山市</v>
          </cell>
          <cell r="I287" t="str">
            <v>H20/01/01</v>
          </cell>
          <cell r="J287" t="str">
            <v>有限会社日和</v>
          </cell>
        </row>
        <row r="288">
          <cell r="A288" t="str">
            <v>1690100183</v>
          </cell>
          <cell r="B288" t="str">
            <v>認知症対応型共同生活介護</v>
          </cell>
          <cell r="C288" t="str">
            <v>グループホーム　あざみ</v>
          </cell>
          <cell r="D288" t="str">
            <v>9300053</v>
          </cell>
          <cell r="E288" t="str">
            <v>富山市辰巳町2丁目-4-12</v>
          </cell>
          <cell r="H288" t="str">
            <v>富山市</v>
          </cell>
          <cell r="I288" t="str">
            <v>H20/05/01</v>
          </cell>
          <cell r="J288" t="str">
            <v>社会福祉法人　三寿会</v>
          </cell>
        </row>
        <row r="289">
          <cell r="A289" t="str">
            <v>1690100183</v>
          </cell>
          <cell r="B289" t="str">
            <v>認知症対応型共同生活介護</v>
          </cell>
          <cell r="C289" t="str">
            <v>グループホーム　あざみ</v>
          </cell>
          <cell r="D289" t="str">
            <v>9300053</v>
          </cell>
          <cell r="E289" t="str">
            <v>富山市辰巳町2丁目-4-12</v>
          </cell>
          <cell r="H289" t="str">
            <v>富山市</v>
          </cell>
          <cell r="I289" t="str">
            <v>H20/05/01</v>
          </cell>
          <cell r="J289" t="str">
            <v>社会福祉法人　三寿会</v>
          </cell>
        </row>
        <row r="290">
          <cell r="A290" t="str">
            <v>1690100183</v>
          </cell>
          <cell r="B290" t="str">
            <v>介護予防認知症対応型共同生活介護</v>
          </cell>
          <cell r="C290" t="str">
            <v>グループホーム　あざみ</v>
          </cell>
          <cell r="D290" t="str">
            <v>9300053</v>
          </cell>
          <cell r="E290" t="str">
            <v>富山市辰巳町2丁目-4-12</v>
          </cell>
          <cell r="H290" t="str">
            <v>富山市</v>
          </cell>
          <cell r="I290" t="str">
            <v>H20/05/01</v>
          </cell>
          <cell r="J290" t="str">
            <v>社会福祉法人　三寿会</v>
          </cell>
        </row>
        <row r="291">
          <cell r="A291" t="str">
            <v>1690100183</v>
          </cell>
          <cell r="B291" t="str">
            <v>介護予防認知症対応型共同生活介護</v>
          </cell>
          <cell r="C291" t="str">
            <v>グループホーム　あざみ</v>
          </cell>
          <cell r="D291" t="str">
            <v>9300053</v>
          </cell>
          <cell r="E291" t="str">
            <v>富山市辰巳町2丁目-4-12</v>
          </cell>
          <cell r="H291" t="str">
            <v>富山市</v>
          </cell>
          <cell r="I291" t="str">
            <v>H20/05/01</v>
          </cell>
          <cell r="J291" t="str">
            <v>社会福祉法人　三寿会</v>
          </cell>
        </row>
        <row r="292">
          <cell r="A292" t="str">
            <v>1690100225</v>
          </cell>
          <cell r="B292" t="str">
            <v>認知症対応型共同生活介護</v>
          </cell>
          <cell r="C292" t="str">
            <v>グループホームなごみ</v>
          </cell>
          <cell r="D292" t="str">
            <v>9300821</v>
          </cell>
          <cell r="E292" t="str">
            <v>富山市飯野1番1号</v>
          </cell>
          <cell r="H292" t="str">
            <v>富山市</v>
          </cell>
          <cell r="I292" t="str">
            <v>H20/06/01</v>
          </cell>
          <cell r="J292" t="str">
            <v>社会福祉法人相幸福祉会</v>
          </cell>
        </row>
        <row r="293">
          <cell r="A293" t="str">
            <v>1690100225</v>
          </cell>
          <cell r="B293" t="str">
            <v>認知症対応型共同生活介護</v>
          </cell>
          <cell r="C293" t="str">
            <v>グループホームなごみ</v>
          </cell>
          <cell r="D293" t="str">
            <v>9300821</v>
          </cell>
          <cell r="E293" t="str">
            <v>富山市飯野1番1号</v>
          </cell>
          <cell r="H293" t="str">
            <v>富山市</v>
          </cell>
          <cell r="I293" t="str">
            <v>H20/06/01</v>
          </cell>
          <cell r="J293" t="str">
            <v>社会福祉法人相幸福祉会</v>
          </cell>
        </row>
        <row r="294">
          <cell r="A294" t="str">
            <v>1690100225</v>
          </cell>
          <cell r="B294" t="str">
            <v>介護予防認知症対応型共同生活介護</v>
          </cell>
          <cell r="C294" t="str">
            <v>グループホームなごみ</v>
          </cell>
          <cell r="D294" t="str">
            <v>9300821</v>
          </cell>
          <cell r="E294" t="str">
            <v>富山市飯野1番1号</v>
          </cell>
          <cell r="H294" t="str">
            <v>富山市</v>
          </cell>
          <cell r="I294" t="str">
            <v>H20/06/01</v>
          </cell>
          <cell r="J294" t="str">
            <v>社会福祉法人相幸福祉会</v>
          </cell>
        </row>
        <row r="295">
          <cell r="A295" t="str">
            <v>1690100225</v>
          </cell>
          <cell r="B295" t="str">
            <v>介護予防認知症対応型共同生活介護</v>
          </cell>
          <cell r="C295" t="str">
            <v>グループホームなごみ</v>
          </cell>
          <cell r="D295" t="str">
            <v>9300821</v>
          </cell>
          <cell r="E295" t="str">
            <v>富山市飯野1番1号</v>
          </cell>
          <cell r="H295" t="str">
            <v>富山市</v>
          </cell>
          <cell r="I295" t="str">
            <v>H20/06/01</v>
          </cell>
          <cell r="J295" t="str">
            <v>社会福祉法人相幸福祉会</v>
          </cell>
        </row>
        <row r="296">
          <cell r="A296" t="str">
            <v>1690100282</v>
          </cell>
          <cell r="B296" t="str">
            <v>認知症対応型共同生活介護</v>
          </cell>
          <cell r="C296" t="str">
            <v>射水万葉会天正寺サポートセンター</v>
          </cell>
          <cell r="D296" t="str">
            <v>9300955</v>
          </cell>
          <cell r="E296" t="str">
            <v>富山市天正寺484番地１</v>
          </cell>
          <cell r="H296" t="str">
            <v>富山市</v>
          </cell>
          <cell r="I296" t="str">
            <v>H21/03/01</v>
          </cell>
          <cell r="J296" t="str">
            <v>社会福祉法人射水万葉会</v>
          </cell>
        </row>
        <row r="297">
          <cell r="A297" t="str">
            <v>1690100282</v>
          </cell>
          <cell r="B297" t="str">
            <v>認知症対応型共同生活介護</v>
          </cell>
          <cell r="C297" t="str">
            <v>射水万葉会天正寺サポートセンター</v>
          </cell>
          <cell r="D297" t="str">
            <v>9300955</v>
          </cell>
          <cell r="E297" t="str">
            <v>富山市天正寺484番地１</v>
          </cell>
          <cell r="H297" t="str">
            <v>富山市</v>
          </cell>
          <cell r="I297" t="str">
            <v>H21/03/01</v>
          </cell>
          <cell r="J297" t="str">
            <v>社会福祉法人射水万葉会</v>
          </cell>
        </row>
        <row r="298">
          <cell r="A298" t="str">
            <v>1690100282</v>
          </cell>
          <cell r="B298" t="str">
            <v>介護予防認知症対応型共同生活介護</v>
          </cell>
          <cell r="C298" t="str">
            <v>射水万葉会天正寺サポートセンター</v>
          </cell>
          <cell r="D298" t="str">
            <v>9300955</v>
          </cell>
          <cell r="E298" t="str">
            <v>富山市天正寺484番地１</v>
          </cell>
          <cell r="H298" t="str">
            <v>富山市</v>
          </cell>
          <cell r="I298" t="str">
            <v>H21/03/01</v>
          </cell>
          <cell r="J298" t="str">
            <v>社会福祉法人射水万葉会</v>
          </cell>
        </row>
        <row r="299">
          <cell r="A299" t="str">
            <v>1690100282</v>
          </cell>
          <cell r="B299" t="str">
            <v>介護予防認知症対応型共同生活介護</v>
          </cell>
          <cell r="C299" t="str">
            <v>射水万葉会天正寺サポートセンター</v>
          </cell>
          <cell r="D299" t="str">
            <v>9300955</v>
          </cell>
          <cell r="E299" t="str">
            <v>富山市天正寺484番地１</v>
          </cell>
          <cell r="H299" t="str">
            <v>富山市</v>
          </cell>
          <cell r="I299" t="str">
            <v>H21/03/01</v>
          </cell>
          <cell r="J299" t="str">
            <v>社会福祉法人射水万葉会</v>
          </cell>
        </row>
        <row r="300">
          <cell r="A300" t="str">
            <v>1690100357</v>
          </cell>
          <cell r="B300" t="str">
            <v>認知症対応型共同生活介護</v>
          </cell>
          <cell r="C300" t="str">
            <v>グループホームコスモスの里</v>
          </cell>
          <cell r="D300" t="str">
            <v>9300922</v>
          </cell>
          <cell r="E300" t="str">
            <v>富山市大江干32番地１</v>
          </cell>
          <cell r="H300" t="str">
            <v>富山市</v>
          </cell>
          <cell r="I300" t="str">
            <v>H22/11/01</v>
          </cell>
          <cell r="J300" t="str">
            <v>株式会社コスモスの里</v>
          </cell>
        </row>
        <row r="301">
          <cell r="A301" t="str">
            <v>1690100357</v>
          </cell>
          <cell r="B301" t="str">
            <v>認知症対応型共同生活介護</v>
          </cell>
          <cell r="C301" t="str">
            <v>グループホームコスモスの里</v>
          </cell>
          <cell r="D301" t="str">
            <v>9300922</v>
          </cell>
          <cell r="E301" t="str">
            <v>富山市大江干32番地１</v>
          </cell>
          <cell r="H301" t="str">
            <v>富山市</v>
          </cell>
          <cell r="I301" t="str">
            <v>H22/11/01</v>
          </cell>
          <cell r="J301" t="str">
            <v>株式会社コスモスの里</v>
          </cell>
        </row>
        <row r="302">
          <cell r="A302" t="str">
            <v>1690100357</v>
          </cell>
          <cell r="B302" t="str">
            <v>介護予防認知症対応型共同生活介護</v>
          </cell>
          <cell r="C302" t="str">
            <v>グループホームコスモスの里</v>
          </cell>
          <cell r="D302" t="str">
            <v>9300922</v>
          </cell>
          <cell r="E302" t="str">
            <v>富山市大江干32番地１</v>
          </cell>
          <cell r="H302" t="str">
            <v>富山市</v>
          </cell>
          <cell r="I302" t="str">
            <v>H22/11/01</v>
          </cell>
          <cell r="J302" t="str">
            <v>株式会社コスモスの里</v>
          </cell>
        </row>
        <row r="303">
          <cell r="A303" t="str">
            <v>1690100357</v>
          </cell>
          <cell r="B303" t="str">
            <v>介護予防認知症対応型共同生活介護</v>
          </cell>
          <cell r="C303" t="str">
            <v>グループホームコスモスの里</v>
          </cell>
          <cell r="D303" t="str">
            <v>9300922</v>
          </cell>
          <cell r="E303" t="str">
            <v>富山市大江干32番地１</v>
          </cell>
          <cell r="H303" t="str">
            <v>富山市</v>
          </cell>
          <cell r="I303" t="str">
            <v>H22/11/01</v>
          </cell>
          <cell r="J303" t="str">
            <v>株式会社コスモスの里</v>
          </cell>
        </row>
        <row r="304">
          <cell r="A304" t="str">
            <v>1690100373</v>
          </cell>
          <cell r="B304" t="str">
            <v>認知症対応型共同生活介護</v>
          </cell>
          <cell r="C304" t="str">
            <v>グループホームこちどり</v>
          </cell>
          <cell r="D304" t="str">
            <v>9398132</v>
          </cell>
          <cell r="E304" t="str">
            <v>富山市月岡町四丁目159-２</v>
          </cell>
          <cell r="H304" t="str">
            <v>富山市</v>
          </cell>
          <cell r="I304" t="str">
            <v>H22/12/01</v>
          </cell>
          <cell r="J304" t="str">
            <v>有限会社緑の丘</v>
          </cell>
        </row>
        <row r="305">
          <cell r="A305" t="str">
            <v>1690100373</v>
          </cell>
          <cell r="B305" t="str">
            <v>認知症対応型共同生活介護</v>
          </cell>
          <cell r="C305" t="str">
            <v>グループホームこちどり</v>
          </cell>
          <cell r="D305" t="str">
            <v>9398132</v>
          </cell>
          <cell r="E305" t="str">
            <v>富山市月岡町四丁目159-２</v>
          </cell>
          <cell r="H305" t="str">
            <v>富山市</v>
          </cell>
          <cell r="I305" t="str">
            <v>H22/12/01</v>
          </cell>
          <cell r="J305" t="str">
            <v>有限会社緑の丘</v>
          </cell>
        </row>
        <row r="306">
          <cell r="A306" t="str">
            <v>1690100373</v>
          </cell>
          <cell r="B306" t="str">
            <v>介護予防認知症対応型共同生活介護</v>
          </cell>
          <cell r="C306" t="str">
            <v>グループホームこちどり</v>
          </cell>
          <cell r="D306" t="str">
            <v>9398132</v>
          </cell>
          <cell r="E306" t="str">
            <v>富山市月岡町四丁目159-２</v>
          </cell>
          <cell r="H306" t="str">
            <v>富山市</v>
          </cell>
          <cell r="I306" t="str">
            <v>H22/12/01</v>
          </cell>
          <cell r="J306" t="str">
            <v>有限会社緑の丘</v>
          </cell>
        </row>
        <row r="307">
          <cell r="A307" t="str">
            <v>1690100373</v>
          </cell>
          <cell r="B307" t="str">
            <v>介護予防認知症対応型共同生活介護</v>
          </cell>
          <cell r="C307" t="str">
            <v>グループホームこちどり</v>
          </cell>
          <cell r="D307" t="str">
            <v>9398132</v>
          </cell>
          <cell r="E307" t="str">
            <v>富山市月岡町四丁目159-２</v>
          </cell>
          <cell r="H307" t="str">
            <v>富山市</v>
          </cell>
          <cell r="I307" t="str">
            <v>H22/12/01</v>
          </cell>
          <cell r="J307" t="str">
            <v>有限会社緑の丘</v>
          </cell>
        </row>
        <row r="308">
          <cell r="A308" t="str">
            <v>1690100407</v>
          </cell>
          <cell r="B308" t="str">
            <v>認知症対応型共同生活介護</v>
          </cell>
          <cell r="C308" t="str">
            <v>グループホーム花芙蓉</v>
          </cell>
          <cell r="D308" t="str">
            <v>9398212</v>
          </cell>
          <cell r="E308" t="str">
            <v>富山市掛尾町540-１</v>
          </cell>
          <cell r="H308" t="str">
            <v>富山市</v>
          </cell>
          <cell r="I308" t="str">
            <v>H23/04/01</v>
          </cell>
          <cell r="J308" t="str">
            <v>むらい食品株式会社</v>
          </cell>
        </row>
        <row r="309">
          <cell r="A309" t="str">
            <v>1690100407</v>
          </cell>
          <cell r="B309" t="str">
            <v>認知症対応型共同生活介護</v>
          </cell>
          <cell r="C309" t="str">
            <v>グループホーム花芙蓉</v>
          </cell>
          <cell r="D309" t="str">
            <v>9398212</v>
          </cell>
          <cell r="E309" t="str">
            <v>富山市掛尾町540-１</v>
          </cell>
          <cell r="H309" t="str">
            <v>富山市</v>
          </cell>
          <cell r="I309" t="str">
            <v>H23/04/01</v>
          </cell>
          <cell r="J309" t="str">
            <v>むらい食品株式会社</v>
          </cell>
        </row>
        <row r="310">
          <cell r="A310" t="str">
            <v>1690100407</v>
          </cell>
          <cell r="B310" t="str">
            <v>介護予防認知症対応型共同生活介護</v>
          </cell>
          <cell r="C310" t="str">
            <v>グループホーム花芙蓉</v>
          </cell>
          <cell r="D310" t="str">
            <v>9398212</v>
          </cell>
          <cell r="E310" t="str">
            <v>富山市掛尾町540-１</v>
          </cell>
          <cell r="H310" t="str">
            <v>富山市</v>
          </cell>
          <cell r="I310" t="str">
            <v>H23/04/01</v>
          </cell>
          <cell r="J310" t="str">
            <v>むらい食品株式会社</v>
          </cell>
        </row>
        <row r="311">
          <cell r="A311" t="str">
            <v>1690100407</v>
          </cell>
          <cell r="B311" t="str">
            <v>介護予防認知症対応型共同生活介護</v>
          </cell>
          <cell r="C311" t="str">
            <v>グループホーム花芙蓉</v>
          </cell>
          <cell r="D311" t="str">
            <v>9398212</v>
          </cell>
          <cell r="E311" t="str">
            <v>富山市掛尾町540-１</v>
          </cell>
          <cell r="H311" t="str">
            <v>富山市</v>
          </cell>
          <cell r="I311" t="str">
            <v>H23/04/01</v>
          </cell>
          <cell r="J311" t="str">
            <v>むらい食品株式会社</v>
          </cell>
        </row>
        <row r="312">
          <cell r="A312" t="str">
            <v>1690100431</v>
          </cell>
          <cell r="B312" t="str">
            <v>認知症対応型共同生活介護</v>
          </cell>
          <cell r="C312" t="str">
            <v>グループホーム　にながわ</v>
          </cell>
          <cell r="D312" t="str">
            <v>9398185</v>
          </cell>
          <cell r="E312" t="str">
            <v>富山市二俣327番地４</v>
          </cell>
          <cell r="H312" t="str">
            <v>富山市</v>
          </cell>
          <cell r="I312" t="str">
            <v>H23/04/01</v>
          </cell>
          <cell r="J312" t="str">
            <v>社会福祉法人　富山城南会</v>
          </cell>
        </row>
        <row r="313">
          <cell r="A313" t="str">
            <v>1690100431</v>
          </cell>
          <cell r="B313" t="str">
            <v>認知症対応型共同生活介護</v>
          </cell>
          <cell r="C313" t="str">
            <v>グループホーム　にながわ</v>
          </cell>
          <cell r="D313" t="str">
            <v>9398185</v>
          </cell>
          <cell r="E313" t="str">
            <v>富山市二俣327番地４</v>
          </cell>
          <cell r="H313" t="str">
            <v>富山市</v>
          </cell>
          <cell r="I313" t="str">
            <v>H23/04/01</v>
          </cell>
          <cell r="J313" t="str">
            <v>社会福祉法人　富山城南会</v>
          </cell>
        </row>
        <row r="314">
          <cell r="A314" t="str">
            <v>1690100431</v>
          </cell>
          <cell r="B314" t="str">
            <v>介護予防認知症対応型共同生活介護</v>
          </cell>
          <cell r="C314" t="str">
            <v>グループホーム　にながわ</v>
          </cell>
          <cell r="D314" t="str">
            <v>9398185</v>
          </cell>
          <cell r="E314" t="str">
            <v>富山市二俣327番地４</v>
          </cell>
          <cell r="H314" t="str">
            <v>富山市</v>
          </cell>
          <cell r="I314" t="str">
            <v>H23/04/01</v>
          </cell>
          <cell r="J314" t="str">
            <v>社会福祉法人　富山城南会</v>
          </cell>
        </row>
        <row r="315">
          <cell r="A315" t="str">
            <v>1690100431</v>
          </cell>
          <cell r="B315" t="str">
            <v>介護予防認知症対応型共同生活介護</v>
          </cell>
          <cell r="C315" t="str">
            <v>グループホーム　にながわ</v>
          </cell>
          <cell r="D315" t="str">
            <v>9398185</v>
          </cell>
          <cell r="E315" t="str">
            <v>富山市二俣327番地４</v>
          </cell>
          <cell r="H315" t="str">
            <v>富山市</v>
          </cell>
          <cell r="I315" t="str">
            <v>H23/04/01</v>
          </cell>
          <cell r="J315" t="str">
            <v>社会福祉法人　富山城南会</v>
          </cell>
        </row>
        <row r="316">
          <cell r="A316" t="str">
            <v>1690100464</v>
          </cell>
          <cell r="B316" t="str">
            <v>認知症対応型共同生活介護</v>
          </cell>
          <cell r="C316" t="str">
            <v>グループホーム　せいふう</v>
          </cell>
          <cell r="D316" t="str">
            <v>9393515</v>
          </cell>
          <cell r="E316" t="str">
            <v>富山市水橋辻ケ堂535番地</v>
          </cell>
          <cell r="H316" t="str">
            <v>富山市</v>
          </cell>
          <cell r="I316" t="str">
            <v>H23/04/01</v>
          </cell>
          <cell r="J316" t="str">
            <v>社会福祉法人幸恵会</v>
          </cell>
        </row>
        <row r="317">
          <cell r="A317" t="str">
            <v>1690100464</v>
          </cell>
          <cell r="B317" t="str">
            <v>認知症対応型共同生活介護</v>
          </cell>
          <cell r="C317" t="str">
            <v>グループホーム　せいふう</v>
          </cell>
          <cell r="D317" t="str">
            <v>9393515</v>
          </cell>
          <cell r="E317" t="str">
            <v>富山市水橋辻ケ堂535番地</v>
          </cell>
          <cell r="H317" t="str">
            <v>富山市</v>
          </cell>
          <cell r="I317" t="str">
            <v>H23/04/01</v>
          </cell>
          <cell r="J317" t="str">
            <v>社会福祉法人幸恵会</v>
          </cell>
        </row>
        <row r="318">
          <cell r="A318" t="str">
            <v>1690100464</v>
          </cell>
          <cell r="B318" t="str">
            <v>介護予防認知症対応型共同生活介護</v>
          </cell>
          <cell r="C318" t="str">
            <v>グループホーム　せいふう</v>
          </cell>
          <cell r="D318" t="str">
            <v>9393515</v>
          </cell>
          <cell r="E318" t="str">
            <v>富山市水橋辻ケ堂535番地</v>
          </cell>
          <cell r="H318" t="str">
            <v>富山市</v>
          </cell>
          <cell r="I318" t="str">
            <v>H23/04/01</v>
          </cell>
          <cell r="J318" t="str">
            <v>社会福祉法人幸恵会</v>
          </cell>
        </row>
        <row r="319">
          <cell r="A319" t="str">
            <v>1690100464</v>
          </cell>
          <cell r="B319" t="str">
            <v>介護予防認知症対応型共同生活介護</v>
          </cell>
          <cell r="C319" t="str">
            <v>グループホーム　せいふう</v>
          </cell>
          <cell r="D319" t="str">
            <v>9393515</v>
          </cell>
          <cell r="E319" t="str">
            <v>富山市水橋辻ケ堂535番地</v>
          </cell>
          <cell r="H319" t="str">
            <v>富山市</v>
          </cell>
          <cell r="I319" t="str">
            <v>H23/04/01</v>
          </cell>
          <cell r="J319" t="str">
            <v>社会福祉法人幸恵会</v>
          </cell>
        </row>
        <row r="320">
          <cell r="A320" t="str">
            <v>1690100498</v>
          </cell>
          <cell r="B320" t="str">
            <v>認知症対応型共同生活介護</v>
          </cell>
          <cell r="C320" t="str">
            <v>認知症高齢者グループホーム　至宝館</v>
          </cell>
          <cell r="D320" t="str">
            <v>9398072</v>
          </cell>
          <cell r="E320" t="str">
            <v>富山市堀川町465番地１</v>
          </cell>
          <cell r="H320" t="str">
            <v>富山市</v>
          </cell>
          <cell r="I320" t="str">
            <v>H23/04/01</v>
          </cell>
          <cell r="J320" t="str">
            <v>社会福祉法人　至宝会</v>
          </cell>
        </row>
        <row r="321">
          <cell r="A321" t="str">
            <v>1690100498</v>
          </cell>
          <cell r="B321" t="str">
            <v>認知症対応型共同生活介護</v>
          </cell>
          <cell r="C321" t="str">
            <v>認知症高齢者グループホーム　至宝館</v>
          </cell>
          <cell r="D321" t="str">
            <v>9398072</v>
          </cell>
          <cell r="E321" t="str">
            <v>富山市堀川町465番地１</v>
          </cell>
          <cell r="H321" t="str">
            <v>富山市</v>
          </cell>
          <cell r="I321" t="str">
            <v>H23/04/01</v>
          </cell>
          <cell r="J321" t="str">
            <v>社会福祉法人　至宝会</v>
          </cell>
        </row>
        <row r="322">
          <cell r="A322" t="str">
            <v>1690100498</v>
          </cell>
          <cell r="B322" t="str">
            <v>介護予防認知症対応型共同生活介護</v>
          </cell>
          <cell r="C322" t="str">
            <v>認知症高齢者グループホーム　至宝館</v>
          </cell>
          <cell r="D322" t="str">
            <v>9398072</v>
          </cell>
          <cell r="E322" t="str">
            <v>富山市堀川町465番地１</v>
          </cell>
          <cell r="H322" t="str">
            <v>富山市</v>
          </cell>
          <cell r="I322" t="str">
            <v>H23/04/01</v>
          </cell>
          <cell r="J322" t="str">
            <v>社会福祉法人　至宝会</v>
          </cell>
        </row>
        <row r="323">
          <cell r="A323" t="str">
            <v>1690100498</v>
          </cell>
          <cell r="B323" t="str">
            <v>介護予防認知症対応型共同生活介護</v>
          </cell>
          <cell r="C323" t="str">
            <v>認知症高齢者グループホーム　至宝館</v>
          </cell>
          <cell r="D323" t="str">
            <v>9398072</v>
          </cell>
          <cell r="E323" t="str">
            <v>富山市堀川町465番地１</v>
          </cell>
          <cell r="H323" t="str">
            <v>富山市</v>
          </cell>
          <cell r="I323" t="str">
            <v>H23/04/01</v>
          </cell>
          <cell r="J323" t="str">
            <v>社会福祉法人　至宝会</v>
          </cell>
        </row>
        <row r="324">
          <cell r="A324" t="str">
            <v>1690100522</v>
          </cell>
          <cell r="B324" t="str">
            <v>認知症対応型共同生活介護</v>
          </cell>
          <cell r="C324" t="str">
            <v>グループホームひかり苑</v>
          </cell>
          <cell r="D324" t="str">
            <v>9398202</v>
          </cell>
          <cell r="E324" t="str">
            <v>富山市西田地方町２丁目10番11</v>
          </cell>
          <cell r="H324" t="str">
            <v>富山市</v>
          </cell>
          <cell r="I324" t="str">
            <v>H23/04/01</v>
          </cell>
          <cell r="J324" t="str">
            <v>社会福祉法人　富山ふなん会</v>
          </cell>
        </row>
        <row r="325">
          <cell r="A325" t="str">
            <v>1690100522</v>
          </cell>
          <cell r="B325" t="str">
            <v>認知症対応型共同生活介護</v>
          </cell>
          <cell r="C325" t="str">
            <v>グループホームひかり苑</v>
          </cell>
          <cell r="D325" t="str">
            <v>9398202</v>
          </cell>
          <cell r="E325" t="str">
            <v>富山市西田地方町２丁目10番11</v>
          </cell>
          <cell r="H325" t="str">
            <v>富山市</v>
          </cell>
          <cell r="I325" t="str">
            <v>H23/04/01</v>
          </cell>
          <cell r="J325" t="str">
            <v>社会福祉法人　富山ふなん会</v>
          </cell>
        </row>
        <row r="326">
          <cell r="A326" t="str">
            <v>1690100522</v>
          </cell>
          <cell r="B326" t="str">
            <v>介護予防認知症対応型共同生活介護</v>
          </cell>
          <cell r="C326" t="str">
            <v>グループホームひかり苑</v>
          </cell>
          <cell r="D326" t="str">
            <v>9398202</v>
          </cell>
          <cell r="E326" t="str">
            <v>富山市西田地方町２丁目10番11</v>
          </cell>
          <cell r="H326" t="str">
            <v>富山市</v>
          </cell>
          <cell r="I326" t="str">
            <v>H23/04/01</v>
          </cell>
          <cell r="J326" t="str">
            <v>社会福祉法人　富山ふなん会</v>
          </cell>
        </row>
        <row r="327">
          <cell r="A327" t="str">
            <v>1690100522</v>
          </cell>
          <cell r="B327" t="str">
            <v>介護予防認知症対応型共同生活介護</v>
          </cell>
          <cell r="C327" t="str">
            <v>グループホームひかり苑</v>
          </cell>
          <cell r="D327" t="str">
            <v>9398202</v>
          </cell>
          <cell r="E327" t="str">
            <v>富山市西田地方町２丁目10番11</v>
          </cell>
          <cell r="H327" t="str">
            <v>富山市</v>
          </cell>
          <cell r="I327" t="str">
            <v>H23/04/01</v>
          </cell>
          <cell r="J327" t="str">
            <v>社会福祉法人　富山ふなん会</v>
          </cell>
        </row>
        <row r="328">
          <cell r="A328" t="str">
            <v>1690100563</v>
          </cell>
          <cell r="B328" t="str">
            <v>認知症対応型共同生活介護</v>
          </cell>
          <cell r="C328" t="str">
            <v>グループホームみのり</v>
          </cell>
          <cell r="D328" t="str">
            <v>9318325</v>
          </cell>
          <cell r="E328" t="str">
            <v>富山市城川原１丁目17番14号</v>
          </cell>
          <cell r="H328" t="str">
            <v>富山市</v>
          </cell>
          <cell r="I328" t="str">
            <v>H23/04/01</v>
          </cell>
          <cell r="J328" t="str">
            <v>社会福祉法人相幸福祉会</v>
          </cell>
        </row>
        <row r="329">
          <cell r="A329" t="str">
            <v>1690100563</v>
          </cell>
          <cell r="B329" t="str">
            <v>認知症対応型共同生活介護</v>
          </cell>
          <cell r="C329" t="str">
            <v>グループホームみのり</v>
          </cell>
          <cell r="D329" t="str">
            <v>9318325</v>
          </cell>
          <cell r="E329" t="str">
            <v>富山市城川原１丁目17番14号</v>
          </cell>
          <cell r="H329" t="str">
            <v>富山市</v>
          </cell>
          <cell r="I329" t="str">
            <v>H23/04/01</v>
          </cell>
          <cell r="J329" t="str">
            <v>社会福祉法人相幸福祉会</v>
          </cell>
        </row>
        <row r="330">
          <cell r="A330" t="str">
            <v>1690100563</v>
          </cell>
          <cell r="B330" t="str">
            <v>介護予防認知症対応型共同生活介護</v>
          </cell>
          <cell r="C330" t="str">
            <v>グループホームみのり</v>
          </cell>
          <cell r="D330" t="str">
            <v>9318325</v>
          </cell>
          <cell r="E330" t="str">
            <v>富山市城川原１丁目17番14号</v>
          </cell>
          <cell r="H330" t="str">
            <v>富山市</v>
          </cell>
          <cell r="I330" t="str">
            <v>H23/04/01</v>
          </cell>
          <cell r="J330" t="str">
            <v>社会福祉法人相幸福祉会</v>
          </cell>
        </row>
        <row r="331">
          <cell r="A331" t="str">
            <v>1690100563</v>
          </cell>
          <cell r="B331" t="str">
            <v>介護予防認知症対応型共同生活介護</v>
          </cell>
          <cell r="C331" t="str">
            <v>グループホームみのり</v>
          </cell>
          <cell r="D331" t="str">
            <v>9318325</v>
          </cell>
          <cell r="E331" t="str">
            <v>富山市城川原１丁目17番14号</v>
          </cell>
          <cell r="H331" t="str">
            <v>富山市</v>
          </cell>
          <cell r="I331" t="str">
            <v>H23/04/01</v>
          </cell>
          <cell r="J331" t="str">
            <v>社会福祉法人相幸福祉会</v>
          </cell>
        </row>
        <row r="332">
          <cell r="A332" t="str">
            <v>1690100597</v>
          </cell>
          <cell r="B332" t="str">
            <v>認知症対応型共同生活介護</v>
          </cell>
          <cell r="C332" t="str">
            <v>認知症対応型グループホームくれは陽光苑</v>
          </cell>
          <cell r="D332" t="str">
            <v>9300166</v>
          </cell>
          <cell r="E332" t="str">
            <v>富山市中老田844番地1</v>
          </cell>
          <cell r="H332" t="str">
            <v>富山市</v>
          </cell>
          <cell r="I332" t="str">
            <v>H23/05/01</v>
          </cell>
          <cell r="J332" t="str">
            <v>社会福祉法人陽光福祉会</v>
          </cell>
        </row>
        <row r="333">
          <cell r="A333" t="str">
            <v>1690100597</v>
          </cell>
          <cell r="B333" t="str">
            <v>認知症対応型共同生活介護</v>
          </cell>
          <cell r="C333" t="str">
            <v>認知症対応型グループホームくれは陽光苑</v>
          </cell>
          <cell r="D333" t="str">
            <v>9300166</v>
          </cell>
          <cell r="E333" t="str">
            <v>富山市中老田844番地1</v>
          </cell>
          <cell r="H333" t="str">
            <v>富山市</v>
          </cell>
          <cell r="I333" t="str">
            <v>H23/05/01</v>
          </cell>
          <cell r="J333" t="str">
            <v>社会福祉法人陽光福祉会</v>
          </cell>
        </row>
        <row r="334">
          <cell r="A334" t="str">
            <v>1690100597</v>
          </cell>
          <cell r="B334" t="str">
            <v>介護予防認知症対応型共同生活介護</v>
          </cell>
          <cell r="C334" t="str">
            <v>認知症対応型グループホームくれは陽光苑</v>
          </cell>
          <cell r="D334" t="str">
            <v>9300166</v>
          </cell>
          <cell r="E334" t="str">
            <v>富山市中老田844番地1</v>
          </cell>
          <cell r="H334" t="str">
            <v>富山市</v>
          </cell>
          <cell r="I334" t="str">
            <v>H23/05/01</v>
          </cell>
          <cell r="J334" t="str">
            <v>社会福祉法人陽光福祉会</v>
          </cell>
        </row>
        <row r="335">
          <cell r="A335" t="str">
            <v>1690100597</v>
          </cell>
          <cell r="B335" t="str">
            <v>介護予防認知症対応型共同生活介護</v>
          </cell>
          <cell r="C335" t="str">
            <v>認知症対応型グループホームくれは陽光苑</v>
          </cell>
          <cell r="D335" t="str">
            <v>9300166</v>
          </cell>
          <cell r="E335" t="str">
            <v>富山市中老田844番地1</v>
          </cell>
          <cell r="H335" t="str">
            <v>富山市</v>
          </cell>
          <cell r="I335" t="str">
            <v>H23/05/01</v>
          </cell>
          <cell r="J335" t="str">
            <v>社会福祉法人陽光福祉会</v>
          </cell>
        </row>
        <row r="336">
          <cell r="A336" t="str">
            <v>1690100662</v>
          </cell>
          <cell r="B336" t="str">
            <v>認知症対応型共同生活介護</v>
          </cell>
          <cell r="C336" t="str">
            <v>グループホーム笑美寿東</v>
          </cell>
          <cell r="D336" t="str">
            <v>9318403</v>
          </cell>
          <cell r="E336" t="str">
            <v>富山市田畑852番地３</v>
          </cell>
          <cell r="H336" t="str">
            <v>富山市</v>
          </cell>
          <cell r="I336" t="str">
            <v>H24/03/01</v>
          </cell>
          <cell r="J336" t="str">
            <v>株式会社ブレイン</v>
          </cell>
        </row>
        <row r="337">
          <cell r="A337" t="str">
            <v>1690100662</v>
          </cell>
          <cell r="B337" t="str">
            <v>認知症対応型共同生活介護</v>
          </cell>
          <cell r="C337" t="str">
            <v>グループホーム笑美寿東</v>
          </cell>
          <cell r="D337" t="str">
            <v>9318403</v>
          </cell>
          <cell r="E337" t="str">
            <v>富山市田畑852番地３</v>
          </cell>
          <cell r="H337" t="str">
            <v>富山市</v>
          </cell>
          <cell r="I337" t="str">
            <v>H24/03/01</v>
          </cell>
          <cell r="J337" t="str">
            <v>株式会社ブレイン</v>
          </cell>
        </row>
        <row r="338">
          <cell r="A338" t="str">
            <v>1690100662</v>
          </cell>
          <cell r="B338" t="str">
            <v>介護予防認知症対応型共同生活介護</v>
          </cell>
          <cell r="C338" t="str">
            <v>グループホーム笑美寿東</v>
          </cell>
          <cell r="D338" t="str">
            <v>9318403</v>
          </cell>
          <cell r="E338" t="str">
            <v>富山市田畑852番地３</v>
          </cell>
          <cell r="H338" t="str">
            <v>富山市</v>
          </cell>
          <cell r="I338" t="str">
            <v>H24/03/01</v>
          </cell>
          <cell r="J338" t="str">
            <v>株式会社ブレイン</v>
          </cell>
        </row>
        <row r="339">
          <cell r="A339" t="str">
            <v>1690100662</v>
          </cell>
          <cell r="B339" t="str">
            <v>介護予防認知症対応型共同生活介護</v>
          </cell>
          <cell r="C339" t="str">
            <v>グループホーム笑美寿東</v>
          </cell>
          <cell r="D339" t="str">
            <v>9318403</v>
          </cell>
          <cell r="E339" t="str">
            <v>富山市田畑852番地３</v>
          </cell>
          <cell r="H339" t="str">
            <v>富山市</v>
          </cell>
          <cell r="I339" t="str">
            <v>H24/03/01</v>
          </cell>
          <cell r="J339" t="str">
            <v>株式会社ブレイン</v>
          </cell>
        </row>
        <row r="340">
          <cell r="A340" t="str">
            <v>1690100787</v>
          </cell>
          <cell r="B340" t="str">
            <v>認知症対応型共同生活介護</v>
          </cell>
          <cell r="C340" t="str">
            <v>グループホームやまだ</v>
          </cell>
          <cell r="D340" t="str">
            <v>9302128</v>
          </cell>
          <cell r="E340" t="str">
            <v>富山県富山市山田沼又８８番地</v>
          </cell>
          <cell r="H340" t="str">
            <v>富山市</v>
          </cell>
          <cell r="I340" t="str">
            <v>H26/04/01</v>
          </cell>
          <cell r="J340" t="str">
            <v>医療法人社団萩野医院</v>
          </cell>
        </row>
        <row r="341">
          <cell r="A341" t="str">
            <v>1690100787</v>
          </cell>
          <cell r="B341" t="str">
            <v>認知症対応型共同生活介護</v>
          </cell>
          <cell r="C341" t="str">
            <v>グループホームやまだ</v>
          </cell>
          <cell r="D341" t="str">
            <v>9302128</v>
          </cell>
          <cell r="E341" t="str">
            <v>富山県富山市山田沼又８８番地</v>
          </cell>
          <cell r="H341" t="str">
            <v>富山市</v>
          </cell>
          <cell r="I341" t="str">
            <v>H26/04/01</v>
          </cell>
          <cell r="J341" t="str">
            <v>医療法人社団萩野医院</v>
          </cell>
        </row>
        <row r="342">
          <cell r="A342" t="str">
            <v>1690100787</v>
          </cell>
          <cell r="B342" t="str">
            <v>認知症対応型共同生活介護</v>
          </cell>
          <cell r="C342" t="str">
            <v>グループホームやまだ</v>
          </cell>
          <cell r="D342" t="str">
            <v>9302128</v>
          </cell>
          <cell r="E342" t="str">
            <v>富山県富山市山田沼又８８番地</v>
          </cell>
          <cell r="H342" t="str">
            <v>富山市</v>
          </cell>
          <cell r="I342" t="str">
            <v>H26/04/01</v>
          </cell>
          <cell r="J342" t="str">
            <v>医療法人社団萩野医院</v>
          </cell>
        </row>
        <row r="343">
          <cell r="A343" t="str">
            <v>1690100787</v>
          </cell>
          <cell r="B343" t="str">
            <v>介護予防認知症対応型共同生活介護</v>
          </cell>
          <cell r="C343" t="str">
            <v>グループホームやまだ</v>
          </cell>
          <cell r="D343" t="str">
            <v>9302128</v>
          </cell>
          <cell r="E343" t="str">
            <v>富山県富山市山田沼又８８番地</v>
          </cell>
          <cell r="H343" t="str">
            <v>富山市</v>
          </cell>
          <cell r="I343" t="str">
            <v>H26/04/01</v>
          </cell>
          <cell r="J343" t="str">
            <v>医療法人社団萩野医院</v>
          </cell>
        </row>
        <row r="344">
          <cell r="A344" t="str">
            <v>1690100787</v>
          </cell>
          <cell r="B344" t="str">
            <v>介護予防認知症対応型共同生活介護</v>
          </cell>
          <cell r="C344" t="str">
            <v>グループホームやまだ</v>
          </cell>
          <cell r="D344" t="str">
            <v>9302128</v>
          </cell>
          <cell r="E344" t="str">
            <v>富山県富山市山田沼又８８番地</v>
          </cell>
          <cell r="H344" t="str">
            <v>富山市</v>
          </cell>
          <cell r="I344" t="str">
            <v>H26/04/01</v>
          </cell>
          <cell r="J344" t="str">
            <v>医療法人社団萩野医院</v>
          </cell>
        </row>
        <row r="345">
          <cell r="A345" t="str">
            <v>1690100787</v>
          </cell>
          <cell r="B345" t="str">
            <v>介護予防認知症対応型共同生活介護</v>
          </cell>
          <cell r="C345" t="str">
            <v>グループホームやまだ</v>
          </cell>
          <cell r="D345" t="str">
            <v>9302128</v>
          </cell>
          <cell r="E345" t="str">
            <v>富山県富山市山田沼又８８番地</v>
          </cell>
          <cell r="H345" t="str">
            <v>富山市</v>
          </cell>
          <cell r="I345" t="str">
            <v>H26/04/01</v>
          </cell>
          <cell r="J345" t="str">
            <v>医療法人社団萩野医院</v>
          </cell>
        </row>
        <row r="346">
          <cell r="A346" t="str">
            <v>1690100795</v>
          </cell>
          <cell r="B346" t="str">
            <v>認知症対応型共同生活介護</v>
          </cell>
          <cell r="C346" t="str">
            <v>グループホーム黄金の愉</v>
          </cell>
          <cell r="D346" t="str">
            <v>9302224</v>
          </cell>
          <cell r="E346" t="str">
            <v>富山県富山市田尻西５６番地３</v>
          </cell>
          <cell r="H346" t="str">
            <v>富山市</v>
          </cell>
          <cell r="I346" t="str">
            <v>H26/04/01</v>
          </cell>
          <cell r="J346" t="str">
            <v>株式会社ウェルサポート</v>
          </cell>
        </row>
        <row r="347">
          <cell r="A347" t="str">
            <v>1690100795</v>
          </cell>
          <cell r="B347" t="str">
            <v>認知症対応型共同生活介護</v>
          </cell>
          <cell r="C347" t="str">
            <v>グループホーム黄金の愉</v>
          </cell>
          <cell r="D347" t="str">
            <v>9302224</v>
          </cell>
          <cell r="E347" t="str">
            <v>富山県富山市田尻西５６番地３</v>
          </cell>
          <cell r="H347" t="str">
            <v>富山市</v>
          </cell>
          <cell r="I347" t="str">
            <v>H26/04/01</v>
          </cell>
          <cell r="J347" t="str">
            <v>株式会社ウェルサポート</v>
          </cell>
        </row>
        <row r="348">
          <cell r="A348" t="str">
            <v>1690100795</v>
          </cell>
          <cell r="B348" t="str">
            <v>認知症対応型共同生活介護</v>
          </cell>
          <cell r="C348" t="str">
            <v>グループホーム黄金の愉</v>
          </cell>
          <cell r="D348" t="str">
            <v>9302224</v>
          </cell>
          <cell r="E348" t="str">
            <v>富山県富山市田尻西５６番地３</v>
          </cell>
          <cell r="H348" t="str">
            <v>富山市</v>
          </cell>
          <cell r="I348" t="str">
            <v>H26/04/01</v>
          </cell>
          <cell r="J348" t="str">
            <v>株式会社ウェルサポート</v>
          </cell>
        </row>
        <row r="349">
          <cell r="A349" t="str">
            <v>1690100795</v>
          </cell>
          <cell r="B349" t="str">
            <v>認知症対応型共同生活介護</v>
          </cell>
          <cell r="C349" t="str">
            <v>グループホーム黄金の愉</v>
          </cell>
          <cell r="D349" t="str">
            <v>9302224</v>
          </cell>
          <cell r="E349" t="str">
            <v>富山県富山市田尻西５６番地３</v>
          </cell>
          <cell r="H349" t="str">
            <v>富山市</v>
          </cell>
          <cell r="I349" t="str">
            <v>H26/04/01</v>
          </cell>
          <cell r="J349" t="str">
            <v>株式会社ウェルサポート</v>
          </cell>
        </row>
        <row r="350">
          <cell r="A350" t="str">
            <v>1690100795</v>
          </cell>
          <cell r="B350" t="str">
            <v>介護予防認知症対応型共同生活介護</v>
          </cell>
          <cell r="C350" t="str">
            <v>グループホーム黄金の愉</v>
          </cell>
          <cell r="D350" t="str">
            <v>9302224</v>
          </cell>
          <cell r="E350" t="str">
            <v>富山県富山市田尻西５６番地３</v>
          </cell>
          <cell r="H350" t="str">
            <v>富山市</v>
          </cell>
          <cell r="I350" t="str">
            <v>H26/04/01</v>
          </cell>
          <cell r="J350" t="str">
            <v>株式会社ウェルサポート</v>
          </cell>
        </row>
        <row r="351">
          <cell r="A351" t="str">
            <v>1690100795</v>
          </cell>
          <cell r="B351" t="str">
            <v>介護予防認知症対応型共同生活介護</v>
          </cell>
          <cell r="C351" t="str">
            <v>グループホーム黄金の愉</v>
          </cell>
          <cell r="D351" t="str">
            <v>9302224</v>
          </cell>
          <cell r="E351" t="str">
            <v>富山県富山市田尻西５６番地３</v>
          </cell>
          <cell r="H351" t="str">
            <v>富山市</v>
          </cell>
          <cell r="I351" t="str">
            <v>H26/04/01</v>
          </cell>
          <cell r="J351" t="str">
            <v>株式会社ウェルサポート</v>
          </cell>
        </row>
        <row r="352">
          <cell r="A352" t="str">
            <v>1690100795</v>
          </cell>
          <cell r="B352" t="str">
            <v>介護予防認知症対応型共同生活介護</v>
          </cell>
          <cell r="C352" t="str">
            <v>グループホーム黄金の愉</v>
          </cell>
          <cell r="D352" t="str">
            <v>9302224</v>
          </cell>
          <cell r="E352" t="str">
            <v>富山県富山市田尻西５６番地３</v>
          </cell>
          <cell r="H352" t="str">
            <v>富山市</v>
          </cell>
          <cell r="I352" t="str">
            <v>H26/04/01</v>
          </cell>
          <cell r="J352" t="str">
            <v>株式会社ウェルサポート</v>
          </cell>
        </row>
        <row r="353">
          <cell r="A353" t="str">
            <v>1690100795</v>
          </cell>
          <cell r="B353" t="str">
            <v>介護予防認知症対応型共同生活介護</v>
          </cell>
          <cell r="C353" t="str">
            <v>グループホーム黄金の愉</v>
          </cell>
          <cell r="D353" t="str">
            <v>9302224</v>
          </cell>
          <cell r="E353" t="str">
            <v>富山県富山市田尻西５６番地３</v>
          </cell>
          <cell r="H353" t="str">
            <v>富山市</v>
          </cell>
          <cell r="I353" t="str">
            <v>H26/04/01</v>
          </cell>
          <cell r="J353" t="str">
            <v>株式会社ウェルサポート</v>
          </cell>
        </row>
        <row r="354">
          <cell r="A354" t="str">
            <v>1690100936</v>
          </cell>
          <cell r="B354" t="str">
            <v>認知症対応型共同生活介護</v>
          </cell>
          <cell r="C354" t="str">
            <v>グループホーム「ふる里の風」</v>
          </cell>
          <cell r="D354" t="str">
            <v>9300992</v>
          </cell>
          <cell r="E354" t="str">
            <v>富山県富山市新庄町二丁目９番43号</v>
          </cell>
          <cell r="H354" t="str">
            <v>富山市</v>
          </cell>
          <cell r="I354" t="str">
            <v>H29/05/01</v>
          </cell>
          <cell r="J354" t="str">
            <v>株式会社ビレッジ・フィールド</v>
          </cell>
        </row>
        <row r="355">
          <cell r="A355" t="str">
            <v>1690100936</v>
          </cell>
          <cell r="B355" t="str">
            <v>認知症対応型共同生活介護</v>
          </cell>
          <cell r="C355" t="str">
            <v>グループホーム「ふる里の風」</v>
          </cell>
          <cell r="D355" t="str">
            <v>9300992</v>
          </cell>
          <cell r="E355" t="str">
            <v>富山県富山市新庄町二丁目９番43号</v>
          </cell>
          <cell r="H355" t="str">
            <v>富山市</v>
          </cell>
          <cell r="I355" t="str">
            <v>H29/05/01</v>
          </cell>
          <cell r="J355" t="str">
            <v>株式会社ビレッジ・フィールド</v>
          </cell>
        </row>
        <row r="356">
          <cell r="A356" t="str">
            <v>1690100936</v>
          </cell>
          <cell r="B356" t="str">
            <v>認知症対応型共同生活介護</v>
          </cell>
          <cell r="C356" t="str">
            <v>グループホーム「ふる里の風」</v>
          </cell>
          <cell r="D356" t="str">
            <v>9300992</v>
          </cell>
          <cell r="E356" t="str">
            <v>富山県富山市新庄町二丁目９番43号</v>
          </cell>
          <cell r="H356" t="str">
            <v>富山市</v>
          </cell>
          <cell r="I356" t="str">
            <v>H29/05/01</v>
          </cell>
          <cell r="J356" t="str">
            <v>株式会社ビレッジ・フィールド</v>
          </cell>
        </row>
        <row r="357">
          <cell r="A357" t="str">
            <v>1690100936</v>
          </cell>
          <cell r="B357" t="str">
            <v>介護予防認知症対応型共同生活介護</v>
          </cell>
          <cell r="C357" t="str">
            <v>グループホーム「ふる里の風」</v>
          </cell>
          <cell r="D357" t="str">
            <v>9300992</v>
          </cell>
          <cell r="E357" t="str">
            <v>富山県富山市新庄町二丁目９番43号</v>
          </cell>
          <cell r="H357" t="str">
            <v>富山市</v>
          </cell>
          <cell r="I357" t="str">
            <v>H29/05/01</v>
          </cell>
          <cell r="J357" t="str">
            <v>株式会社ビレッジ・フィールド</v>
          </cell>
        </row>
        <row r="358">
          <cell r="A358" t="str">
            <v>1690100936</v>
          </cell>
          <cell r="B358" t="str">
            <v>介護予防認知症対応型共同生活介護</v>
          </cell>
          <cell r="C358" t="str">
            <v>グループホーム「ふる里の風」</v>
          </cell>
          <cell r="D358" t="str">
            <v>9300992</v>
          </cell>
          <cell r="E358" t="str">
            <v>富山県富山市新庄町二丁目９番43号</v>
          </cell>
          <cell r="H358" t="str">
            <v>富山市</v>
          </cell>
          <cell r="I358" t="str">
            <v>H29/05/01</v>
          </cell>
          <cell r="J358" t="str">
            <v>株式会社ビレッジ・フィールド</v>
          </cell>
        </row>
        <row r="359">
          <cell r="A359" t="str">
            <v>1690100936</v>
          </cell>
          <cell r="B359" t="str">
            <v>介護予防認知症対応型共同生活介護</v>
          </cell>
          <cell r="C359" t="str">
            <v>グループホーム「ふる里の風」</v>
          </cell>
          <cell r="D359" t="str">
            <v>9300992</v>
          </cell>
          <cell r="E359" t="str">
            <v>富山県富山市新庄町二丁目９番43号</v>
          </cell>
          <cell r="H359" t="str">
            <v>富山市</v>
          </cell>
          <cell r="I359" t="str">
            <v>H29/05/01</v>
          </cell>
          <cell r="J359" t="str">
            <v>株式会社ビレッジ・フィールド</v>
          </cell>
        </row>
        <row r="360">
          <cell r="A360" t="str">
            <v>1690100944</v>
          </cell>
          <cell r="B360" t="str">
            <v>認知症対応型共同生活介護</v>
          </cell>
          <cell r="C360" t="str">
            <v>ケアホーム春らんまん五福</v>
          </cell>
          <cell r="D360" t="str">
            <v>9300887</v>
          </cell>
          <cell r="E360" t="str">
            <v>富山県富山市五福5593番地１</v>
          </cell>
          <cell r="H360" t="str">
            <v>富山市</v>
          </cell>
          <cell r="I360" t="str">
            <v>H29/05/01</v>
          </cell>
          <cell r="J360" t="str">
            <v>アイムケア株式会社</v>
          </cell>
        </row>
        <row r="361">
          <cell r="A361" t="str">
            <v>1690100944</v>
          </cell>
          <cell r="B361" t="str">
            <v>認知症対応型共同生活介護</v>
          </cell>
          <cell r="C361" t="str">
            <v>ケアホーム春らんまん五福</v>
          </cell>
          <cell r="D361" t="str">
            <v>9300887</v>
          </cell>
          <cell r="E361" t="str">
            <v>富山県富山市五福5593番地１</v>
          </cell>
          <cell r="H361" t="str">
            <v>富山市</v>
          </cell>
          <cell r="I361" t="str">
            <v>H29/05/01</v>
          </cell>
          <cell r="J361" t="str">
            <v>アイムケア株式会社</v>
          </cell>
        </row>
        <row r="362">
          <cell r="A362" t="str">
            <v>1690100944</v>
          </cell>
          <cell r="B362" t="str">
            <v>認知症対応型共同生活介護</v>
          </cell>
          <cell r="C362" t="str">
            <v>ケアホーム春らんまん五福</v>
          </cell>
          <cell r="D362" t="str">
            <v>9300887</v>
          </cell>
          <cell r="E362" t="str">
            <v>富山県富山市五福5593番地１</v>
          </cell>
          <cell r="H362" t="str">
            <v>富山市</v>
          </cell>
          <cell r="I362" t="str">
            <v>H29/05/01</v>
          </cell>
          <cell r="J362" t="str">
            <v>アイムケア株式会社</v>
          </cell>
        </row>
        <row r="363">
          <cell r="A363" t="str">
            <v>1690100944</v>
          </cell>
          <cell r="B363" t="str">
            <v>介護予防認知症対応型共同生活介護</v>
          </cell>
          <cell r="C363" t="str">
            <v>ケアホーム春らんまん五福</v>
          </cell>
          <cell r="D363" t="str">
            <v>9300887</v>
          </cell>
          <cell r="E363" t="str">
            <v>富山県富山市五福5593番地１</v>
          </cell>
          <cell r="H363" t="str">
            <v>富山市</v>
          </cell>
          <cell r="I363" t="str">
            <v>H29/05/01</v>
          </cell>
          <cell r="J363" t="str">
            <v>アイムケア株式会社</v>
          </cell>
        </row>
        <row r="364">
          <cell r="A364" t="str">
            <v>1690100944</v>
          </cell>
          <cell r="B364" t="str">
            <v>介護予防認知症対応型共同生活介護</v>
          </cell>
          <cell r="C364" t="str">
            <v>ケアホーム春らんまん五福</v>
          </cell>
          <cell r="D364" t="str">
            <v>9300887</v>
          </cell>
          <cell r="E364" t="str">
            <v>富山県富山市五福5593番地１</v>
          </cell>
          <cell r="H364" t="str">
            <v>富山市</v>
          </cell>
          <cell r="I364" t="str">
            <v>H29/05/01</v>
          </cell>
          <cell r="J364" t="str">
            <v>アイムケア株式会社</v>
          </cell>
        </row>
        <row r="365">
          <cell r="A365" t="str">
            <v>1690100944</v>
          </cell>
          <cell r="B365" t="str">
            <v>介護予防認知症対応型共同生活介護</v>
          </cell>
          <cell r="C365" t="str">
            <v>ケアホーム春らんまん五福</v>
          </cell>
          <cell r="D365" t="str">
            <v>9300887</v>
          </cell>
          <cell r="E365" t="str">
            <v>富山県富山市五福5593番地１</v>
          </cell>
          <cell r="H365" t="str">
            <v>富山市</v>
          </cell>
          <cell r="I365" t="str">
            <v>H29/05/01</v>
          </cell>
          <cell r="J365" t="str">
            <v>アイムケア株式会社</v>
          </cell>
        </row>
        <row r="366">
          <cell r="A366" t="str">
            <v>1690100951</v>
          </cell>
          <cell r="B366" t="str">
            <v>認知症対応型共同生活介護</v>
          </cell>
          <cell r="C366" t="str">
            <v>グループホームきぼう</v>
          </cell>
          <cell r="D366" t="str">
            <v>9392252</v>
          </cell>
          <cell r="E366" t="str">
            <v>富山県富山市上大久保1581番地1</v>
          </cell>
          <cell r="H366" t="str">
            <v>富山市</v>
          </cell>
          <cell r="I366" t="str">
            <v>H29/06/01</v>
          </cell>
          <cell r="J366" t="str">
            <v>医療法人社団中山会</v>
          </cell>
        </row>
        <row r="367">
          <cell r="A367" t="str">
            <v>1690100951</v>
          </cell>
          <cell r="B367" t="str">
            <v>認知症対応型共同生活介護</v>
          </cell>
          <cell r="C367" t="str">
            <v>グループホームきぼう</v>
          </cell>
          <cell r="D367" t="str">
            <v>9392252</v>
          </cell>
          <cell r="E367" t="str">
            <v>富山県富山市上大久保1581番地1</v>
          </cell>
          <cell r="H367" t="str">
            <v>富山市</v>
          </cell>
          <cell r="I367" t="str">
            <v>H29/06/01</v>
          </cell>
          <cell r="J367" t="str">
            <v>医療法人社団中山会</v>
          </cell>
        </row>
        <row r="368">
          <cell r="A368" t="str">
            <v>1690100951</v>
          </cell>
          <cell r="B368" t="str">
            <v>認知症対応型共同生活介護</v>
          </cell>
          <cell r="C368" t="str">
            <v>グループホームきぼう</v>
          </cell>
          <cell r="D368" t="str">
            <v>9392252</v>
          </cell>
          <cell r="E368" t="str">
            <v>富山県富山市上大久保1581番地1</v>
          </cell>
          <cell r="H368" t="str">
            <v>富山市</v>
          </cell>
          <cell r="I368" t="str">
            <v>H29/06/01</v>
          </cell>
          <cell r="J368" t="str">
            <v>医療法人社団中山会</v>
          </cell>
        </row>
        <row r="369">
          <cell r="A369" t="str">
            <v>1690100951</v>
          </cell>
          <cell r="B369" t="str">
            <v>介護予防認知症対応型共同生活介護</v>
          </cell>
          <cell r="C369" t="str">
            <v>グループホームきぼう</v>
          </cell>
          <cell r="D369" t="str">
            <v>9392252</v>
          </cell>
          <cell r="E369" t="str">
            <v>富山県富山市上大久保1581番地1</v>
          </cell>
          <cell r="H369" t="str">
            <v>富山市</v>
          </cell>
          <cell r="I369" t="str">
            <v>H29/06/01</v>
          </cell>
          <cell r="J369" t="str">
            <v>医療法人社団中山会</v>
          </cell>
        </row>
        <row r="370">
          <cell r="A370" t="str">
            <v>1690100951</v>
          </cell>
          <cell r="B370" t="str">
            <v>介護予防認知症対応型共同生活介護</v>
          </cell>
          <cell r="C370" t="str">
            <v>グループホームきぼう</v>
          </cell>
          <cell r="D370" t="str">
            <v>9392252</v>
          </cell>
          <cell r="E370" t="str">
            <v>富山県富山市上大久保1581番地1</v>
          </cell>
          <cell r="H370" t="str">
            <v>富山市</v>
          </cell>
          <cell r="I370" t="str">
            <v>H29/06/01</v>
          </cell>
          <cell r="J370" t="str">
            <v>医療法人社団中山会</v>
          </cell>
        </row>
        <row r="371">
          <cell r="A371" t="str">
            <v>1690100951</v>
          </cell>
          <cell r="B371" t="str">
            <v>介護予防認知症対応型共同生活介護</v>
          </cell>
          <cell r="C371" t="str">
            <v>グループホームきぼう</v>
          </cell>
          <cell r="D371" t="str">
            <v>9392252</v>
          </cell>
          <cell r="E371" t="str">
            <v>富山県富山市上大久保1581番地1</v>
          </cell>
          <cell r="H371" t="str">
            <v>富山市</v>
          </cell>
          <cell r="I371" t="str">
            <v>H29/06/01</v>
          </cell>
          <cell r="J371" t="str">
            <v>医療法人社団中山会</v>
          </cell>
        </row>
        <row r="372">
          <cell r="A372" t="str">
            <v>1690101181</v>
          </cell>
          <cell r="B372" t="str">
            <v>認知症対応型共同生活介護</v>
          </cell>
          <cell r="C372" t="str">
            <v>グループホーム　さくら</v>
          </cell>
          <cell r="D372" t="str">
            <v>9393555</v>
          </cell>
          <cell r="E372" t="str">
            <v>富山県富山市水橋市田袋127番地</v>
          </cell>
          <cell r="H372" t="str">
            <v>富山市</v>
          </cell>
          <cell r="I372" t="str">
            <v>R01/06/01</v>
          </cell>
          <cell r="J372" t="str">
            <v>社会福祉法人新川老人福祉会</v>
          </cell>
        </row>
        <row r="373">
          <cell r="A373" t="str">
            <v>1690101181</v>
          </cell>
          <cell r="B373" t="str">
            <v>認知症対応型共同生活介護</v>
          </cell>
          <cell r="C373" t="str">
            <v>グループホーム　さくら</v>
          </cell>
          <cell r="D373" t="str">
            <v>9393555</v>
          </cell>
          <cell r="E373" t="str">
            <v>富山県富山市水橋市田袋127番地</v>
          </cell>
          <cell r="H373" t="str">
            <v>富山市</v>
          </cell>
          <cell r="I373" t="str">
            <v>R01/06/01</v>
          </cell>
          <cell r="J373" t="str">
            <v>社会福祉法人新川老人福祉会</v>
          </cell>
        </row>
        <row r="374">
          <cell r="A374" t="str">
            <v>1690101181</v>
          </cell>
          <cell r="B374" t="str">
            <v>介護予防認知症対応型共同生活介護</v>
          </cell>
          <cell r="C374" t="str">
            <v>グループホーム　さくら</v>
          </cell>
          <cell r="D374" t="str">
            <v>9393555</v>
          </cell>
          <cell r="E374" t="str">
            <v>富山県富山市水橋市田袋127番地</v>
          </cell>
          <cell r="H374" t="str">
            <v>富山市</v>
          </cell>
          <cell r="I374" t="str">
            <v>R01/06/01</v>
          </cell>
          <cell r="J374" t="str">
            <v>社会福祉法人新川老人福祉会</v>
          </cell>
        </row>
        <row r="375">
          <cell r="A375" t="str">
            <v>1690101181</v>
          </cell>
          <cell r="B375" t="str">
            <v>介護予防認知症対応型共同生活介護</v>
          </cell>
          <cell r="C375" t="str">
            <v>グループホーム　さくら</v>
          </cell>
          <cell r="D375" t="str">
            <v>9393555</v>
          </cell>
          <cell r="E375" t="str">
            <v>富山県富山市水橋市田袋127番地</v>
          </cell>
          <cell r="H375" t="str">
            <v>富山市</v>
          </cell>
          <cell r="I375" t="str">
            <v>R01/06/01</v>
          </cell>
          <cell r="J375" t="str">
            <v>社会福祉法人新川老人福祉会</v>
          </cell>
        </row>
        <row r="376">
          <cell r="A376" t="str">
            <v>1690101249</v>
          </cell>
          <cell r="B376" t="str">
            <v>認知症対応型共同生活介護</v>
          </cell>
          <cell r="C376" t="str">
            <v>せせらぎの郷</v>
          </cell>
          <cell r="D376" t="str">
            <v>9301328</v>
          </cell>
          <cell r="E376" t="str">
            <v>富山県富山市小原屋202番地</v>
          </cell>
          <cell r="H376" t="str">
            <v>富山市</v>
          </cell>
          <cell r="I376" t="str">
            <v>R02/03/01</v>
          </cell>
          <cell r="J376" t="str">
            <v>社会福祉法人秀愛会</v>
          </cell>
        </row>
        <row r="377">
          <cell r="A377" t="str">
            <v>1690101249</v>
          </cell>
          <cell r="B377" t="str">
            <v>認知症対応型共同生活介護</v>
          </cell>
          <cell r="C377" t="str">
            <v>せせらぎの郷</v>
          </cell>
          <cell r="D377" t="str">
            <v>9301328</v>
          </cell>
          <cell r="E377" t="str">
            <v>富山県富山市小原屋202番地</v>
          </cell>
          <cell r="H377" t="str">
            <v>富山市</v>
          </cell>
          <cell r="I377" t="str">
            <v>R02/03/01</v>
          </cell>
          <cell r="J377" t="str">
            <v>社会福祉法人秀愛会</v>
          </cell>
        </row>
        <row r="378">
          <cell r="A378" t="str">
            <v>1690101249</v>
          </cell>
          <cell r="B378" t="str">
            <v>認知症対応型共同生活介護</v>
          </cell>
          <cell r="C378" t="str">
            <v>せせらぎの郷</v>
          </cell>
          <cell r="D378" t="str">
            <v>9301328</v>
          </cell>
          <cell r="E378" t="str">
            <v>富山県富山市小原屋202番地</v>
          </cell>
          <cell r="H378" t="str">
            <v>富山市</v>
          </cell>
          <cell r="I378" t="str">
            <v>R02/03/01</v>
          </cell>
          <cell r="J378" t="str">
            <v>社会福祉法人秀愛会</v>
          </cell>
        </row>
        <row r="379">
          <cell r="A379" t="str">
            <v>1690101249</v>
          </cell>
          <cell r="B379" t="str">
            <v>介護予防認知症対応型共同生活介護</v>
          </cell>
          <cell r="C379" t="str">
            <v>せせらぎの郷</v>
          </cell>
          <cell r="D379" t="str">
            <v>9301328</v>
          </cell>
          <cell r="E379" t="str">
            <v>富山県富山市小原屋202番地</v>
          </cell>
          <cell r="H379" t="str">
            <v>富山市</v>
          </cell>
          <cell r="I379" t="str">
            <v>R02/03/01</v>
          </cell>
          <cell r="J379" t="str">
            <v>社会福祉法人秀愛会</v>
          </cell>
        </row>
        <row r="380">
          <cell r="A380" t="str">
            <v>1690101249</v>
          </cell>
          <cell r="B380" t="str">
            <v>介護予防認知症対応型共同生活介護</v>
          </cell>
          <cell r="C380" t="str">
            <v>せせらぎの郷</v>
          </cell>
          <cell r="D380" t="str">
            <v>9301328</v>
          </cell>
          <cell r="E380" t="str">
            <v>富山県富山市小原屋202番地</v>
          </cell>
          <cell r="H380" t="str">
            <v>富山市</v>
          </cell>
          <cell r="I380" t="str">
            <v>R02/03/01</v>
          </cell>
          <cell r="J380" t="str">
            <v>社会福祉法人秀愛会</v>
          </cell>
        </row>
        <row r="381">
          <cell r="A381" t="str">
            <v>1690101249</v>
          </cell>
          <cell r="B381" t="str">
            <v>介護予防認知症対応型共同生活介護</v>
          </cell>
          <cell r="C381" t="str">
            <v>せせらぎの郷</v>
          </cell>
          <cell r="D381" t="str">
            <v>9301328</v>
          </cell>
          <cell r="E381" t="str">
            <v>富山県富山市小原屋202番地</v>
          </cell>
          <cell r="H381" t="str">
            <v>富山市</v>
          </cell>
          <cell r="I381" t="str">
            <v>R02/03/01</v>
          </cell>
          <cell r="J381" t="str">
            <v>社会福祉法人秀愛会</v>
          </cell>
        </row>
        <row r="382">
          <cell r="A382" t="str">
            <v>1690101306</v>
          </cell>
          <cell r="B382" t="str">
            <v>認知症対応型共同生活介護</v>
          </cell>
          <cell r="C382" t="str">
            <v>ぐるーぷほーむ楽笑</v>
          </cell>
          <cell r="D382" t="str">
            <v>9318334</v>
          </cell>
          <cell r="E382" t="str">
            <v>富山県富山市千原崎二丁目4-30</v>
          </cell>
          <cell r="H382" t="str">
            <v>富山市</v>
          </cell>
          <cell r="I382" t="str">
            <v>R02/09/01</v>
          </cell>
          <cell r="J382" t="str">
            <v>株式会社ウェルサポート</v>
          </cell>
        </row>
        <row r="383">
          <cell r="A383" t="str">
            <v>1690101306</v>
          </cell>
          <cell r="B383" t="str">
            <v>認知症対応型共同生活介護</v>
          </cell>
          <cell r="C383" t="str">
            <v>ぐるーぷほーむ楽笑</v>
          </cell>
          <cell r="D383" t="str">
            <v>9318334</v>
          </cell>
          <cell r="E383" t="str">
            <v>富山県富山市千原崎二丁目4-30</v>
          </cell>
          <cell r="H383" t="str">
            <v>富山市</v>
          </cell>
          <cell r="I383" t="str">
            <v>R02/09/01</v>
          </cell>
          <cell r="J383" t="str">
            <v>株式会社ウェルサポート</v>
          </cell>
        </row>
        <row r="384">
          <cell r="A384" t="str">
            <v>1690101306</v>
          </cell>
          <cell r="B384" t="str">
            <v>認知症対応型共同生活介護</v>
          </cell>
          <cell r="C384" t="str">
            <v>ぐるーぷほーむ楽笑</v>
          </cell>
          <cell r="D384" t="str">
            <v>9318334</v>
          </cell>
          <cell r="E384" t="str">
            <v>富山県富山市千原崎二丁目4-30</v>
          </cell>
          <cell r="H384" t="str">
            <v>富山市</v>
          </cell>
          <cell r="I384" t="str">
            <v>R02/09/01</v>
          </cell>
          <cell r="J384" t="str">
            <v>株式会社ウェルサポート</v>
          </cell>
        </row>
        <row r="385">
          <cell r="A385" t="str">
            <v>1690101306</v>
          </cell>
          <cell r="B385" t="str">
            <v>介護予防認知症対応型共同生活介護</v>
          </cell>
          <cell r="C385" t="str">
            <v>ぐるーぷほーむ楽笑</v>
          </cell>
          <cell r="D385" t="str">
            <v>9318334</v>
          </cell>
          <cell r="E385" t="str">
            <v>富山県富山市千原崎二丁目4-30</v>
          </cell>
          <cell r="H385" t="str">
            <v>富山市</v>
          </cell>
          <cell r="I385" t="str">
            <v>R02/09/01</v>
          </cell>
          <cell r="J385" t="str">
            <v>株式会社ウェルサポート</v>
          </cell>
        </row>
        <row r="386">
          <cell r="A386" t="str">
            <v>1690101306</v>
          </cell>
          <cell r="B386" t="str">
            <v>介護予防認知症対応型共同生活介護</v>
          </cell>
          <cell r="C386" t="str">
            <v>ぐるーぷほーむ楽笑</v>
          </cell>
          <cell r="D386" t="str">
            <v>9318334</v>
          </cell>
          <cell r="E386" t="str">
            <v>富山県富山市千原崎二丁目4-30</v>
          </cell>
          <cell r="H386" t="str">
            <v>富山市</v>
          </cell>
          <cell r="I386" t="str">
            <v>R02/09/01</v>
          </cell>
          <cell r="J386" t="str">
            <v>株式会社ウェルサポート</v>
          </cell>
        </row>
        <row r="387">
          <cell r="A387" t="str">
            <v>1690101306</v>
          </cell>
          <cell r="B387" t="str">
            <v>介護予防認知症対応型共同生活介護</v>
          </cell>
          <cell r="C387" t="str">
            <v>ぐるーぷほーむ楽笑</v>
          </cell>
          <cell r="D387" t="str">
            <v>9318334</v>
          </cell>
          <cell r="E387" t="str">
            <v>富山県富山市千原崎二丁目4-30</v>
          </cell>
          <cell r="H387" t="str">
            <v>富山市</v>
          </cell>
          <cell r="I387" t="str">
            <v>R02/09/01</v>
          </cell>
          <cell r="J387" t="str">
            <v>株式会社ウェルサポート</v>
          </cell>
        </row>
        <row r="388">
          <cell r="A388" t="str">
            <v>1690101322</v>
          </cell>
          <cell r="B388" t="str">
            <v>認知症対応型共同生活介護</v>
          </cell>
          <cell r="C388" t="str">
            <v>グループホーム山室の家</v>
          </cell>
          <cell r="D388" t="str">
            <v>9398006</v>
          </cell>
          <cell r="E388" t="str">
            <v>富山県富山市山室63番地</v>
          </cell>
          <cell r="H388" t="str">
            <v>富山市</v>
          </cell>
          <cell r="I388" t="str">
            <v>R02/09/01</v>
          </cell>
          <cell r="J388" t="str">
            <v>株式会社グリア</v>
          </cell>
        </row>
        <row r="389">
          <cell r="A389" t="str">
            <v>1690101322</v>
          </cell>
          <cell r="B389" t="str">
            <v>認知症対応型共同生活介護</v>
          </cell>
          <cell r="C389" t="str">
            <v>グループホーム山室の家</v>
          </cell>
          <cell r="D389" t="str">
            <v>9398006</v>
          </cell>
          <cell r="E389" t="str">
            <v>富山県富山市山室63番地</v>
          </cell>
          <cell r="H389" t="str">
            <v>富山市</v>
          </cell>
          <cell r="I389" t="str">
            <v>R02/09/01</v>
          </cell>
          <cell r="J389" t="str">
            <v>株式会社グリア</v>
          </cell>
        </row>
        <row r="390">
          <cell r="A390" t="str">
            <v>1690101322</v>
          </cell>
          <cell r="B390" t="str">
            <v>認知症対応型共同生活介護</v>
          </cell>
          <cell r="C390" t="str">
            <v>グループホーム山室の家</v>
          </cell>
          <cell r="D390" t="str">
            <v>9398006</v>
          </cell>
          <cell r="E390" t="str">
            <v>富山県富山市山室63番地</v>
          </cell>
          <cell r="H390" t="str">
            <v>富山市</v>
          </cell>
          <cell r="I390" t="str">
            <v>R02/09/01</v>
          </cell>
          <cell r="J390" t="str">
            <v>株式会社グリア</v>
          </cell>
        </row>
        <row r="391">
          <cell r="A391" t="str">
            <v>1690101322</v>
          </cell>
          <cell r="B391" t="str">
            <v>介護予防認知症対応型共同生活介護</v>
          </cell>
          <cell r="C391" t="str">
            <v>グループホーム山室の家</v>
          </cell>
          <cell r="D391" t="str">
            <v>9398006</v>
          </cell>
          <cell r="E391" t="str">
            <v>富山県富山市山室63番地</v>
          </cell>
          <cell r="H391" t="str">
            <v>富山市</v>
          </cell>
          <cell r="I391" t="str">
            <v>R02/09/01</v>
          </cell>
          <cell r="J391" t="str">
            <v>株式会社グリア</v>
          </cell>
        </row>
        <row r="392">
          <cell r="A392" t="str">
            <v>1690101322</v>
          </cell>
          <cell r="B392" t="str">
            <v>介護予防認知症対応型共同生活介護</v>
          </cell>
          <cell r="C392" t="str">
            <v>グループホーム山室の家</v>
          </cell>
          <cell r="D392" t="str">
            <v>9398006</v>
          </cell>
          <cell r="E392" t="str">
            <v>富山県富山市山室63番地</v>
          </cell>
          <cell r="H392" t="str">
            <v>富山市</v>
          </cell>
          <cell r="I392" t="str">
            <v>R02/09/01</v>
          </cell>
          <cell r="J392" t="str">
            <v>株式会社グリア</v>
          </cell>
        </row>
        <row r="393">
          <cell r="A393" t="str">
            <v>1690101322</v>
          </cell>
          <cell r="B393" t="str">
            <v>介護予防認知症対応型共同生活介護</v>
          </cell>
          <cell r="C393" t="str">
            <v>グループホーム山室の家</v>
          </cell>
          <cell r="D393" t="str">
            <v>9398006</v>
          </cell>
          <cell r="E393" t="str">
            <v>富山県富山市山室63番地</v>
          </cell>
          <cell r="H393" t="str">
            <v>富山市</v>
          </cell>
          <cell r="I393" t="str">
            <v>R02/09/01</v>
          </cell>
          <cell r="J393" t="str">
            <v>株式会社グリア</v>
          </cell>
        </row>
        <row r="394">
          <cell r="A394" t="str">
            <v>1690101330</v>
          </cell>
          <cell r="B394" t="str">
            <v>認知症対応型共同生活介護</v>
          </cell>
          <cell r="C394" t="str">
            <v>グループホームコスモスの里中間島</v>
          </cell>
          <cell r="D394" t="str">
            <v>9300921</v>
          </cell>
          <cell r="E394" t="str">
            <v>富山県富山市中間島二丁目1番地10</v>
          </cell>
          <cell r="H394" t="str">
            <v>富山市</v>
          </cell>
          <cell r="I394" t="str">
            <v>R02/10/01</v>
          </cell>
          <cell r="J394" t="str">
            <v>株式会社コスモスの里</v>
          </cell>
        </row>
        <row r="395">
          <cell r="A395" t="str">
            <v>1690101330</v>
          </cell>
          <cell r="B395" t="str">
            <v>認知症対応型共同生活介護</v>
          </cell>
          <cell r="C395" t="str">
            <v>グループホームコスモスの里中間島</v>
          </cell>
          <cell r="D395" t="str">
            <v>9300921</v>
          </cell>
          <cell r="E395" t="str">
            <v>富山県富山市中間島二丁目1番地10</v>
          </cell>
          <cell r="H395" t="str">
            <v>富山市</v>
          </cell>
          <cell r="I395" t="str">
            <v>R02/10/01</v>
          </cell>
          <cell r="J395" t="str">
            <v>株式会社コスモスの里</v>
          </cell>
        </row>
        <row r="396">
          <cell r="A396" t="str">
            <v>1690101330</v>
          </cell>
          <cell r="B396" t="str">
            <v>認知症対応型共同生活介護</v>
          </cell>
          <cell r="C396" t="str">
            <v>グループホームコスモスの里中間島</v>
          </cell>
          <cell r="D396" t="str">
            <v>9300921</v>
          </cell>
          <cell r="E396" t="str">
            <v>富山県富山市中間島二丁目1番地10</v>
          </cell>
          <cell r="H396" t="str">
            <v>富山市</v>
          </cell>
          <cell r="I396" t="str">
            <v>R02/10/01</v>
          </cell>
          <cell r="J396" t="str">
            <v>株式会社コスモスの里</v>
          </cell>
        </row>
        <row r="397">
          <cell r="A397" t="str">
            <v>1690101330</v>
          </cell>
          <cell r="B397" t="str">
            <v>介護予防認知症対応型共同生活介護</v>
          </cell>
          <cell r="C397" t="str">
            <v>グループホームコスモスの里中間島</v>
          </cell>
          <cell r="D397" t="str">
            <v>9300921</v>
          </cell>
          <cell r="E397" t="str">
            <v>富山県富山市中間島二丁目1番地10</v>
          </cell>
          <cell r="H397" t="str">
            <v>富山市</v>
          </cell>
          <cell r="I397" t="str">
            <v>R02/10/01</v>
          </cell>
          <cell r="J397" t="str">
            <v>株式会社コスモスの里</v>
          </cell>
        </row>
        <row r="398">
          <cell r="A398" t="str">
            <v>1690101330</v>
          </cell>
          <cell r="B398" t="str">
            <v>介護予防認知症対応型共同生活介護</v>
          </cell>
          <cell r="C398" t="str">
            <v>グループホームコスモスの里中間島</v>
          </cell>
          <cell r="D398" t="str">
            <v>9300921</v>
          </cell>
          <cell r="E398" t="str">
            <v>富山県富山市中間島二丁目1番地10</v>
          </cell>
          <cell r="H398" t="str">
            <v>富山市</v>
          </cell>
          <cell r="I398" t="str">
            <v>R02/10/01</v>
          </cell>
          <cell r="J398" t="str">
            <v>株式会社コスモスの里</v>
          </cell>
        </row>
        <row r="399">
          <cell r="A399" t="str">
            <v>1690101330</v>
          </cell>
          <cell r="B399" t="str">
            <v>介護予防認知症対応型共同生活介護</v>
          </cell>
          <cell r="C399" t="str">
            <v>グループホームコスモスの里中間島</v>
          </cell>
          <cell r="D399" t="str">
            <v>9300921</v>
          </cell>
          <cell r="E399" t="str">
            <v>富山県富山市中間島二丁目1番地10</v>
          </cell>
          <cell r="H399" t="str">
            <v>富山市</v>
          </cell>
          <cell r="I399" t="str">
            <v>R02/10/01</v>
          </cell>
          <cell r="J399" t="str">
            <v>株式会社コスモスの里</v>
          </cell>
        </row>
        <row r="400">
          <cell r="A400" t="str">
            <v>1690101611</v>
          </cell>
          <cell r="B400" t="str">
            <v>認知症対応型共同生活介護</v>
          </cell>
          <cell r="C400" t="str">
            <v>グループホームつばめ野</v>
          </cell>
          <cell r="D400" t="str">
            <v>9302239</v>
          </cell>
          <cell r="E400" t="str">
            <v>富山県富山市つばめ野二丁目７８番地</v>
          </cell>
          <cell r="H400" t="str">
            <v>富山市</v>
          </cell>
          <cell r="I400" t="str">
            <v>R06/02/01</v>
          </cell>
          <cell r="J400" t="str">
            <v>株式会社びりーぶ</v>
          </cell>
        </row>
        <row r="401">
          <cell r="A401" t="str">
            <v>1690101611</v>
          </cell>
          <cell r="B401" t="str">
            <v>認知症対応型共同生活介護</v>
          </cell>
          <cell r="C401" t="str">
            <v>グループホームつばめ野</v>
          </cell>
          <cell r="D401" t="str">
            <v>9302239</v>
          </cell>
          <cell r="E401" t="str">
            <v>富山県富山市つばめ野二丁目７８番地</v>
          </cell>
          <cell r="H401" t="str">
            <v>富山市</v>
          </cell>
          <cell r="I401" t="str">
            <v>R06/02/01</v>
          </cell>
          <cell r="J401" t="str">
            <v>株式会社びりーぶ</v>
          </cell>
        </row>
        <row r="402">
          <cell r="A402" t="str">
            <v>1690101611</v>
          </cell>
          <cell r="B402" t="str">
            <v>認知症対応型共同生活介護</v>
          </cell>
          <cell r="C402" t="str">
            <v>グループホームつばめ野</v>
          </cell>
          <cell r="D402" t="str">
            <v>9302239</v>
          </cell>
          <cell r="E402" t="str">
            <v>富山県富山市つばめ野二丁目７８番地</v>
          </cell>
          <cell r="H402" t="str">
            <v>富山市</v>
          </cell>
          <cell r="I402" t="str">
            <v>R06/02/01</v>
          </cell>
          <cell r="J402" t="str">
            <v>株式会社びりーぶ</v>
          </cell>
        </row>
        <row r="403">
          <cell r="A403" t="str">
            <v>1690101611</v>
          </cell>
          <cell r="B403" t="str">
            <v>介護予防認知症対応型共同生活介護</v>
          </cell>
          <cell r="C403" t="str">
            <v>グループホームつばめ野</v>
          </cell>
          <cell r="D403" t="str">
            <v>9302239</v>
          </cell>
          <cell r="E403" t="str">
            <v>富山県富山市つばめ野二丁目７８番地</v>
          </cell>
          <cell r="H403" t="str">
            <v>富山市</v>
          </cell>
          <cell r="I403" t="str">
            <v>R06/02/01</v>
          </cell>
          <cell r="J403" t="str">
            <v>株式会社びりーぶ</v>
          </cell>
        </row>
        <row r="404">
          <cell r="A404" t="str">
            <v>1690101611</v>
          </cell>
          <cell r="B404" t="str">
            <v>介護予防認知症対応型共同生活介護</v>
          </cell>
          <cell r="C404" t="str">
            <v>グループホームつばめ野</v>
          </cell>
          <cell r="D404" t="str">
            <v>9302239</v>
          </cell>
          <cell r="E404" t="str">
            <v>富山県富山市つばめ野二丁目７８番地</v>
          </cell>
          <cell r="H404" t="str">
            <v>富山市</v>
          </cell>
          <cell r="I404" t="str">
            <v>R06/02/01</v>
          </cell>
          <cell r="J404" t="str">
            <v>株式会社びりーぶ</v>
          </cell>
        </row>
        <row r="405">
          <cell r="A405" t="str">
            <v>1690101611</v>
          </cell>
          <cell r="B405" t="str">
            <v>介護予防認知症対応型共同生活介護</v>
          </cell>
          <cell r="C405" t="str">
            <v>グループホームつばめ野</v>
          </cell>
          <cell r="D405" t="str">
            <v>9302239</v>
          </cell>
          <cell r="E405" t="str">
            <v>富山県富山市つばめ野二丁目７８番地</v>
          </cell>
          <cell r="H405" t="str">
            <v>富山市</v>
          </cell>
          <cell r="I405" t="str">
            <v>R06/02/01</v>
          </cell>
          <cell r="J405" t="str">
            <v>株式会社びりーぶ</v>
          </cell>
        </row>
        <row r="406">
          <cell r="A406" t="str">
            <v>1690101652</v>
          </cell>
          <cell r="B406" t="str">
            <v>認知症対応型共同生活介護</v>
          </cell>
          <cell r="C406" t="str">
            <v>グループホームつばさ</v>
          </cell>
          <cell r="D406" t="str">
            <v>9392224</v>
          </cell>
          <cell r="E406" t="str">
            <v>富山県富山市春日362番地1</v>
          </cell>
          <cell r="H406" t="str">
            <v>富山市</v>
          </cell>
          <cell r="I406" t="str">
            <v>R06/04/01</v>
          </cell>
          <cell r="J406" t="str">
            <v>社会福祉法人  宣長康久会</v>
          </cell>
        </row>
        <row r="407">
          <cell r="A407" t="str">
            <v>1690101652</v>
          </cell>
          <cell r="B407" t="str">
            <v>認知症対応型共同生活介護</v>
          </cell>
          <cell r="C407" t="str">
            <v>グループホームつばさ</v>
          </cell>
          <cell r="D407" t="str">
            <v>9392224</v>
          </cell>
          <cell r="E407" t="str">
            <v>富山県富山市春日362番地1</v>
          </cell>
          <cell r="H407" t="str">
            <v>富山市</v>
          </cell>
          <cell r="I407" t="str">
            <v>R06/04/01</v>
          </cell>
          <cell r="J407" t="str">
            <v>社会福祉法人  宣長康久会</v>
          </cell>
        </row>
        <row r="408">
          <cell r="A408" t="str">
            <v>1690101652</v>
          </cell>
          <cell r="B408" t="str">
            <v>認知症対応型共同生活介護</v>
          </cell>
          <cell r="C408" t="str">
            <v>グループホームつばさ</v>
          </cell>
          <cell r="D408" t="str">
            <v>9392224</v>
          </cell>
          <cell r="E408" t="str">
            <v>富山県富山市春日362番地1</v>
          </cell>
          <cell r="H408" t="str">
            <v>富山市</v>
          </cell>
          <cell r="I408" t="str">
            <v>R06/04/01</v>
          </cell>
          <cell r="J408" t="str">
            <v>社会福祉法人  宣長康久会</v>
          </cell>
        </row>
        <row r="409">
          <cell r="A409" t="str">
            <v>1690101652</v>
          </cell>
          <cell r="B409" t="str">
            <v>認知症対応型共同生活介護</v>
          </cell>
          <cell r="C409" t="str">
            <v>グループホームつばさ</v>
          </cell>
          <cell r="D409" t="str">
            <v>9392224</v>
          </cell>
          <cell r="E409" t="str">
            <v>富山県富山市春日362番地1</v>
          </cell>
          <cell r="H409" t="str">
            <v>富山市</v>
          </cell>
          <cell r="I409" t="str">
            <v>R06/04/01</v>
          </cell>
          <cell r="J409" t="str">
            <v>社会福祉法人  宣長康久会</v>
          </cell>
        </row>
        <row r="410">
          <cell r="A410" t="str">
            <v>1690101652</v>
          </cell>
          <cell r="B410" t="str">
            <v>介護予防認知症対応型共同生活介護</v>
          </cell>
          <cell r="C410" t="str">
            <v>グループホームつばさ</v>
          </cell>
          <cell r="D410" t="str">
            <v>9392224</v>
          </cell>
          <cell r="E410" t="str">
            <v>富山県富山市春日362番地1</v>
          </cell>
          <cell r="H410" t="str">
            <v>富山市</v>
          </cell>
          <cell r="I410" t="str">
            <v>R06/04/01</v>
          </cell>
          <cell r="J410" t="str">
            <v>社会福祉法人  宣長康久会</v>
          </cell>
        </row>
        <row r="411">
          <cell r="A411" t="str">
            <v>1690101652</v>
          </cell>
          <cell r="B411" t="str">
            <v>介護予防認知症対応型共同生活介護</v>
          </cell>
          <cell r="C411" t="str">
            <v>グループホームつばさ</v>
          </cell>
          <cell r="D411" t="str">
            <v>9392224</v>
          </cell>
          <cell r="E411" t="str">
            <v>富山県富山市春日362番地1</v>
          </cell>
          <cell r="H411" t="str">
            <v>富山市</v>
          </cell>
          <cell r="I411" t="str">
            <v>R06/04/01</v>
          </cell>
          <cell r="J411" t="str">
            <v>社会福祉法人  宣長康久会</v>
          </cell>
        </row>
        <row r="412">
          <cell r="A412" t="str">
            <v>1690101652</v>
          </cell>
          <cell r="B412" t="str">
            <v>介護予防認知症対応型共同生活介護</v>
          </cell>
          <cell r="C412" t="str">
            <v>グループホームつばさ</v>
          </cell>
          <cell r="D412" t="str">
            <v>9392224</v>
          </cell>
          <cell r="E412" t="str">
            <v>富山県富山市春日362番地1</v>
          </cell>
          <cell r="H412" t="str">
            <v>富山市</v>
          </cell>
          <cell r="I412" t="str">
            <v>R06/04/01</v>
          </cell>
          <cell r="J412" t="str">
            <v>社会福祉法人  宣長康久会</v>
          </cell>
        </row>
        <row r="413">
          <cell r="A413" t="str">
            <v>1690101652</v>
          </cell>
          <cell r="B413" t="str">
            <v>介護予防認知症対応型共同生活介護</v>
          </cell>
          <cell r="C413" t="str">
            <v>グループホームつばさ</v>
          </cell>
          <cell r="D413" t="str">
            <v>9392224</v>
          </cell>
          <cell r="E413" t="str">
            <v>富山県富山市春日362番地1</v>
          </cell>
          <cell r="H413" t="str">
            <v>富山市</v>
          </cell>
          <cell r="I413" t="str">
            <v>R06/04/01</v>
          </cell>
          <cell r="J413" t="str">
            <v>社会福祉法人  宣長康久会</v>
          </cell>
        </row>
        <row r="414">
          <cell r="A414" t="str">
            <v>1690200066</v>
          </cell>
          <cell r="B414" t="str">
            <v>認知症対応型共同生活介護</v>
          </cell>
          <cell r="C414" t="str">
            <v>はぴねすグループホーム高岡南</v>
          </cell>
          <cell r="D414" t="str">
            <v>9391104</v>
          </cell>
          <cell r="E414" t="str">
            <v>高岡市戸出町四丁目12番88号</v>
          </cell>
          <cell r="H414" t="str">
            <v>高岡市</v>
          </cell>
          <cell r="I414" t="str">
            <v>H19/10/01</v>
          </cell>
          <cell r="J414" t="str">
            <v>株式会社北陸福祉会</v>
          </cell>
        </row>
        <row r="415">
          <cell r="A415" t="str">
            <v>1690200066</v>
          </cell>
          <cell r="B415" t="str">
            <v>認知症対応型共同生活介護</v>
          </cell>
          <cell r="C415" t="str">
            <v>はぴねすグループホーム高岡南</v>
          </cell>
          <cell r="D415" t="str">
            <v>9391104</v>
          </cell>
          <cell r="E415" t="str">
            <v>高岡市戸出町四丁目12番88号</v>
          </cell>
          <cell r="H415" t="str">
            <v>高岡市</v>
          </cell>
          <cell r="I415" t="str">
            <v>H19/10/01</v>
          </cell>
          <cell r="J415" t="str">
            <v>株式会社北陸福祉会</v>
          </cell>
        </row>
        <row r="416">
          <cell r="A416" t="str">
            <v>1690200066</v>
          </cell>
          <cell r="B416" t="str">
            <v>介護予防認知症対応型共同生活介護</v>
          </cell>
          <cell r="C416" t="str">
            <v>はぴねすグループホーム高岡南</v>
          </cell>
          <cell r="D416" t="str">
            <v>9391104</v>
          </cell>
          <cell r="E416" t="str">
            <v>高岡市戸出町四丁目12番88号</v>
          </cell>
          <cell r="H416" t="str">
            <v>高岡市</v>
          </cell>
          <cell r="I416" t="str">
            <v>H19/10/01</v>
          </cell>
          <cell r="J416" t="str">
            <v>株式会社北陸福祉会</v>
          </cell>
        </row>
        <row r="417">
          <cell r="A417" t="str">
            <v>1690200066</v>
          </cell>
          <cell r="B417" t="str">
            <v>介護予防認知症対応型共同生活介護</v>
          </cell>
          <cell r="C417" t="str">
            <v>はぴねすグループホーム高岡南</v>
          </cell>
          <cell r="D417" t="str">
            <v>9391104</v>
          </cell>
          <cell r="E417" t="str">
            <v>高岡市戸出町四丁目12番88号</v>
          </cell>
          <cell r="H417" t="str">
            <v>高岡市</v>
          </cell>
          <cell r="I417" t="str">
            <v>H19/10/01</v>
          </cell>
          <cell r="J417" t="str">
            <v>株式会社北陸福祉会</v>
          </cell>
        </row>
        <row r="418">
          <cell r="A418" t="str">
            <v>1690200108</v>
          </cell>
          <cell r="B418" t="str">
            <v>認知症対応型共同生活介護</v>
          </cell>
          <cell r="C418" t="str">
            <v>ケアホーム国吉あいの風</v>
          </cell>
          <cell r="D418" t="str">
            <v>9330968</v>
          </cell>
          <cell r="E418" t="str">
            <v>高岡市国吉752番１</v>
          </cell>
          <cell r="H418" t="str">
            <v>高岡市</v>
          </cell>
          <cell r="I418" t="str">
            <v>H20/04/01</v>
          </cell>
          <cell r="J418" t="str">
            <v>ユニバーサルトラスト株式会社</v>
          </cell>
        </row>
        <row r="419">
          <cell r="A419" t="str">
            <v>1690200108</v>
          </cell>
          <cell r="B419" t="str">
            <v>認知症対応型共同生活介護</v>
          </cell>
          <cell r="C419" t="str">
            <v>ケアホーム国吉あいの風</v>
          </cell>
          <cell r="D419" t="str">
            <v>9330968</v>
          </cell>
          <cell r="E419" t="str">
            <v>高岡市国吉752番１</v>
          </cell>
          <cell r="H419" t="str">
            <v>高岡市</v>
          </cell>
          <cell r="I419" t="str">
            <v>H20/04/01</v>
          </cell>
          <cell r="J419" t="str">
            <v>ユニバーサルトラスト株式会社</v>
          </cell>
        </row>
        <row r="420">
          <cell r="A420" t="str">
            <v>1690200108</v>
          </cell>
          <cell r="B420" t="str">
            <v>介護予防認知症対応型共同生活介護</v>
          </cell>
          <cell r="C420" t="str">
            <v>ケアホーム国吉あいの風</v>
          </cell>
          <cell r="D420" t="str">
            <v>9330968</v>
          </cell>
          <cell r="E420" t="str">
            <v>高岡市国吉752番１</v>
          </cell>
          <cell r="H420" t="str">
            <v>高岡市</v>
          </cell>
          <cell r="I420" t="str">
            <v>H20/04/01</v>
          </cell>
          <cell r="J420" t="str">
            <v>ユニバーサルトラスト株式会社</v>
          </cell>
        </row>
        <row r="421">
          <cell r="A421" t="str">
            <v>1690200108</v>
          </cell>
          <cell r="B421" t="str">
            <v>介護予防認知症対応型共同生活介護</v>
          </cell>
          <cell r="C421" t="str">
            <v>ケアホーム国吉あいの風</v>
          </cell>
          <cell r="D421" t="str">
            <v>9330968</v>
          </cell>
          <cell r="E421" t="str">
            <v>高岡市国吉752番１</v>
          </cell>
          <cell r="H421" t="str">
            <v>高岡市</v>
          </cell>
          <cell r="I421" t="str">
            <v>H20/04/01</v>
          </cell>
          <cell r="J421" t="str">
            <v>ユニバーサルトラスト株式会社</v>
          </cell>
        </row>
        <row r="422">
          <cell r="A422" t="str">
            <v>1690200132</v>
          </cell>
          <cell r="B422" t="str">
            <v>認知症対応型共同生活介護</v>
          </cell>
          <cell r="C422" t="str">
            <v>グループホームあゆみ</v>
          </cell>
          <cell r="D422" t="str">
            <v>9390122</v>
          </cell>
          <cell r="E422" t="str">
            <v>高岡市福岡町一歩二歩465番地</v>
          </cell>
          <cell r="H422" t="str">
            <v>高岡市</v>
          </cell>
          <cell r="I422" t="str">
            <v>H21/04/01</v>
          </cell>
          <cell r="J422" t="str">
            <v>株式会社あゆみ</v>
          </cell>
        </row>
        <row r="423">
          <cell r="A423" t="str">
            <v>1690200132</v>
          </cell>
          <cell r="B423" t="str">
            <v>認知症対応型共同生活介護</v>
          </cell>
          <cell r="C423" t="str">
            <v>グループホームあゆみ</v>
          </cell>
          <cell r="D423" t="str">
            <v>9390122</v>
          </cell>
          <cell r="E423" t="str">
            <v>高岡市福岡町一歩二歩465番地</v>
          </cell>
          <cell r="H423" t="str">
            <v>高岡市</v>
          </cell>
          <cell r="I423" t="str">
            <v>H21/04/01</v>
          </cell>
          <cell r="J423" t="str">
            <v>株式会社あゆみ</v>
          </cell>
        </row>
        <row r="424">
          <cell r="A424" t="str">
            <v>1690200132</v>
          </cell>
          <cell r="B424" t="str">
            <v>認知症対応型共同生活介護</v>
          </cell>
          <cell r="C424" t="str">
            <v>グループホームあゆみ</v>
          </cell>
          <cell r="D424" t="str">
            <v>9390122</v>
          </cell>
          <cell r="E424" t="str">
            <v>高岡市福岡町一歩二歩465番地</v>
          </cell>
          <cell r="H424" t="str">
            <v>高岡市</v>
          </cell>
          <cell r="I424" t="str">
            <v>H21/04/01</v>
          </cell>
          <cell r="J424" t="str">
            <v>株式会社あゆみ</v>
          </cell>
        </row>
        <row r="425">
          <cell r="A425" t="str">
            <v>1690200132</v>
          </cell>
          <cell r="B425" t="str">
            <v>介護予防認知症対応型共同生活介護</v>
          </cell>
          <cell r="C425" t="str">
            <v>グループホームあゆみ</v>
          </cell>
          <cell r="D425" t="str">
            <v>9390122</v>
          </cell>
          <cell r="E425" t="str">
            <v>高岡市福岡町一歩二歩465番地</v>
          </cell>
          <cell r="H425" t="str">
            <v>高岡市</v>
          </cell>
          <cell r="I425" t="str">
            <v>H21/04/01</v>
          </cell>
          <cell r="J425" t="str">
            <v>株式会社あゆみ</v>
          </cell>
        </row>
        <row r="426">
          <cell r="A426" t="str">
            <v>1690200132</v>
          </cell>
          <cell r="B426" t="str">
            <v>介護予防認知症対応型共同生活介護</v>
          </cell>
          <cell r="C426" t="str">
            <v>グループホームあゆみ</v>
          </cell>
          <cell r="D426" t="str">
            <v>9390122</v>
          </cell>
          <cell r="E426" t="str">
            <v>高岡市福岡町一歩二歩465番地</v>
          </cell>
          <cell r="H426" t="str">
            <v>高岡市</v>
          </cell>
          <cell r="I426" t="str">
            <v>H21/04/01</v>
          </cell>
          <cell r="J426" t="str">
            <v>株式会社あゆみ</v>
          </cell>
        </row>
        <row r="427">
          <cell r="A427" t="str">
            <v>1690200132</v>
          </cell>
          <cell r="B427" t="str">
            <v>介護予防認知症対応型共同生活介護</v>
          </cell>
          <cell r="C427" t="str">
            <v>グループホームあゆみ</v>
          </cell>
          <cell r="D427" t="str">
            <v>9390122</v>
          </cell>
          <cell r="E427" t="str">
            <v>高岡市福岡町一歩二歩465番地</v>
          </cell>
          <cell r="H427" t="str">
            <v>高岡市</v>
          </cell>
          <cell r="I427" t="str">
            <v>H21/04/01</v>
          </cell>
          <cell r="J427" t="str">
            <v>株式会社あゆみ</v>
          </cell>
        </row>
        <row r="428">
          <cell r="A428" t="str">
            <v>1690200181</v>
          </cell>
          <cell r="B428" t="str">
            <v>認知症対応型共同生活介護</v>
          </cell>
          <cell r="C428" t="str">
            <v>はぴねすグループホームいずみ</v>
          </cell>
          <cell r="D428" t="str">
            <v>9330858</v>
          </cell>
          <cell r="E428" t="str">
            <v>高岡市泉町９番35号</v>
          </cell>
          <cell r="H428" t="str">
            <v>高岡市</v>
          </cell>
          <cell r="I428" t="str">
            <v>H21/05/01</v>
          </cell>
          <cell r="J428" t="str">
            <v>株式会社北陸福祉会</v>
          </cell>
        </row>
        <row r="429">
          <cell r="A429" t="str">
            <v>1690200181</v>
          </cell>
          <cell r="B429" t="str">
            <v>認知症対応型共同生活介護</v>
          </cell>
          <cell r="C429" t="str">
            <v>はぴねすグループホームいずみ</v>
          </cell>
          <cell r="D429" t="str">
            <v>9330858</v>
          </cell>
          <cell r="E429" t="str">
            <v>高岡市泉町９番35号</v>
          </cell>
          <cell r="H429" t="str">
            <v>高岡市</v>
          </cell>
          <cell r="I429" t="str">
            <v>H21/05/01</v>
          </cell>
          <cell r="J429" t="str">
            <v>株式会社北陸福祉会</v>
          </cell>
        </row>
        <row r="430">
          <cell r="A430" t="str">
            <v>1690200181</v>
          </cell>
          <cell r="B430" t="str">
            <v>認知症対応型共同生活介護</v>
          </cell>
          <cell r="C430" t="str">
            <v>はぴねすグループホームいずみ</v>
          </cell>
          <cell r="D430" t="str">
            <v>9330858</v>
          </cell>
          <cell r="E430" t="str">
            <v>高岡市泉町９番35号</v>
          </cell>
          <cell r="H430" t="str">
            <v>高岡市</v>
          </cell>
          <cell r="I430" t="str">
            <v>H21/05/01</v>
          </cell>
          <cell r="J430" t="str">
            <v>株式会社北陸福祉会</v>
          </cell>
        </row>
        <row r="431">
          <cell r="A431" t="str">
            <v>1690200181</v>
          </cell>
          <cell r="B431" t="str">
            <v>介護予防認知症対応型共同生活介護</v>
          </cell>
          <cell r="C431" t="str">
            <v>はぴねすグループホームいずみ</v>
          </cell>
          <cell r="D431" t="str">
            <v>9330858</v>
          </cell>
          <cell r="E431" t="str">
            <v>高岡市泉町９番35号</v>
          </cell>
          <cell r="H431" t="str">
            <v>高岡市</v>
          </cell>
          <cell r="I431" t="str">
            <v>H21/05/01</v>
          </cell>
          <cell r="J431" t="str">
            <v>株式会社北陸福祉会</v>
          </cell>
        </row>
        <row r="432">
          <cell r="A432" t="str">
            <v>1690200181</v>
          </cell>
          <cell r="B432" t="str">
            <v>介護予防認知症対応型共同生活介護</v>
          </cell>
          <cell r="C432" t="str">
            <v>はぴねすグループホームいずみ</v>
          </cell>
          <cell r="D432" t="str">
            <v>9330858</v>
          </cell>
          <cell r="E432" t="str">
            <v>高岡市泉町９番35号</v>
          </cell>
          <cell r="H432" t="str">
            <v>高岡市</v>
          </cell>
          <cell r="I432" t="str">
            <v>H21/05/01</v>
          </cell>
          <cell r="J432" t="str">
            <v>株式会社北陸福祉会</v>
          </cell>
        </row>
        <row r="433">
          <cell r="A433" t="str">
            <v>1690200181</v>
          </cell>
          <cell r="B433" t="str">
            <v>介護予防認知症対応型共同生活介護</v>
          </cell>
          <cell r="C433" t="str">
            <v>はぴねすグループホームいずみ</v>
          </cell>
          <cell r="D433" t="str">
            <v>9330858</v>
          </cell>
          <cell r="E433" t="str">
            <v>高岡市泉町９番35号</v>
          </cell>
          <cell r="H433" t="str">
            <v>高岡市</v>
          </cell>
          <cell r="I433" t="str">
            <v>H21/05/01</v>
          </cell>
          <cell r="J433" t="str">
            <v>株式会社北陸福祉会</v>
          </cell>
        </row>
        <row r="434">
          <cell r="A434" t="str">
            <v>1690200199</v>
          </cell>
          <cell r="B434" t="str">
            <v>認知症対応型共同生活介護</v>
          </cell>
          <cell r="C434" t="str">
            <v>ニチイケアセンター高岡</v>
          </cell>
          <cell r="D434" t="str">
            <v>9330042</v>
          </cell>
          <cell r="E434" t="str">
            <v>高岡市中川栄町５番13号</v>
          </cell>
          <cell r="H434" t="str">
            <v>高岡市</v>
          </cell>
          <cell r="I434" t="str">
            <v>H21/10/01</v>
          </cell>
          <cell r="J434" t="str">
            <v>株式会社ニチイ学館</v>
          </cell>
        </row>
        <row r="435">
          <cell r="A435" t="str">
            <v>1690200199</v>
          </cell>
          <cell r="B435" t="str">
            <v>認知症対応型共同生活介護</v>
          </cell>
          <cell r="C435" t="str">
            <v>ニチイケアセンター高岡</v>
          </cell>
          <cell r="D435" t="str">
            <v>9330042</v>
          </cell>
          <cell r="E435" t="str">
            <v>高岡市中川栄町５番13号</v>
          </cell>
          <cell r="H435" t="str">
            <v>高岡市</v>
          </cell>
          <cell r="I435" t="str">
            <v>H21/10/01</v>
          </cell>
          <cell r="J435" t="str">
            <v>株式会社ニチイ学館</v>
          </cell>
        </row>
        <row r="436">
          <cell r="A436" t="str">
            <v>1690200199</v>
          </cell>
          <cell r="B436" t="str">
            <v>認知症対応型共同生活介護</v>
          </cell>
          <cell r="C436" t="str">
            <v>ニチイケアセンター高岡</v>
          </cell>
          <cell r="D436" t="str">
            <v>9330042</v>
          </cell>
          <cell r="E436" t="str">
            <v>高岡市中川栄町５番13号</v>
          </cell>
          <cell r="H436" t="str">
            <v>高岡市</v>
          </cell>
          <cell r="I436" t="str">
            <v>H21/10/01</v>
          </cell>
          <cell r="J436" t="str">
            <v>株式会社ニチイ学館</v>
          </cell>
        </row>
        <row r="437">
          <cell r="A437" t="str">
            <v>1690200199</v>
          </cell>
          <cell r="B437" t="str">
            <v>介護予防認知症対応型共同生活介護</v>
          </cell>
          <cell r="C437" t="str">
            <v>ニチイケアセンター高岡</v>
          </cell>
          <cell r="D437" t="str">
            <v>9330042</v>
          </cell>
          <cell r="E437" t="str">
            <v>高岡市中川栄町５番13号</v>
          </cell>
          <cell r="H437" t="str">
            <v>高岡市</v>
          </cell>
          <cell r="I437" t="str">
            <v>H21/10/01</v>
          </cell>
          <cell r="J437" t="str">
            <v>株式会社ニチイ学館</v>
          </cell>
        </row>
        <row r="438">
          <cell r="A438" t="str">
            <v>1690200199</v>
          </cell>
          <cell r="B438" t="str">
            <v>介護予防認知症対応型共同生活介護</v>
          </cell>
          <cell r="C438" t="str">
            <v>ニチイケアセンター高岡</v>
          </cell>
          <cell r="D438" t="str">
            <v>9330042</v>
          </cell>
          <cell r="E438" t="str">
            <v>高岡市中川栄町５番13号</v>
          </cell>
          <cell r="H438" t="str">
            <v>高岡市</v>
          </cell>
          <cell r="I438" t="str">
            <v>H21/10/01</v>
          </cell>
          <cell r="J438" t="str">
            <v>株式会社ニチイ学館</v>
          </cell>
        </row>
        <row r="439">
          <cell r="A439" t="str">
            <v>1690200199</v>
          </cell>
          <cell r="B439" t="str">
            <v>介護予防認知症対応型共同生活介護</v>
          </cell>
          <cell r="C439" t="str">
            <v>ニチイケアセンター高岡</v>
          </cell>
          <cell r="D439" t="str">
            <v>9330042</v>
          </cell>
          <cell r="E439" t="str">
            <v>高岡市中川栄町５番13号</v>
          </cell>
          <cell r="H439" t="str">
            <v>高岡市</v>
          </cell>
          <cell r="I439" t="str">
            <v>H21/10/01</v>
          </cell>
          <cell r="J439" t="str">
            <v>株式会社ニチイ学館</v>
          </cell>
        </row>
        <row r="440">
          <cell r="A440" t="str">
            <v>1690200215</v>
          </cell>
          <cell r="B440" t="str">
            <v>認知症対応型共同生活介護</v>
          </cell>
          <cell r="C440" t="str">
            <v>藤園苑グループホームひびき</v>
          </cell>
          <cell r="D440" t="str">
            <v>9330957</v>
          </cell>
          <cell r="E440" t="str">
            <v>高岡市早川388番１</v>
          </cell>
          <cell r="H440" t="str">
            <v>高岡市</v>
          </cell>
          <cell r="I440" t="str">
            <v>H23/04/01</v>
          </cell>
          <cell r="J440" t="str">
            <v>社会福祉法人　早川福祉会</v>
          </cell>
        </row>
        <row r="441">
          <cell r="A441" t="str">
            <v>1690200215</v>
          </cell>
          <cell r="B441" t="str">
            <v>認知症対応型共同生活介護</v>
          </cell>
          <cell r="C441" t="str">
            <v>藤園苑グループホームひびき</v>
          </cell>
          <cell r="D441" t="str">
            <v>9330957</v>
          </cell>
          <cell r="E441" t="str">
            <v>高岡市早川388番１</v>
          </cell>
          <cell r="H441" t="str">
            <v>高岡市</v>
          </cell>
          <cell r="I441" t="str">
            <v>H23/04/01</v>
          </cell>
          <cell r="J441" t="str">
            <v>社会福祉法人　早川福祉会</v>
          </cell>
        </row>
        <row r="442">
          <cell r="A442" t="str">
            <v>1690200215</v>
          </cell>
          <cell r="B442" t="str">
            <v>認知症対応型共同生活介護</v>
          </cell>
          <cell r="C442" t="str">
            <v>藤園苑グループホームひびき</v>
          </cell>
          <cell r="D442" t="str">
            <v>9330957</v>
          </cell>
          <cell r="E442" t="str">
            <v>高岡市早川388番１</v>
          </cell>
          <cell r="H442" t="str">
            <v>高岡市</v>
          </cell>
          <cell r="I442" t="str">
            <v>H23/04/01</v>
          </cell>
          <cell r="J442" t="str">
            <v>社会福祉法人　早川福祉会</v>
          </cell>
        </row>
        <row r="443">
          <cell r="A443" t="str">
            <v>1690200215</v>
          </cell>
          <cell r="B443" t="str">
            <v>介護予防認知症対応型共同生活介護</v>
          </cell>
          <cell r="C443" t="str">
            <v>藤園苑グループホームひびき</v>
          </cell>
          <cell r="D443" t="str">
            <v>9330957</v>
          </cell>
          <cell r="E443" t="str">
            <v>高岡市早川388番１</v>
          </cell>
          <cell r="H443" t="str">
            <v>高岡市</v>
          </cell>
          <cell r="I443" t="str">
            <v>H23/04/01</v>
          </cell>
          <cell r="J443" t="str">
            <v>社会福祉法人　早川福祉会</v>
          </cell>
        </row>
        <row r="444">
          <cell r="A444" t="str">
            <v>1690200215</v>
          </cell>
          <cell r="B444" t="str">
            <v>介護予防認知症対応型共同生活介護</v>
          </cell>
          <cell r="C444" t="str">
            <v>藤園苑グループホームひびき</v>
          </cell>
          <cell r="D444" t="str">
            <v>9330957</v>
          </cell>
          <cell r="E444" t="str">
            <v>高岡市早川388番１</v>
          </cell>
          <cell r="H444" t="str">
            <v>高岡市</v>
          </cell>
          <cell r="I444" t="str">
            <v>H23/04/01</v>
          </cell>
          <cell r="J444" t="str">
            <v>社会福祉法人　早川福祉会</v>
          </cell>
        </row>
        <row r="445">
          <cell r="A445" t="str">
            <v>1690200215</v>
          </cell>
          <cell r="B445" t="str">
            <v>介護予防認知症対応型共同生活介護</v>
          </cell>
          <cell r="C445" t="str">
            <v>藤園苑グループホームひびき</v>
          </cell>
          <cell r="D445" t="str">
            <v>9330957</v>
          </cell>
          <cell r="E445" t="str">
            <v>高岡市早川388番１</v>
          </cell>
          <cell r="H445" t="str">
            <v>高岡市</v>
          </cell>
          <cell r="I445" t="str">
            <v>H23/04/01</v>
          </cell>
          <cell r="J445" t="str">
            <v>社会福祉法人　早川福祉会</v>
          </cell>
        </row>
        <row r="446">
          <cell r="A446" t="str">
            <v>1690200264</v>
          </cell>
          <cell r="B446" t="str">
            <v>認知症対応型共同生活介護</v>
          </cell>
          <cell r="C446" t="str">
            <v>ケアホーム二上あいの風</v>
          </cell>
          <cell r="D446" t="str">
            <v>9330981</v>
          </cell>
          <cell r="E446" t="str">
            <v>高岡市二上町1144-１</v>
          </cell>
          <cell r="H446" t="str">
            <v>高岡市</v>
          </cell>
          <cell r="I446" t="str">
            <v>H23/04/01</v>
          </cell>
          <cell r="J446" t="str">
            <v>ユニバーサル株式会社</v>
          </cell>
        </row>
        <row r="447">
          <cell r="A447" t="str">
            <v>1690200264</v>
          </cell>
          <cell r="B447" t="str">
            <v>認知症対応型共同生活介護</v>
          </cell>
          <cell r="C447" t="str">
            <v>ケアホーム二上あいの風</v>
          </cell>
          <cell r="D447" t="str">
            <v>9330981</v>
          </cell>
          <cell r="E447" t="str">
            <v>高岡市二上町1144-１</v>
          </cell>
          <cell r="H447" t="str">
            <v>高岡市</v>
          </cell>
          <cell r="I447" t="str">
            <v>H23/04/01</v>
          </cell>
          <cell r="J447" t="str">
            <v>ユニバーサル株式会社</v>
          </cell>
        </row>
        <row r="448">
          <cell r="A448" t="str">
            <v>1690200264</v>
          </cell>
          <cell r="B448" t="str">
            <v>介護予防認知症対応型共同生活介護</v>
          </cell>
          <cell r="C448" t="str">
            <v>ケアホーム二上あいの風</v>
          </cell>
          <cell r="D448" t="str">
            <v>9330981</v>
          </cell>
          <cell r="E448" t="str">
            <v>高岡市二上町1144-１</v>
          </cell>
          <cell r="H448" t="str">
            <v>高岡市</v>
          </cell>
          <cell r="I448" t="str">
            <v>H23/04/01</v>
          </cell>
          <cell r="J448" t="str">
            <v>ユニバーサル株式会社</v>
          </cell>
        </row>
        <row r="449">
          <cell r="A449" t="str">
            <v>1690200264</v>
          </cell>
          <cell r="B449" t="str">
            <v>介護予防認知症対応型共同生活介護</v>
          </cell>
          <cell r="C449" t="str">
            <v>ケアホーム二上あいの風</v>
          </cell>
          <cell r="D449" t="str">
            <v>9330981</v>
          </cell>
          <cell r="E449" t="str">
            <v>高岡市二上町1144-１</v>
          </cell>
          <cell r="H449" t="str">
            <v>高岡市</v>
          </cell>
          <cell r="I449" t="str">
            <v>H23/04/01</v>
          </cell>
          <cell r="J449" t="str">
            <v>ユニバーサル株式会社</v>
          </cell>
        </row>
        <row r="450">
          <cell r="A450" t="str">
            <v>1690200280</v>
          </cell>
          <cell r="B450" t="str">
            <v>認知症対応型共同生活介護</v>
          </cell>
          <cell r="C450" t="str">
            <v>ケアタウンふくおか</v>
          </cell>
          <cell r="D450" t="str">
            <v>9390127</v>
          </cell>
          <cell r="E450" t="str">
            <v>高岡市福岡町上蓑78-１</v>
          </cell>
          <cell r="H450" t="str">
            <v>高岡市</v>
          </cell>
          <cell r="I450" t="str">
            <v>H23/04/01</v>
          </cell>
          <cell r="J450" t="str">
            <v>株式会社　ハートフル</v>
          </cell>
        </row>
        <row r="451">
          <cell r="A451" t="str">
            <v>1690200280</v>
          </cell>
          <cell r="B451" t="str">
            <v>認知症対応型共同生活介護</v>
          </cell>
          <cell r="C451" t="str">
            <v>ケアタウンふくおか</v>
          </cell>
          <cell r="D451" t="str">
            <v>9390127</v>
          </cell>
          <cell r="E451" t="str">
            <v>高岡市福岡町上蓑78-１</v>
          </cell>
          <cell r="H451" t="str">
            <v>高岡市</v>
          </cell>
          <cell r="I451" t="str">
            <v>H23/04/01</v>
          </cell>
          <cell r="J451" t="str">
            <v>株式会社　ハートフル</v>
          </cell>
        </row>
        <row r="452">
          <cell r="A452" t="str">
            <v>1690200280</v>
          </cell>
          <cell r="B452" t="str">
            <v>介護予防認知症対応型共同生活介護</v>
          </cell>
          <cell r="C452" t="str">
            <v>ケアタウンふくおか</v>
          </cell>
          <cell r="D452" t="str">
            <v>9390127</v>
          </cell>
          <cell r="E452" t="str">
            <v>高岡市福岡町上蓑78-１</v>
          </cell>
          <cell r="H452" t="str">
            <v>高岡市</v>
          </cell>
          <cell r="I452" t="str">
            <v>H23/04/01</v>
          </cell>
          <cell r="J452" t="str">
            <v>株式会社　ハートフル</v>
          </cell>
        </row>
        <row r="453">
          <cell r="A453" t="str">
            <v>1690200280</v>
          </cell>
          <cell r="B453" t="str">
            <v>介護予防認知症対応型共同生活介護</v>
          </cell>
          <cell r="C453" t="str">
            <v>ケアタウンふくおか</v>
          </cell>
          <cell r="D453" t="str">
            <v>9390127</v>
          </cell>
          <cell r="E453" t="str">
            <v>高岡市福岡町上蓑78-１</v>
          </cell>
          <cell r="H453" t="str">
            <v>高岡市</v>
          </cell>
          <cell r="I453" t="str">
            <v>H23/04/01</v>
          </cell>
          <cell r="J453" t="str">
            <v>株式会社　ハートフル</v>
          </cell>
        </row>
        <row r="454">
          <cell r="A454" t="str">
            <v>1690200314</v>
          </cell>
          <cell r="B454" t="str">
            <v>認知症対応型共同生活介護</v>
          </cell>
          <cell r="C454" t="str">
            <v>グループホーム　ひだまり南星</v>
          </cell>
          <cell r="D454" t="str">
            <v>9330826</v>
          </cell>
          <cell r="E454" t="str">
            <v>高岡市佐野1095番地２</v>
          </cell>
          <cell r="H454" t="str">
            <v>高岡市</v>
          </cell>
          <cell r="I454" t="str">
            <v>H23/08/01</v>
          </cell>
          <cell r="J454" t="str">
            <v>トータル・メディカル津沢株式会社</v>
          </cell>
        </row>
        <row r="455">
          <cell r="A455" t="str">
            <v>1690200314</v>
          </cell>
          <cell r="B455" t="str">
            <v>認知症対応型共同生活介護</v>
          </cell>
          <cell r="C455" t="str">
            <v>グループホーム　ひだまり南星</v>
          </cell>
          <cell r="D455" t="str">
            <v>9330826</v>
          </cell>
          <cell r="E455" t="str">
            <v>高岡市佐野1095番地２</v>
          </cell>
          <cell r="H455" t="str">
            <v>高岡市</v>
          </cell>
          <cell r="I455" t="str">
            <v>H23/08/01</v>
          </cell>
          <cell r="J455" t="str">
            <v>トータル・メディカル津沢株式会社</v>
          </cell>
        </row>
        <row r="456">
          <cell r="A456" t="str">
            <v>1690200314</v>
          </cell>
          <cell r="B456" t="str">
            <v>認知症対応型共同生活介護</v>
          </cell>
          <cell r="C456" t="str">
            <v>グループホーム　ひだまり南星</v>
          </cell>
          <cell r="D456" t="str">
            <v>9330826</v>
          </cell>
          <cell r="E456" t="str">
            <v>高岡市佐野1095番地２</v>
          </cell>
          <cell r="H456" t="str">
            <v>高岡市</v>
          </cell>
          <cell r="I456" t="str">
            <v>H23/08/01</v>
          </cell>
          <cell r="J456" t="str">
            <v>トータル・メディカル津沢株式会社</v>
          </cell>
        </row>
        <row r="457">
          <cell r="A457" t="str">
            <v>1690200314</v>
          </cell>
          <cell r="B457" t="str">
            <v>介護予防認知症対応型共同生活介護</v>
          </cell>
          <cell r="C457" t="str">
            <v>グループホーム　ひだまり南星</v>
          </cell>
          <cell r="D457" t="str">
            <v>9330826</v>
          </cell>
          <cell r="E457" t="str">
            <v>高岡市佐野1095番地２</v>
          </cell>
          <cell r="H457" t="str">
            <v>高岡市</v>
          </cell>
          <cell r="I457" t="str">
            <v>H23/08/01</v>
          </cell>
          <cell r="J457" t="str">
            <v>トータル・メディカル津沢株式会社</v>
          </cell>
        </row>
        <row r="458">
          <cell r="A458" t="str">
            <v>1690200314</v>
          </cell>
          <cell r="B458" t="str">
            <v>介護予防認知症対応型共同生活介護</v>
          </cell>
          <cell r="C458" t="str">
            <v>グループホーム　ひだまり南星</v>
          </cell>
          <cell r="D458" t="str">
            <v>9330826</v>
          </cell>
          <cell r="E458" t="str">
            <v>高岡市佐野1095番地２</v>
          </cell>
          <cell r="H458" t="str">
            <v>高岡市</v>
          </cell>
          <cell r="I458" t="str">
            <v>H23/08/01</v>
          </cell>
          <cell r="J458" t="str">
            <v>トータル・メディカル津沢株式会社</v>
          </cell>
        </row>
        <row r="459">
          <cell r="A459" t="str">
            <v>1690200314</v>
          </cell>
          <cell r="B459" t="str">
            <v>介護予防認知症対応型共同生活介護</v>
          </cell>
          <cell r="C459" t="str">
            <v>グループホーム　ひだまり南星</v>
          </cell>
          <cell r="D459" t="str">
            <v>9330826</v>
          </cell>
          <cell r="E459" t="str">
            <v>高岡市佐野1095番地２</v>
          </cell>
          <cell r="H459" t="str">
            <v>高岡市</v>
          </cell>
          <cell r="I459" t="str">
            <v>H23/08/01</v>
          </cell>
          <cell r="J459" t="str">
            <v>トータル・メディカル津沢株式会社</v>
          </cell>
        </row>
        <row r="460">
          <cell r="A460" t="str">
            <v>1690200330</v>
          </cell>
          <cell r="B460" t="str">
            <v>認知症対応型共同生活介護</v>
          </cell>
          <cell r="C460" t="str">
            <v>ケアホームなかそね</v>
          </cell>
          <cell r="D460" t="str">
            <v>9340092</v>
          </cell>
          <cell r="E460" t="str">
            <v>高岡市中曾根2374番地</v>
          </cell>
          <cell r="H460" t="str">
            <v>高岡市</v>
          </cell>
          <cell r="I460" t="str">
            <v>H23/09/01</v>
          </cell>
          <cell r="J460" t="str">
            <v>株式会社メディカルケア</v>
          </cell>
        </row>
        <row r="461">
          <cell r="A461" t="str">
            <v>1690200330</v>
          </cell>
          <cell r="B461" t="str">
            <v>認知症対応型共同生活介護</v>
          </cell>
          <cell r="C461" t="str">
            <v>ケアホームなかそね</v>
          </cell>
          <cell r="D461" t="str">
            <v>9340092</v>
          </cell>
          <cell r="E461" t="str">
            <v>高岡市中曾根2374番地</v>
          </cell>
          <cell r="H461" t="str">
            <v>高岡市</v>
          </cell>
          <cell r="I461" t="str">
            <v>H23/09/01</v>
          </cell>
          <cell r="J461" t="str">
            <v>株式会社メディカルケア</v>
          </cell>
        </row>
        <row r="462">
          <cell r="A462" t="str">
            <v>1690200330</v>
          </cell>
          <cell r="B462" t="str">
            <v>介護予防認知症対応型共同生活介護</v>
          </cell>
          <cell r="C462" t="str">
            <v>ケアホームなかそね</v>
          </cell>
          <cell r="D462" t="str">
            <v>9340092</v>
          </cell>
          <cell r="E462" t="str">
            <v>高岡市中曾根2374番地</v>
          </cell>
          <cell r="H462" t="str">
            <v>高岡市</v>
          </cell>
          <cell r="I462" t="str">
            <v>H23/09/01</v>
          </cell>
          <cell r="J462" t="str">
            <v>株式会社メディカルケア</v>
          </cell>
        </row>
        <row r="463">
          <cell r="A463" t="str">
            <v>1690200330</v>
          </cell>
          <cell r="B463" t="str">
            <v>介護予防認知症対応型共同生活介護</v>
          </cell>
          <cell r="C463" t="str">
            <v>ケアホームなかそね</v>
          </cell>
          <cell r="D463" t="str">
            <v>9340092</v>
          </cell>
          <cell r="E463" t="str">
            <v>高岡市中曾根2374番地</v>
          </cell>
          <cell r="H463" t="str">
            <v>高岡市</v>
          </cell>
          <cell r="I463" t="str">
            <v>H23/09/01</v>
          </cell>
          <cell r="J463" t="str">
            <v>株式会社メディカルケア</v>
          </cell>
        </row>
        <row r="464">
          <cell r="A464" t="str">
            <v>1690200355</v>
          </cell>
          <cell r="B464" t="str">
            <v>認知症対応型共同生活介護</v>
          </cell>
          <cell r="C464" t="str">
            <v>はぴねすグループホーム太陽</v>
          </cell>
          <cell r="D464" t="str">
            <v>9330875</v>
          </cell>
          <cell r="E464" t="str">
            <v>高岡市神田新町27番</v>
          </cell>
          <cell r="H464" t="str">
            <v>高岡市</v>
          </cell>
          <cell r="I464" t="str">
            <v>H23/12/15</v>
          </cell>
          <cell r="J464" t="str">
            <v>株式会社北陸福祉会</v>
          </cell>
        </row>
        <row r="465">
          <cell r="A465" t="str">
            <v>1690200355</v>
          </cell>
          <cell r="B465" t="str">
            <v>認知症対応型共同生活介護</v>
          </cell>
          <cell r="C465" t="str">
            <v>はぴねすグループホーム太陽</v>
          </cell>
          <cell r="D465" t="str">
            <v>9330875</v>
          </cell>
          <cell r="E465" t="str">
            <v>高岡市神田新町27番</v>
          </cell>
          <cell r="H465" t="str">
            <v>高岡市</v>
          </cell>
          <cell r="I465" t="str">
            <v>H23/12/15</v>
          </cell>
          <cell r="J465" t="str">
            <v>株式会社北陸福祉会</v>
          </cell>
        </row>
        <row r="466">
          <cell r="A466" t="str">
            <v>1690200355</v>
          </cell>
          <cell r="B466" t="str">
            <v>認知症対応型共同生活介護</v>
          </cell>
          <cell r="C466" t="str">
            <v>はぴねすグループホーム太陽</v>
          </cell>
          <cell r="D466" t="str">
            <v>9330875</v>
          </cell>
          <cell r="E466" t="str">
            <v>高岡市神田新町27番</v>
          </cell>
          <cell r="H466" t="str">
            <v>高岡市</v>
          </cell>
          <cell r="I466" t="str">
            <v>H23/12/15</v>
          </cell>
          <cell r="J466" t="str">
            <v>株式会社北陸福祉会</v>
          </cell>
        </row>
        <row r="467">
          <cell r="A467" t="str">
            <v>1690200355</v>
          </cell>
          <cell r="B467" t="str">
            <v>介護予防認知症対応型共同生活介護</v>
          </cell>
          <cell r="C467" t="str">
            <v>はぴねすグループホーム太陽</v>
          </cell>
          <cell r="D467" t="str">
            <v>9330875</v>
          </cell>
          <cell r="E467" t="str">
            <v>高岡市神田新町27番</v>
          </cell>
          <cell r="H467" t="str">
            <v>高岡市</v>
          </cell>
          <cell r="I467" t="str">
            <v>H23/12/15</v>
          </cell>
          <cell r="J467" t="str">
            <v>株式会社北陸福祉会</v>
          </cell>
        </row>
        <row r="468">
          <cell r="A468" t="str">
            <v>1690200355</v>
          </cell>
          <cell r="B468" t="str">
            <v>介護予防認知症対応型共同生活介護</v>
          </cell>
          <cell r="C468" t="str">
            <v>はぴねすグループホーム太陽</v>
          </cell>
          <cell r="D468" t="str">
            <v>9330875</v>
          </cell>
          <cell r="E468" t="str">
            <v>高岡市神田新町27番</v>
          </cell>
          <cell r="H468" t="str">
            <v>高岡市</v>
          </cell>
          <cell r="I468" t="str">
            <v>H23/12/15</v>
          </cell>
          <cell r="J468" t="str">
            <v>株式会社北陸福祉会</v>
          </cell>
        </row>
        <row r="469">
          <cell r="A469" t="str">
            <v>1690200355</v>
          </cell>
          <cell r="B469" t="str">
            <v>介護予防認知症対応型共同生活介護</v>
          </cell>
          <cell r="C469" t="str">
            <v>はぴねすグループホーム太陽</v>
          </cell>
          <cell r="D469" t="str">
            <v>9330875</v>
          </cell>
          <cell r="E469" t="str">
            <v>高岡市神田新町27番</v>
          </cell>
          <cell r="H469" t="str">
            <v>高岡市</v>
          </cell>
          <cell r="I469" t="str">
            <v>H23/12/15</v>
          </cell>
          <cell r="J469" t="str">
            <v>株式会社北陸福祉会</v>
          </cell>
        </row>
        <row r="470">
          <cell r="A470" t="str">
            <v>1690200397</v>
          </cell>
          <cell r="B470" t="str">
            <v>認知症対応型共同生活介護</v>
          </cell>
          <cell r="C470" t="str">
            <v>グループホームかたかごの郷</v>
          </cell>
          <cell r="D470" t="str">
            <v>9330122</v>
          </cell>
          <cell r="E470" t="str">
            <v>高岡市伏木矢田上町134－５</v>
          </cell>
          <cell r="H470" t="str">
            <v>高岡市</v>
          </cell>
          <cell r="I470" t="str">
            <v>H25/05/01</v>
          </cell>
          <cell r="J470" t="str">
            <v>株式会社ウェブインテリジェンス</v>
          </cell>
        </row>
        <row r="471">
          <cell r="A471" t="str">
            <v>1690200397</v>
          </cell>
          <cell r="B471" t="str">
            <v>認知症対応型共同生活介護</v>
          </cell>
          <cell r="C471" t="str">
            <v>グループホームかたかごの郷</v>
          </cell>
          <cell r="D471" t="str">
            <v>9330122</v>
          </cell>
          <cell r="E471" t="str">
            <v>高岡市伏木矢田上町134－５</v>
          </cell>
          <cell r="H471" t="str">
            <v>高岡市</v>
          </cell>
          <cell r="I471" t="str">
            <v>H25/05/01</v>
          </cell>
          <cell r="J471" t="str">
            <v>株式会社ウェブインテリジェンス</v>
          </cell>
        </row>
        <row r="472">
          <cell r="A472" t="str">
            <v>1690200397</v>
          </cell>
          <cell r="B472" t="str">
            <v>介護予防認知症対応型共同生活介護</v>
          </cell>
          <cell r="C472" t="str">
            <v>グループホームかたかごの郷</v>
          </cell>
          <cell r="D472" t="str">
            <v>9330122</v>
          </cell>
          <cell r="E472" t="str">
            <v>高岡市伏木矢田上町134－５</v>
          </cell>
          <cell r="H472" t="str">
            <v>高岡市</v>
          </cell>
          <cell r="I472" t="str">
            <v>H25/05/01</v>
          </cell>
          <cell r="J472" t="str">
            <v>株式会社ウェブインテリジェンス</v>
          </cell>
        </row>
        <row r="473">
          <cell r="A473" t="str">
            <v>1690200397</v>
          </cell>
          <cell r="B473" t="str">
            <v>介護予防認知症対応型共同生活介護</v>
          </cell>
          <cell r="C473" t="str">
            <v>グループホームかたかごの郷</v>
          </cell>
          <cell r="D473" t="str">
            <v>9330122</v>
          </cell>
          <cell r="E473" t="str">
            <v>高岡市伏木矢田上町134－５</v>
          </cell>
          <cell r="H473" t="str">
            <v>高岡市</v>
          </cell>
          <cell r="I473" t="str">
            <v>H25/05/01</v>
          </cell>
          <cell r="J473" t="str">
            <v>株式会社ウェブインテリジェンス</v>
          </cell>
        </row>
        <row r="474">
          <cell r="A474" t="str">
            <v>1690200405</v>
          </cell>
          <cell r="B474" t="str">
            <v>認知症対応型共同生活介護</v>
          </cell>
          <cell r="C474" t="str">
            <v>のんのさんの家よりどころ</v>
          </cell>
          <cell r="D474" t="str">
            <v>9330816</v>
          </cell>
          <cell r="E474" t="str">
            <v>高岡市二塚1155番１</v>
          </cell>
          <cell r="H474" t="str">
            <v>高岡市</v>
          </cell>
          <cell r="I474" t="str">
            <v>H25/05/01</v>
          </cell>
          <cell r="J474" t="str">
            <v>特定非営利活動法人よりどころ</v>
          </cell>
        </row>
        <row r="475">
          <cell r="A475" t="str">
            <v>1690200405</v>
          </cell>
          <cell r="B475" t="str">
            <v>認知症対応型共同生活介護</v>
          </cell>
          <cell r="C475" t="str">
            <v>のんのさんの家よりどころ</v>
          </cell>
          <cell r="D475" t="str">
            <v>9330816</v>
          </cell>
          <cell r="E475" t="str">
            <v>高岡市二塚1155番１</v>
          </cell>
          <cell r="H475" t="str">
            <v>高岡市</v>
          </cell>
          <cell r="I475" t="str">
            <v>H25/05/01</v>
          </cell>
          <cell r="J475" t="str">
            <v>特定非営利活動法人よりどころ</v>
          </cell>
        </row>
        <row r="476">
          <cell r="A476" t="str">
            <v>1690200405</v>
          </cell>
          <cell r="B476" t="str">
            <v>介護予防認知症対応型共同生活介護</v>
          </cell>
          <cell r="C476" t="str">
            <v>のんのさんの家よりどころ</v>
          </cell>
          <cell r="D476" t="str">
            <v>9330816</v>
          </cell>
          <cell r="E476" t="str">
            <v>高岡市二塚1155番１</v>
          </cell>
          <cell r="H476" t="str">
            <v>高岡市</v>
          </cell>
          <cell r="I476" t="str">
            <v>H25/05/01</v>
          </cell>
          <cell r="J476" t="str">
            <v>特定非営利活動法人よりどころ</v>
          </cell>
        </row>
        <row r="477">
          <cell r="A477" t="str">
            <v>1690200405</v>
          </cell>
          <cell r="B477" t="str">
            <v>介護予防認知症対応型共同生活介護</v>
          </cell>
          <cell r="C477" t="str">
            <v>のんのさんの家よりどころ</v>
          </cell>
          <cell r="D477" t="str">
            <v>9330816</v>
          </cell>
          <cell r="E477" t="str">
            <v>高岡市二塚1155番１</v>
          </cell>
          <cell r="H477" t="str">
            <v>高岡市</v>
          </cell>
          <cell r="I477" t="str">
            <v>H25/05/01</v>
          </cell>
          <cell r="J477" t="str">
            <v>特定非営利活動法人よりどころ</v>
          </cell>
        </row>
        <row r="478">
          <cell r="A478" t="str">
            <v>1690200413</v>
          </cell>
          <cell r="B478" t="str">
            <v>認知症対応型共同生活介護</v>
          </cell>
          <cell r="C478" t="str">
            <v>グループホーム戸出リスペクト</v>
          </cell>
          <cell r="D478" t="str">
            <v>9391104</v>
          </cell>
          <cell r="E478" t="str">
            <v>高岡市戸出町３丁目19番50号</v>
          </cell>
          <cell r="H478" t="str">
            <v>高岡市</v>
          </cell>
          <cell r="I478" t="str">
            <v>H25/05/11</v>
          </cell>
          <cell r="J478" t="str">
            <v>医療法人社団昂尚会</v>
          </cell>
        </row>
        <row r="479">
          <cell r="A479" t="str">
            <v>1690200413</v>
          </cell>
          <cell r="B479" t="str">
            <v>認知症対応型共同生活介護</v>
          </cell>
          <cell r="C479" t="str">
            <v>グループホーム戸出リスペクト</v>
          </cell>
          <cell r="D479" t="str">
            <v>9391104</v>
          </cell>
          <cell r="E479" t="str">
            <v>高岡市戸出町３丁目19番50号</v>
          </cell>
          <cell r="H479" t="str">
            <v>高岡市</v>
          </cell>
          <cell r="I479" t="str">
            <v>H25/05/11</v>
          </cell>
          <cell r="J479" t="str">
            <v>医療法人社団昂尚会</v>
          </cell>
        </row>
        <row r="480">
          <cell r="A480" t="str">
            <v>1690200413</v>
          </cell>
          <cell r="B480" t="str">
            <v>認知症対応型共同生活介護</v>
          </cell>
          <cell r="C480" t="str">
            <v>グループホーム戸出リスペクト</v>
          </cell>
          <cell r="D480" t="str">
            <v>9391104</v>
          </cell>
          <cell r="E480" t="str">
            <v>高岡市戸出町３丁目19番50号</v>
          </cell>
          <cell r="H480" t="str">
            <v>高岡市</v>
          </cell>
          <cell r="I480" t="str">
            <v>H25/05/11</v>
          </cell>
          <cell r="J480" t="str">
            <v>医療法人社団昂尚会</v>
          </cell>
        </row>
        <row r="481">
          <cell r="A481" t="str">
            <v>1690200413</v>
          </cell>
          <cell r="B481" t="str">
            <v>介護予防認知症対応型共同生活介護</v>
          </cell>
          <cell r="C481" t="str">
            <v>グループホーム戸出リスペクト</v>
          </cell>
          <cell r="D481" t="str">
            <v>9391104</v>
          </cell>
          <cell r="E481" t="str">
            <v>高岡市戸出町３丁目19番50号</v>
          </cell>
          <cell r="H481" t="str">
            <v>高岡市</v>
          </cell>
          <cell r="I481" t="str">
            <v>H25/05/11</v>
          </cell>
          <cell r="J481" t="str">
            <v>医療法人社団昂尚会</v>
          </cell>
        </row>
        <row r="482">
          <cell r="A482" t="str">
            <v>1690200413</v>
          </cell>
          <cell r="B482" t="str">
            <v>介護予防認知症対応型共同生活介護</v>
          </cell>
          <cell r="C482" t="str">
            <v>グループホーム戸出リスペクト</v>
          </cell>
          <cell r="D482" t="str">
            <v>9391104</v>
          </cell>
          <cell r="E482" t="str">
            <v>高岡市戸出町３丁目19番50号</v>
          </cell>
          <cell r="H482" t="str">
            <v>高岡市</v>
          </cell>
          <cell r="I482" t="str">
            <v>H25/05/11</v>
          </cell>
          <cell r="J482" t="str">
            <v>医療法人社団昂尚会</v>
          </cell>
        </row>
        <row r="483">
          <cell r="A483" t="str">
            <v>1690200413</v>
          </cell>
          <cell r="B483" t="str">
            <v>介護予防認知症対応型共同生活介護</v>
          </cell>
          <cell r="C483" t="str">
            <v>グループホーム戸出リスペクト</v>
          </cell>
          <cell r="D483" t="str">
            <v>9391104</v>
          </cell>
          <cell r="E483" t="str">
            <v>高岡市戸出町３丁目19番50号</v>
          </cell>
          <cell r="H483" t="str">
            <v>高岡市</v>
          </cell>
          <cell r="I483" t="str">
            <v>H25/05/11</v>
          </cell>
          <cell r="J483" t="str">
            <v>医療法人社団昂尚会</v>
          </cell>
        </row>
        <row r="484">
          <cell r="A484" t="str">
            <v>1690200447</v>
          </cell>
          <cell r="B484" t="str">
            <v>認知症対応型共同生活介護</v>
          </cell>
          <cell r="C484" t="str">
            <v>はなみずき</v>
          </cell>
          <cell r="D484" t="str">
            <v>9340092</v>
          </cell>
          <cell r="E484" t="str">
            <v>高岡市中曽根500番地</v>
          </cell>
          <cell r="H484" t="str">
            <v>高岡市</v>
          </cell>
          <cell r="I484" t="str">
            <v>H26/04/01</v>
          </cell>
          <cell r="J484" t="str">
            <v>株式会社健美福祉会</v>
          </cell>
        </row>
        <row r="485">
          <cell r="A485" t="str">
            <v>1690200447</v>
          </cell>
          <cell r="B485" t="str">
            <v>認知症対応型共同生活介護</v>
          </cell>
          <cell r="C485" t="str">
            <v>はなみずき</v>
          </cell>
          <cell r="D485" t="str">
            <v>9340092</v>
          </cell>
          <cell r="E485" t="str">
            <v>高岡市中曽根500番地</v>
          </cell>
          <cell r="H485" t="str">
            <v>高岡市</v>
          </cell>
          <cell r="I485" t="str">
            <v>H26/04/01</v>
          </cell>
          <cell r="J485" t="str">
            <v>株式会社健美福祉会</v>
          </cell>
        </row>
        <row r="486">
          <cell r="A486" t="str">
            <v>1690200447</v>
          </cell>
          <cell r="B486" t="str">
            <v>認知症対応型共同生活介護</v>
          </cell>
          <cell r="C486" t="str">
            <v>はなみずき</v>
          </cell>
          <cell r="D486" t="str">
            <v>9340092</v>
          </cell>
          <cell r="E486" t="str">
            <v>高岡市中曽根500番地</v>
          </cell>
          <cell r="H486" t="str">
            <v>高岡市</v>
          </cell>
          <cell r="I486" t="str">
            <v>H26/04/01</v>
          </cell>
          <cell r="J486" t="str">
            <v>株式会社健美福祉会</v>
          </cell>
        </row>
        <row r="487">
          <cell r="A487" t="str">
            <v>1690200447</v>
          </cell>
          <cell r="B487" t="str">
            <v>介護予防認知症対応型共同生活介護</v>
          </cell>
          <cell r="C487" t="str">
            <v>はなみずき</v>
          </cell>
          <cell r="D487" t="str">
            <v>9340092</v>
          </cell>
          <cell r="E487" t="str">
            <v>高岡市中曽根500番地</v>
          </cell>
          <cell r="H487" t="str">
            <v>高岡市</v>
          </cell>
          <cell r="I487" t="str">
            <v>H26/04/01</v>
          </cell>
          <cell r="J487" t="str">
            <v>株式会社健美福祉会</v>
          </cell>
        </row>
        <row r="488">
          <cell r="A488" t="str">
            <v>1690200447</v>
          </cell>
          <cell r="B488" t="str">
            <v>介護予防認知症対応型共同生活介護</v>
          </cell>
          <cell r="C488" t="str">
            <v>はなみずき</v>
          </cell>
          <cell r="D488" t="str">
            <v>9340092</v>
          </cell>
          <cell r="E488" t="str">
            <v>高岡市中曽根500番地</v>
          </cell>
          <cell r="H488" t="str">
            <v>高岡市</v>
          </cell>
          <cell r="I488" t="str">
            <v>H26/04/01</v>
          </cell>
          <cell r="J488" t="str">
            <v>株式会社健美福祉会</v>
          </cell>
        </row>
        <row r="489">
          <cell r="A489" t="str">
            <v>1690200447</v>
          </cell>
          <cell r="B489" t="str">
            <v>介護予防認知症対応型共同生活介護</v>
          </cell>
          <cell r="C489" t="str">
            <v>はなみずき</v>
          </cell>
          <cell r="D489" t="str">
            <v>9340092</v>
          </cell>
          <cell r="E489" t="str">
            <v>高岡市中曽根500番地</v>
          </cell>
          <cell r="H489" t="str">
            <v>高岡市</v>
          </cell>
          <cell r="I489" t="str">
            <v>H26/04/01</v>
          </cell>
          <cell r="J489" t="str">
            <v>株式会社健美福祉会</v>
          </cell>
        </row>
        <row r="490">
          <cell r="A490" t="str">
            <v>1690200462</v>
          </cell>
          <cell r="B490" t="str">
            <v>認知症対応型共同生活介護</v>
          </cell>
          <cell r="C490" t="str">
            <v>グループホーム中田館</v>
          </cell>
          <cell r="D490" t="str">
            <v>9391272</v>
          </cell>
          <cell r="E490" t="str">
            <v>高岡市下麻生89-２</v>
          </cell>
          <cell r="H490" t="str">
            <v>高岡市</v>
          </cell>
          <cell r="I490" t="str">
            <v>H26/06/01</v>
          </cell>
          <cell r="J490" t="str">
            <v>社会福祉法人戸出福祉会</v>
          </cell>
        </row>
        <row r="491">
          <cell r="A491" t="str">
            <v>1690200462</v>
          </cell>
          <cell r="B491" t="str">
            <v>認知症対応型共同生活介護</v>
          </cell>
          <cell r="C491" t="str">
            <v>グループホーム中田館</v>
          </cell>
          <cell r="D491" t="str">
            <v>9391272</v>
          </cell>
          <cell r="E491" t="str">
            <v>高岡市下麻生89-２</v>
          </cell>
          <cell r="H491" t="str">
            <v>高岡市</v>
          </cell>
          <cell r="I491" t="str">
            <v>H26/06/01</v>
          </cell>
          <cell r="J491" t="str">
            <v>社会福祉法人戸出福祉会</v>
          </cell>
        </row>
        <row r="492">
          <cell r="A492" t="str">
            <v>1690200462</v>
          </cell>
          <cell r="B492" t="str">
            <v>認知症対応型共同生活介護</v>
          </cell>
          <cell r="C492" t="str">
            <v>グループホーム中田館</v>
          </cell>
          <cell r="D492" t="str">
            <v>9391272</v>
          </cell>
          <cell r="E492" t="str">
            <v>高岡市下麻生89-２</v>
          </cell>
          <cell r="H492" t="str">
            <v>高岡市</v>
          </cell>
          <cell r="I492" t="str">
            <v>H26/06/01</v>
          </cell>
          <cell r="J492" t="str">
            <v>社会福祉法人戸出福祉会</v>
          </cell>
        </row>
        <row r="493">
          <cell r="A493" t="str">
            <v>1690200462</v>
          </cell>
          <cell r="B493" t="str">
            <v>介護予防認知症対応型共同生活介護</v>
          </cell>
          <cell r="C493" t="str">
            <v>グループホーム中田館</v>
          </cell>
          <cell r="D493" t="str">
            <v>9391272</v>
          </cell>
          <cell r="E493" t="str">
            <v>高岡市下麻生89-２</v>
          </cell>
          <cell r="H493" t="str">
            <v>高岡市</v>
          </cell>
          <cell r="I493" t="str">
            <v>H26/06/01</v>
          </cell>
          <cell r="J493" t="str">
            <v>社会福祉法人戸出福祉会</v>
          </cell>
        </row>
        <row r="494">
          <cell r="A494" t="str">
            <v>1690200462</v>
          </cell>
          <cell r="B494" t="str">
            <v>介護予防認知症対応型共同生活介護</v>
          </cell>
          <cell r="C494" t="str">
            <v>グループホーム中田館</v>
          </cell>
          <cell r="D494" t="str">
            <v>9391272</v>
          </cell>
          <cell r="E494" t="str">
            <v>高岡市下麻生89-２</v>
          </cell>
          <cell r="H494" t="str">
            <v>高岡市</v>
          </cell>
          <cell r="I494" t="str">
            <v>H26/06/01</v>
          </cell>
          <cell r="J494" t="str">
            <v>社会福祉法人戸出福祉会</v>
          </cell>
        </row>
        <row r="495">
          <cell r="A495" t="str">
            <v>1690200462</v>
          </cell>
          <cell r="B495" t="str">
            <v>介護予防認知症対応型共同生活介護</v>
          </cell>
          <cell r="C495" t="str">
            <v>グループホーム中田館</v>
          </cell>
          <cell r="D495" t="str">
            <v>9391272</v>
          </cell>
          <cell r="E495" t="str">
            <v>高岡市下麻生89-２</v>
          </cell>
          <cell r="H495" t="str">
            <v>高岡市</v>
          </cell>
          <cell r="I495" t="str">
            <v>H26/06/01</v>
          </cell>
          <cell r="J495" t="str">
            <v>社会福祉法人戸出福祉会</v>
          </cell>
        </row>
        <row r="496">
          <cell r="A496" t="str">
            <v>1690200488</v>
          </cell>
          <cell r="B496" t="str">
            <v>認知症対応型共同生活介護</v>
          </cell>
          <cell r="C496" t="str">
            <v>グループホーム白寿園能町</v>
          </cell>
          <cell r="D496" t="str">
            <v>9330005</v>
          </cell>
          <cell r="E496" t="str">
            <v>高岡市能町南２丁目21番地</v>
          </cell>
          <cell r="H496" t="str">
            <v>高岡市</v>
          </cell>
          <cell r="I496" t="str">
            <v>H27/03/01</v>
          </cell>
          <cell r="J496" t="str">
            <v>株式会社WALK</v>
          </cell>
        </row>
        <row r="497">
          <cell r="A497" t="str">
            <v>1690200488</v>
          </cell>
          <cell r="B497" t="str">
            <v>認知症対応型共同生活介護</v>
          </cell>
          <cell r="C497" t="str">
            <v>グループホーム白寿園能町</v>
          </cell>
          <cell r="D497" t="str">
            <v>9330005</v>
          </cell>
          <cell r="E497" t="str">
            <v>高岡市能町南２丁目21番地</v>
          </cell>
          <cell r="H497" t="str">
            <v>高岡市</v>
          </cell>
          <cell r="I497" t="str">
            <v>H27/03/01</v>
          </cell>
          <cell r="J497" t="str">
            <v>株式会社WALK</v>
          </cell>
        </row>
        <row r="498">
          <cell r="A498" t="str">
            <v>1690200488</v>
          </cell>
          <cell r="B498" t="str">
            <v>認知症対応型共同生活介護</v>
          </cell>
          <cell r="C498" t="str">
            <v>グループホーム白寿園能町</v>
          </cell>
          <cell r="D498" t="str">
            <v>9330005</v>
          </cell>
          <cell r="E498" t="str">
            <v>高岡市能町南２丁目21番地</v>
          </cell>
          <cell r="H498" t="str">
            <v>高岡市</v>
          </cell>
          <cell r="I498" t="str">
            <v>H27/03/01</v>
          </cell>
          <cell r="J498" t="str">
            <v>株式会社WALK</v>
          </cell>
        </row>
        <row r="499">
          <cell r="A499" t="str">
            <v>1690200488</v>
          </cell>
          <cell r="B499" t="str">
            <v>介護予防認知症対応型共同生活介護</v>
          </cell>
          <cell r="C499" t="str">
            <v>グループホーム白寿園能町</v>
          </cell>
          <cell r="D499" t="str">
            <v>9330005</v>
          </cell>
          <cell r="E499" t="str">
            <v>高岡市能町南２丁目21番地</v>
          </cell>
          <cell r="H499" t="str">
            <v>高岡市</v>
          </cell>
          <cell r="I499" t="str">
            <v>H27/03/01</v>
          </cell>
          <cell r="J499" t="str">
            <v>株式会社WALK</v>
          </cell>
        </row>
        <row r="500">
          <cell r="A500" t="str">
            <v>1690200488</v>
          </cell>
          <cell r="B500" t="str">
            <v>介護予防認知症対応型共同生活介護</v>
          </cell>
          <cell r="C500" t="str">
            <v>グループホーム白寿園能町</v>
          </cell>
          <cell r="D500" t="str">
            <v>9330005</v>
          </cell>
          <cell r="E500" t="str">
            <v>高岡市能町南２丁目21番地</v>
          </cell>
          <cell r="H500" t="str">
            <v>高岡市</v>
          </cell>
          <cell r="I500" t="str">
            <v>H27/03/01</v>
          </cell>
          <cell r="J500" t="str">
            <v>株式会社WALK</v>
          </cell>
        </row>
        <row r="501">
          <cell r="A501" t="str">
            <v>1690200488</v>
          </cell>
          <cell r="B501" t="str">
            <v>介護予防認知症対応型共同生活介護</v>
          </cell>
          <cell r="C501" t="str">
            <v>グループホーム白寿園能町</v>
          </cell>
          <cell r="D501" t="str">
            <v>9330005</v>
          </cell>
          <cell r="E501" t="str">
            <v>高岡市能町南２丁目21番地</v>
          </cell>
          <cell r="H501" t="str">
            <v>高岡市</v>
          </cell>
          <cell r="I501" t="str">
            <v>H27/03/01</v>
          </cell>
          <cell r="J501" t="str">
            <v>株式会社WALK</v>
          </cell>
        </row>
        <row r="502">
          <cell r="A502" t="str">
            <v>1690200496</v>
          </cell>
          <cell r="B502" t="str">
            <v>認知症対応型共同生活介護</v>
          </cell>
          <cell r="C502" t="str">
            <v>認知症対応型グループホームひだまり御車山</v>
          </cell>
          <cell r="D502" t="str">
            <v>9330857</v>
          </cell>
          <cell r="E502" t="str">
            <v>高岡市木津675-１</v>
          </cell>
          <cell r="H502" t="str">
            <v>高岡市</v>
          </cell>
          <cell r="I502" t="str">
            <v>H27/03/16</v>
          </cell>
          <cell r="J502" t="str">
            <v>トータル・メディカル津沢株式会社</v>
          </cell>
        </row>
        <row r="503">
          <cell r="A503" t="str">
            <v>1690200496</v>
          </cell>
          <cell r="B503" t="str">
            <v>認知症対応型共同生活介護</v>
          </cell>
          <cell r="C503" t="str">
            <v>認知症対応型グループホームひだまり御車山</v>
          </cell>
          <cell r="D503" t="str">
            <v>9330857</v>
          </cell>
          <cell r="E503" t="str">
            <v>高岡市木津675-１</v>
          </cell>
          <cell r="H503" t="str">
            <v>高岡市</v>
          </cell>
          <cell r="I503" t="str">
            <v>H27/03/16</v>
          </cell>
          <cell r="J503" t="str">
            <v>トータル・メディカル津沢株式会社</v>
          </cell>
        </row>
        <row r="504">
          <cell r="A504" t="str">
            <v>1690200496</v>
          </cell>
          <cell r="B504" t="str">
            <v>認知症対応型共同生活介護</v>
          </cell>
          <cell r="C504" t="str">
            <v>認知症対応型グループホームひだまり御車山</v>
          </cell>
          <cell r="D504" t="str">
            <v>9330857</v>
          </cell>
          <cell r="E504" t="str">
            <v>高岡市木津675-１</v>
          </cell>
          <cell r="H504" t="str">
            <v>高岡市</v>
          </cell>
          <cell r="I504" t="str">
            <v>H27/03/16</v>
          </cell>
          <cell r="J504" t="str">
            <v>トータル・メディカル津沢株式会社</v>
          </cell>
        </row>
        <row r="505">
          <cell r="A505" t="str">
            <v>1690200496</v>
          </cell>
          <cell r="B505" t="str">
            <v>介護予防認知症対応型共同生活介護</v>
          </cell>
          <cell r="C505" t="str">
            <v>認知症対応型グループホームひだまり御車山</v>
          </cell>
          <cell r="D505" t="str">
            <v>9330857</v>
          </cell>
          <cell r="E505" t="str">
            <v>高岡市木津675-１</v>
          </cell>
          <cell r="H505" t="str">
            <v>高岡市</v>
          </cell>
          <cell r="I505" t="str">
            <v>H27/03/16</v>
          </cell>
          <cell r="J505" t="str">
            <v>トータル・メディカル津沢株式会社</v>
          </cell>
        </row>
        <row r="506">
          <cell r="A506" t="str">
            <v>1690200496</v>
          </cell>
          <cell r="B506" t="str">
            <v>介護予防認知症対応型共同生活介護</v>
          </cell>
          <cell r="C506" t="str">
            <v>認知症対応型グループホームひだまり御車山</v>
          </cell>
          <cell r="D506" t="str">
            <v>9330857</v>
          </cell>
          <cell r="E506" t="str">
            <v>高岡市木津675-１</v>
          </cell>
          <cell r="H506" t="str">
            <v>高岡市</v>
          </cell>
          <cell r="I506" t="str">
            <v>H27/03/16</v>
          </cell>
          <cell r="J506" t="str">
            <v>トータル・メディカル津沢株式会社</v>
          </cell>
        </row>
        <row r="507">
          <cell r="A507" t="str">
            <v>1690200496</v>
          </cell>
          <cell r="B507" t="str">
            <v>介護予防認知症対応型共同生活介護</v>
          </cell>
          <cell r="C507" t="str">
            <v>認知症対応型グループホームひだまり御車山</v>
          </cell>
          <cell r="D507" t="str">
            <v>9330857</v>
          </cell>
          <cell r="E507" t="str">
            <v>高岡市木津675-１</v>
          </cell>
          <cell r="H507" t="str">
            <v>高岡市</v>
          </cell>
          <cell r="I507" t="str">
            <v>H27/03/16</v>
          </cell>
          <cell r="J507" t="str">
            <v>トータル・メディカル津沢株式会社</v>
          </cell>
        </row>
        <row r="508">
          <cell r="A508" t="str">
            <v>1690200520</v>
          </cell>
          <cell r="B508" t="str">
            <v>認知症対応型共同生活介護</v>
          </cell>
          <cell r="C508" t="str">
            <v>グループホーム如意の里</v>
          </cell>
          <cell r="D508" t="str">
            <v>9330106</v>
          </cell>
          <cell r="E508" t="str">
            <v>高岡市伏木本町10-８</v>
          </cell>
          <cell r="H508" t="str">
            <v>高岡市</v>
          </cell>
          <cell r="I508" t="str">
            <v>H27/04/01</v>
          </cell>
          <cell r="J508" t="str">
            <v>社会福祉法人伏木会</v>
          </cell>
        </row>
        <row r="509">
          <cell r="A509" t="str">
            <v>1690200520</v>
          </cell>
          <cell r="B509" t="str">
            <v>認知症対応型共同生活介護</v>
          </cell>
          <cell r="C509" t="str">
            <v>グループホーム如意の里</v>
          </cell>
          <cell r="D509" t="str">
            <v>9330106</v>
          </cell>
          <cell r="E509" t="str">
            <v>高岡市伏木本町10-８</v>
          </cell>
          <cell r="H509" t="str">
            <v>高岡市</v>
          </cell>
          <cell r="I509" t="str">
            <v>H27/04/01</v>
          </cell>
          <cell r="J509" t="str">
            <v>社会福祉法人伏木会</v>
          </cell>
        </row>
        <row r="510">
          <cell r="A510" t="str">
            <v>1690200520</v>
          </cell>
          <cell r="B510" t="str">
            <v>介護予防認知症対応型共同生活介護</v>
          </cell>
          <cell r="C510" t="str">
            <v>グループホーム如意の里</v>
          </cell>
          <cell r="D510" t="str">
            <v>9330106</v>
          </cell>
          <cell r="E510" t="str">
            <v>高岡市伏木本町10-８</v>
          </cell>
          <cell r="H510" t="str">
            <v>高岡市</v>
          </cell>
          <cell r="I510" t="str">
            <v>H27/04/01</v>
          </cell>
          <cell r="J510" t="str">
            <v>社会福祉法人伏木会</v>
          </cell>
        </row>
        <row r="511">
          <cell r="A511" t="str">
            <v>1690200520</v>
          </cell>
          <cell r="B511" t="str">
            <v>介護予防認知症対応型共同生活介護</v>
          </cell>
          <cell r="C511" t="str">
            <v>グループホーム如意の里</v>
          </cell>
          <cell r="D511" t="str">
            <v>9330106</v>
          </cell>
          <cell r="E511" t="str">
            <v>高岡市伏木本町10-８</v>
          </cell>
          <cell r="H511" t="str">
            <v>高岡市</v>
          </cell>
          <cell r="I511" t="str">
            <v>H27/04/01</v>
          </cell>
          <cell r="J511" t="str">
            <v>社会福祉法人伏木会</v>
          </cell>
        </row>
        <row r="512">
          <cell r="A512" t="str">
            <v>1690200546</v>
          </cell>
          <cell r="B512" t="str">
            <v>認知症対応型共同生活介護</v>
          </cell>
          <cell r="C512" t="str">
            <v>グループホームあっとほーむ米島</v>
          </cell>
          <cell r="D512" t="str">
            <v>9330076</v>
          </cell>
          <cell r="E512" t="str">
            <v>高岡市米島329-３</v>
          </cell>
          <cell r="H512" t="str">
            <v>高岡市</v>
          </cell>
          <cell r="I512" t="str">
            <v>H27/04/01</v>
          </cell>
          <cell r="J512" t="str">
            <v>医療法人社団明寿会</v>
          </cell>
        </row>
        <row r="513">
          <cell r="A513" t="str">
            <v>1690200546</v>
          </cell>
          <cell r="B513" t="str">
            <v>認知症対応型共同生活介護</v>
          </cell>
          <cell r="C513" t="str">
            <v>グループホームあっとほーむ米島</v>
          </cell>
          <cell r="D513" t="str">
            <v>9330076</v>
          </cell>
          <cell r="E513" t="str">
            <v>高岡市米島329-３</v>
          </cell>
          <cell r="H513" t="str">
            <v>高岡市</v>
          </cell>
          <cell r="I513" t="str">
            <v>H27/04/01</v>
          </cell>
          <cell r="J513" t="str">
            <v>医療法人社団明寿会</v>
          </cell>
        </row>
        <row r="514">
          <cell r="A514" t="str">
            <v>1690200546</v>
          </cell>
          <cell r="B514" t="str">
            <v>介護予防認知症対応型共同生活介護</v>
          </cell>
          <cell r="C514" t="str">
            <v>グループホームあっとほーむ米島</v>
          </cell>
          <cell r="D514" t="str">
            <v>9330076</v>
          </cell>
          <cell r="E514" t="str">
            <v>高岡市米島329-３</v>
          </cell>
          <cell r="H514" t="str">
            <v>高岡市</v>
          </cell>
          <cell r="I514" t="str">
            <v>H27/04/01</v>
          </cell>
          <cell r="J514" t="str">
            <v>医療法人社団明寿会</v>
          </cell>
        </row>
        <row r="515">
          <cell r="A515" t="str">
            <v>1690200546</v>
          </cell>
          <cell r="B515" t="str">
            <v>介護予防認知症対応型共同生活介護</v>
          </cell>
          <cell r="C515" t="str">
            <v>グループホームあっとほーむ米島</v>
          </cell>
          <cell r="D515" t="str">
            <v>9330076</v>
          </cell>
          <cell r="E515" t="str">
            <v>高岡市米島329-３</v>
          </cell>
          <cell r="H515" t="str">
            <v>高岡市</v>
          </cell>
          <cell r="I515" t="str">
            <v>H27/04/01</v>
          </cell>
          <cell r="J515" t="str">
            <v>医療法人社団明寿会</v>
          </cell>
        </row>
        <row r="516">
          <cell r="A516" t="str">
            <v>1690200595</v>
          </cell>
          <cell r="B516" t="str">
            <v>認知症対応型共同生活介護</v>
          </cell>
          <cell r="C516" t="str">
            <v>福祉コミュニティ高岡あいの風</v>
          </cell>
          <cell r="D516" t="str">
            <v>9330941</v>
          </cell>
          <cell r="E516" t="str">
            <v>高岡市内免５丁目50番１</v>
          </cell>
          <cell r="H516" t="str">
            <v>高岡市</v>
          </cell>
          <cell r="I516" t="str">
            <v>H27/04/01</v>
          </cell>
          <cell r="J516" t="str">
            <v>社会福祉法人あいの風福祉会</v>
          </cell>
        </row>
        <row r="517">
          <cell r="A517" t="str">
            <v>1690200595</v>
          </cell>
          <cell r="B517" t="str">
            <v>認知症対応型共同生活介護</v>
          </cell>
          <cell r="C517" t="str">
            <v>福祉コミュニティ高岡あいの風</v>
          </cell>
          <cell r="D517" t="str">
            <v>9330941</v>
          </cell>
          <cell r="E517" t="str">
            <v>高岡市内免５丁目50番１</v>
          </cell>
          <cell r="H517" t="str">
            <v>高岡市</v>
          </cell>
          <cell r="I517" t="str">
            <v>H27/04/01</v>
          </cell>
          <cell r="J517" t="str">
            <v>社会福祉法人あいの風福祉会</v>
          </cell>
        </row>
        <row r="518">
          <cell r="A518" t="str">
            <v>1690200595</v>
          </cell>
          <cell r="B518" t="str">
            <v>認知症対応型共同生活介護</v>
          </cell>
          <cell r="C518" t="str">
            <v>福祉コミュニティ高岡あいの風</v>
          </cell>
          <cell r="D518" t="str">
            <v>9330941</v>
          </cell>
          <cell r="E518" t="str">
            <v>高岡市内免５丁目50番１</v>
          </cell>
          <cell r="H518" t="str">
            <v>高岡市</v>
          </cell>
          <cell r="I518" t="str">
            <v>H27/04/01</v>
          </cell>
          <cell r="J518" t="str">
            <v>社会福祉法人あいの風福祉会</v>
          </cell>
        </row>
        <row r="519">
          <cell r="A519" t="str">
            <v>1690200595</v>
          </cell>
          <cell r="B519" t="str">
            <v>介護予防認知症対応型共同生活介護</v>
          </cell>
          <cell r="C519" t="str">
            <v>福祉コミュニティ高岡あいの風</v>
          </cell>
          <cell r="D519" t="str">
            <v>9330941</v>
          </cell>
          <cell r="E519" t="str">
            <v>高岡市内免５丁目50番１</v>
          </cell>
          <cell r="H519" t="str">
            <v>高岡市</v>
          </cell>
          <cell r="I519" t="str">
            <v>H27/04/01</v>
          </cell>
          <cell r="J519" t="str">
            <v>社会福祉法人あいの風福祉会</v>
          </cell>
        </row>
        <row r="520">
          <cell r="A520" t="str">
            <v>1690200595</v>
          </cell>
          <cell r="B520" t="str">
            <v>介護予防認知症対応型共同生活介護</v>
          </cell>
          <cell r="C520" t="str">
            <v>福祉コミュニティ高岡あいの風</v>
          </cell>
          <cell r="D520" t="str">
            <v>9330941</v>
          </cell>
          <cell r="E520" t="str">
            <v>高岡市内免５丁目50番１</v>
          </cell>
          <cell r="H520" t="str">
            <v>高岡市</v>
          </cell>
          <cell r="I520" t="str">
            <v>H27/04/01</v>
          </cell>
          <cell r="J520" t="str">
            <v>社会福祉法人あいの風福祉会</v>
          </cell>
        </row>
        <row r="521">
          <cell r="A521" t="str">
            <v>1690200595</v>
          </cell>
          <cell r="B521" t="str">
            <v>介護予防認知症対応型共同生活介護</v>
          </cell>
          <cell r="C521" t="str">
            <v>福祉コミュニティ高岡あいの風</v>
          </cell>
          <cell r="D521" t="str">
            <v>9330941</v>
          </cell>
          <cell r="E521" t="str">
            <v>高岡市内免５丁目50番１</v>
          </cell>
          <cell r="H521" t="str">
            <v>高岡市</v>
          </cell>
          <cell r="I521" t="str">
            <v>H27/04/01</v>
          </cell>
          <cell r="J521" t="str">
            <v>社会福祉法人あいの風福祉会</v>
          </cell>
        </row>
        <row r="522">
          <cell r="A522" t="str">
            <v>1690200637</v>
          </cell>
          <cell r="B522" t="str">
            <v>認知症対応型共同生活介護</v>
          </cell>
          <cell r="C522" t="str">
            <v>こふの希</v>
          </cell>
          <cell r="D522" t="str">
            <v>9330122</v>
          </cell>
          <cell r="E522" t="str">
            <v>高岡市伏木矢田上町201－10</v>
          </cell>
          <cell r="H522" t="str">
            <v>高岡市</v>
          </cell>
          <cell r="I522" t="str">
            <v>H28/04/01</v>
          </cell>
          <cell r="J522" t="str">
            <v>株式会社こふの希</v>
          </cell>
        </row>
        <row r="523">
          <cell r="A523" t="str">
            <v>1690200637</v>
          </cell>
          <cell r="B523" t="str">
            <v>認知症対応型共同生活介護</v>
          </cell>
          <cell r="C523" t="str">
            <v>こふの希</v>
          </cell>
          <cell r="D523" t="str">
            <v>9330122</v>
          </cell>
          <cell r="E523" t="str">
            <v>高岡市伏木矢田上町201－10</v>
          </cell>
          <cell r="H523" t="str">
            <v>高岡市</v>
          </cell>
          <cell r="I523" t="str">
            <v>H28/04/01</v>
          </cell>
          <cell r="J523" t="str">
            <v>株式会社こふの希</v>
          </cell>
        </row>
        <row r="524">
          <cell r="A524" t="str">
            <v>1690200637</v>
          </cell>
          <cell r="B524" t="str">
            <v>認知症対応型共同生活介護</v>
          </cell>
          <cell r="C524" t="str">
            <v>こふの希</v>
          </cell>
          <cell r="D524" t="str">
            <v>9330122</v>
          </cell>
          <cell r="E524" t="str">
            <v>高岡市伏木矢田上町201－10</v>
          </cell>
          <cell r="H524" t="str">
            <v>高岡市</v>
          </cell>
          <cell r="I524" t="str">
            <v>H28/04/01</v>
          </cell>
          <cell r="J524" t="str">
            <v>株式会社こふの希</v>
          </cell>
        </row>
        <row r="525">
          <cell r="A525" t="str">
            <v>1690200637</v>
          </cell>
          <cell r="B525" t="str">
            <v>介護予防認知症対応型共同生活介護</v>
          </cell>
          <cell r="C525" t="str">
            <v>こふの希</v>
          </cell>
          <cell r="D525" t="str">
            <v>9330122</v>
          </cell>
          <cell r="E525" t="str">
            <v>高岡市伏木矢田上町201－10</v>
          </cell>
          <cell r="H525" t="str">
            <v>高岡市</v>
          </cell>
          <cell r="I525" t="str">
            <v>H28/04/01</v>
          </cell>
          <cell r="J525" t="str">
            <v>株式会社こふの希</v>
          </cell>
        </row>
        <row r="526">
          <cell r="A526" t="str">
            <v>1690200637</v>
          </cell>
          <cell r="B526" t="str">
            <v>介護予防認知症対応型共同生活介護</v>
          </cell>
          <cell r="C526" t="str">
            <v>こふの希</v>
          </cell>
          <cell r="D526" t="str">
            <v>9330122</v>
          </cell>
          <cell r="E526" t="str">
            <v>高岡市伏木矢田上町201－10</v>
          </cell>
          <cell r="H526" t="str">
            <v>高岡市</v>
          </cell>
          <cell r="I526" t="str">
            <v>H28/04/01</v>
          </cell>
          <cell r="J526" t="str">
            <v>株式会社こふの希</v>
          </cell>
        </row>
        <row r="527">
          <cell r="A527" t="str">
            <v>1690200637</v>
          </cell>
          <cell r="B527" t="str">
            <v>介護予防認知症対応型共同生活介護</v>
          </cell>
          <cell r="C527" t="str">
            <v>こふの希</v>
          </cell>
          <cell r="D527" t="str">
            <v>9330122</v>
          </cell>
          <cell r="E527" t="str">
            <v>高岡市伏木矢田上町201－10</v>
          </cell>
          <cell r="H527" t="str">
            <v>高岡市</v>
          </cell>
          <cell r="I527" t="str">
            <v>H28/04/01</v>
          </cell>
          <cell r="J527" t="str">
            <v>株式会社こふの希</v>
          </cell>
        </row>
        <row r="528">
          <cell r="A528" t="str">
            <v>1690200678</v>
          </cell>
          <cell r="B528" t="str">
            <v>認知症対応型共同生活介護</v>
          </cell>
          <cell r="C528" t="str">
            <v>愛の家グループホーム高岡美幸</v>
          </cell>
          <cell r="D528" t="str">
            <v>9330954</v>
          </cell>
          <cell r="E528" t="str">
            <v>高岡市美幸町1丁目４番47号</v>
          </cell>
          <cell r="H528" t="str">
            <v>高岡市</v>
          </cell>
          <cell r="I528" t="str">
            <v>H28/05/20</v>
          </cell>
          <cell r="J528" t="str">
            <v>メディカル・ケア・サービス株式会社</v>
          </cell>
        </row>
        <row r="529">
          <cell r="A529" t="str">
            <v>1690200678</v>
          </cell>
          <cell r="B529" t="str">
            <v>認知症対応型共同生活介護</v>
          </cell>
          <cell r="C529" t="str">
            <v>愛の家グループホーム高岡美幸</v>
          </cell>
          <cell r="D529" t="str">
            <v>9330954</v>
          </cell>
          <cell r="E529" t="str">
            <v>高岡市美幸町1丁目４番47号</v>
          </cell>
          <cell r="H529" t="str">
            <v>高岡市</v>
          </cell>
          <cell r="I529" t="str">
            <v>H28/05/20</v>
          </cell>
          <cell r="J529" t="str">
            <v>メディカル・ケア・サービス株式会社</v>
          </cell>
        </row>
        <row r="530">
          <cell r="A530" t="str">
            <v>1690200678</v>
          </cell>
          <cell r="B530" t="str">
            <v>認知症対応型共同生活介護</v>
          </cell>
          <cell r="C530" t="str">
            <v>愛の家グループホーム高岡美幸</v>
          </cell>
          <cell r="D530" t="str">
            <v>9330954</v>
          </cell>
          <cell r="E530" t="str">
            <v>高岡市美幸町1丁目４番47号</v>
          </cell>
          <cell r="H530" t="str">
            <v>高岡市</v>
          </cell>
          <cell r="I530" t="str">
            <v>H28/05/20</v>
          </cell>
          <cell r="J530" t="str">
            <v>メディカル・ケア・サービス株式会社</v>
          </cell>
        </row>
        <row r="531">
          <cell r="A531" t="str">
            <v>1690200678</v>
          </cell>
          <cell r="B531" t="str">
            <v>介護予防認知症対応型共同生活介護</v>
          </cell>
          <cell r="C531" t="str">
            <v>愛の家グループホーム高岡美幸</v>
          </cell>
          <cell r="D531" t="str">
            <v>9330954</v>
          </cell>
          <cell r="E531" t="str">
            <v>高岡市美幸町1丁目４番47号</v>
          </cell>
          <cell r="H531" t="str">
            <v>高岡市</v>
          </cell>
          <cell r="I531" t="str">
            <v>H28/05/20</v>
          </cell>
          <cell r="J531" t="str">
            <v>メディカル・ケア・サービス株式会社</v>
          </cell>
        </row>
        <row r="532">
          <cell r="A532" t="str">
            <v>1690200678</v>
          </cell>
          <cell r="B532" t="str">
            <v>介護予防認知症対応型共同生活介護</v>
          </cell>
          <cell r="C532" t="str">
            <v>愛の家グループホーム高岡美幸</v>
          </cell>
          <cell r="D532" t="str">
            <v>9330954</v>
          </cell>
          <cell r="E532" t="str">
            <v>高岡市美幸町1丁目４番47号</v>
          </cell>
          <cell r="H532" t="str">
            <v>高岡市</v>
          </cell>
          <cell r="I532" t="str">
            <v>H28/05/20</v>
          </cell>
          <cell r="J532" t="str">
            <v>メディカル・ケア・サービス株式会社</v>
          </cell>
        </row>
        <row r="533">
          <cell r="A533" t="str">
            <v>1690200678</v>
          </cell>
          <cell r="B533" t="str">
            <v>介護予防認知症対応型共同生活介護</v>
          </cell>
          <cell r="C533" t="str">
            <v>愛の家グループホーム高岡美幸</v>
          </cell>
          <cell r="D533" t="str">
            <v>9330954</v>
          </cell>
          <cell r="E533" t="str">
            <v>高岡市美幸町1丁目４番47号</v>
          </cell>
          <cell r="H533" t="str">
            <v>高岡市</v>
          </cell>
          <cell r="I533" t="str">
            <v>H28/05/20</v>
          </cell>
          <cell r="J533" t="str">
            <v>メディカル・ケア・サービス株式会社</v>
          </cell>
        </row>
        <row r="534">
          <cell r="A534" t="str">
            <v>1690200702</v>
          </cell>
          <cell r="B534" t="str">
            <v>認知症対応型共同生活介護</v>
          </cell>
          <cell r="C534" t="str">
            <v>グループホームひだまり街なか</v>
          </cell>
          <cell r="D534" t="str">
            <v>9330934</v>
          </cell>
          <cell r="E534" t="str">
            <v>富山県高岡市博労町５－13</v>
          </cell>
          <cell r="H534" t="str">
            <v>高岡市</v>
          </cell>
          <cell r="I534" t="str">
            <v>H28/08/01</v>
          </cell>
          <cell r="J534" t="str">
            <v>トータル・メディカル津沢株式会社</v>
          </cell>
        </row>
        <row r="535">
          <cell r="A535" t="str">
            <v>1690200702</v>
          </cell>
          <cell r="B535" t="str">
            <v>認知症対応型共同生活介護</v>
          </cell>
          <cell r="C535" t="str">
            <v>グループホームひだまり街なか</v>
          </cell>
          <cell r="D535" t="str">
            <v>9330934</v>
          </cell>
          <cell r="E535" t="str">
            <v>富山県高岡市博労町５－13</v>
          </cell>
          <cell r="H535" t="str">
            <v>高岡市</v>
          </cell>
          <cell r="I535" t="str">
            <v>H28/08/01</v>
          </cell>
          <cell r="J535" t="str">
            <v>トータル・メディカル津沢株式会社</v>
          </cell>
        </row>
        <row r="536">
          <cell r="A536" t="str">
            <v>1690200702</v>
          </cell>
          <cell r="B536" t="str">
            <v>認知症対応型共同生活介護</v>
          </cell>
          <cell r="C536" t="str">
            <v>グループホームひだまり街なか</v>
          </cell>
          <cell r="D536" t="str">
            <v>9330934</v>
          </cell>
          <cell r="E536" t="str">
            <v>富山県高岡市博労町５－13</v>
          </cell>
          <cell r="H536" t="str">
            <v>高岡市</v>
          </cell>
          <cell r="I536" t="str">
            <v>H28/08/01</v>
          </cell>
          <cell r="J536" t="str">
            <v>トータル・メディカル津沢株式会社</v>
          </cell>
        </row>
        <row r="537">
          <cell r="A537" t="str">
            <v>1690200702</v>
          </cell>
          <cell r="B537" t="str">
            <v>介護予防認知症対応型共同生活介護</v>
          </cell>
          <cell r="C537" t="str">
            <v>グループホームひだまり街なか</v>
          </cell>
          <cell r="D537" t="str">
            <v>9330934</v>
          </cell>
          <cell r="E537" t="str">
            <v>富山県高岡市博労町５－13</v>
          </cell>
          <cell r="H537" t="str">
            <v>高岡市</v>
          </cell>
          <cell r="I537" t="str">
            <v>H28/08/01</v>
          </cell>
          <cell r="J537" t="str">
            <v>トータル・メディカル津沢株式会社</v>
          </cell>
        </row>
        <row r="538">
          <cell r="A538" t="str">
            <v>1690200702</v>
          </cell>
          <cell r="B538" t="str">
            <v>介護予防認知症対応型共同生活介護</v>
          </cell>
          <cell r="C538" t="str">
            <v>グループホームひだまり街なか</v>
          </cell>
          <cell r="D538" t="str">
            <v>9330934</v>
          </cell>
          <cell r="E538" t="str">
            <v>富山県高岡市博労町５－13</v>
          </cell>
          <cell r="H538" t="str">
            <v>高岡市</v>
          </cell>
          <cell r="I538" t="str">
            <v>H28/08/01</v>
          </cell>
          <cell r="J538" t="str">
            <v>トータル・メディカル津沢株式会社</v>
          </cell>
        </row>
        <row r="539">
          <cell r="A539" t="str">
            <v>1690200702</v>
          </cell>
          <cell r="B539" t="str">
            <v>介護予防認知症対応型共同生活介護</v>
          </cell>
          <cell r="C539" t="str">
            <v>グループホームひだまり街なか</v>
          </cell>
          <cell r="D539" t="str">
            <v>9330934</v>
          </cell>
          <cell r="E539" t="str">
            <v>富山県高岡市博労町５－13</v>
          </cell>
          <cell r="H539" t="str">
            <v>高岡市</v>
          </cell>
          <cell r="I539" t="str">
            <v>H28/08/01</v>
          </cell>
          <cell r="J539" t="str">
            <v>トータル・メディカル津沢株式会社</v>
          </cell>
        </row>
        <row r="540">
          <cell r="A540" t="str">
            <v>1690200785</v>
          </cell>
          <cell r="B540" t="str">
            <v>認知症対応型共同生活介護</v>
          </cell>
          <cell r="C540" t="str">
            <v>グループホーム白寿園戸出</v>
          </cell>
          <cell r="D540" t="str">
            <v>9391115</v>
          </cell>
          <cell r="E540" t="str">
            <v>富山県高岡市戸出吉住新14番地１</v>
          </cell>
          <cell r="H540" t="str">
            <v>高岡市</v>
          </cell>
          <cell r="I540" t="str">
            <v>H29/11/03</v>
          </cell>
          <cell r="J540" t="str">
            <v>株式会社WALK</v>
          </cell>
        </row>
        <row r="541">
          <cell r="A541" t="str">
            <v>1690200785</v>
          </cell>
          <cell r="B541" t="str">
            <v>認知症対応型共同生活介護</v>
          </cell>
          <cell r="C541" t="str">
            <v>グループホーム白寿園戸出</v>
          </cell>
          <cell r="D541" t="str">
            <v>9391115</v>
          </cell>
          <cell r="E541" t="str">
            <v>富山県高岡市戸出吉住新14番地１</v>
          </cell>
          <cell r="H541" t="str">
            <v>高岡市</v>
          </cell>
          <cell r="I541" t="str">
            <v>H29/11/03</v>
          </cell>
          <cell r="J541" t="str">
            <v>株式会社WALK</v>
          </cell>
        </row>
        <row r="542">
          <cell r="A542" t="str">
            <v>1690200785</v>
          </cell>
          <cell r="B542" t="str">
            <v>認知症対応型共同生活介護</v>
          </cell>
          <cell r="C542" t="str">
            <v>グループホーム白寿園戸出</v>
          </cell>
          <cell r="D542" t="str">
            <v>9391115</v>
          </cell>
          <cell r="E542" t="str">
            <v>富山県高岡市戸出吉住新14番地１</v>
          </cell>
          <cell r="H542" t="str">
            <v>高岡市</v>
          </cell>
          <cell r="I542" t="str">
            <v>H29/11/03</v>
          </cell>
          <cell r="J542" t="str">
            <v>株式会社WALK</v>
          </cell>
        </row>
        <row r="543">
          <cell r="A543" t="str">
            <v>1690200785</v>
          </cell>
          <cell r="B543" t="str">
            <v>介護予防認知症対応型共同生活介護</v>
          </cell>
          <cell r="C543" t="str">
            <v>グループホーム白寿園戸出</v>
          </cell>
          <cell r="D543" t="str">
            <v>9391115</v>
          </cell>
          <cell r="E543" t="str">
            <v>富山県高岡市戸出吉住新14番地１</v>
          </cell>
          <cell r="H543" t="str">
            <v>高岡市</v>
          </cell>
          <cell r="I543" t="str">
            <v>H29/11/03</v>
          </cell>
          <cell r="J543" t="str">
            <v>株式会社WALK</v>
          </cell>
        </row>
        <row r="544">
          <cell r="A544" t="str">
            <v>1690200785</v>
          </cell>
          <cell r="B544" t="str">
            <v>介護予防認知症対応型共同生活介護</v>
          </cell>
          <cell r="C544" t="str">
            <v>グループホーム白寿園戸出</v>
          </cell>
          <cell r="D544" t="str">
            <v>9391115</v>
          </cell>
          <cell r="E544" t="str">
            <v>富山県高岡市戸出吉住新14番地１</v>
          </cell>
          <cell r="H544" t="str">
            <v>高岡市</v>
          </cell>
          <cell r="I544" t="str">
            <v>H29/11/03</v>
          </cell>
          <cell r="J544" t="str">
            <v>株式会社WALK</v>
          </cell>
        </row>
        <row r="545">
          <cell r="A545" t="str">
            <v>1690200785</v>
          </cell>
          <cell r="B545" t="str">
            <v>介護予防認知症対応型共同生活介護</v>
          </cell>
          <cell r="C545" t="str">
            <v>グループホーム白寿園戸出</v>
          </cell>
          <cell r="D545" t="str">
            <v>9391115</v>
          </cell>
          <cell r="E545" t="str">
            <v>富山県高岡市戸出吉住新14番地１</v>
          </cell>
          <cell r="H545" t="str">
            <v>高岡市</v>
          </cell>
          <cell r="I545" t="str">
            <v>H29/11/03</v>
          </cell>
          <cell r="J545" t="str">
            <v>株式会社WALK</v>
          </cell>
        </row>
        <row r="546">
          <cell r="A546" t="str">
            <v>1690200819</v>
          </cell>
          <cell r="B546" t="str">
            <v>認知症対応型共同生活介護</v>
          </cell>
          <cell r="C546" t="str">
            <v>グループホームむら花</v>
          </cell>
          <cell r="D546" t="str">
            <v>9330001</v>
          </cell>
          <cell r="E546" t="str">
            <v>富山県高岡市富岡町2-40</v>
          </cell>
          <cell r="H546" t="str">
            <v>高岡市</v>
          </cell>
          <cell r="I546" t="str">
            <v>H30/10/01</v>
          </cell>
          <cell r="J546" t="str">
            <v>八起商事株式会社</v>
          </cell>
        </row>
        <row r="547">
          <cell r="A547" t="str">
            <v>1690200819</v>
          </cell>
          <cell r="B547" t="str">
            <v>認知症対応型共同生活介護</v>
          </cell>
          <cell r="C547" t="str">
            <v>グループホームむら花</v>
          </cell>
          <cell r="D547" t="str">
            <v>9330001</v>
          </cell>
          <cell r="E547" t="str">
            <v>富山県高岡市富岡町2-40</v>
          </cell>
          <cell r="H547" t="str">
            <v>高岡市</v>
          </cell>
          <cell r="I547" t="str">
            <v>H30/10/01</v>
          </cell>
          <cell r="J547" t="str">
            <v>八起商事株式会社</v>
          </cell>
        </row>
        <row r="548">
          <cell r="A548" t="str">
            <v>1690200819</v>
          </cell>
          <cell r="B548" t="str">
            <v>認知症対応型共同生活介護</v>
          </cell>
          <cell r="C548" t="str">
            <v>グループホームむら花</v>
          </cell>
          <cell r="D548" t="str">
            <v>9330001</v>
          </cell>
          <cell r="E548" t="str">
            <v>富山県高岡市富岡町2-40</v>
          </cell>
          <cell r="H548" t="str">
            <v>高岡市</v>
          </cell>
          <cell r="I548" t="str">
            <v>H30/10/01</v>
          </cell>
          <cell r="J548" t="str">
            <v>八起商事株式会社</v>
          </cell>
        </row>
        <row r="549">
          <cell r="A549" t="str">
            <v>1690200819</v>
          </cell>
          <cell r="B549" t="str">
            <v>介護予防認知症対応型共同生活介護</v>
          </cell>
          <cell r="C549" t="str">
            <v>グループホームむら花</v>
          </cell>
          <cell r="D549" t="str">
            <v>9330001</v>
          </cell>
          <cell r="E549" t="str">
            <v>富山県高岡市富岡町2-40</v>
          </cell>
          <cell r="H549" t="str">
            <v>高岡市</v>
          </cell>
          <cell r="I549" t="str">
            <v>H30/10/01</v>
          </cell>
          <cell r="J549" t="str">
            <v>八起商事株式会社</v>
          </cell>
        </row>
        <row r="550">
          <cell r="A550" t="str">
            <v>1690200819</v>
          </cell>
          <cell r="B550" t="str">
            <v>介護予防認知症対応型共同生活介護</v>
          </cell>
          <cell r="C550" t="str">
            <v>グループホームむら花</v>
          </cell>
          <cell r="D550" t="str">
            <v>9330001</v>
          </cell>
          <cell r="E550" t="str">
            <v>富山県高岡市富岡町2-40</v>
          </cell>
          <cell r="H550" t="str">
            <v>高岡市</v>
          </cell>
          <cell r="I550" t="str">
            <v>H30/10/01</v>
          </cell>
          <cell r="J550" t="str">
            <v>八起商事株式会社</v>
          </cell>
        </row>
        <row r="551">
          <cell r="A551" t="str">
            <v>1690200819</v>
          </cell>
          <cell r="B551" t="str">
            <v>介護予防認知症対応型共同生活介護</v>
          </cell>
          <cell r="C551" t="str">
            <v>グループホームむら花</v>
          </cell>
          <cell r="D551" t="str">
            <v>9330001</v>
          </cell>
          <cell r="E551" t="str">
            <v>富山県高岡市富岡町2-40</v>
          </cell>
          <cell r="H551" t="str">
            <v>高岡市</v>
          </cell>
          <cell r="I551" t="str">
            <v>H30/10/01</v>
          </cell>
          <cell r="J551" t="str">
            <v>八起商事株式会社</v>
          </cell>
        </row>
        <row r="552">
          <cell r="A552" t="str">
            <v>1690400047</v>
          </cell>
          <cell r="B552" t="str">
            <v>認知症対応型共同生活介護</v>
          </cell>
          <cell r="C552" t="str">
            <v>グループホーム天神金さん銀さん</v>
          </cell>
          <cell r="D552" t="str">
            <v>9370013</v>
          </cell>
          <cell r="E552" t="str">
            <v>魚津市天神野新671</v>
          </cell>
          <cell r="H552" t="str">
            <v>魚津市</v>
          </cell>
          <cell r="I552" t="str">
            <v>H24/12/01</v>
          </cell>
          <cell r="J552" t="str">
            <v>特定非営利活動法人生活支援センターアットホーム新川</v>
          </cell>
        </row>
        <row r="553">
          <cell r="A553" t="str">
            <v>1690400047</v>
          </cell>
          <cell r="B553" t="str">
            <v>認知症対応型共同生活介護</v>
          </cell>
          <cell r="C553" t="str">
            <v>グループホーム天神金さん銀さん</v>
          </cell>
          <cell r="D553" t="str">
            <v>9370013</v>
          </cell>
          <cell r="E553" t="str">
            <v>魚津市天神野新671</v>
          </cell>
          <cell r="H553" t="str">
            <v>魚津市</v>
          </cell>
          <cell r="I553" t="str">
            <v>H24/12/01</v>
          </cell>
          <cell r="J553" t="str">
            <v>特定非営利活動法人生活支援センターアットホーム新川</v>
          </cell>
        </row>
        <row r="554">
          <cell r="A554" t="str">
            <v>1690400047</v>
          </cell>
          <cell r="B554" t="str">
            <v>介護予防認知症対応型共同生活介護</v>
          </cell>
          <cell r="C554" t="str">
            <v>グループホーム天神金さん銀さん</v>
          </cell>
          <cell r="D554" t="str">
            <v>9370013</v>
          </cell>
          <cell r="E554" t="str">
            <v>魚津市天神野新671</v>
          </cell>
          <cell r="H554" t="str">
            <v>魚津市</v>
          </cell>
          <cell r="I554" t="str">
            <v>H24/12/01</v>
          </cell>
          <cell r="J554" t="str">
            <v>特定非営利活動法人生活支援センターアットホーム新川</v>
          </cell>
        </row>
        <row r="555">
          <cell r="A555" t="str">
            <v>1690400047</v>
          </cell>
          <cell r="B555" t="str">
            <v>介護予防認知症対応型共同生活介護</v>
          </cell>
          <cell r="C555" t="str">
            <v>グループホーム天神金さん銀さん</v>
          </cell>
          <cell r="D555" t="str">
            <v>9370013</v>
          </cell>
          <cell r="E555" t="str">
            <v>魚津市天神野新671</v>
          </cell>
          <cell r="H555" t="str">
            <v>魚津市</v>
          </cell>
          <cell r="I555" t="str">
            <v>H24/12/01</v>
          </cell>
          <cell r="J555" t="str">
            <v>特定非営利活動法人生活支援センターアットホーム新川</v>
          </cell>
        </row>
        <row r="556">
          <cell r="A556" t="str">
            <v>1690400070</v>
          </cell>
          <cell r="B556" t="str">
            <v>認知症対応型共同生活介護</v>
          </cell>
          <cell r="C556" t="str">
            <v>グループホーム　ちゅうりっぷ</v>
          </cell>
          <cell r="D556" t="str">
            <v>9370801</v>
          </cell>
          <cell r="E556" t="str">
            <v>富山県魚津市新金屋2-6-2</v>
          </cell>
          <cell r="H556" t="str">
            <v>魚津市</v>
          </cell>
          <cell r="I556" t="str">
            <v>R02/03/26</v>
          </cell>
          <cell r="J556" t="str">
            <v>社会福祉法人新川老人福祉会</v>
          </cell>
        </row>
        <row r="557">
          <cell r="A557" t="str">
            <v>1690400070</v>
          </cell>
          <cell r="B557" t="str">
            <v>認知症対応型共同生活介護</v>
          </cell>
          <cell r="C557" t="str">
            <v>グループホーム　ちゅうりっぷ</v>
          </cell>
          <cell r="D557" t="str">
            <v>9370801</v>
          </cell>
          <cell r="E557" t="str">
            <v>富山県魚津市新金屋2-6-2</v>
          </cell>
          <cell r="H557" t="str">
            <v>魚津市</v>
          </cell>
          <cell r="I557" t="str">
            <v>R02/03/26</v>
          </cell>
          <cell r="J557" t="str">
            <v>社会福祉法人新川老人福祉会</v>
          </cell>
        </row>
        <row r="558">
          <cell r="A558" t="str">
            <v>1690400070</v>
          </cell>
          <cell r="B558" t="str">
            <v>介護予防認知症対応型共同生活介護</v>
          </cell>
          <cell r="C558" t="str">
            <v>グループホーム　ちゅうりっぷ</v>
          </cell>
          <cell r="D558" t="str">
            <v>9370801</v>
          </cell>
          <cell r="E558" t="str">
            <v>富山県魚津市新金屋2-6-2</v>
          </cell>
          <cell r="H558" t="str">
            <v>魚津市</v>
          </cell>
          <cell r="I558" t="str">
            <v>R02/03/26</v>
          </cell>
          <cell r="J558" t="str">
            <v>社会福祉法人新川老人福祉会</v>
          </cell>
        </row>
        <row r="559">
          <cell r="A559" t="str">
            <v>1690400070</v>
          </cell>
          <cell r="B559" t="str">
            <v>介護予防認知症対応型共同生活介護</v>
          </cell>
          <cell r="C559" t="str">
            <v>グループホーム　ちゅうりっぷ</v>
          </cell>
          <cell r="D559" t="str">
            <v>9370801</v>
          </cell>
          <cell r="E559" t="str">
            <v>富山県魚津市新金屋2-6-2</v>
          </cell>
          <cell r="H559" t="str">
            <v>魚津市</v>
          </cell>
          <cell r="I559" t="str">
            <v>R02/03/26</v>
          </cell>
          <cell r="J559" t="str">
            <v>社会福祉法人新川老人福祉会</v>
          </cell>
        </row>
        <row r="560">
          <cell r="A560" t="str">
            <v>1690400088</v>
          </cell>
          <cell r="B560" t="str">
            <v>認知症対応型共同生活介護</v>
          </cell>
          <cell r="C560" t="str">
            <v>パティオしらゆり</v>
          </cell>
          <cell r="D560" t="str">
            <v>9370805</v>
          </cell>
          <cell r="E560" t="str">
            <v>富山県魚津市本江1090</v>
          </cell>
          <cell r="H560" t="str">
            <v>魚津市</v>
          </cell>
          <cell r="I560" t="str">
            <v>R04/11/01</v>
          </cell>
          <cell r="J560" t="str">
            <v>和カンパニー株式会社</v>
          </cell>
        </row>
        <row r="561">
          <cell r="A561" t="str">
            <v>1690400088</v>
          </cell>
          <cell r="B561" t="str">
            <v>認知症対応型共同生活介護</v>
          </cell>
          <cell r="C561" t="str">
            <v>パティオしらゆり</v>
          </cell>
          <cell r="D561" t="str">
            <v>9370805</v>
          </cell>
          <cell r="E561" t="str">
            <v>富山県魚津市本江1090</v>
          </cell>
          <cell r="H561" t="str">
            <v>魚津市</v>
          </cell>
          <cell r="I561" t="str">
            <v>R04/11/01</v>
          </cell>
          <cell r="J561" t="str">
            <v>和カンパニー株式会社</v>
          </cell>
        </row>
        <row r="562">
          <cell r="A562" t="str">
            <v>1690400088</v>
          </cell>
          <cell r="B562" t="str">
            <v>介護予防認知症対応型共同生活介護</v>
          </cell>
          <cell r="C562" t="str">
            <v>パティオしらゆり</v>
          </cell>
          <cell r="D562" t="str">
            <v>9370805</v>
          </cell>
          <cell r="E562" t="str">
            <v>富山県魚津市本江1090</v>
          </cell>
          <cell r="H562" t="str">
            <v>魚津市</v>
          </cell>
          <cell r="I562" t="str">
            <v>R04/11/01</v>
          </cell>
          <cell r="J562" t="str">
            <v>和カンパニー株式会社</v>
          </cell>
        </row>
        <row r="563">
          <cell r="A563" t="str">
            <v>1690400088</v>
          </cell>
          <cell r="B563" t="str">
            <v>介護予防認知症対応型共同生活介護</v>
          </cell>
          <cell r="C563" t="str">
            <v>パティオしらゆり</v>
          </cell>
          <cell r="D563" t="str">
            <v>9370805</v>
          </cell>
          <cell r="E563" t="str">
            <v>富山県魚津市本江1090</v>
          </cell>
          <cell r="H563" t="str">
            <v>魚津市</v>
          </cell>
          <cell r="I563" t="str">
            <v>R04/11/01</v>
          </cell>
          <cell r="J563" t="str">
            <v>和カンパニー株式会社</v>
          </cell>
        </row>
        <row r="564">
          <cell r="A564" t="str">
            <v>1690500044</v>
          </cell>
          <cell r="B564" t="str">
            <v>認知症対応型共同生活介護</v>
          </cell>
          <cell r="C564" t="str">
            <v>ケアホームあお</v>
          </cell>
          <cell r="D564" t="str">
            <v>9350002</v>
          </cell>
          <cell r="E564" t="str">
            <v>氷見市阿尾860番地１</v>
          </cell>
          <cell r="H564" t="str">
            <v>氷見市</v>
          </cell>
          <cell r="I564" t="str">
            <v>H19/04/15</v>
          </cell>
          <cell r="J564" t="str">
            <v>株式会社メディカルケア</v>
          </cell>
        </row>
        <row r="565">
          <cell r="A565" t="str">
            <v>1690500044</v>
          </cell>
          <cell r="B565" t="str">
            <v>認知症対応型共同生活介護</v>
          </cell>
          <cell r="C565" t="str">
            <v>ケアホームあお</v>
          </cell>
          <cell r="D565" t="str">
            <v>9350002</v>
          </cell>
          <cell r="E565" t="str">
            <v>氷見市阿尾860番地１</v>
          </cell>
          <cell r="H565" t="str">
            <v>氷見市</v>
          </cell>
          <cell r="I565" t="str">
            <v>H19/04/15</v>
          </cell>
          <cell r="J565" t="str">
            <v>株式会社メディカルケア</v>
          </cell>
        </row>
        <row r="566">
          <cell r="A566" t="str">
            <v>1690500044</v>
          </cell>
          <cell r="B566" t="str">
            <v>介護予防認知症対応型共同生活介護</v>
          </cell>
          <cell r="C566" t="str">
            <v>ケアホームあお</v>
          </cell>
          <cell r="D566" t="str">
            <v>9350002</v>
          </cell>
          <cell r="E566" t="str">
            <v>氷見市阿尾860番地１</v>
          </cell>
          <cell r="H566" t="str">
            <v>氷見市</v>
          </cell>
          <cell r="I566" t="str">
            <v>H19/04/15</v>
          </cell>
          <cell r="J566" t="str">
            <v>株式会社メディカルケア</v>
          </cell>
        </row>
        <row r="567">
          <cell r="A567" t="str">
            <v>1690500044</v>
          </cell>
          <cell r="B567" t="str">
            <v>介護予防認知症対応型共同生活介護</v>
          </cell>
          <cell r="C567" t="str">
            <v>ケアホームあお</v>
          </cell>
          <cell r="D567" t="str">
            <v>9350002</v>
          </cell>
          <cell r="E567" t="str">
            <v>氷見市阿尾860番地１</v>
          </cell>
          <cell r="H567" t="str">
            <v>氷見市</v>
          </cell>
          <cell r="I567" t="str">
            <v>H19/04/15</v>
          </cell>
          <cell r="J567" t="str">
            <v>株式会社メディカルケア</v>
          </cell>
        </row>
        <row r="568">
          <cell r="A568" t="str">
            <v>1690500051</v>
          </cell>
          <cell r="B568" t="str">
            <v>認知症対応型共同生活介護</v>
          </cell>
          <cell r="C568" t="str">
            <v>そよ風ホーム</v>
          </cell>
          <cell r="D568" t="str">
            <v>9350024</v>
          </cell>
          <cell r="E568" t="str">
            <v>氷見市窪2073番地</v>
          </cell>
          <cell r="H568" t="str">
            <v>氷見市</v>
          </cell>
          <cell r="I568" t="str">
            <v>H19/07/01</v>
          </cell>
          <cell r="J568" t="str">
            <v>有限会社トーカイシステム</v>
          </cell>
        </row>
        <row r="569">
          <cell r="A569" t="str">
            <v>1690500051</v>
          </cell>
          <cell r="B569" t="str">
            <v>認知症対応型共同生活介護</v>
          </cell>
          <cell r="C569" t="str">
            <v>そよ風ホーム</v>
          </cell>
          <cell r="D569" t="str">
            <v>9350024</v>
          </cell>
          <cell r="E569" t="str">
            <v>氷見市窪2073番地</v>
          </cell>
          <cell r="H569" t="str">
            <v>氷見市</v>
          </cell>
          <cell r="I569" t="str">
            <v>H19/07/01</v>
          </cell>
          <cell r="J569" t="str">
            <v>有限会社トーカイシステム</v>
          </cell>
        </row>
        <row r="570">
          <cell r="A570" t="str">
            <v>1690500051</v>
          </cell>
          <cell r="B570" t="str">
            <v>認知症対応型共同生活介護</v>
          </cell>
          <cell r="C570" t="str">
            <v>そよ風ホーム</v>
          </cell>
          <cell r="D570" t="str">
            <v>9350024</v>
          </cell>
          <cell r="E570" t="str">
            <v>氷見市窪2073番地</v>
          </cell>
          <cell r="H570" t="str">
            <v>氷見市</v>
          </cell>
          <cell r="I570" t="str">
            <v>H19/07/01</v>
          </cell>
          <cell r="J570" t="str">
            <v>有限会社トーカイシステム</v>
          </cell>
        </row>
        <row r="571">
          <cell r="A571" t="str">
            <v>1690500051</v>
          </cell>
          <cell r="B571" t="str">
            <v>介護予防認知症対応型共同生活介護</v>
          </cell>
          <cell r="C571" t="str">
            <v>そよ風ホーム</v>
          </cell>
          <cell r="D571" t="str">
            <v>9350024</v>
          </cell>
          <cell r="E571" t="str">
            <v>氷見市窪2073番地</v>
          </cell>
          <cell r="H571" t="str">
            <v>氷見市</v>
          </cell>
          <cell r="I571" t="str">
            <v>H19/07/01</v>
          </cell>
          <cell r="J571" t="str">
            <v>有限会社トーカイシステム</v>
          </cell>
        </row>
        <row r="572">
          <cell r="A572" t="str">
            <v>1690500051</v>
          </cell>
          <cell r="B572" t="str">
            <v>介護予防認知症対応型共同生活介護</v>
          </cell>
          <cell r="C572" t="str">
            <v>そよ風ホーム</v>
          </cell>
          <cell r="D572" t="str">
            <v>9350024</v>
          </cell>
          <cell r="E572" t="str">
            <v>氷見市窪2073番地</v>
          </cell>
          <cell r="H572" t="str">
            <v>氷見市</v>
          </cell>
          <cell r="I572" t="str">
            <v>H19/07/01</v>
          </cell>
          <cell r="J572" t="str">
            <v>有限会社トーカイシステム</v>
          </cell>
        </row>
        <row r="573">
          <cell r="A573" t="str">
            <v>1690500051</v>
          </cell>
          <cell r="B573" t="str">
            <v>介護予防認知症対応型共同生活介護</v>
          </cell>
          <cell r="C573" t="str">
            <v>そよ風ホーム</v>
          </cell>
          <cell r="D573" t="str">
            <v>9350024</v>
          </cell>
          <cell r="E573" t="str">
            <v>氷見市窪2073番地</v>
          </cell>
          <cell r="H573" t="str">
            <v>氷見市</v>
          </cell>
          <cell r="I573" t="str">
            <v>H19/07/01</v>
          </cell>
          <cell r="J573" t="str">
            <v>有限会社トーカイシステム</v>
          </cell>
        </row>
        <row r="574">
          <cell r="A574" t="str">
            <v>1690500119</v>
          </cell>
          <cell r="B574" t="str">
            <v>認知症対応型共同生活介護</v>
          </cell>
          <cell r="C574" t="str">
            <v>ありがとうホーム氷見</v>
          </cell>
          <cell r="D574" t="str">
            <v>9350051</v>
          </cell>
          <cell r="E574" t="str">
            <v>氷見市十二町135番地</v>
          </cell>
          <cell r="H574" t="str">
            <v>氷見市</v>
          </cell>
          <cell r="I574" t="str">
            <v>H25/04/01</v>
          </cell>
          <cell r="J574" t="str">
            <v>株式会社ミタホーム</v>
          </cell>
        </row>
        <row r="575">
          <cell r="A575" t="str">
            <v>1690500119</v>
          </cell>
          <cell r="B575" t="str">
            <v>認知症対応型共同生活介護</v>
          </cell>
          <cell r="C575" t="str">
            <v>ありがとうホーム氷見</v>
          </cell>
          <cell r="D575" t="str">
            <v>9350051</v>
          </cell>
          <cell r="E575" t="str">
            <v>氷見市十二町135番地</v>
          </cell>
          <cell r="H575" t="str">
            <v>氷見市</v>
          </cell>
          <cell r="I575" t="str">
            <v>H25/04/01</v>
          </cell>
          <cell r="J575" t="str">
            <v>株式会社ミタホーム</v>
          </cell>
        </row>
        <row r="576">
          <cell r="A576" t="str">
            <v>1690500119</v>
          </cell>
          <cell r="B576" t="str">
            <v>介護予防認知症対応型共同生活介護</v>
          </cell>
          <cell r="C576" t="str">
            <v>ありがとうホーム氷見</v>
          </cell>
          <cell r="D576" t="str">
            <v>9350051</v>
          </cell>
          <cell r="E576" t="str">
            <v>氷見市十二町135番地</v>
          </cell>
          <cell r="H576" t="str">
            <v>氷見市</v>
          </cell>
          <cell r="I576" t="str">
            <v>H25/04/01</v>
          </cell>
          <cell r="J576" t="str">
            <v>株式会社ミタホーム</v>
          </cell>
        </row>
        <row r="577">
          <cell r="A577" t="str">
            <v>1690500119</v>
          </cell>
          <cell r="B577" t="str">
            <v>介護予防認知症対応型共同生活介護</v>
          </cell>
          <cell r="C577" t="str">
            <v>ありがとうホーム氷見</v>
          </cell>
          <cell r="D577" t="str">
            <v>9350051</v>
          </cell>
          <cell r="E577" t="str">
            <v>氷見市十二町135番地</v>
          </cell>
          <cell r="H577" t="str">
            <v>氷見市</v>
          </cell>
          <cell r="I577" t="str">
            <v>H25/04/01</v>
          </cell>
          <cell r="J577" t="str">
            <v>株式会社ミタホーム</v>
          </cell>
        </row>
        <row r="578">
          <cell r="A578" t="str">
            <v>1690500135</v>
          </cell>
          <cell r="B578" t="str">
            <v>認知症対応型共同生活介護</v>
          </cell>
          <cell r="C578" t="str">
            <v>グループホームひまわり</v>
          </cell>
          <cell r="D578" t="str">
            <v>9350061</v>
          </cell>
          <cell r="E578" t="str">
            <v>氷見市余川1153－２</v>
          </cell>
          <cell r="H578" t="str">
            <v>氷見市</v>
          </cell>
          <cell r="I578" t="str">
            <v>H25/05/15</v>
          </cell>
          <cell r="J578" t="str">
            <v>有限会社滝川</v>
          </cell>
        </row>
        <row r="579">
          <cell r="A579" t="str">
            <v>1690500135</v>
          </cell>
          <cell r="B579" t="str">
            <v>認知症対応型共同生活介護</v>
          </cell>
          <cell r="C579" t="str">
            <v>グループホームひまわり</v>
          </cell>
          <cell r="D579" t="str">
            <v>9350061</v>
          </cell>
          <cell r="E579" t="str">
            <v>氷見市余川1153－２</v>
          </cell>
          <cell r="H579" t="str">
            <v>氷見市</v>
          </cell>
          <cell r="I579" t="str">
            <v>H25/05/15</v>
          </cell>
          <cell r="J579" t="str">
            <v>有限会社滝川</v>
          </cell>
        </row>
        <row r="580">
          <cell r="A580" t="str">
            <v>1690500135</v>
          </cell>
          <cell r="B580" t="str">
            <v>介護予防認知症対応型共同生活介護</v>
          </cell>
          <cell r="C580" t="str">
            <v>グループホームひまわり</v>
          </cell>
          <cell r="D580" t="str">
            <v>9350061</v>
          </cell>
          <cell r="E580" t="str">
            <v>氷見市余川1153－２</v>
          </cell>
          <cell r="H580" t="str">
            <v>氷見市</v>
          </cell>
          <cell r="I580" t="str">
            <v>H25/05/15</v>
          </cell>
          <cell r="J580" t="str">
            <v>有限会社滝川</v>
          </cell>
        </row>
        <row r="581">
          <cell r="A581" t="str">
            <v>1690500135</v>
          </cell>
          <cell r="B581" t="str">
            <v>介護予防認知症対応型共同生活介護</v>
          </cell>
          <cell r="C581" t="str">
            <v>グループホームひまわり</v>
          </cell>
          <cell r="D581" t="str">
            <v>9350061</v>
          </cell>
          <cell r="E581" t="str">
            <v>氷見市余川1153－２</v>
          </cell>
          <cell r="H581" t="str">
            <v>氷見市</v>
          </cell>
          <cell r="I581" t="str">
            <v>H25/05/15</v>
          </cell>
          <cell r="J581" t="str">
            <v>有限会社滝川</v>
          </cell>
        </row>
        <row r="582">
          <cell r="A582" t="str">
            <v>1690500143</v>
          </cell>
          <cell r="B582" t="str">
            <v>認知症対応型共同生活介護</v>
          </cell>
          <cell r="C582" t="str">
            <v>グループホーム宮田の家</v>
          </cell>
          <cell r="D582" t="str">
            <v>9350032</v>
          </cell>
          <cell r="E582" t="str">
            <v>氷見市島尾548番地１</v>
          </cell>
          <cell r="H582" t="str">
            <v>氷見市</v>
          </cell>
          <cell r="I582" t="str">
            <v>H26/04/01</v>
          </cell>
          <cell r="J582" t="str">
            <v>特定非営利活動法人ヒューマックス</v>
          </cell>
        </row>
        <row r="583">
          <cell r="A583" t="str">
            <v>1690500143</v>
          </cell>
          <cell r="B583" t="str">
            <v>認知症対応型共同生活介護</v>
          </cell>
          <cell r="C583" t="str">
            <v>グループホーム宮田の家</v>
          </cell>
          <cell r="D583" t="str">
            <v>9350032</v>
          </cell>
          <cell r="E583" t="str">
            <v>氷見市島尾548番地１</v>
          </cell>
          <cell r="H583" t="str">
            <v>氷見市</v>
          </cell>
          <cell r="I583" t="str">
            <v>H26/04/01</v>
          </cell>
          <cell r="J583" t="str">
            <v>特定非営利活動法人ヒューマックス</v>
          </cell>
        </row>
        <row r="584">
          <cell r="A584" t="str">
            <v>1690500143</v>
          </cell>
          <cell r="B584" t="str">
            <v>介護予防認知症対応型共同生活介護</v>
          </cell>
          <cell r="C584" t="str">
            <v>グループホーム宮田の家</v>
          </cell>
          <cell r="D584" t="str">
            <v>9350032</v>
          </cell>
          <cell r="E584" t="str">
            <v>氷見市島尾548番地１</v>
          </cell>
          <cell r="H584" t="str">
            <v>氷見市</v>
          </cell>
          <cell r="I584" t="str">
            <v>H26/04/01</v>
          </cell>
          <cell r="J584" t="str">
            <v>特定非営利活動法人ヒューマックス</v>
          </cell>
        </row>
        <row r="585">
          <cell r="A585" t="str">
            <v>1690500143</v>
          </cell>
          <cell r="B585" t="str">
            <v>介護予防認知症対応型共同生活介護</v>
          </cell>
          <cell r="C585" t="str">
            <v>グループホーム宮田の家</v>
          </cell>
          <cell r="D585" t="str">
            <v>9350032</v>
          </cell>
          <cell r="E585" t="str">
            <v>氷見市島尾548番地１</v>
          </cell>
          <cell r="H585" t="str">
            <v>氷見市</v>
          </cell>
          <cell r="I585" t="str">
            <v>H26/04/01</v>
          </cell>
          <cell r="J585" t="str">
            <v>特定非営利活動法人ヒューマックス</v>
          </cell>
        </row>
        <row r="586">
          <cell r="A586" t="str">
            <v>1690500176</v>
          </cell>
          <cell r="B586" t="str">
            <v>認知症対応型共同生活介護</v>
          </cell>
          <cell r="C586" t="str">
            <v>認知症対応型グループホームすずらん</v>
          </cell>
          <cell r="D586" t="str">
            <v>9350023</v>
          </cell>
          <cell r="E586" t="str">
            <v>氷見市朝日丘８20</v>
          </cell>
          <cell r="H586" t="str">
            <v>氷見市</v>
          </cell>
          <cell r="I586" t="str">
            <v>H28/07/01</v>
          </cell>
          <cell r="J586" t="str">
            <v>有限会社宮下工業所</v>
          </cell>
        </row>
        <row r="587">
          <cell r="A587" t="str">
            <v>1690500176</v>
          </cell>
          <cell r="B587" t="str">
            <v>認知症対応型共同生活介護</v>
          </cell>
          <cell r="C587" t="str">
            <v>認知症対応型グループホームすずらん</v>
          </cell>
          <cell r="D587" t="str">
            <v>9350023</v>
          </cell>
          <cell r="E587" t="str">
            <v>氷見市朝日丘８20</v>
          </cell>
          <cell r="H587" t="str">
            <v>氷見市</v>
          </cell>
          <cell r="I587" t="str">
            <v>H28/07/01</v>
          </cell>
          <cell r="J587" t="str">
            <v>有限会社宮下工業所</v>
          </cell>
        </row>
        <row r="588">
          <cell r="A588" t="str">
            <v>1690500176</v>
          </cell>
          <cell r="B588" t="str">
            <v>介護予防認知症対応型共同生活介護</v>
          </cell>
          <cell r="C588" t="str">
            <v>認知症対応型グループホームすずらん</v>
          </cell>
          <cell r="D588" t="str">
            <v>9350023</v>
          </cell>
          <cell r="E588" t="str">
            <v>氷見市朝日丘８20</v>
          </cell>
          <cell r="H588" t="str">
            <v>氷見市</v>
          </cell>
          <cell r="I588" t="str">
            <v>H28/07/01</v>
          </cell>
          <cell r="J588" t="str">
            <v>有限会社宮下工業所</v>
          </cell>
        </row>
        <row r="589">
          <cell r="A589" t="str">
            <v>1690500176</v>
          </cell>
          <cell r="B589" t="str">
            <v>介護予防認知症対応型共同生活介護</v>
          </cell>
          <cell r="C589" t="str">
            <v>認知症対応型グループホームすずらん</v>
          </cell>
          <cell r="D589" t="str">
            <v>9350023</v>
          </cell>
          <cell r="E589" t="str">
            <v>氷見市朝日丘８20</v>
          </cell>
          <cell r="H589" t="str">
            <v>氷見市</v>
          </cell>
          <cell r="I589" t="str">
            <v>H28/07/01</v>
          </cell>
          <cell r="J589" t="str">
            <v>有限会社宮下工業所</v>
          </cell>
        </row>
        <row r="590">
          <cell r="A590" t="str">
            <v>1690500184</v>
          </cell>
          <cell r="B590" t="str">
            <v>認知症対応型共同生活介護</v>
          </cell>
          <cell r="C590" t="str">
            <v>ケアホームまどか</v>
          </cell>
          <cell r="D590" t="str">
            <v>9350005</v>
          </cell>
          <cell r="E590" t="str">
            <v>氷見市栄町18-12</v>
          </cell>
          <cell r="H590" t="str">
            <v>氷見市</v>
          </cell>
          <cell r="I590" t="str">
            <v>H28/06/22</v>
          </cell>
          <cell r="J590" t="str">
            <v>一般社団法人中央舎</v>
          </cell>
        </row>
        <row r="591">
          <cell r="A591" t="str">
            <v>1690500184</v>
          </cell>
          <cell r="B591" t="str">
            <v>認知症対応型共同生活介護</v>
          </cell>
          <cell r="C591" t="str">
            <v>ケアホームまどか</v>
          </cell>
          <cell r="D591" t="str">
            <v>9350005</v>
          </cell>
          <cell r="E591" t="str">
            <v>氷見市栄町18-12</v>
          </cell>
          <cell r="H591" t="str">
            <v>氷見市</v>
          </cell>
          <cell r="I591" t="str">
            <v>H28/06/22</v>
          </cell>
          <cell r="J591" t="str">
            <v>一般社団法人中央舎</v>
          </cell>
        </row>
        <row r="592">
          <cell r="A592" t="str">
            <v>1690500184</v>
          </cell>
          <cell r="B592" t="str">
            <v>認知症対応型共同生活介護</v>
          </cell>
          <cell r="C592" t="str">
            <v>ケアホームまどか</v>
          </cell>
          <cell r="D592" t="str">
            <v>9350005</v>
          </cell>
          <cell r="E592" t="str">
            <v>氷見市栄町18-12</v>
          </cell>
          <cell r="H592" t="str">
            <v>氷見市</v>
          </cell>
          <cell r="I592" t="str">
            <v>H28/06/22</v>
          </cell>
          <cell r="J592" t="str">
            <v>一般社団法人中央舎</v>
          </cell>
        </row>
        <row r="593">
          <cell r="A593" t="str">
            <v>1690500184</v>
          </cell>
          <cell r="B593" t="str">
            <v>介護予防認知症対応型共同生活介護</v>
          </cell>
          <cell r="C593" t="str">
            <v>ケアホームまどか</v>
          </cell>
          <cell r="D593" t="str">
            <v>9350005</v>
          </cell>
          <cell r="E593" t="str">
            <v>氷見市栄町18-12</v>
          </cell>
          <cell r="H593" t="str">
            <v>氷見市</v>
          </cell>
          <cell r="I593" t="str">
            <v>H28/06/22</v>
          </cell>
          <cell r="J593" t="str">
            <v>一般社団法人中央舎</v>
          </cell>
        </row>
        <row r="594">
          <cell r="A594" t="str">
            <v>1690500184</v>
          </cell>
          <cell r="B594" t="str">
            <v>介護予防認知症対応型共同生活介護</v>
          </cell>
          <cell r="C594" t="str">
            <v>ケアホームまどか</v>
          </cell>
          <cell r="D594" t="str">
            <v>9350005</v>
          </cell>
          <cell r="E594" t="str">
            <v>氷見市栄町18-12</v>
          </cell>
          <cell r="H594" t="str">
            <v>氷見市</v>
          </cell>
          <cell r="I594" t="str">
            <v>H28/06/22</v>
          </cell>
          <cell r="J594" t="str">
            <v>一般社団法人中央舎</v>
          </cell>
        </row>
        <row r="595">
          <cell r="A595" t="str">
            <v>1690600042</v>
          </cell>
          <cell r="B595" t="str">
            <v>認知症対応型共同生活介護</v>
          </cell>
          <cell r="C595" t="str">
            <v>グループホーム沖田金さん銀さん</v>
          </cell>
          <cell r="D595" t="str">
            <v>9360851</v>
          </cell>
          <cell r="E595" t="str">
            <v>滑川市沖田新41</v>
          </cell>
          <cell r="H595" t="str">
            <v>滑川市</v>
          </cell>
          <cell r="I595" t="str">
            <v>H25/04/01</v>
          </cell>
          <cell r="J595" t="str">
            <v>ＮＰＯ法人生活支援センターアットホーム新川</v>
          </cell>
        </row>
        <row r="596">
          <cell r="A596" t="str">
            <v>1690600042</v>
          </cell>
          <cell r="B596" t="str">
            <v>認知症対応型共同生活介護</v>
          </cell>
          <cell r="C596" t="str">
            <v>グループホーム沖田金さん銀さん</v>
          </cell>
          <cell r="D596" t="str">
            <v>9360851</v>
          </cell>
          <cell r="E596" t="str">
            <v>滑川市沖田新41</v>
          </cell>
          <cell r="H596" t="str">
            <v>滑川市</v>
          </cell>
          <cell r="I596" t="str">
            <v>H25/04/01</v>
          </cell>
          <cell r="J596" t="str">
            <v>ＮＰＯ法人生活支援センターアットホーム新川</v>
          </cell>
        </row>
        <row r="597">
          <cell r="A597" t="str">
            <v>1690600042</v>
          </cell>
          <cell r="B597" t="str">
            <v>介護予防認知症対応型共同生活介護</v>
          </cell>
          <cell r="C597" t="str">
            <v>グループホーム沖田金さん銀さん</v>
          </cell>
          <cell r="D597" t="str">
            <v>9360851</v>
          </cell>
          <cell r="E597" t="str">
            <v>滑川市沖田新41</v>
          </cell>
          <cell r="H597" t="str">
            <v>滑川市</v>
          </cell>
          <cell r="I597" t="str">
            <v>H25/04/01</v>
          </cell>
          <cell r="J597" t="str">
            <v>ＮＰＯ法人生活支援センターアットホーム新川</v>
          </cell>
        </row>
        <row r="598">
          <cell r="A598" t="str">
            <v>1690600042</v>
          </cell>
          <cell r="B598" t="str">
            <v>介護予防認知症対応型共同生活介護</v>
          </cell>
          <cell r="C598" t="str">
            <v>グループホーム沖田金さん銀さん</v>
          </cell>
          <cell r="D598" t="str">
            <v>9360851</v>
          </cell>
          <cell r="E598" t="str">
            <v>滑川市沖田新41</v>
          </cell>
          <cell r="H598" t="str">
            <v>滑川市</v>
          </cell>
          <cell r="I598" t="str">
            <v>H25/04/01</v>
          </cell>
          <cell r="J598" t="str">
            <v>ＮＰＯ法人生活支援センターアットホーム新川</v>
          </cell>
        </row>
        <row r="599">
          <cell r="A599" t="str">
            <v>1690600059</v>
          </cell>
          <cell r="B599" t="str">
            <v>認知症対応型共同生活介護</v>
          </cell>
          <cell r="C599" t="str">
            <v>グループホーム柳原金さん銀さん</v>
          </cell>
          <cell r="D599" t="str">
            <v>9360023</v>
          </cell>
          <cell r="E599" t="str">
            <v>滑川市柳原973</v>
          </cell>
          <cell r="H599" t="str">
            <v>滑川市</v>
          </cell>
          <cell r="I599" t="str">
            <v>H26/04/01</v>
          </cell>
          <cell r="J599" t="str">
            <v>特定非営利活動法人生活支援センターアットホーム新川</v>
          </cell>
        </row>
        <row r="600">
          <cell r="A600" t="str">
            <v>1690600059</v>
          </cell>
          <cell r="B600" t="str">
            <v>認知症対応型共同生活介護</v>
          </cell>
          <cell r="C600" t="str">
            <v>グループホーム柳原金さん銀さん</v>
          </cell>
          <cell r="D600" t="str">
            <v>9360023</v>
          </cell>
          <cell r="E600" t="str">
            <v>滑川市柳原973</v>
          </cell>
          <cell r="H600" t="str">
            <v>滑川市</v>
          </cell>
          <cell r="I600" t="str">
            <v>H26/04/01</v>
          </cell>
          <cell r="J600" t="str">
            <v>特定非営利活動法人生活支援センターアットホーム新川</v>
          </cell>
        </row>
        <row r="601">
          <cell r="A601" t="str">
            <v>1690600059</v>
          </cell>
          <cell r="B601" t="str">
            <v>介護予防認知症対応型共同生活介護</v>
          </cell>
          <cell r="C601" t="str">
            <v>グループホーム柳原金さん銀さん</v>
          </cell>
          <cell r="D601" t="str">
            <v>9360023</v>
          </cell>
          <cell r="E601" t="str">
            <v>滑川市柳原973</v>
          </cell>
          <cell r="H601" t="str">
            <v>滑川市</v>
          </cell>
          <cell r="I601" t="str">
            <v>H26/04/01</v>
          </cell>
          <cell r="J601" t="str">
            <v>特定非営利活動法人生活支援センターアットホーム新川</v>
          </cell>
        </row>
        <row r="602">
          <cell r="A602" t="str">
            <v>1690600059</v>
          </cell>
          <cell r="B602" t="str">
            <v>介護予防認知症対応型共同生活介護</v>
          </cell>
          <cell r="C602" t="str">
            <v>グループホーム柳原金さん銀さん</v>
          </cell>
          <cell r="D602" t="str">
            <v>9360023</v>
          </cell>
          <cell r="E602" t="str">
            <v>滑川市柳原973</v>
          </cell>
          <cell r="H602" t="str">
            <v>滑川市</v>
          </cell>
          <cell r="I602" t="str">
            <v>H26/04/01</v>
          </cell>
          <cell r="J602" t="str">
            <v>特定非営利活動法人生活支援センターアットホーム新川</v>
          </cell>
        </row>
        <row r="603">
          <cell r="A603" t="str">
            <v>1690600075</v>
          </cell>
          <cell r="B603" t="str">
            <v>認知症対応型共同生活介護</v>
          </cell>
          <cell r="C603" t="str">
            <v>滑川グループホームそよ風</v>
          </cell>
          <cell r="D603" t="str">
            <v>9360053</v>
          </cell>
          <cell r="E603" t="str">
            <v>富山県滑川市上小泉1491－5</v>
          </cell>
          <cell r="H603" t="str">
            <v>滑川市</v>
          </cell>
          <cell r="I603" t="str">
            <v>R01/12/01</v>
          </cell>
          <cell r="J603" t="str">
            <v>株式会社SOYOKAZE</v>
          </cell>
        </row>
        <row r="604">
          <cell r="A604" t="str">
            <v>1690600075</v>
          </cell>
          <cell r="B604" t="str">
            <v>認知症対応型共同生活介護</v>
          </cell>
          <cell r="C604" t="str">
            <v>滑川グループホームそよ風</v>
          </cell>
          <cell r="D604" t="str">
            <v>9360053</v>
          </cell>
          <cell r="E604" t="str">
            <v>富山県滑川市上小泉1491－5</v>
          </cell>
          <cell r="H604" t="str">
            <v>滑川市</v>
          </cell>
          <cell r="I604" t="str">
            <v>R01/12/01</v>
          </cell>
          <cell r="J604" t="str">
            <v>株式会社SOYOKAZE</v>
          </cell>
        </row>
        <row r="605">
          <cell r="A605" t="str">
            <v>1690600075</v>
          </cell>
          <cell r="B605" t="str">
            <v>認知症対応型共同生活介護</v>
          </cell>
          <cell r="C605" t="str">
            <v>滑川グループホームそよ風</v>
          </cell>
          <cell r="D605" t="str">
            <v>9360053</v>
          </cell>
          <cell r="E605" t="str">
            <v>富山県滑川市上小泉1491－5</v>
          </cell>
          <cell r="H605" t="str">
            <v>滑川市</v>
          </cell>
          <cell r="I605" t="str">
            <v>R01/12/01</v>
          </cell>
          <cell r="J605" t="str">
            <v>株式会社SOYOKAZE</v>
          </cell>
        </row>
        <row r="606">
          <cell r="A606" t="str">
            <v>1690600075</v>
          </cell>
          <cell r="B606" t="str">
            <v>介護予防認知症対応型共同生活介護</v>
          </cell>
          <cell r="C606" t="str">
            <v>滑川グループホームそよ風</v>
          </cell>
          <cell r="D606" t="str">
            <v>9360053</v>
          </cell>
          <cell r="E606" t="str">
            <v>富山県滑川市上小泉1491－5</v>
          </cell>
          <cell r="H606" t="str">
            <v>滑川市</v>
          </cell>
          <cell r="I606" t="str">
            <v>R01/12/01</v>
          </cell>
          <cell r="J606" t="str">
            <v>株式会社SOYOKAZE</v>
          </cell>
        </row>
        <row r="607">
          <cell r="A607" t="str">
            <v>1690600075</v>
          </cell>
          <cell r="B607" t="str">
            <v>介護予防認知症対応型共同生活介護</v>
          </cell>
          <cell r="C607" t="str">
            <v>滑川グループホームそよ風</v>
          </cell>
          <cell r="D607" t="str">
            <v>9360053</v>
          </cell>
          <cell r="E607" t="str">
            <v>富山県滑川市上小泉1491－5</v>
          </cell>
          <cell r="H607" t="str">
            <v>滑川市</v>
          </cell>
          <cell r="I607" t="str">
            <v>R01/12/01</v>
          </cell>
          <cell r="J607" t="str">
            <v>株式会社SOYOKAZE</v>
          </cell>
        </row>
        <row r="608">
          <cell r="A608" t="str">
            <v>1690600075</v>
          </cell>
          <cell r="B608" t="str">
            <v>介護予防認知症対応型共同生活介護</v>
          </cell>
          <cell r="C608" t="str">
            <v>滑川グループホームそよ風</v>
          </cell>
          <cell r="D608" t="str">
            <v>9360053</v>
          </cell>
          <cell r="E608" t="str">
            <v>富山県滑川市上小泉1491－5</v>
          </cell>
          <cell r="H608" t="str">
            <v>滑川市</v>
          </cell>
          <cell r="I608" t="str">
            <v>R01/12/01</v>
          </cell>
          <cell r="J608" t="str">
            <v>株式会社SOYOKAZE</v>
          </cell>
        </row>
        <row r="609">
          <cell r="A609" t="str">
            <v>1690700032</v>
          </cell>
          <cell r="B609" t="str">
            <v>認知症対応型共同生活介護</v>
          </cell>
          <cell r="C609" t="str">
            <v>グループホームくぬぎの里</v>
          </cell>
          <cell r="D609" t="str">
            <v>9380861</v>
          </cell>
          <cell r="E609" t="str">
            <v>黒部市宇奈月町下立50番地の１</v>
          </cell>
          <cell r="H609" t="str">
            <v>黒部市</v>
          </cell>
          <cell r="I609" t="str">
            <v>H21/04/10</v>
          </cell>
          <cell r="J609" t="str">
            <v>社会福祉法人宇奈月福祉会</v>
          </cell>
        </row>
        <row r="610">
          <cell r="A610" t="str">
            <v>1690700032</v>
          </cell>
          <cell r="B610" t="str">
            <v>認知症対応型共同生活介護</v>
          </cell>
          <cell r="C610" t="str">
            <v>グループホームくぬぎの里</v>
          </cell>
          <cell r="D610" t="str">
            <v>9380861</v>
          </cell>
          <cell r="E610" t="str">
            <v>黒部市宇奈月町下立50番地の１</v>
          </cell>
          <cell r="H610" t="str">
            <v>黒部市</v>
          </cell>
          <cell r="I610" t="str">
            <v>H21/04/10</v>
          </cell>
          <cell r="J610" t="str">
            <v>社会福祉法人宇奈月福祉会</v>
          </cell>
        </row>
        <row r="611">
          <cell r="A611" t="str">
            <v>1690700032</v>
          </cell>
          <cell r="B611" t="str">
            <v>介護予防認知症対応型共同生活介護</v>
          </cell>
          <cell r="C611" t="str">
            <v>グループホームくぬぎの里</v>
          </cell>
          <cell r="D611" t="str">
            <v>9380861</v>
          </cell>
          <cell r="E611" t="str">
            <v>黒部市宇奈月町下立50番地の１</v>
          </cell>
          <cell r="H611" t="str">
            <v>黒部市</v>
          </cell>
          <cell r="I611" t="str">
            <v>H21/04/10</v>
          </cell>
          <cell r="J611" t="str">
            <v>社会福祉法人宇奈月福祉会</v>
          </cell>
        </row>
        <row r="612">
          <cell r="A612" t="str">
            <v>1690700032</v>
          </cell>
          <cell r="B612" t="str">
            <v>介護予防認知症対応型共同生活介護</v>
          </cell>
          <cell r="C612" t="str">
            <v>グループホームくぬぎの里</v>
          </cell>
          <cell r="D612" t="str">
            <v>9380861</v>
          </cell>
          <cell r="E612" t="str">
            <v>黒部市宇奈月町下立50番地の１</v>
          </cell>
          <cell r="H612" t="str">
            <v>黒部市</v>
          </cell>
          <cell r="I612" t="str">
            <v>H21/04/10</v>
          </cell>
          <cell r="J612" t="str">
            <v>社会福祉法人宇奈月福祉会</v>
          </cell>
        </row>
        <row r="613">
          <cell r="A613" t="str">
            <v>1690700057</v>
          </cell>
          <cell r="B613" t="str">
            <v>認知症対応型共同生活介護</v>
          </cell>
          <cell r="C613" t="str">
            <v>グループホーム木ここち</v>
          </cell>
          <cell r="D613" t="str">
            <v>9380051</v>
          </cell>
          <cell r="E613" t="str">
            <v>富山県黒部市立野129番地２</v>
          </cell>
          <cell r="H613" t="str">
            <v>黒部市</v>
          </cell>
          <cell r="I613" t="str">
            <v>H23/04/01</v>
          </cell>
          <cell r="J613" t="str">
            <v>特定非営利活動法人　木ここち</v>
          </cell>
        </row>
        <row r="614">
          <cell r="A614" t="str">
            <v>1690700057</v>
          </cell>
          <cell r="B614" t="str">
            <v>認知症対応型共同生活介護</v>
          </cell>
          <cell r="C614" t="str">
            <v>グループホーム木ここち</v>
          </cell>
          <cell r="D614" t="str">
            <v>9380051</v>
          </cell>
          <cell r="E614" t="str">
            <v>富山県黒部市立野129番地２</v>
          </cell>
          <cell r="H614" t="str">
            <v>黒部市</v>
          </cell>
          <cell r="I614" t="str">
            <v>H23/04/01</v>
          </cell>
          <cell r="J614" t="str">
            <v>特定非営利活動法人　木ここち</v>
          </cell>
        </row>
        <row r="615">
          <cell r="A615" t="str">
            <v>1690700057</v>
          </cell>
          <cell r="B615" t="str">
            <v>介護予防認知症対応型共同生活介護</v>
          </cell>
          <cell r="C615" t="str">
            <v>グループホーム木ここち</v>
          </cell>
          <cell r="D615" t="str">
            <v>9380051</v>
          </cell>
          <cell r="E615" t="str">
            <v>富山県黒部市立野129番地２</v>
          </cell>
          <cell r="H615" t="str">
            <v>黒部市</v>
          </cell>
          <cell r="I615" t="str">
            <v>H23/04/01</v>
          </cell>
          <cell r="J615" t="str">
            <v>特定非営利活動法人　木ここち</v>
          </cell>
        </row>
        <row r="616">
          <cell r="A616" t="str">
            <v>1690700057</v>
          </cell>
          <cell r="B616" t="str">
            <v>介護予防認知症対応型共同生活介護</v>
          </cell>
          <cell r="C616" t="str">
            <v>グループホーム木ここち</v>
          </cell>
          <cell r="D616" t="str">
            <v>9380051</v>
          </cell>
          <cell r="E616" t="str">
            <v>富山県黒部市立野129番地２</v>
          </cell>
          <cell r="H616" t="str">
            <v>黒部市</v>
          </cell>
          <cell r="I616" t="str">
            <v>H23/04/01</v>
          </cell>
          <cell r="J616" t="str">
            <v>特定非営利活動法人　木ここち</v>
          </cell>
        </row>
        <row r="617">
          <cell r="A617" t="str">
            <v>1690700065</v>
          </cell>
          <cell r="B617" t="str">
            <v>認知症対応型共同生活介護</v>
          </cell>
          <cell r="C617" t="str">
            <v>グループホーム荻生金さん銀さん</v>
          </cell>
          <cell r="D617" t="str">
            <v>9380801</v>
          </cell>
          <cell r="E617" t="str">
            <v>黒部市荻生2673-2</v>
          </cell>
          <cell r="H617" t="str">
            <v>黒部市</v>
          </cell>
          <cell r="I617" t="str">
            <v>H23/04/01</v>
          </cell>
          <cell r="J617" t="str">
            <v>特定非営利活動法人生活センターアットホーム新川</v>
          </cell>
        </row>
        <row r="618">
          <cell r="A618" t="str">
            <v>1690700065</v>
          </cell>
          <cell r="B618" t="str">
            <v>認知症対応型共同生活介護</v>
          </cell>
          <cell r="C618" t="str">
            <v>グループホーム荻生金さん銀さん</v>
          </cell>
          <cell r="D618" t="str">
            <v>9380801</v>
          </cell>
          <cell r="E618" t="str">
            <v>黒部市荻生2673-2</v>
          </cell>
          <cell r="H618" t="str">
            <v>黒部市</v>
          </cell>
          <cell r="I618" t="str">
            <v>H23/04/01</v>
          </cell>
          <cell r="J618" t="str">
            <v>特定非営利活動法人生活センターアットホーム新川</v>
          </cell>
        </row>
        <row r="619">
          <cell r="A619" t="str">
            <v>1690700065</v>
          </cell>
          <cell r="B619" t="str">
            <v>介護予防認知症対応型共同生活介護</v>
          </cell>
          <cell r="C619" t="str">
            <v>グループホーム荻生金さん銀さん</v>
          </cell>
          <cell r="D619" t="str">
            <v>9380801</v>
          </cell>
          <cell r="E619" t="str">
            <v>黒部市荻生2673-2</v>
          </cell>
          <cell r="H619" t="str">
            <v>黒部市</v>
          </cell>
          <cell r="I619" t="str">
            <v>H23/04/01</v>
          </cell>
          <cell r="J619" t="str">
            <v>特定非営利活動法人生活センターアットホーム新川</v>
          </cell>
        </row>
        <row r="620">
          <cell r="A620" t="str">
            <v>1690700065</v>
          </cell>
          <cell r="B620" t="str">
            <v>介護予防認知症対応型共同生活介護</v>
          </cell>
          <cell r="C620" t="str">
            <v>グループホーム荻生金さん銀さん</v>
          </cell>
          <cell r="D620" t="str">
            <v>9380801</v>
          </cell>
          <cell r="E620" t="str">
            <v>黒部市荻生2673-2</v>
          </cell>
          <cell r="H620" t="str">
            <v>黒部市</v>
          </cell>
          <cell r="I620" t="str">
            <v>H23/04/01</v>
          </cell>
          <cell r="J620" t="str">
            <v>特定非営利活動法人生活センターアットホーム新川</v>
          </cell>
        </row>
        <row r="621">
          <cell r="A621" t="str">
            <v>1690700099</v>
          </cell>
          <cell r="B621" t="str">
            <v>認知症対応型共同生活介護</v>
          </cell>
          <cell r="C621" t="str">
            <v>グループホームしばんばの里</v>
          </cell>
          <cell r="D621" t="str">
            <v>9380082</v>
          </cell>
          <cell r="E621" t="str">
            <v>黒部市生地芦区34番地</v>
          </cell>
          <cell r="H621" t="str">
            <v>黒部市</v>
          </cell>
          <cell r="I621" t="str">
            <v>H25/11/01</v>
          </cell>
          <cell r="J621" t="str">
            <v>アイ福祉サポート株式会社</v>
          </cell>
        </row>
        <row r="622">
          <cell r="A622" t="str">
            <v>1690700099</v>
          </cell>
          <cell r="B622" t="str">
            <v>認知症対応型共同生活介護</v>
          </cell>
          <cell r="C622" t="str">
            <v>グループホームしばんばの里</v>
          </cell>
          <cell r="D622" t="str">
            <v>9380082</v>
          </cell>
          <cell r="E622" t="str">
            <v>黒部市生地芦区34番地</v>
          </cell>
          <cell r="H622" t="str">
            <v>黒部市</v>
          </cell>
          <cell r="I622" t="str">
            <v>H25/11/01</v>
          </cell>
          <cell r="J622" t="str">
            <v>アイ福祉サポート株式会社</v>
          </cell>
        </row>
        <row r="623">
          <cell r="A623" t="str">
            <v>1690700099</v>
          </cell>
          <cell r="B623" t="str">
            <v>認知症対応型共同生活介護</v>
          </cell>
          <cell r="C623" t="str">
            <v>グループホームしばんばの里</v>
          </cell>
          <cell r="D623" t="str">
            <v>9380082</v>
          </cell>
          <cell r="E623" t="str">
            <v>黒部市生地芦区34番地</v>
          </cell>
          <cell r="H623" t="str">
            <v>黒部市</v>
          </cell>
          <cell r="I623" t="str">
            <v>H25/11/01</v>
          </cell>
          <cell r="J623" t="str">
            <v>アイ福祉サポート株式会社</v>
          </cell>
        </row>
        <row r="624">
          <cell r="A624" t="str">
            <v>1690700099</v>
          </cell>
          <cell r="B624" t="str">
            <v>介護予防認知症対応型共同生活介護</v>
          </cell>
          <cell r="C624" t="str">
            <v>グループホームしばんばの里</v>
          </cell>
          <cell r="D624" t="str">
            <v>9380082</v>
          </cell>
          <cell r="E624" t="str">
            <v>黒部市生地芦区34番地</v>
          </cell>
          <cell r="H624" t="str">
            <v>黒部市</v>
          </cell>
          <cell r="I624" t="str">
            <v>H25/11/01</v>
          </cell>
          <cell r="J624" t="str">
            <v>アイ福祉サポート株式会社</v>
          </cell>
        </row>
        <row r="625">
          <cell r="A625" t="str">
            <v>1690700099</v>
          </cell>
          <cell r="B625" t="str">
            <v>介護予防認知症対応型共同生活介護</v>
          </cell>
          <cell r="C625" t="str">
            <v>グループホームしばんばの里</v>
          </cell>
          <cell r="D625" t="str">
            <v>9380082</v>
          </cell>
          <cell r="E625" t="str">
            <v>黒部市生地芦区34番地</v>
          </cell>
          <cell r="H625" t="str">
            <v>黒部市</v>
          </cell>
          <cell r="I625" t="str">
            <v>H25/11/01</v>
          </cell>
          <cell r="J625" t="str">
            <v>アイ福祉サポート株式会社</v>
          </cell>
        </row>
        <row r="626">
          <cell r="A626" t="str">
            <v>1690700099</v>
          </cell>
          <cell r="B626" t="str">
            <v>介護予防認知症対応型共同生活介護</v>
          </cell>
          <cell r="C626" t="str">
            <v>グループホームしばんばの里</v>
          </cell>
          <cell r="D626" t="str">
            <v>9380082</v>
          </cell>
          <cell r="E626" t="str">
            <v>黒部市生地芦区34番地</v>
          </cell>
          <cell r="H626" t="str">
            <v>黒部市</v>
          </cell>
          <cell r="I626" t="str">
            <v>H25/11/01</v>
          </cell>
          <cell r="J626" t="str">
            <v>アイ福祉サポート株式会社</v>
          </cell>
        </row>
        <row r="627">
          <cell r="A627" t="str">
            <v>1690700115</v>
          </cell>
          <cell r="B627" t="str">
            <v>認知症対応型共同生活介護</v>
          </cell>
          <cell r="C627" t="str">
            <v>ニチイケアセンター黒部</v>
          </cell>
          <cell r="D627" t="str">
            <v>9380801</v>
          </cell>
          <cell r="E627" t="str">
            <v>黒部市荻生2897-１</v>
          </cell>
          <cell r="H627" t="str">
            <v>黒部市</v>
          </cell>
          <cell r="I627" t="str">
            <v>H26/03/01</v>
          </cell>
          <cell r="J627" t="str">
            <v>株式会社ニチイ学館</v>
          </cell>
        </row>
        <row r="628">
          <cell r="A628" t="str">
            <v>1690700115</v>
          </cell>
          <cell r="B628" t="str">
            <v>認知症対応型共同生活介護</v>
          </cell>
          <cell r="C628" t="str">
            <v>ニチイケアセンター黒部</v>
          </cell>
          <cell r="D628" t="str">
            <v>9380801</v>
          </cell>
          <cell r="E628" t="str">
            <v>黒部市荻生2897-１</v>
          </cell>
          <cell r="H628" t="str">
            <v>黒部市</v>
          </cell>
          <cell r="I628" t="str">
            <v>H26/03/01</v>
          </cell>
          <cell r="J628" t="str">
            <v>株式会社ニチイ学館</v>
          </cell>
        </row>
        <row r="629">
          <cell r="A629" t="str">
            <v>1690700115</v>
          </cell>
          <cell r="B629" t="str">
            <v>認知症対応型共同生活介護</v>
          </cell>
          <cell r="C629" t="str">
            <v>ニチイケアセンター黒部</v>
          </cell>
          <cell r="D629" t="str">
            <v>9380801</v>
          </cell>
          <cell r="E629" t="str">
            <v>黒部市荻生2897-１</v>
          </cell>
          <cell r="H629" t="str">
            <v>黒部市</v>
          </cell>
          <cell r="I629" t="str">
            <v>H26/03/01</v>
          </cell>
          <cell r="J629" t="str">
            <v>株式会社ニチイ学館</v>
          </cell>
        </row>
        <row r="630">
          <cell r="A630" t="str">
            <v>1690700115</v>
          </cell>
          <cell r="B630" t="str">
            <v>介護予防認知症対応型共同生活介護</v>
          </cell>
          <cell r="C630" t="str">
            <v>ニチイケアセンター黒部</v>
          </cell>
          <cell r="D630" t="str">
            <v>9380801</v>
          </cell>
          <cell r="E630" t="str">
            <v>黒部市荻生2897-１</v>
          </cell>
          <cell r="H630" t="str">
            <v>黒部市</v>
          </cell>
          <cell r="I630" t="str">
            <v>H26/03/01</v>
          </cell>
          <cell r="J630" t="str">
            <v>株式会社ニチイ学館</v>
          </cell>
        </row>
        <row r="631">
          <cell r="A631" t="str">
            <v>1690700115</v>
          </cell>
          <cell r="B631" t="str">
            <v>介護予防認知症対応型共同生活介護</v>
          </cell>
          <cell r="C631" t="str">
            <v>ニチイケアセンター黒部</v>
          </cell>
          <cell r="D631" t="str">
            <v>9380801</v>
          </cell>
          <cell r="E631" t="str">
            <v>黒部市荻生2897-１</v>
          </cell>
          <cell r="H631" t="str">
            <v>黒部市</v>
          </cell>
          <cell r="I631" t="str">
            <v>H26/03/01</v>
          </cell>
          <cell r="J631" t="str">
            <v>株式会社ニチイ学館</v>
          </cell>
        </row>
        <row r="632">
          <cell r="A632" t="str">
            <v>1690700115</v>
          </cell>
          <cell r="B632" t="str">
            <v>介護予防認知症対応型共同生活介護</v>
          </cell>
          <cell r="C632" t="str">
            <v>ニチイケアセンター黒部</v>
          </cell>
          <cell r="D632" t="str">
            <v>9380801</v>
          </cell>
          <cell r="E632" t="str">
            <v>黒部市荻生2897-１</v>
          </cell>
          <cell r="H632" t="str">
            <v>黒部市</v>
          </cell>
          <cell r="I632" t="str">
            <v>H26/03/01</v>
          </cell>
          <cell r="J632" t="str">
            <v>株式会社ニチイ学館</v>
          </cell>
        </row>
        <row r="633">
          <cell r="A633" t="str">
            <v>1690700131</v>
          </cell>
          <cell r="B633" t="str">
            <v>認知症対応型共同生活介護</v>
          </cell>
          <cell r="C633" t="str">
            <v>グループホーム黒部</v>
          </cell>
          <cell r="D633" t="str">
            <v>9380005</v>
          </cell>
          <cell r="E633" t="str">
            <v>黒部市吉田460番地１</v>
          </cell>
          <cell r="H633" t="str">
            <v>黒部市</v>
          </cell>
          <cell r="I633" t="str">
            <v>H26/10/01</v>
          </cell>
          <cell r="J633" t="str">
            <v>ケアスタジオ株式会社</v>
          </cell>
        </row>
        <row r="634">
          <cell r="A634" t="str">
            <v>1690700131</v>
          </cell>
          <cell r="B634" t="str">
            <v>認知症対応型共同生活介護</v>
          </cell>
          <cell r="C634" t="str">
            <v>グループホーム黒部</v>
          </cell>
          <cell r="D634" t="str">
            <v>9380005</v>
          </cell>
          <cell r="E634" t="str">
            <v>黒部市吉田460番地１</v>
          </cell>
          <cell r="H634" t="str">
            <v>黒部市</v>
          </cell>
          <cell r="I634" t="str">
            <v>H26/10/01</v>
          </cell>
          <cell r="J634" t="str">
            <v>ケアスタジオ株式会社</v>
          </cell>
        </row>
        <row r="635">
          <cell r="A635" t="str">
            <v>1690700131</v>
          </cell>
          <cell r="B635" t="str">
            <v>認知症対応型共同生活介護</v>
          </cell>
          <cell r="C635" t="str">
            <v>グループホーム黒部</v>
          </cell>
          <cell r="D635" t="str">
            <v>9380005</v>
          </cell>
          <cell r="E635" t="str">
            <v>黒部市吉田460番地１</v>
          </cell>
          <cell r="H635" t="str">
            <v>黒部市</v>
          </cell>
          <cell r="I635" t="str">
            <v>H26/10/01</v>
          </cell>
          <cell r="J635" t="str">
            <v>ケアスタジオ株式会社</v>
          </cell>
        </row>
        <row r="636">
          <cell r="A636" t="str">
            <v>1690700131</v>
          </cell>
          <cell r="B636" t="str">
            <v>介護予防認知症対応型共同生活介護</v>
          </cell>
          <cell r="C636" t="str">
            <v>グループホーム黒部</v>
          </cell>
          <cell r="D636" t="str">
            <v>9380005</v>
          </cell>
          <cell r="E636" t="str">
            <v>黒部市吉田460番地１</v>
          </cell>
          <cell r="H636" t="str">
            <v>黒部市</v>
          </cell>
          <cell r="I636" t="str">
            <v>H26/10/01</v>
          </cell>
          <cell r="J636" t="str">
            <v>ケアスタジオ株式会社</v>
          </cell>
        </row>
        <row r="637">
          <cell r="A637" t="str">
            <v>1690700131</v>
          </cell>
          <cell r="B637" t="str">
            <v>介護予防認知症対応型共同生活介護</v>
          </cell>
          <cell r="C637" t="str">
            <v>グループホーム黒部</v>
          </cell>
          <cell r="D637" t="str">
            <v>9380005</v>
          </cell>
          <cell r="E637" t="str">
            <v>黒部市吉田460番地１</v>
          </cell>
          <cell r="H637" t="str">
            <v>黒部市</v>
          </cell>
          <cell r="I637" t="str">
            <v>H26/10/01</v>
          </cell>
          <cell r="J637" t="str">
            <v>ケアスタジオ株式会社</v>
          </cell>
        </row>
        <row r="638">
          <cell r="A638" t="str">
            <v>1690700131</v>
          </cell>
          <cell r="B638" t="str">
            <v>介護予防認知症対応型共同生活介護</v>
          </cell>
          <cell r="C638" t="str">
            <v>グループホーム黒部</v>
          </cell>
          <cell r="D638" t="str">
            <v>9380005</v>
          </cell>
          <cell r="E638" t="str">
            <v>黒部市吉田460番地１</v>
          </cell>
          <cell r="H638" t="str">
            <v>黒部市</v>
          </cell>
          <cell r="I638" t="str">
            <v>H26/10/01</v>
          </cell>
          <cell r="J638" t="str">
            <v>ケアスタジオ株式会社</v>
          </cell>
        </row>
        <row r="639">
          <cell r="A639" t="str">
            <v>1690700198</v>
          </cell>
          <cell r="B639" t="str">
            <v>認知症対応型共同生活介護</v>
          </cell>
          <cell r="C639" t="str">
            <v>ケアホーム生地</v>
          </cell>
          <cell r="D639" t="str">
            <v>9380061</v>
          </cell>
          <cell r="E639" t="str">
            <v>富山県黒部市生地神区183-1</v>
          </cell>
          <cell r="H639" t="str">
            <v>黒部市</v>
          </cell>
          <cell r="I639" t="str">
            <v>H30/12/01</v>
          </cell>
          <cell r="J639" t="str">
            <v>ケアスタジオ株式会社</v>
          </cell>
        </row>
        <row r="640">
          <cell r="A640" t="str">
            <v>1690700198</v>
          </cell>
          <cell r="B640" t="str">
            <v>認知症対応型共同生活介護</v>
          </cell>
          <cell r="C640" t="str">
            <v>ケアホーム生地</v>
          </cell>
          <cell r="D640" t="str">
            <v>9380061</v>
          </cell>
          <cell r="E640" t="str">
            <v>富山県黒部市生地神区183-1</v>
          </cell>
          <cell r="H640" t="str">
            <v>黒部市</v>
          </cell>
          <cell r="I640" t="str">
            <v>H30/12/01</v>
          </cell>
          <cell r="J640" t="str">
            <v>ケアスタジオ株式会社</v>
          </cell>
        </row>
        <row r="641">
          <cell r="A641" t="str">
            <v>1690700198</v>
          </cell>
          <cell r="B641" t="str">
            <v>認知症対応型共同生活介護</v>
          </cell>
          <cell r="C641" t="str">
            <v>ケアホーム生地</v>
          </cell>
          <cell r="D641" t="str">
            <v>9380061</v>
          </cell>
          <cell r="E641" t="str">
            <v>富山県黒部市生地神区183-1</v>
          </cell>
          <cell r="H641" t="str">
            <v>黒部市</v>
          </cell>
          <cell r="I641" t="str">
            <v>H30/12/01</v>
          </cell>
          <cell r="J641" t="str">
            <v>ケアスタジオ株式会社</v>
          </cell>
        </row>
        <row r="642">
          <cell r="A642" t="str">
            <v>1690700198</v>
          </cell>
          <cell r="B642" t="str">
            <v>介護予防認知症対応型共同生活介護</v>
          </cell>
          <cell r="C642" t="str">
            <v>ケアホーム生地</v>
          </cell>
          <cell r="D642" t="str">
            <v>9380061</v>
          </cell>
          <cell r="E642" t="str">
            <v>富山県黒部市生地神区183-1</v>
          </cell>
          <cell r="H642" t="str">
            <v>黒部市</v>
          </cell>
          <cell r="I642" t="str">
            <v>H30/12/01</v>
          </cell>
          <cell r="J642" t="str">
            <v>ケアスタジオ株式会社</v>
          </cell>
        </row>
        <row r="643">
          <cell r="A643" t="str">
            <v>1690700198</v>
          </cell>
          <cell r="B643" t="str">
            <v>介護予防認知症対応型共同生活介護</v>
          </cell>
          <cell r="C643" t="str">
            <v>ケアホーム生地</v>
          </cell>
          <cell r="D643" t="str">
            <v>9380061</v>
          </cell>
          <cell r="E643" t="str">
            <v>富山県黒部市生地神区183-1</v>
          </cell>
          <cell r="H643" t="str">
            <v>黒部市</v>
          </cell>
          <cell r="I643" t="str">
            <v>H30/12/01</v>
          </cell>
          <cell r="J643" t="str">
            <v>ケアスタジオ株式会社</v>
          </cell>
        </row>
        <row r="644">
          <cell r="A644" t="str">
            <v>1690700198</v>
          </cell>
          <cell r="B644" t="str">
            <v>介護予防認知症対応型共同生活介護</v>
          </cell>
          <cell r="C644" t="str">
            <v>ケアホーム生地</v>
          </cell>
          <cell r="D644" t="str">
            <v>9380061</v>
          </cell>
          <cell r="E644" t="str">
            <v>富山県黒部市生地神区183-1</v>
          </cell>
          <cell r="H644" t="str">
            <v>黒部市</v>
          </cell>
          <cell r="I644" t="str">
            <v>H30/12/01</v>
          </cell>
          <cell r="J644" t="str">
            <v>ケアスタジオ株式会社</v>
          </cell>
        </row>
        <row r="645">
          <cell r="A645" t="str">
            <v>1690800022</v>
          </cell>
          <cell r="B645" t="str">
            <v>認知症対応型共同生活介護</v>
          </cell>
          <cell r="C645" t="str">
            <v>グループホームひだまり砺波</v>
          </cell>
          <cell r="D645" t="str">
            <v>9391351</v>
          </cell>
          <cell r="E645" t="str">
            <v>砺波市千代323-1</v>
          </cell>
          <cell r="H645" t="str">
            <v>砺波市</v>
          </cell>
          <cell r="I645" t="str">
            <v>H20/04/01</v>
          </cell>
          <cell r="J645" t="str">
            <v>トータル・メディカル津沢株式会社</v>
          </cell>
        </row>
        <row r="646">
          <cell r="A646" t="str">
            <v>1690800022</v>
          </cell>
          <cell r="B646" t="str">
            <v>認知症対応型共同生活介護</v>
          </cell>
          <cell r="C646" t="str">
            <v>グループホームひだまり砺波</v>
          </cell>
          <cell r="D646" t="str">
            <v>9391351</v>
          </cell>
          <cell r="E646" t="str">
            <v>砺波市千代323-1</v>
          </cell>
          <cell r="H646" t="str">
            <v>砺波市</v>
          </cell>
          <cell r="I646" t="str">
            <v>H20/04/01</v>
          </cell>
          <cell r="J646" t="str">
            <v>トータル・メディカル津沢株式会社</v>
          </cell>
        </row>
        <row r="647">
          <cell r="A647" t="str">
            <v>1690800022</v>
          </cell>
          <cell r="B647" t="str">
            <v>認知症対応型共同生活介護</v>
          </cell>
          <cell r="C647" t="str">
            <v>グループホームひだまり砺波</v>
          </cell>
          <cell r="D647" t="str">
            <v>9391351</v>
          </cell>
          <cell r="E647" t="str">
            <v>砺波市千代323-1</v>
          </cell>
          <cell r="H647" t="str">
            <v>砺波市</v>
          </cell>
          <cell r="I647" t="str">
            <v>H20/04/01</v>
          </cell>
          <cell r="J647" t="str">
            <v>トータル・メディカル津沢株式会社</v>
          </cell>
        </row>
        <row r="648">
          <cell r="A648" t="str">
            <v>1690800022</v>
          </cell>
          <cell r="B648" t="str">
            <v>介護予防認知症対応型共同生活介護</v>
          </cell>
          <cell r="C648" t="str">
            <v>グループホームひだまり砺波</v>
          </cell>
          <cell r="D648" t="str">
            <v>9391351</v>
          </cell>
          <cell r="E648" t="str">
            <v>砺波市千代323-1</v>
          </cell>
          <cell r="H648" t="str">
            <v>砺波市</v>
          </cell>
          <cell r="I648" t="str">
            <v>H20/04/01</v>
          </cell>
          <cell r="J648" t="str">
            <v>トータル・メディカル津沢株式会社</v>
          </cell>
        </row>
        <row r="649">
          <cell r="A649" t="str">
            <v>1690800022</v>
          </cell>
          <cell r="B649" t="str">
            <v>介護予防認知症対応型共同生活介護</v>
          </cell>
          <cell r="C649" t="str">
            <v>グループホームひだまり砺波</v>
          </cell>
          <cell r="D649" t="str">
            <v>9391351</v>
          </cell>
          <cell r="E649" t="str">
            <v>砺波市千代323-1</v>
          </cell>
          <cell r="H649" t="str">
            <v>砺波市</v>
          </cell>
          <cell r="I649" t="str">
            <v>H20/04/01</v>
          </cell>
          <cell r="J649" t="str">
            <v>トータル・メディカル津沢株式会社</v>
          </cell>
        </row>
        <row r="650">
          <cell r="A650" t="str">
            <v>1690800022</v>
          </cell>
          <cell r="B650" t="str">
            <v>介護予防認知症対応型共同生活介護</v>
          </cell>
          <cell r="C650" t="str">
            <v>グループホームひだまり砺波</v>
          </cell>
          <cell r="D650" t="str">
            <v>9391351</v>
          </cell>
          <cell r="E650" t="str">
            <v>砺波市千代323-1</v>
          </cell>
          <cell r="H650" t="str">
            <v>砺波市</v>
          </cell>
          <cell r="I650" t="str">
            <v>H20/04/01</v>
          </cell>
          <cell r="J650" t="str">
            <v>トータル・メディカル津沢株式会社</v>
          </cell>
        </row>
        <row r="651">
          <cell r="A651" t="str">
            <v>1690800030</v>
          </cell>
          <cell r="B651" t="str">
            <v>認知症対応型共同生活介護</v>
          </cell>
          <cell r="C651" t="str">
            <v>グループホーム柳瀬の家</v>
          </cell>
          <cell r="D651" t="str">
            <v>9391313</v>
          </cell>
          <cell r="E651" t="str">
            <v>砺波市柳瀬601－３</v>
          </cell>
          <cell r="H651" t="str">
            <v>砺波市</v>
          </cell>
          <cell r="I651" t="str">
            <v>H22/04/01</v>
          </cell>
          <cell r="J651" t="str">
            <v>株式会社リレーション</v>
          </cell>
        </row>
        <row r="652">
          <cell r="A652" t="str">
            <v>1690800030</v>
          </cell>
          <cell r="B652" t="str">
            <v>認知症対応型共同生活介護</v>
          </cell>
          <cell r="C652" t="str">
            <v>グループホーム柳瀬の家</v>
          </cell>
          <cell r="D652" t="str">
            <v>9391313</v>
          </cell>
          <cell r="E652" t="str">
            <v>砺波市柳瀬601－３</v>
          </cell>
          <cell r="H652" t="str">
            <v>砺波市</v>
          </cell>
          <cell r="I652" t="str">
            <v>H22/04/01</v>
          </cell>
          <cell r="J652" t="str">
            <v>株式会社リレーション</v>
          </cell>
        </row>
        <row r="653">
          <cell r="A653" t="str">
            <v>1690800030</v>
          </cell>
          <cell r="B653" t="str">
            <v>介護予防認知症対応型共同生活介護</v>
          </cell>
          <cell r="C653" t="str">
            <v>グループホーム柳瀬の家</v>
          </cell>
          <cell r="D653" t="str">
            <v>9391313</v>
          </cell>
          <cell r="E653" t="str">
            <v>砺波市柳瀬601－３</v>
          </cell>
          <cell r="H653" t="str">
            <v>砺波市</v>
          </cell>
          <cell r="I653" t="str">
            <v>H22/04/01</v>
          </cell>
          <cell r="J653" t="str">
            <v>株式会社リレーション</v>
          </cell>
        </row>
        <row r="654">
          <cell r="A654" t="str">
            <v>1690800030</v>
          </cell>
          <cell r="B654" t="str">
            <v>介護予防認知症対応型共同生活介護</v>
          </cell>
          <cell r="C654" t="str">
            <v>グループホーム柳瀬の家</v>
          </cell>
          <cell r="D654" t="str">
            <v>9391313</v>
          </cell>
          <cell r="E654" t="str">
            <v>砺波市柳瀬601－３</v>
          </cell>
          <cell r="H654" t="str">
            <v>砺波市</v>
          </cell>
          <cell r="I654" t="str">
            <v>H22/04/01</v>
          </cell>
          <cell r="J654" t="str">
            <v>株式会社リレーション</v>
          </cell>
        </row>
        <row r="655">
          <cell r="A655" t="str">
            <v>1690800048</v>
          </cell>
          <cell r="B655" t="str">
            <v>認知症対応型共同生活介護</v>
          </cell>
          <cell r="C655" t="str">
            <v>グループホーム庄の里</v>
          </cell>
          <cell r="D655" t="str">
            <v>9391431</v>
          </cell>
          <cell r="E655" t="str">
            <v>砺波市頼成605番地</v>
          </cell>
          <cell r="H655" t="str">
            <v>砺波市</v>
          </cell>
          <cell r="I655" t="str">
            <v>H23/04/01</v>
          </cell>
          <cell r="J655" t="str">
            <v>医療法人社団三医会</v>
          </cell>
        </row>
        <row r="656">
          <cell r="A656" t="str">
            <v>1690800048</v>
          </cell>
          <cell r="B656" t="str">
            <v>認知症対応型共同生活介護</v>
          </cell>
          <cell r="C656" t="str">
            <v>グループホーム庄の里</v>
          </cell>
          <cell r="D656" t="str">
            <v>9391431</v>
          </cell>
          <cell r="E656" t="str">
            <v>砺波市頼成605番地</v>
          </cell>
          <cell r="H656" t="str">
            <v>砺波市</v>
          </cell>
          <cell r="I656" t="str">
            <v>H23/04/01</v>
          </cell>
          <cell r="J656" t="str">
            <v>医療法人社団三医会</v>
          </cell>
        </row>
        <row r="657">
          <cell r="A657" t="str">
            <v>1690800048</v>
          </cell>
          <cell r="B657" t="str">
            <v>認知症対応型共同生活介護</v>
          </cell>
          <cell r="C657" t="str">
            <v>グループホーム庄の里</v>
          </cell>
          <cell r="D657" t="str">
            <v>9391431</v>
          </cell>
          <cell r="E657" t="str">
            <v>砺波市頼成605番地</v>
          </cell>
          <cell r="H657" t="str">
            <v>砺波市</v>
          </cell>
          <cell r="I657" t="str">
            <v>H23/04/01</v>
          </cell>
          <cell r="J657" t="str">
            <v>医療法人社団三医会</v>
          </cell>
        </row>
        <row r="658">
          <cell r="A658" t="str">
            <v>1690800048</v>
          </cell>
          <cell r="B658" t="str">
            <v>介護予防認知症対応型共同生活介護</v>
          </cell>
          <cell r="C658" t="str">
            <v>グループホーム庄の里</v>
          </cell>
          <cell r="D658" t="str">
            <v>9391431</v>
          </cell>
          <cell r="E658" t="str">
            <v>砺波市頼成605番地</v>
          </cell>
          <cell r="H658" t="str">
            <v>砺波市</v>
          </cell>
          <cell r="I658" t="str">
            <v>H23/04/01</v>
          </cell>
          <cell r="J658" t="str">
            <v>医療法人社団三医会</v>
          </cell>
        </row>
        <row r="659">
          <cell r="A659" t="str">
            <v>1690800048</v>
          </cell>
          <cell r="B659" t="str">
            <v>介護予防認知症対応型共同生活介護</v>
          </cell>
          <cell r="C659" t="str">
            <v>グループホーム庄の里</v>
          </cell>
          <cell r="D659" t="str">
            <v>9391431</v>
          </cell>
          <cell r="E659" t="str">
            <v>砺波市頼成605番地</v>
          </cell>
          <cell r="H659" t="str">
            <v>砺波市</v>
          </cell>
          <cell r="I659" t="str">
            <v>H23/04/01</v>
          </cell>
          <cell r="J659" t="str">
            <v>医療法人社団三医会</v>
          </cell>
        </row>
        <row r="660">
          <cell r="A660" t="str">
            <v>1690800048</v>
          </cell>
          <cell r="B660" t="str">
            <v>介護予防認知症対応型共同生活介護</v>
          </cell>
          <cell r="C660" t="str">
            <v>グループホーム庄の里</v>
          </cell>
          <cell r="D660" t="str">
            <v>9391431</v>
          </cell>
          <cell r="E660" t="str">
            <v>砺波市頼成605番地</v>
          </cell>
          <cell r="H660" t="str">
            <v>砺波市</v>
          </cell>
          <cell r="I660" t="str">
            <v>H23/04/01</v>
          </cell>
          <cell r="J660" t="str">
            <v>医療法人社団三医会</v>
          </cell>
        </row>
        <row r="661">
          <cell r="A661" t="str">
            <v>1690800055</v>
          </cell>
          <cell r="B661" t="str">
            <v>認知症対応型共同生活介護</v>
          </cell>
          <cell r="C661" t="str">
            <v>グループホームあゆみとなみ野</v>
          </cell>
          <cell r="D661" t="str">
            <v>9391322</v>
          </cell>
          <cell r="E661" t="str">
            <v>砺波市中野340</v>
          </cell>
          <cell r="H661" t="str">
            <v>砺波市</v>
          </cell>
          <cell r="I661" t="str">
            <v>H23/04/01</v>
          </cell>
          <cell r="J661" t="str">
            <v>株式会社あゆみ</v>
          </cell>
        </row>
        <row r="662">
          <cell r="A662" t="str">
            <v>1690800055</v>
          </cell>
          <cell r="B662" t="str">
            <v>認知症対応型共同生活介護</v>
          </cell>
          <cell r="C662" t="str">
            <v>グループホームあゆみとなみ野</v>
          </cell>
          <cell r="D662" t="str">
            <v>9391322</v>
          </cell>
          <cell r="E662" t="str">
            <v>砺波市中野340</v>
          </cell>
          <cell r="H662" t="str">
            <v>砺波市</v>
          </cell>
          <cell r="I662" t="str">
            <v>H23/04/01</v>
          </cell>
          <cell r="J662" t="str">
            <v>株式会社あゆみ</v>
          </cell>
        </row>
        <row r="663">
          <cell r="A663" t="str">
            <v>1690800055</v>
          </cell>
          <cell r="B663" t="str">
            <v>認知症対応型共同生活介護</v>
          </cell>
          <cell r="C663" t="str">
            <v>グループホームあゆみとなみ野</v>
          </cell>
          <cell r="D663" t="str">
            <v>9391322</v>
          </cell>
          <cell r="E663" t="str">
            <v>砺波市中野340</v>
          </cell>
          <cell r="H663" t="str">
            <v>砺波市</v>
          </cell>
          <cell r="I663" t="str">
            <v>H23/04/01</v>
          </cell>
          <cell r="J663" t="str">
            <v>株式会社あゆみ</v>
          </cell>
        </row>
        <row r="664">
          <cell r="A664" t="str">
            <v>1690800055</v>
          </cell>
          <cell r="B664" t="str">
            <v>介護予防認知症対応型共同生活介護</v>
          </cell>
          <cell r="C664" t="str">
            <v>グループホームあゆみとなみ野</v>
          </cell>
          <cell r="D664" t="str">
            <v>9391322</v>
          </cell>
          <cell r="E664" t="str">
            <v>砺波市中野340</v>
          </cell>
          <cell r="H664" t="str">
            <v>砺波市</v>
          </cell>
          <cell r="I664" t="str">
            <v>H23/04/01</v>
          </cell>
          <cell r="J664" t="str">
            <v>株式会社あゆみ</v>
          </cell>
        </row>
        <row r="665">
          <cell r="A665" t="str">
            <v>1690800055</v>
          </cell>
          <cell r="B665" t="str">
            <v>介護予防認知症対応型共同生活介護</v>
          </cell>
          <cell r="C665" t="str">
            <v>グループホームあゆみとなみ野</v>
          </cell>
          <cell r="D665" t="str">
            <v>9391322</v>
          </cell>
          <cell r="E665" t="str">
            <v>砺波市中野340</v>
          </cell>
          <cell r="H665" t="str">
            <v>砺波市</v>
          </cell>
          <cell r="I665" t="str">
            <v>H23/04/01</v>
          </cell>
          <cell r="J665" t="str">
            <v>株式会社あゆみ</v>
          </cell>
        </row>
        <row r="666">
          <cell r="A666" t="str">
            <v>1690800055</v>
          </cell>
          <cell r="B666" t="str">
            <v>介護予防認知症対応型共同生活介護</v>
          </cell>
          <cell r="C666" t="str">
            <v>グループホームあゆみとなみ野</v>
          </cell>
          <cell r="D666" t="str">
            <v>9391322</v>
          </cell>
          <cell r="E666" t="str">
            <v>砺波市中野340</v>
          </cell>
          <cell r="H666" t="str">
            <v>砺波市</v>
          </cell>
          <cell r="I666" t="str">
            <v>H23/04/01</v>
          </cell>
          <cell r="J666" t="str">
            <v>株式会社あゆみ</v>
          </cell>
        </row>
        <row r="667">
          <cell r="A667" t="str">
            <v>1690800071</v>
          </cell>
          <cell r="B667" t="str">
            <v>認知症対応型共同生活介護</v>
          </cell>
          <cell r="C667" t="str">
            <v>グループホームひだまり絆</v>
          </cell>
          <cell r="D667" t="str">
            <v>9391406</v>
          </cell>
          <cell r="E667" t="str">
            <v>砺波市宮森460番地１</v>
          </cell>
          <cell r="H667" t="str">
            <v>砺波市</v>
          </cell>
          <cell r="I667" t="str">
            <v>H24/08/01</v>
          </cell>
          <cell r="J667" t="str">
            <v>トータル・メディカル津沢株式会社</v>
          </cell>
        </row>
        <row r="668">
          <cell r="A668" t="str">
            <v>1690800071</v>
          </cell>
          <cell r="B668" t="str">
            <v>認知症対応型共同生活介護</v>
          </cell>
          <cell r="C668" t="str">
            <v>グループホームひだまり絆</v>
          </cell>
          <cell r="D668" t="str">
            <v>9391406</v>
          </cell>
          <cell r="E668" t="str">
            <v>砺波市宮森460番地１</v>
          </cell>
          <cell r="H668" t="str">
            <v>砺波市</v>
          </cell>
          <cell r="I668" t="str">
            <v>H24/08/01</v>
          </cell>
          <cell r="J668" t="str">
            <v>トータル・メディカル津沢株式会社</v>
          </cell>
        </row>
        <row r="669">
          <cell r="A669" t="str">
            <v>1690800071</v>
          </cell>
          <cell r="B669" t="str">
            <v>認知症対応型共同生活介護</v>
          </cell>
          <cell r="C669" t="str">
            <v>グループホームひだまり絆</v>
          </cell>
          <cell r="D669" t="str">
            <v>9391406</v>
          </cell>
          <cell r="E669" t="str">
            <v>砺波市宮森460番地１</v>
          </cell>
          <cell r="H669" t="str">
            <v>砺波市</v>
          </cell>
          <cell r="I669" t="str">
            <v>H24/08/01</v>
          </cell>
          <cell r="J669" t="str">
            <v>トータル・メディカル津沢株式会社</v>
          </cell>
        </row>
        <row r="670">
          <cell r="A670" t="str">
            <v>1690800071</v>
          </cell>
          <cell r="B670" t="str">
            <v>介護予防認知症対応型共同生活介護</v>
          </cell>
          <cell r="C670" t="str">
            <v>グループホームひだまり絆</v>
          </cell>
          <cell r="D670" t="str">
            <v>9391406</v>
          </cell>
          <cell r="E670" t="str">
            <v>砺波市宮森460番地１</v>
          </cell>
          <cell r="H670" t="str">
            <v>砺波市</v>
          </cell>
          <cell r="I670" t="str">
            <v>H24/08/01</v>
          </cell>
          <cell r="J670" t="str">
            <v>トータル・メディカル津沢株式会社</v>
          </cell>
        </row>
        <row r="671">
          <cell r="A671" t="str">
            <v>1690800071</v>
          </cell>
          <cell r="B671" t="str">
            <v>介護予防認知症対応型共同生活介護</v>
          </cell>
          <cell r="C671" t="str">
            <v>グループホームひだまり絆</v>
          </cell>
          <cell r="D671" t="str">
            <v>9391406</v>
          </cell>
          <cell r="E671" t="str">
            <v>砺波市宮森460番地１</v>
          </cell>
          <cell r="H671" t="str">
            <v>砺波市</v>
          </cell>
          <cell r="I671" t="str">
            <v>H24/08/01</v>
          </cell>
          <cell r="J671" t="str">
            <v>トータル・メディカル津沢株式会社</v>
          </cell>
        </row>
        <row r="672">
          <cell r="A672" t="str">
            <v>1690800071</v>
          </cell>
          <cell r="B672" t="str">
            <v>介護予防認知症対応型共同生活介護</v>
          </cell>
          <cell r="C672" t="str">
            <v>グループホームひだまり絆</v>
          </cell>
          <cell r="D672" t="str">
            <v>9391406</v>
          </cell>
          <cell r="E672" t="str">
            <v>砺波市宮森460番地１</v>
          </cell>
          <cell r="H672" t="str">
            <v>砺波市</v>
          </cell>
          <cell r="I672" t="str">
            <v>H24/08/01</v>
          </cell>
          <cell r="J672" t="str">
            <v>トータル・メディカル津沢株式会社</v>
          </cell>
        </row>
        <row r="673">
          <cell r="A673" t="str">
            <v>1690800089</v>
          </cell>
          <cell r="B673" t="str">
            <v>認知症対応型共同生活介護</v>
          </cell>
          <cell r="C673" t="str">
            <v>イエローガーデン庄川</v>
          </cell>
          <cell r="D673" t="str">
            <v>9320313</v>
          </cell>
          <cell r="E673" t="str">
            <v>砺波市庄川町五ケ53番地</v>
          </cell>
          <cell r="H673" t="str">
            <v>砺波市</v>
          </cell>
          <cell r="I673" t="str">
            <v>H25/04/01</v>
          </cell>
          <cell r="J673" t="str">
            <v>株式会社天正富山</v>
          </cell>
        </row>
        <row r="674">
          <cell r="A674" t="str">
            <v>1690800089</v>
          </cell>
          <cell r="B674" t="str">
            <v>認知症対応型共同生活介護</v>
          </cell>
          <cell r="C674" t="str">
            <v>イエローガーデン庄川</v>
          </cell>
          <cell r="D674" t="str">
            <v>9320313</v>
          </cell>
          <cell r="E674" t="str">
            <v>砺波市庄川町五ケ53番地</v>
          </cell>
          <cell r="H674" t="str">
            <v>砺波市</v>
          </cell>
          <cell r="I674" t="str">
            <v>H25/04/01</v>
          </cell>
          <cell r="J674" t="str">
            <v>株式会社天正富山</v>
          </cell>
        </row>
        <row r="675">
          <cell r="A675" t="str">
            <v>1690800089</v>
          </cell>
          <cell r="B675" t="str">
            <v>認知症対応型共同生活介護</v>
          </cell>
          <cell r="C675" t="str">
            <v>イエローガーデン庄川</v>
          </cell>
          <cell r="D675" t="str">
            <v>9320313</v>
          </cell>
          <cell r="E675" t="str">
            <v>砺波市庄川町五ケ53番地</v>
          </cell>
          <cell r="H675" t="str">
            <v>砺波市</v>
          </cell>
          <cell r="I675" t="str">
            <v>H25/04/01</v>
          </cell>
          <cell r="J675" t="str">
            <v>株式会社天正富山</v>
          </cell>
        </row>
        <row r="676">
          <cell r="A676" t="str">
            <v>1690800089</v>
          </cell>
          <cell r="B676" t="str">
            <v>介護予防認知症対応型共同生活介護</v>
          </cell>
          <cell r="C676" t="str">
            <v>イエローガーデン庄川</v>
          </cell>
          <cell r="D676" t="str">
            <v>9320313</v>
          </cell>
          <cell r="E676" t="str">
            <v>砺波市庄川町五ケ53番地</v>
          </cell>
          <cell r="H676" t="str">
            <v>砺波市</v>
          </cell>
          <cell r="I676" t="str">
            <v>H25/04/01</v>
          </cell>
          <cell r="J676" t="str">
            <v>株式会社天正富山</v>
          </cell>
        </row>
        <row r="677">
          <cell r="A677" t="str">
            <v>1690800089</v>
          </cell>
          <cell r="B677" t="str">
            <v>介護予防認知症対応型共同生活介護</v>
          </cell>
          <cell r="C677" t="str">
            <v>イエローガーデン庄川</v>
          </cell>
          <cell r="D677" t="str">
            <v>9320313</v>
          </cell>
          <cell r="E677" t="str">
            <v>砺波市庄川町五ケ53番地</v>
          </cell>
          <cell r="H677" t="str">
            <v>砺波市</v>
          </cell>
          <cell r="I677" t="str">
            <v>H25/04/01</v>
          </cell>
          <cell r="J677" t="str">
            <v>株式会社天正富山</v>
          </cell>
        </row>
        <row r="678">
          <cell r="A678" t="str">
            <v>1690800089</v>
          </cell>
          <cell r="B678" t="str">
            <v>介護予防認知症対応型共同生活介護</v>
          </cell>
          <cell r="C678" t="str">
            <v>イエローガーデン庄川</v>
          </cell>
          <cell r="D678" t="str">
            <v>9320313</v>
          </cell>
          <cell r="E678" t="str">
            <v>砺波市庄川町五ケ53番地</v>
          </cell>
          <cell r="H678" t="str">
            <v>砺波市</v>
          </cell>
          <cell r="I678" t="str">
            <v>H25/04/01</v>
          </cell>
          <cell r="J678" t="str">
            <v>株式会社天正富山</v>
          </cell>
        </row>
        <row r="679">
          <cell r="A679" t="str">
            <v>1690800097</v>
          </cell>
          <cell r="B679" t="str">
            <v>認知症対応型共同生活介護</v>
          </cell>
          <cell r="C679" t="str">
            <v>はぴねすグループホームすぎのき</v>
          </cell>
          <cell r="D679" t="str">
            <v>9391355</v>
          </cell>
          <cell r="E679" t="str">
            <v>砺波市杉木１丁目131番地</v>
          </cell>
          <cell r="H679" t="str">
            <v>砺波市</v>
          </cell>
          <cell r="I679" t="str">
            <v>H25/07/01</v>
          </cell>
          <cell r="J679" t="str">
            <v>株式会社北陸福祉会</v>
          </cell>
        </row>
        <row r="680">
          <cell r="A680" t="str">
            <v>1690800097</v>
          </cell>
          <cell r="B680" t="str">
            <v>認知症対応型共同生活介護</v>
          </cell>
          <cell r="C680" t="str">
            <v>はぴねすグループホームすぎのき</v>
          </cell>
          <cell r="D680" t="str">
            <v>9391355</v>
          </cell>
          <cell r="E680" t="str">
            <v>砺波市杉木１丁目131番地</v>
          </cell>
          <cell r="H680" t="str">
            <v>砺波市</v>
          </cell>
          <cell r="I680" t="str">
            <v>H25/07/01</v>
          </cell>
          <cell r="J680" t="str">
            <v>株式会社北陸福祉会</v>
          </cell>
        </row>
        <row r="681">
          <cell r="A681" t="str">
            <v>1690800097</v>
          </cell>
          <cell r="B681" t="str">
            <v>認知症対応型共同生活介護</v>
          </cell>
          <cell r="C681" t="str">
            <v>はぴねすグループホームすぎのき</v>
          </cell>
          <cell r="D681" t="str">
            <v>9391355</v>
          </cell>
          <cell r="E681" t="str">
            <v>砺波市杉木１丁目131番地</v>
          </cell>
          <cell r="H681" t="str">
            <v>砺波市</v>
          </cell>
          <cell r="I681" t="str">
            <v>H25/07/01</v>
          </cell>
          <cell r="J681" t="str">
            <v>株式会社北陸福祉会</v>
          </cell>
        </row>
        <row r="682">
          <cell r="A682" t="str">
            <v>1690800097</v>
          </cell>
          <cell r="B682" t="str">
            <v>介護予防認知症対応型共同生活介護</v>
          </cell>
          <cell r="C682" t="str">
            <v>はぴねすグループホームすぎのき</v>
          </cell>
          <cell r="D682" t="str">
            <v>9391355</v>
          </cell>
          <cell r="E682" t="str">
            <v>砺波市杉木１丁目131番地</v>
          </cell>
          <cell r="H682" t="str">
            <v>砺波市</v>
          </cell>
          <cell r="I682" t="str">
            <v>H25/07/01</v>
          </cell>
          <cell r="J682" t="str">
            <v>株式会社北陸福祉会</v>
          </cell>
        </row>
        <row r="683">
          <cell r="A683" t="str">
            <v>1690800097</v>
          </cell>
          <cell r="B683" t="str">
            <v>介護予防認知症対応型共同生活介護</v>
          </cell>
          <cell r="C683" t="str">
            <v>はぴねすグループホームすぎのき</v>
          </cell>
          <cell r="D683" t="str">
            <v>9391355</v>
          </cell>
          <cell r="E683" t="str">
            <v>砺波市杉木１丁目131番地</v>
          </cell>
          <cell r="H683" t="str">
            <v>砺波市</v>
          </cell>
          <cell r="I683" t="str">
            <v>H25/07/01</v>
          </cell>
          <cell r="J683" t="str">
            <v>株式会社北陸福祉会</v>
          </cell>
        </row>
        <row r="684">
          <cell r="A684" t="str">
            <v>1690800097</v>
          </cell>
          <cell r="B684" t="str">
            <v>介護予防認知症対応型共同生活介護</v>
          </cell>
          <cell r="C684" t="str">
            <v>はぴねすグループホームすぎのき</v>
          </cell>
          <cell r="D684" t="str">
            <v>9391355</v>
          </cell>
          <cell r="E684" t="str">
            <v>砺波市杉木１丁目131番地</v>
          </cell>
          <cell r="H684" t="str">
            <v>砺波市</v>
          </cell>
          <cell r="I684" t="str">
            <v>H25/07/01</v>
          </cell>
          <cell r="J684" t="str">
            <v>株式会社北陸福祉会</v>
          </cell>
        </row>
        <row r="685">
          <cell r="A685" t="str">
            <v>1690800139</v>
          </cell>
          <cell r="B685" t="str">
            <v>認知症対応型共同生活介護</v>
          </cell>
          <cell r="C685" t="str">
            <v>ケアタウンとなみ</v>
          </cell>
          <cell r="D685" t="str">
            <v>9320314</v>
          </cell>
          <cell r="E685" t="str">
            <v>砺波市庄川町青島208-１</v>
          </cell>
          <cell r="H685" t="str">
            <v>砺波市</v>
          </cell>
          <cell r="I685" t="str">
            <v>H27/10/01</v>
          </cell>
          <cell r="J685" t="str">
            <v>株式会社ハートフル</v>
          </cell>
        </row>
        <row r="686">
          <cell r="A686" t="str">
            <v>1690800139</v>
          </cell>
          <cell r="B686" t="str">
            <v>認知症対応型共同生活介護</v>
          </cell>
          <cell r="C686" t="str">
            <v>ケアタウンとなみ</v>
          </cell>
          <cell r="D686" t="str">
            <v>9320314</v>
          </cell>
          <cell r="E686" t="str">
            <v>砺波市庄川町青島208-１</v>
          </cell>
          <cell r="H686" t="str">
            <v>砺波市</v>
          </cell>
          <cell r="I686" t="str">
            <v>H27/10/01</v>
          </cell>
          <cell r="J686" t="str">
            <v>株式会社ハートフル</v>
          </cell>
        </row>
        <row r="687">
          <cell r="A687" t="str">
            <v>1690800139</v>
          </cell>
          <cell r="B687" t="str">
            <v>認知症対応型共同生活介護</v>
          </cell>
          <cell r="C687" t="str">
            <v>ケアタウンとなみ</v>
          </cell>
          <cell r="D687" t="str">
            <v>9320314</v>
          </cell>
          <cell r="E687" t="str">
            <v>砺波市庄川町青島208-１</v>
          </cell>
          <cell r="H687" t="str">
            <v>砺波市</v>
          </cell>
          <cell r="I687" t="str">
            <v>H27/10/01</v>
          </cell>
          <cell r="J687" t="str">
            <v>株式会社ハートフル</v>
          </cell>
        </row>
        <row r="688">
          <cell r="A688" t="str">
            <v>1690800139</v>
          </cell>
          <cell r="B688" t="str">
            <v>介護予防認知症対応型共同生活介護</v>
          </cell>
          <cell r="C688" t="str">
            <v>ケアタウンとなみ</v>
          </cell>
          <cell r="D688" t="str">
            <v>9320314</v>
          </cell>
          <cell r="E688" t="str">
            <v>砺波市庄川町青島208-１</v>
          </cell>
          <cell r="H688" t="str">
            <v>砺波市</v>
          </cell>
          <cell r="I688" t="str">
            <v>H27/10/01</v>
          </cell>
          <cell r="J688" t="str">
            <v>株式会社ハートフル</v>
          </cell>
        </row>
        <row r="689">
          <cell r="A689" t="str">
            <v>1690800139</v>
          </cell>
          <cell r="B689" t="str">
            <v>介護予防認知症対応型共同生活介護</v>
          </cell>
          <cell r="C689" t="str">
            <v>ケアタウンとなみ</v>
          </cell>
          <cell r="D689" t="str">
            <v>9320314</v>
          </cell>
          <cell r="E689" t="str">
            <v>砺波市庄川町青島208-１</v>
          </cell>
          <cell r="H689" t="str">
            <v>砺波市</v>
          </cell>
          <cell r="I689" t="str">
            <v>H27/10/01</v>
          </cell>
          <cell r="J689" t="str">
            <v>株式会社ハートフル</v>
          </cell>
        </row>
        <row r="690">
          <cell r="A690" t="str">
            <v>1690800139</v>
          </cell>
          <cell r="B690" t="str">
            <v>介護予防認知症対応型共同生活介護</v>
          </cell>
          <cell r="C690" t="str">
            <v>ケアタウンとなみ</v>
          </cell>
          <cell r="D690" t="str">
            <v>9320314</v>
          </cell>
          <cell r="E690" t="str">
            <v>砺波市庄川町青島208-１</v>
          </cell>
          <cell r="H690" t="str">
            <v>砺波市</v>
          </cell>
          <cell r="I690" t="str">
            <v>H27/10/01</v>
          </cell>
          <cell r="J690" t="str">
            <v>株式会社ハートフル</v>
          </cell>
        </row>
        <row r="691">
          <cell r="A691" t="str">
            <v>1690800162</v>
          </cell>
          <cell r="B691" t="str">
            <v>認知症対応型共同生活介護</v>
          </cell>
          <cell r="C691" t="str">
            <v>ニチイケアセンター石丸</v>
          </cell>
          <cell r="D691" t="str">
            <v>9391301</v>
          </cell>
          <cell r="E691" t="str">
            <v>富山県砺波市石丸401番地</v>
          </cell>
          <cell r="H691" t="str">
            <v>砺波市</v>
          </cell>
          <cell r="I691" t="str">
            <v>H28/11/01</v>
          </cell>
          <cell r="J691" t="str">
            <v>株式会社ニチイ学館</v>
          </cell>
        </row>
        <row r="692">
          <cell r="A692" t="str">
            <v>1690800162</v>
          </cell>
          <cell r="B692" t="str">
            <v>認知症対応型共同生活介護</v>
          </cell>
          <cell r="C692" t="str">
            <v>ニチイケアセンター石丸</v>
          </cell>
          <cell r="D692" t="str">
            <v>9391301</v>
          </cell>
          <cell r="E692" t="str">
            <v>富山県砺波市石丸401番地</v>
          </cell>
          <cell r="H692" t="str">
            <v>砺波市</v>
          </cell>
          <cell r="I692" t="str">
            <v>H28/11/01</v>
          </cell>
          <cell r="J692" t="str">
            <v>株式会社ニチイ学館</v>
          </cell>
        </row>
        <row r="693">
          <cell r="A693" t="str">
            <v>1690800162</v>
          </cell>
          <cell r="B693" t="str">
            <v>認知症対応型共同生活介護</v>
          </cell>
          <cell r="C693" t="str">
            <v>ニチイケアセンター石丸</v>
          </cell>
          <cell r="D693" t="str">
            <v>9391301</v>
          </cell>
          <cell r="E693" t="str">
            <v>富山県砺波市石丸401番地</v>
          </cell>
          <cell r="H693" t="str">
            <v>砺波市</v>
          </cell>
          <cell r="I693" t="str">
            <v>H28/11/01</v>
          </cell>
          <cell r="J693" t="str">
            <v>株式会社ニチイ学館</v>
          </cell>
        </row>
        <row r="694">
          <cell r="A694" t="str">
            <v>1690800162</v>
          </cell>
          <cell r="B694" t="str">
            <v>介護予防認知症対応型共同生活介護</v>
          </cell>
          <cell r="C694" t="str">
            <v>ニチイケアセンター石丸</v>
          </cell>
          <cell r="D694" t="str">
            <v>9391301</v>
          </cell>
          <cell r="E694" t="str">
            <v>富山県砺波市石丸401番地</v>
          </cell>
          <cell r="H694" t="str">
            <v>砺波市</v>
          </cell>
          <cell r="I694" t="str">
            <v>H28/11/01</v>
          </cell>
          <cell r="J694" t="str">
            <v>株式会社ニチイ学館</v>
          </cell>
        </row>
        <row r="695">
          <cell r="A695" t="str">
            <v>1690800162</v>
          </cell>
          <cell r="B695" t="str">
            <v>介護予防認知症対応型共同生活介護</v>
          </cell>
          <cell r="C695" t="str">
            <v>ニチイケアセンター石丸</v>
          </cell>
          <cell r="D695" t="str">
            <v>9391301</v>
          </cell>
          <cell r="E695" t="str">
            <v>富山県砺波市石丸401番地</v>
          </cell>
          <cell r="H695" t="str">
            <v>砺波市</v>
          </cell>
          <cell r="I695" t="str">
            <v>H28/11/01</v>
          </cell>
          <cell r="J695" t="str">
            <v>株式会社ニチイ学館</v>
          </cell>
        </row>
        <row r="696">
          <cell r="A696" t="str">
            <v>1690800162</v>
          </cell>
          <cell r="B696" t="str">
            <v>介護予防認知症対応型共同生活介護</v>
          </cell>
          <cell r="C696" t="str">
            <v>ニチイケアセンター石丸</v>
          </cell>
          <cell r="D696" t="str">
            <v>9391301</v>
          </cell>
          <cell r="E696" t="str">
            <v>富山県砺波市石丸401番地</v>
          </cell>
          <cell r="H696" t="str">
            <v>砺波市</v>
          </cell>
          <cell r="I696" t="str">
            <v>H28/11/01</v>
          </cell>
          <cell r="J696" t="str">
            <v>株式会社ニチイ学館</v>
          </cell>
        </row>
        <row r="697">
          <cell r="A697" t="str">
            <v>1690800196</v>
          </cell>
          <cell r="B697" t="str">
            <v>認知症対応型共同生活介護</v>
          </cell>
          <cell r="C697" t="str">
            <v>イエローガーデンとなみ</v>
          </cell>
          <cell r="D697" t="str">
            <v>9391327</v>
          </cell>
          <cell r="E697" t="str">
            <v>富山県砺波市五郎丸23番１</v>
          </cell>
          <cell r="H697" t="str">
            <v>砺波市</v>
          </cell>
          <cell r="I697" t="str">
            <v>H30/07/01</v>
          </cell>
          <cell r="J697" t="str">
            <v>株式会社　天正富山</v>
          </cell>
        </row>
        <row r="698">
          <cell r="A698" t="str">
            <v>1690800196</v>
          </cell>
          <cell r="B698" t="str">
            <v>認知症対応型共同生活介護</v>
          </cell>
          <cell r="C698" t="str">
            <v>イエローガーデンとなみ</v>
          </cell>
          <cell r="D698" t="str">
            <v>9391327</v>
          </cell>
          <cell r="E698" t="str">
            <v>富山県砺波市五郎丸23番１</v>
          </cell>
          <cell r="H698" t="str">
            <v>砺波市</v>
          </cell>
          <cell r="I698" t="str">
            <v>H30/07/01</v>
          </cell>
          <cell r="J698" t="str">
            <v>株式会社　天正富山</v>
          </cell>
        </row>
        <row r="699">
          <cell r="A699" t="str">
            <v>1690800196</v>
          </cell>
          <cell r="B699" t="str">
            <v>認知症対応型共同生活介護</v>
          </cell>
          <cell r="C699" t="str">
            <v>イエローガーデンとなみ</v>
          </cell>
          <cell r="D699" t="str">
            <v>9391327</v>
          </cell>
          <cell r="E699" t="str">
            <v>富山県砺波市五郎丸23番１</v>
          </cell>
          <cell r="H699" t="str">
            <v>砺波市</v>
          </cell>
          <cell r="I699" t="str">
            <v>H30/07/01</v>
          </cell>
          <cell r="J699" t="str">
            <v>株式会社　天正富山</v>
          </cell>
        </row>
        <row r="700">
          <cell r="A700" t="str">
            <v>1690800196</v>
          </cell>
          <cell r="B700" t="str">
            <v>認知症対応型共同生活介護</v>
          </cell>
          <cell r="C700" t="str">
            <v>イエローガーデンとなみ</v>
          </cell>
          <cell r="D700" t="str">
            <v>9391327</v>
          </cell>
          <cell r="E700" t="str">
            <v>富山県砺波市五郎丸23番１</v>
          </cell>
          <cell r="H700" t="str">
            <v>砺波市</v>
          </cell>
          <cell r="I700" t="str">
            <v>H30/07/01</v>
          </cell>
          <cell r="J700" t="str">
            <v>株式会社　天正富山</v>
          </cell>
        </row>
        <row r="701">
          <cell r="A701" t="str">
            <v>1690800196</v>
          </cell>
          <cell r="B701" t="str">
            <v>介護予防認知症対応型共同生活介護</v>
          </cell>
          <cell r="C701" t="str">
            <v>イエローガーデンとなみ</v>
          </cell>
          <cell r="D701" t="str">
            <v>9391327</v>
          </cell>
          <cell r="E701" t="str">
            <v>富山県砺波市五郎丸23番１</v>
          </cell>
          <cell r="H701" t="str">
            <v>砺波市</v>
          </cell>
          <cell r="I701" t="str">
            <v>H30/07/01</v>
          </cell>
          <cell r="J701" t="str">
            <v>株式会社　天正富山</v>
          </cell>
        </row>
        <row r="702">
          <cell r="A702" t="str">
            <v>1690800196</v>
          </cell>
          <cell r="B702" t="str">
            <v>介護予防認知症対応型共同生活介護</v>
          </cell>
          <cell r="C702" t="str">
            <v>イエローガーデンとなみ</v>
          </cell>
          <cell r="D702" t="str">
            <v>9391327</v>
          </cell>
          <cell r="E702" t="str">
            <v>富山県砺波市五郎丸23番１</v>
          </cell>
          <cell r="H702" t="str">
            <v>砺波市</v>
          </cell>
          <cell r="I702" t="str">
            <v>H30/07/01</v>
          </cell>
          <cell r="J702" t="str">
            <v>株式会社　天正富山</v>
          </cell>
        </row>
        <row r="703">
          <cell r="A703" t="str">
            <v>1690800196</v>
          </cell>
          <cell r="B703" t="str">
            <v>介護予防認知症対応型共同生活介護</v>
          </cell>
          <cell r="C703" t="str">
            <v>イエローガーデンとなみ</v>
          </cell>
          <cell r="D703" t="str">
            <v>9391327</v>
          </cell>
          <cell r="E703" t="str">
            <v>富山県砺波市五郎丸23番１</v>
          </cell>
          <cell r="H703" t="str">
            <v>砺波市</v>
          </cell>
          <cell r="I703" t="str">
            <v>H30/07/01</v>
          </cell>
          <cell r="J703" t="str">
            <v>株式会社　天正富山</v>
          </cell>
        </row>
        <row r="704">
          <cell r="A704" t="str">
            <v>1690800196</v>
          </cell>
          <cell r="B704" t="str">
            <v>介護予防認知症対応型共同生活介護</v>
          </cell>
          <cell r="C704" t="str">
            <v>イエローガーデンとなみ</v>
          </cell>
          <cell r="D704" t="str">
            <v>9391327</v>
          </cell>
          <cell r="E704" t="str">
            <v>富山県砺波市五郎丸23番１</v>
          </cell>
          <cell r="H704" t="str">
            <v>砺波市</v>
          </cell>
          <cell r="I704" t="str">
            <v>H30/07/01</v>
          </cell>
          <cell r="J704" t="str">
            <v>株式会社　天正富山</v>
          </cell>
        </row>
        <row r="705">
          <cell r="A705" t="str">
            <v>1690800220</v>
          </cell>
          <cell r="B705" t="str">
            <v>認知症対応型共同生活介護</v>
          </cell>
          <cell r="C705" t="str">
            <v>グループホーム　たかのす</v>
          </cell>
          <cell r="D705" t="str">
            <v>9391335</v>
          </cell>
          <cell r="E705" t="str">
            <v>富山県砺波市鷹栖1014番１</v>
          </cell>
          <cell r="H705" t="str">
            <v>砺波市</v>
          </cell>
          <cell r="I705" t="str">
            <v>R02/04/30</v>
          </cell>
          <cell r="J705" t="str">
            <v>株式会社　ヒュートピア</v>
          </cell>
        </row>
        <row r="706">
          <cell r="A706" t="str">
            <v>1690800220</v>
          </cell>
          <cell r="B706" t="str">
            <v>認知症対応型共同生活介護</v>
          </cell>
          <cell r="C706" t="str">
            <v>グループホーム　たかのす</v>
          </cell>
          <cell r="D706" t="str">
            <v>9391335</v>
          </cell>
          <cell r="E706" t="str">
            <v>富山県砺波市鷹栖1014番１</v>
          </cell>
          <cell r="H706" t="str">
            <v>砺波市</v>
          </cell>
          <cell r="I706" t="str">
            <v>R02/04/30</v>
          </cell>
          <cell r="J706" t="str">
            <v>株式会社　ヒュートピア</v>
          </cell>
        </row>
        <row r="707">
          <cell r="A707" t="str">
            <v>1690800220</v>
          </cell>
          <cell r="B707" t="str">
            <v>認知症対応型共同生活介護</v>
          </cell>
          <cell r="C707" t="str">
            <v>グループホーム　たかのす</v>
          </cell>
          <cell r="D707" t="str">
            <v>9391335</v>
          </cell>
          <cell r="E707" t="str">
            <v>富山県砺波市鷹栖1014番１</v>
          </cell>
          <cell r="H707" t="str">
            <v>砺波市</v>
          </cell>
          <cell r="I707" t="str">
            <v>R02/04/30</v>
          </cell>
          <cell r="J707" t="str">
            <v>株式会社　ヒュートピア</v>
          </cell>
        </row>
        <row r="708">
          <cell r="A708" t="str">
            <v>1690800220</v>
          </cell>
          <cell r="B708" t="str">
            <v>介護予防認知症対応型共同生活介護</v>
          </cell>
          <cell r="C708" t="str">
            <v>グループホーム　たかのす</v>
          </cell>
          <cell r="D708" t="str">
            <v>9391335</v>
          </cell>
          <cell r="E708" t="str">
            <v>富山県砺波市鷹栖1014番１</v>
          </cell>
          <cell r="H708" t="str">
            <v>砺波市</v>
          </cell>
          <cell r="I708" t="str">
            <v>R02/04/30</v>
          </cell>
          <cell r="J708" t="str">
            <v>株式会社　ヒュートピア</v>
          </cell>
        </row>
        <row r="709">
          <cell r="A709" t="str">
            <v>1690800220</v>
          </cell>
          <cell r="B709" t="str">
            <v>介護予防認知症対応型共同生活介護</v>
          </cell>
          <cell r="C709" t="str">
            <v>グループホーム　たかのす</v>
          </cell>
          <cell r="D709" t="str">
            <v>9391335</v>
          </cell>
          <cell r="E709" t="str">
            <v>富山県砺波市鷹栖1014番１</v>
          </cell>
          <cell r="H709" t="str">
            <v>砺波市</v>
          </cell>
          <cell r="I709" t="str">
            <v>R02/04/30</v>
          </cell>
          <cell r="J709" t="str">
            <v>株式会社　ヒュートピア</v>
          </cell>
        </row>
        <row r="710">
          <cell r="A710" t="str">
            <v>1690800220</v>
          </cell>
          <cell r="B710" t="str">
            <v>介護予防認知症対応型共同生活介護</v>
          </cell>
          <cell r="C710" t="str">
            <v>グループホーム　たかのす</v>
          </cell>
          <cell r="D710" t="str">
            <v>9391335</v>
          </cell>
          <cell r="E710" t="str">
            <v>富山県砺波市鷹栖1014番１</v>
          </cell>
          <cell r="H710" t="str">
            <v>砺波市</v>
          </cell>
          <cell r="I710" t="str">
            <v>R02/04/30</v>
          </cell>
          <cell r="J710" t="str">
            <v>株式会社　ヒュートピア</v>
          </cell>
        </row>
        <row r="711">
          <cell r="A711" t="str">
            <v>1690900020</v>
          </cell>
          <cell r="B711" t="str">
            <v>認知症対応型共同生活介護</v>
          </cell>
          <cell r="C711" t="str">
            <v>ケアタウンおやべ</v>
          </cell>
          <cell r="D711" t="str">
            <v>9320836</v>
          </cell>
          <cell r="E711" t="str">
            <v>小矢部市埴生2番地47</v>
          </cell>
          <cell r="H711" t="str">
            <v>小矢部市</v>
          </cell>
          <cell r="I711" t="str">
            <v>H20/05/01</v>
          </cell>
          <cell r="J711" t="str">
            <v>株式会社ハートフル</v>
          </cell>
        </row>
        <row r="712">
          <cell r="A712" t="str">
            <v>1690900020</v>
          </cell>
          <cell r="B712" t="str">
            <v>認知症対応型共同生活介護</v>
          </cell>
          <cell r="C712" t="str">
            <v>ケアタウンおやべ</v>
          </cell>
          <cell r="D712" t="str">
            <v>9320836</v>
          </cell>
          <cell r="E712" t="str">
            <v>小矢部市埴生2番地47</v>
          </cell>
          <cell r="H712" t="str">
            <v>小矢部市</v>
          </cell>
          <cell r="I712" t="str">
            <v>H20/05/01</v>
          </cell>
          <cell r="J712" t="str">
            <v>株式会社ハートフル</v>
          </cell>
        </row>
        <row r="713">
          <cell r="A713" t="str">
            <v>1690900020</v>
          </cell>
          <cell r="B713" t="str">
            <v>認知症対応型共同生活介護</v>
          </cell>
          <cell r="C713" t="str">
            <v>ケアタウンおやべ</v>
          </cell>
          <cell r="D713" t="str">
            <v>9320836</v>
          </cell>
          <cell r="E713" t="str">
            <v>小矢部市埴生2番地47</v>
          </cell>
          <cell r="H713" t="str">
            <v>小矢部市</v>
          </cell>
          <cell r="I713" t="str">
            <v>H20/05/01</v>
          </cell>
          <cell r="J713" t="str">
            <v>株式会社ハートフル</v>
          </cell>
        </row>
        <row r="714">
          <cell r="A714" t="str">
            <v>1690900020</v>
          </cell>
          <cell r="B714" t="str">
            <v>介護予防認知症対応型共同生活介護</v>
          </cell>
          <cell r="C714" t="str">
            <v>ケアタウンおやべ</v>
          </cell>
          <cell r="D714" t="str">
            <v>9320836</v>
          </cell>
          <cell r="E714" t="str">
            <v>小矢部市埴生2番地47</v>
          </cell>
          <cell r="H714" t="str">
            <v>小矢部市</v>
          </cell>
          <cell r="I714" t="str">
            <v>H20/05/01</v>
          </cell>
          <cell r="J714" t="str">
            <v>株式会社ハートフル</v>
          </cell>
        </row>
        <row r="715">
          <cell r="A715" t="str">
            <v>1690900020</v>
          </cell>
          <cell r="B715" t="str">
            <v>介護予防認知症対応型共同生活介護</v>
          </cell>
          <cell r="C715" t="str">
            <v>ケアタウンおやべ</v>
          </cell>
          <cell r="D715" t="str">
            <v>9320836</v>
          </cell>
          <cell r="E715" t="str">
            <v>小矢部市埴生2番地47</v>
          </cell>
          <cell r="H715" t="str">
            <v>小矢部市</v>
          </cell>
          <cell r="I715" t="str">
            <v>H20/05/01</v>
          </cell>
          <cell r="J715" t="str">
            <v>株式会社ハートフル</v>
          </cell>
        </row>
        <row r="716">
          <cell r="A716" t="str">
            <v>1690900020</v>
          </cell>
          <cell r="B716" t="str">
            <v>介護予防認知症対応型共同生活介護</v>
          </cell>
          <cell r="C716" t="str">
            <v>ケアタウンおやべ</v>
          </cell>
          <cell r="D716" t="str">
            <v>9320836</v>
          </cell>
          <cell r="E716" t="str">
            <v>小矢部市埴生2番地47</v>
          </cell>
          <cell r="H716" t="str">
            <v>小矢部市</v>
          </cell>
          <cell r="I716" t="str">
            <v>H20/05/01</v>
          </cell>
          <cell r="J716" t="str">
            <v>株式会社ハートフル</v>
          </cell>
        </row>
        <row r="717">
          <cell r="A717" t="str">
            <v>1690900038</v>
          </cell>
          <cell r="B717" t="str">
            <v>認知症対応型共同生活介護</v>
          </cell>
          <cell r="C717" t="str">
            <v>グループホーム小矢部藤森</v>
          </cell>
          <cell r="D717" t="str">
            <v>9320135</v>
          </cell>
          <cell r="E717" t="str">
            <v>小矢部市藤森5008番地１</v>
          </cell>
          <cell r="H717" t="str">
            <v>小矢部市</v>
          </cell>
          <cell r="I717" t="str">
            <v>H21/04/01</v>
          </cell>
          <cell r="J717" t="str">
            <v>特定非営利活動法人紅梅</v>
          </cell>
        </row>
        <row r="718">
          <cell r="A718" t="str">
            <v>1690900038</v>
          </cell>
          <cell r="B718" t="str">
            <v>認知症対応型共同生活介護</v>
          </cell>
          <cell r="C718" t="str">
            <v>グループホーム小矢部藤森</v>
          </cell>
          <cell r="D718" t="str">
            <v>9320135</v>
          </cell>
          <cell r="E718" t="str">
            <v>小矢部市藤森5008番地１</v>
          </cell>
          <cell r="H718" t="str">
            <v>小矢部市</v>
          </cell>
          <cell r="I718" t="str">
            <v>H21/04/01</v>
          </cell>
          <cell r="J718" t="str">
            <v>特定非営利活動法人紅梅</v>
          </cell>
        </row>
        <row r="719">
          <cell r="A719" t="str">
            <v>1690900038</v>
          </cell>
          <cell r="B719" t="str">
            <v>介護予防認知症対応型共同生活介護</v>
          </cell>
          <cell r="C719" t="str">
            <v>グループホーム小矢部藤森</v>
          </cell>
          <cell r="D719" t="str">
            <v>9320135</v>
          </cell>
          <cell r="E719" t="str">
            <v>小矢部市藤森5008番地１</v>
          </cell>
          <cell r="H719" t="str">
            <v>小矢部市</v>
          </cell>
          <cell r="I719" t="str">
            <v>H21/04/01</v>
          </cell>
          <cell r="J719" t="str">
            <v>特定非営利活動法人紅梅</v>
          </cell>
        </row>
        <row r="720">
          <cell r="A720" t="str">
            <v>1690900038</v>
          </cell>
          <cell r="B720" t="str">
            <v>介護予防認知症対応型共同生活介護</v>
          </cell>
          <cell r="C720" t="str">
            <v>グループホーム小矢部藤森</v>
          </cell>
          <cell r="D720" t="str">
            <v>9320135</v>
          </cell>
          <cell r="E720" t="str">
            <v>小矢部市藤森5008番地１</v>
          </cell>
          <cell r="H720" t="str">
            <v>小矢部市</v>
          </cell>
          <cell r="I720" t="str">
            <v>H21/04/01</v>
          </cell>
          <cell r="J720" t="str">
            <v>特定非営利活動法人紅梅</v>
          </cell>
        </row>
        <row r="721">
          <cell r="A721" t="str">
            <v>1690900046</v>
          </cell>
          <cell r="B721" t="str">
            <v>認知症対応型共同生活介護</v>
          </cell>
          <cell r="C721" t="str">
            <v>福祉コミュニティ小矢部あいの風</v>
          </cell>
          <cell r="D721" t="str">
            <v>9320826</v>
          </cell>
          <cell r="E721" t="str">
            <v>小矢部市茄子島226番地</v>
          </cell>
          <cell r="H721" t="str">
            <v>小矢部市</v>
          </cell>
          <cell r="I721" t="str">
            <v>H21/04/01</v>
          </cell>
          <cell r="J721" t="str">
            <v>ユニバーサル株式会社</v>
          </cell>
        </row>
        <row r="722">
          <cell r="A722" t="str">
            <v>1690900046</v>
          </cell>
          <cell r="B722" t="str">
            <v>認知症対応型共同生活介護</v>
          </cell>
          <cell r="C722" t="str">
            <v>福祉コミュニティ小矢部あいの風</v>
          </cell>
          <cell r="D722" t="str">
            <v>9320826</v>
          </cell>
          <cell r="E722" t="str">
            <v>小矢部市茄子島226番地</v>
          </cell>
          <cell r="H722" t="str">
            <v>小矢部市</v>
          </cell>
          <cell r="I722" t="str">
            <v>H21/04/01</v>
          </cell>
          <cell r="J722" t="str">
            <v>ユニバーサル株式会社</v>
          </cell>
        </row>
        <row r="723">
          <cell r="A723" t="str">
            <v>1690900046</v>
          </cell>
          <cell r="B723" t="str">
            <v>認知症対応型共同生活介護</v>
          </cell>
          <cell r="C723" t="str">
            <v>福祉コミュニティ小矢部あいの風</v>
          </cell>
          <cell r="D723" t="str">
            <v>9320826</v>
          </cell>
          <cell r="E723" t="str">
            <v>小矢部市茄子島226番地</v>
          </cell>
          <cell r="H723" t="str">
            <v>小矢部市</v>
          </cell>
          <cell r="I723" t="str">
            <v>H21/04/01</v>
          </cell>
          <cell r="J723" t="str">
            <v>ユニバーサル株式会社</v>
          </cell>
        </row>
        <row r="724">
          <cell r="A724" t="str">
            <v>1690900046</v>
          </cell>
          <cell r="B724" t="str">
            <v>介護予防認知症対応型共同生活介護</v>
          </cell>
          <cell r="C724" t="str">
            <v>福祉コミュニティ小矢部あいの風</v>
          </cell>
          <cell r="D724" t="str">
            <v>9320826</v>
          </cell>
          <cell r="E724" t="str">
            <v>小矢部市茄子島226番地</v>
          </cell>
          <cell r="H724" t="str">
            <v>小矢部市</v>
          </cell>
          <cell r="I724" t="str">
            <v>H21/04/01</v>
          </cell>
          <cell r="J724" t="str">
            <v>ユニバーサル株式会社</v>
          </cell>
        </row>
        <row r="725">
          <cell r="A725" t="str">
            <v>1690900046</v>
          </cell>
          <cell r="B725" t="str">
            <v>介護予防認知症対応型共同生活介護</v>
          </cell>
          <cell r="C725" t="str">
            <v>福祉コミュニティ小矢部あいの風</v>
          </cell>
          <cell r="D725" t="str">
            <v>9320826</v>
          </cell>
          <cell r="E725" t="str">
            <v>小矢部市茄子島226番地</v>
          </cell>
          <cell r="H725" t="str">
            <v>小矢部市</v>
          </cell>
          <cell r="I725" t="str">
            <v>H21/04/01</v>
          </cell>
          <cell r="J725" t="str">
            <v>ユニバーサル株式会社</v>
          </cell>
        </row>
        <row r="726">
          <cell r="A726" t="str">
            <v>1690900046</v>
          </cell>
          <cell r="B726" t="str">
            <v>介護予防認知症対応型共同生活介護</v>
          </cell>
          <cell r="C726" t="str">
            <v>福祉コミュニティ小矢部あいの風</v>
          </cell>
          <cell r="D726" t="str">
            <v>9320826</v>
          </cell>
          <cell r="E726" t="str">
            <v>小矢部市茄子島226番地</v>
          </cell>
          <cell r="H726" t="str">
            <v>小矢部市</v>
          </cell>
          <cell r="I726" t="str">
            <v>H21/04/01</v>
          </cell>
          <cell r="J726" t="str">
            <v>ユニバーサル株式会社</v>
          </cell>
        </row>
        <row r="727">
          <cell r="A727" t="str">
            <v>1690900053</v>
          </cell>
          <cell r="B727" t="str">
            <v>認知症対応型共同生活介護</v>
          </cell>
          <cell r="C727" t="str">
            <v>グループホームいろどり</v>
          </cell>
          <cell r="D727" t="str">
            <v>9320051</v>
          </cell>
          <cell r="E727" t="str">
            <v>小矢部市今石動町一丁目２番９号</v>
          </cell>
          <cell r="H727" t="str">
            <v>小矢部市</v>
          </cell>
          <cell r="I727" t="str">
            <v>H23/01/15</v>
          </cell>
          <cell r="J727" t="str">
            <v>株式会社そよかぜ</v>
          </cell>
        </row>
        <row r="728">
          <cell r="A728" t="str">
            <v>1690900053</v>
          </cell>
          <cell r="B728" t="str">
            <v>認知症対応型共同生活介護</v>
          </cell>
          <cell r="C728" t="str">
            <v>グループホームいろどり</v>
          </cell>
          <cell r="D728" t="str">
            <v>9320051</v>
          </cell>
          <cell r="E728" t="str">
            <v>小矢部市今石動町一丁目２番９号</v>
          </cell>
          <cell r="H728" t="str">
            <v>小矢部市</v>
          </cell>
          <cell r="I728" t="str">
            <v>H23/01/15</v>
          </cell>
          <cell r="J728" t="str">
            <v>株式会社そよかぜ</v>
          </cell>
        </row>
        <row r="729">
          <cell r="A729" t="str">
            <v>1690900053</v>
          </cell>
          <cell r="B729" t="str">
            <v>認知症対応型共同生活介護</v>
          </cell>
          <cell r="C729" t="str">
            <v>グループホームいろどり</v>
          </cell>
          <cell r="D729" t="str">
            <v>9320051</v>
          </cell>
          <cell r="E729" t="str">
            <v>小矢部市今石動町一丁目２番９号</v>
          </cell>
          <cell r="H729" t="str">
            <v>小矢部市</v>
          </cell>
          <cell r="I729" t="str">
            <v>H23/01/15</v>
          </cell>
          <cell r="J729" t="str">
            <v>株式会社そよかぜ</v>
          </cell>
        </row>
        <row r="730">
          <cell r="A730" t="str">
            <v>1690900053</v>
          </cell>
          <cell r="B730" t="str">
            <v>介護予防認知症対応型共同生活介護</v>
          </cell>
          <cell r="C730" t="str">
            <v>グループホームいろどり</v>
          </cell>
          <cell r="D730" t="str">
            <v>9320051</v>
          </cell>
          <cell r="E730" t="str">
            <v>小矢部市今石動町一丁目２番９号</v>
          </cell>
          <cell r="H730" t="str">
            <v>小矢部市</v>
          </cell>
          <cell r="I730" t="str">
            <v>H23/01/15</v>
          </cell>
          <cell r="J730" t="str">
            <v>株式会社そよかぜ</v>
          </cell>
        </row>
        <row r="731">
          <cell r="A731" t="str">
            <v>1690900053</v>
          </cell>
          <cell r="B731" t="str">
            <v>介護予防認知症対応型共同生活介護</v>
          </cell>
          <cell r="C731" t="str">
            <v>グループホームいろどり</v>
          </cell>
          <cell r="D731" t="str">
            <v>9320051</v>
          </cell>
          <cell r="E731" t="str">
            <v>小矢部市今石動町一丁目２番９号</v>
          </cell>
          <cell r="H731" t="str">
            <v>小矢部市</v>
          </cell>
          <cell r="I731" t="str">
            <v>H23/01/15</v>
          </cell>
          <cell r="J731" t="str">
            <v>株式会社そよかぜ</v>
          </cell>
        </row>
        <row r="732">
          <cell r="A732" t="str">
            <v>1690900053</v>
          </cell>
          <cell r="B732" t="str">
            <v>介護予防認知症対応型共同生活介護</v>
          </cell>
          <cell r="C732" t="str">
            <v>グループホームいろどり</v>
          </cell>
          <cell r="D732" t="str">
            <v>9320051</v>
          </cell>
          <cell r="E732" t="str">
            <v>小矢部市今石動町一丁目２番９号</v>
          </cell>
          <cell r="H732" t="str">
            <v>小矢部市</v>
          </cell>
          <cell r="I732" t="str">
            <v>H23/01/15</v>
          </cell>
          <cell r="J732" t="str">
            <v>株式会社そよかぜ</v>
          </cell>
        </row>
        <row r="733">
          <cell r="A733" t="str">
            <v>1690900061</v>
          </cell>
          <cell r="B733" t="str">
            <v>認知症対応型共同生活介護</v>
          </cell>
          <cell r="C733" t="str">
            <v>イエローガーデン小矢部</v>
          </cell>
          <cell r="D733" t="str">
            <v>9320046</v>
          </cell>
          <cell r="E733" t="str">
            <v>小矢部市観音町５－44</v>
          </cell>
          <cell r="H733" t="str">
            <v>小矢部市</v>
          </cell>
          <cell r="I733" t="str">
            <v>H23/04/01</v>
          </cell>
          <cell r="J733" t="str">
            <v>株式会社ガーデン</v>
          </cell>
        </row>
        <row r="734">
          <cell r="A734" t="str">
            <v>1690900061</v>
          </cell>
          <cell r="B734" t="str">
            <v>認知症対応型共同生活介護</v>
          </cell>
          <cell r="C734" t="str">
            <v>イエローガーデン小矢部</v>
          </cell>
          <cell r="D734" t="str">
            <v>9320046</v>
          </cell>
          <cell r="E734" t="str">
            <v>小矢部市観音町５－44</v>
          </cell>
          <cell r="H734" t="str">
            <v>小矢部市</v>
          </cell>
          <cell r="I734" t="str">
            <v>H23/04/01</v>
          </cell>
          <cell r="J734" t="str">
            <v>株式会社ガーデン</v>
          </cell>
        </row>
        <row r="735">
          <cell r="A735" t="str">
            <v>1690900061</v>
          </cell>
          <cell r="B735" t="str">
            <v>認知症対応型共同生活介護</v>
          </cell>
          <cell r="C735" t="str">
            <v>イエローガーデン小矢部</v>
          </cell>
          <cell r="D735" t="str">
            <v>9320046</v>
          </cell>
          <cell r="E735" t="str">
            <v>小矢部市観音町５－44</v>
          </cell>
          <cell r="H735" t="str">
            <v>小矢部市</v>
          </cell>
          <cell r="I735" t="str">
            <v>H23/04/01</v>
          </cell>
          <cell r="J735" t="str">
            <v>株式会社ガーデン</v>
          </cell>
        </row>
        <row r="736">
          <cell r="A736" t="str">
            <v>1690900061</v>
          </cell>
          <cell r="B736" t="str">
            <v>介護予防認知症対応型共同生活介護</v>
          </cell>
          <cell r="C736" t="str">
            <v>イエローガーデン小矢部</v>
          </cell>
          <cell r="D736" t="str">
            <v>9320046</v>
          </cell>
          <cell r="E736" t="str">
            <v>小矢部市観音町５－44</v>
          </cell>
          <cell r="H736" t="str">
            <v>小矢部市</v>
          </cell>
          <cell r="I736" t="str">
            <v>H23/04/01</v>
          </cell>
          <cell r="J736" t="str">
            <v>株式会社ガーデン</v>
          </cell>
        </row>
        <row r="737">
          <cell r="A737" t="str">
            <v>1690900061</v>
          </cell>
          <cell r="B737" t="str">
            <v>介護予防認知症対応型共同生活介護</v>
          </cell>
          <cell r="C737" t="str">
            <v>イエローガーデン小矢部</v>
          </cell>
          <cell r="D737" t="str">
            <v>9320046</v>
          </cell>
          <cell r="E737" t="str">
            <v>小矢部市観音町５－44</v>
          </cell>
          <cell r="H737" t="str">
            <v>小矢部市</v>
          </cell>
          <cell r="I737" t="str">
            <v>H23/04/01</v>
          </cell>
          <cell r="J737" t="str">
            <v>株式会社ガーデン</v>
          </cell>
        </row>
        <row r="738">
          <cell r="A738" t="str">
            <v>1690900061</v>
          </cell>
          <cell r="B738" t="str">
            <v>介護予防認知症対応型共同生活介護</v>
          </cell>
          <cell r="C738" t="str">
            <v>イエローガーデン小矢部</v>
          </cell>
          <cell r="D738" t="str">
            <v>9320046</v>
          </cell>
          <cell r="E738" t="str">
            <v>小矢部市観音町５－44</v>
          </cell>
          <cell r="H738" t="str">
            <v>小矢部市</v>
          </cell>
          <cell r="I738" t="str">
            <v>H23/04/01</v>
          </cell>
          <cell r="J738" t="str">
            <v>株式会社ガーデン</v>
          </cell>
        </row>
        <row r="739">
          <cell r="A739" t="str">
            <v>1690900087</v>
          </cell>
          <cell r="B739" t="str">
            <v>認知症対応型共同生活介護</v>
          </cell>
          <cell r="C739" t="str">
            <v>地域密着型サービス事業共生型グループホームらぶあけぼの</v>
          </cell>
          <cell r="D739" t="str">
            <v>9320833</v>
          </cell>
          <cell r="E739" t="str">
            <v>富山県小矢部市綾子5599</v>
          </cell>
          <cell r="H739" t="str">
            <v>小矢部市</v>
          </cell>
          <cell r="I739" t="str">
            <v>H24/04/01</v>
          </cell>
          <cell r="J739" t="str">
            <v>社会福祉法人手をつなぐとなみ野</v>
          </cell>
        </row>
        <row r="740">
          <cell r="A740" t="str">
            <v>1690900087</v>
          </cell>
          <cell r="B740" t="str">
            <v>認知症対応型共同生活介護</v>
          </cell>
          <cell r="C740" t="str">
            <v>地域密着型サービス事業共生型グループホームらぶあけぼの</v>
          </cell>
          <cell r="D740" t="str">
            <v>9320833</v>
          </cell>
          <cell r="E740" t="str">
            <v>富山県小矢部市綾子5599</v>
          </cell>
          <cell r="H740" t="str">
            <v>小矢部市</v>
          </cell>
          <cell r="I740" t="str">
            <v>H24/04/01</v>
          </cell>
          <cell r="J740" t="str">
            <v>社会福祉法人手をつなぐとなみ野</v>
          </cell>
        </row>
        <row r="741">
          <cell r="A741" t="str">
            <v>1690900087</v>
          </cell>
          <cell r="B741" t="str">
            <v>介護予防認知症対応型共同生活介護</v>
          </cell>
          <cell r="C741" t="str">
            <v>地域密着型サービス事業共生型グループホームらぶあけぼの</v>
          </cell>
          <cell r="D741" t="str">
            <v>9320833</v>
          </cell>
          <cell r="E741" t="str">
            <v>富山県小矢部市綾子5599</v>
          </cell>
          <cell r="H741" t="str">
            <v>小矢部市</v>
          </cell>
          <cell r="I741" t="str">
            <v>H24/04/01</v>
          </cell>
          <cell r="J741" t="str">
            <v>社会福祉法人手をつなぐとなみ野</v>
          </cell>
        </row>
        <row r="742">
          <cell r="A742" t="str">
            <v>1690900087</v>
          </cell>
          <cell r="B742" t="str">
            <v>介護予防認知症対応型共同生活介護</v>
          </cell>
          <cell r="C742" t="str">
            <v>地域密着型サービス事業共生型グループホームらぶあけぼの</v>
          </cell>
          <cell r="D742" t="str">
            <v>9320833</v>
          </cell>
          <cell r="E742" t="str">
            <v>富山県小矢部市綾子5599</v>
          </cell>
          <cell r="H742" t="str">
            <v>小矢部市</v>
          </cell>
          <cell r="I742" t="str">
            <v>H24/04/01</v>
          </cell>
          <cell r="J742" t="str">
            <v>社会福祉法人手をつなぐとなみ野</v>
          </cell>
        </row>
        <row r="743">
          <cell r="A743" t="str">
            <v>1690900095</v>
          </cell>
          <cell r="B743" t="str">
            <v>認知症対応型共同生活介護</v>
          </cell>
          <cell r="C743" t="str">
            <v>はぁとふるケアあさがお</v>
          </cell>
          <cell r="D743" t="str">
            <v>9320035</v>
          </cell>
          <cell r="E743" t="str">
            <v>小矢部市西中野694－１</v>
          </cell>
          <cell r="H743" t="str">
            <v>小矢部市</v>
          </cell>
          <cell r="I743" t="str">
            <v>H25/04/01</v>
          </cell>
          <cell r="J743" t="str">
            <v>株式会社ウォームハート</v>
          </cell>
        </row>
        <row r="744">
          <cell r="A744" t="str">
            <v>1690900095</v>
          </cell>
          <cell r="B744" t="str">
            <v>認知症対応型共同生活介護</v>
          </cell>
          <cell r="C744" t="str">
            <v>はぁとふるケアあさがお</v>
          </cell>
          <cell r="D744" t="str">
            <v>9320035</v>
          </cell>
          <cell r="E744" t="str">
            <v>小矢部市西中野694－１</v>
          </cell>
          <cell r="H744" t="str">
            <v>小矢部市</v>
          </cell>
          <cell r="I744" t="str">
            <v>H25/04/01</v>
          </cell>
          <cell r="J744" t="str">
            <v>株式会社ウォームハート</v>
          </cell>
        </row>
        <row r="745">
          <cell r="A745" t="str">
            <v>1690900095</v>
          </cell>
          <cell r="B745" t="str">
            <v>認知症対応型共同生活介護</v>
          </cell>
          <cell r="C745" t="str">
            <v>はぁとふるケアあさがお</v>
          </cell>
          <cell r="D745" t="str">
            <v>9320035</v>
          </cell>
          <cell r="E745" t="str">
            <v>小矢部市西中野694－１</v>
          </cell>
          <cell r="H745" t="str">
            <v>小矢部市</v>
          </cell>
          <cell r="I745" t="str">
            <v>H25/04/01</v>
          </cell>
          <cell r="J745" t="str">
            <v>株式会社ウォームハート</v>
          </cell>
        </row>
        <row r="746">
          <cell r="A746" t="str">
            <v>1690900095</v>
          </cell>
          <cell r="B746" t="str">
            <v>介護予防認知症対応型共同生活介護</v>
          </cell>
          <cell r="C746" t="str">
            <v>はぁとふるケアあさがお</v>
          </cell>
          <cell r="D746" t="str">
            <v>9320035</v>
          </cell>
          <cell r="E746" t="str">
            <v>小矢部市西中野694－１</v>
          </cell>
          <cell r="H746" t="str">
            <v>小矢部市</v>
          </cell>
          <cell r="I746" t="str">
            <v>H25/04/01</v>
          </cell>
          <cell r="J746" t="str">
            <v>株式会社ウォームハート</v>
          </cell>
        </row>
        <row r="747">
          <cell r="A747" t="str">
            <v>1690900095</v>
          </cell>
          <cell r="B747" t="str">
            <v>介護予防認知症対応型共同生活介護</v>
          </cell>
          <cell r="C747" t="str">
            <v>はぁとふるケアあさがお</v>
          </cell>
          <cell r="D747" t="str">
            <v>9320035</v>
          </cell>
          <cell r="E747" t="str">
            <v>小矢部市西中野694－１</v>
          </cell>
          <cell r="H747" t="str">
            <v>小矢部市</v>
          </cell>
          <cell r="I747" t="str">
            <v>H25/04/01</v>
          </cell>
          <cell r="J747" t="str">
            <v>株式会社ウォームハート</v>
          </cell>
        </row>
        <row r="748">
          <cell r="A748" t="str">
            <v>1690900095</v>
          </cell>
          <cell r="B748" t="str">
            <v>介護予防認知症対応型共同生活介護</v>
          </cell>
          <cell r="C748" t="str">
            <v>はぁとふるケアあさがお</v>
          </cell>
          <cell r="D748" t="str">
            <v>9320035</v>
          </cell>
          <cell r="E748" t="str">
            <v>小矢部市西中野694－１</v>
          </cell>
          <cell r="H748" t="str">
            <v>小矢部市</v>
          </cell>
          <cell r="I748" t="str">
            <v>H25/04/01</v>
          </cell>
          <cell r="J748" t="str">
            <v>株式会社ウォームハート</v>
          </cell>
        </row>
        <row r="749">
          <cell r="A749" t="str">
            <v>1690900129</v>
          </cell>
          <cell r="B749" t="str">
            <v>認知症対応型共同生活介護</v>
          </cell>
          <cell r="C749" t="str">
            <v>愛寿乃里</v>
          </cell>
          <cell r="D749" t="str">
            <v>9320823</v>
          </cell>
          <cell r="E749" t="str">
            <v>小矢部市福上362番地１</v>
          </cell>
          <cell r="H749" t="str">
            <v>小矢部市</v>
          </cell>
          <cell r="I749" t="str">
            <v>H26/04/01</v>
          </cell>
          <cell r="J749" t="str">
            <v>株式会社ドリーム愛寿</v>
          </cell>
        </row>
        <row r="750">
          <cell r="A750" t="str">
            <v>1690900129</v>
          </cell>
          <cell r="B750" t="str">
            <v>認知症対応型共同生活介護</v>
          </cell>
          <cell r="C750" t="str">
            <v>愛寿乃里</v>
          </cell>
          <cell r="D750" t="str">
            <v>9320823</v>
          </cell>
          <cell r="E750" t="str">
            <v>小矢部市福上362番地１</v>
          </cell>
          <cell r="H750" t="str">
            <v>小矢部市</v>
          </cell>
          <cell r="I750" t="str">
            <v>H26/04/01</v>
          </cell>
          <cell r="J750" t="str">
            <v>株式会社ドリーム愛寿</v>
          </cell>
        </row>
        <row r="751">
          <cell r="A751" t="str">
            <v>1690900129</v>
          </cell>
          <cell r="B751" t="str">
            <v>介護予防認知症対応型共同生活介護</v>
          </cell>
          <cell r="C751" t="str">
            <v>愛寿乃里</v>
          </cell>
          <cell r="D751" t="str">
            <v>9320823</v>
          </cell>
          <cell r="E751" t="str">
            <v>小矢部市福上362番地１</v>
          </cell>
          <cell r="H751" t="str">
            <v>小矢部市</v>
          </cell>
          <cell r="I751" t="str">
            <v>H26/04/01</v>
          </cell>
          <cell r="J751" t="str">
            <v>株式会社ドリーム愛寿</v>
          </cell>
        </row>
        <row r="752">
          <cell r="A752" t="str">
            <v>1690900129</v>
          </cell>
          <cell r="B752" t="str">
            <v>介護予防認知症対応型共同生活介護</v>
          </cell>
          <cell r="C752" t="str">
            <v>愛寿乃里</v>
          </cell>
          <cell r="D752" t="str">
            <v>9320823</v>
          </cell>
          <cell r="E752" t="str">
            <v>小矢部市福上362番地１</v>
          </cell>
          <cell r="H752" t="str">
            <v>小矢部市</v>
          </cell>
          <cell r="I752" t="str">
            <v>H26/04/01</v>
          </cell>
          <cell r="J752" t="str">
            <v>株式会社ドリーム愛寿</v>
          </cell>
        </row>
        <row r="753">
          <cell r="A753" t="str">
            <v>1690900145</v>
          </cell>
          <cell r="B753" t="str">
            <v>認知症対応型共同生活介護</v>
          </cell>
          <cell r="C753" t="str">
            <v>ケアサポートいろどり</v>
          </cell>
          <cell r="D753" t="str">
            <v>9320122</v>
          </cell>
          <cell r="E753" t="str">
            <v>富山県小矢部市浅地583番地</v>
          </cell>
          <cell r="H753" t="str">
            <v>小矢部市</v>
          </cell>
          <cell r="I753" t="str">
            <v>H28/07/01</v>
          </cell>
          <cell r="J753" t="str">
            <v>株式会社いろどり</v>
          </cell>
        </row>
        <row r="754">
          <cell r="A754" t="str">
            <v>1690900145</v>
          </cell>
          <cell r="B754" t="str">
            <v>認知症対応型共同生活介護</v>
          </cell>
          <cell r="C754" t="str">
            <v>ケアサポートいろどり</v>
          </cell>
          <cell r="D754" t="str">
            <v>9320122</v>
          </cell>
          <cell r="E754" t="str">
            <v>富山県小矢部市浅地583番地</v>
          </cell>
          <cell r="H754" t="str">
            <v>小矢部市</v>
          </cell>
          <cell r="I754" t="str">
            <v>H28/07/01</v>
          </cell>
          <cell r="J754" t="str">
            <v>株式会社いろどり</v>
          </cell>
        </row>
        <row r="755">
          <cell r="A755" t="str">
            <v>1690900145</v>
          </cell>
          <cell r="B755" t="str">
            <v>認知症対応型共同生活介護</v>
          </cell>
          <cell r="C755" t="str">
            <v>ケアサポートいろどり</v>
          </cell>
          <cell r="D755" t="str">
            <v>9320122</v>
          </cell>
          <cell r="E755" t="str">
            <v>富山県小矢部市浅地583番地</v>
          </cell>
          <cell r="H755" t="str">
            <v>小矢部市</v>
          </cell>
          <cell r="I755" t="str">
            <v>H28/07/01</v>
          </cell>
          <cell r="J755" t="str">
            <v>株式会社いろどり</v>
          </cell>
        </row>
        <row r="756">
          <cell r="A756" t="str">
            <v>1690900145</v>
          </cell>
          <cell r="B756" t="str">
            <v>介護予防認知症対応型共同生活介護</v>
          </cell>
          <cell r="C756" t="str">
            <v>ケアサポートいろどり</v>
          </cell>
          <cell r="D756" t="str">
            <v>9320122</v>
          </cell>
          <cell r="E756" t="str">
            <v>富山県小矢部市浅地583番地</v>
          </cell>
          <cell r="H756" t="str">
            <v>小矢部市</v>
          </cell>
          <cell r="I756" t="str">
            <v>H28/07/01</v>
          </cell>
          <cell r="J756" t="str">
            <v>株式会社いろどり</v>
          </cell>
        </row>
        <row r="757">
          <cell r="A757" t="str">
            <v>1690900145</v>
          </cell>
          <cell r="B757" t="str">
            <v>介護予防認知症対応型共同生活介護</v>
          </cell>
          <cell r="C757" t="str">
            <v>ケアサポートいろどり</v>
          </cell>
          <cell r="D757" t="str">
            <v>9320122</v>
          </cell>
          <cell r="E757" t="str">
            <v>富山県小矢部市浅地583番地</v>
          </cell>
          <cell r="H757" t="str">
            <v>小矢部市</v>
          </cell>
          <cell r="I757" t="str">
            <v>H28/07/01</v>
          </cell>
          <cell r="J757" t="str">
            <v>株式会社いろどり</v>
          </cell>
        </row>
        <row r="758">
          <cell r="A758" t="str">
            <v>1690900145</v>
          </cell>
          <cell r="B758" t="str">
            <v>介護予防認知症対応型共同生活介護</v>
          </cell>
          <cell r="C758" t="str">
            <v>ケアサポートいろどり</v>
          </cell>
          <cell r="D758" t="str">
            <v>9320122</v>
          </cell>
          <cell r="E758" t="str">
            <v>富山県小矢部市浅地583番地</v>
          </cell>
          <cell r="H758" t="str">
            <v>小矢部市</v>
          </cell>
          <cell r="I758" t="str">
            <v>H28/07/01</v>
          </cell>
          <cell r="J758" t="str">
            <v>株式会社いろどり</v>
          </cell>
        </row>
        <row r="759">
          <cell r="A759" t="str">
            <v>1691000010</v>
          </cell>
          <cell r="B759" t="str">
            <v>認知症対応型共同生活介護</v>
          </cell>
          <cell r="C759" t="str">
            <v>はぴねすグループホーム福野</v>
          </cell>
          <cell r="D759" t="str">
            <v>9391507</v>
          </cell>
          <cell r="E759" t="str">
            <v>南砺市二日町2077番地７</v>
          </cell>
          <cell r="H759" t="str">
            <v>南砺市</v>
          </cell>
          <cell r="I759" t="str">
            <v>H18/05/01</v>
          </cell>
          <cell r="J759" t="str">
            <v>株式会社北陸福祉会</v>
          </cell>
        </row>
        <row r="760">
          <cell r="A760" t="str">
            <v>1691000010</v>
          </cell>
          <cell r="B760" t="str">
            <v>認知症対応型共同生活介護</v>
          </cell>
          <cell r="C760" t="str">
            <v>はぴねすグループホーム福野</v>
          </cell>
          <cell r="D760" t="str">
            <v>9391507</v>
          </cell>
          <cell r="E760" t="str">
            <v>南砺市二日町2077番地７</v>
          </cell>
          <cell r="H760" t="str">
            <v>南砺市</v>
          </cell>
          <cell r="I760" t="str">
            <v>H18/05/01</v>
          </cell>
          <cell r="J760" t="str">
            <v>株式会社北陸福祉会</v>
          </cell>
        </row>
        <row r="761">
          <cell r="A761" t="str">
            <v>1691000010</v>
          </cell>
          <cell r="B761" t="str">
            <v>認知症対応型共同生活介護</v>
          </cell>
          <cell r="C761" t="str">
            <v>はぴねすグループホーム福野</v>
          </cell>
          <cell r="D761" t="str">
            <v>9391507</v>
          </cell>
          <cell r="E761" t="str">
            <v>南砺市二日町2077番地７</v>
          </cell>
          <cell r="H761" t="str">
            <v>南砺市</v>
          </cell>
          <cell r="I761" t="str">
            <v>H18/05/01</v>
          </cell>
          <cell r="J761" t="str">
            <v>株式会社北陸福祉会</v>
          </cell>
        </row>
        <row r="762">
          <cell r="A762" t="str">
            <v>1691000010</v>
          </cell>
          <cell r="B762" t="str">
            <v>介護予防認知症対応型共同生活介護</v>
          </cell>
          <cell r="C762" t="str">
            <v>はぴねすグループホーム福野</v>
          </cell>
          <cell r="D762" t="str">
            <v>9391507</v>
          </cell>
          <cell r="E762" t="str">
            <v>南砺市二日町2077番地７</v>
          </cell>
          <cell r="H762" t="str">
            <v>南砺市</v>
          </cell>
          <cell r="I762" t="str">
            <v>H18/05/01</v>
          </cell>
          <cell r="J762" t="str">
            <v>株式会社北陸福祉会</v>
          </cell>
        </row>
        <row r="763">
          <cell r="A763" t="str">
            <v>1691000010</v>
          </cell>
          <cell r="B763" t="str">
            <v>介護予防認知症対応型共同生活介護</v>
          </cell>
          <cell r="C763" t="str">
            <v>はぴねすグループホーム福野</v>
          </cell>
          <cell r="D763" t="str">
            <v>9391507</v>
          </cell>
          <cell r="E763" t="str">
            <v>南砺市二日町2077番地７</v>
          </cell>
          <cell r="H763" t="str">
            <v>南砺市</v>
          </cell>
          <cell r="I763" t="str">
            <v>H18/05/01</v>
          </cell>
          <cell r="J763" t="str">
            <v>株式会社北陸福祉会</v>
          </cell>
        </row>
        <row r="764">
          <cell r="A764" t="str">
            <v>1691000010</v>
          </cell>
          <cell r="B764" t="str">
            <v>介護予防認知症対応型共同生活介護</v>
          </cell>
          <cell r="C764" t="str">
            <v>はぴねすグループホーム福野</v>
          </cell>
          <cell r="D764" t="str">
            <v>9391507</v>
          </cell>
          <cell r="E764" t="str">
            <v>南砺市二日町2077番地７</v>
          </cell>
          <cell r="H764" t="str">
            <v>南砺市</v>
          </cell>
          <cell r="I764" t="str">
            <v>H18/05/01</v>
          </cell>
          <cell r="J764" t="str">
            <v>株式会社北陸福祉会</v>
          </cell>
        </row>
        <row r="765">
          <cell r="A765" t="str">
            <v>1691000028</v>
          </cell>
          <cell r="B765" t="str">
            <v>認知症対応型共同生活介護</v>
          </cell>
          <cell r="C765" t="str">
            <v>グループホーム柿の華</v>
          </cell>
          <cell r="D765" t="str">
            <v>9391741</v>
          </cell>
          <cell r="E765" t="str">
            <v>南砺市高宮5106番地</v>
          </cell>
          <cell r="H765" t="str">
            <v>南砺市</v>
          </cell>
          <cell r="I765" t="str">
            <v>H19/04/01</v>
          </cell>
          <cell r="J765" t="str">
            <v>株式会社せせらぎ</v>
          </cell>
        </row>
        <row r="766">
          <cell r="A766" t="str">
            <v>1691000028</v>
          </cell>
          <cell r="B766" t="str">
            <v>認知症対応型共同生活介護</v>
          </cell>
          <cell r="C766" t="str">
            <v>グループホーム柿の華</v>
          </cell>
          <cell r="D766" t="str">
            <v>9391741</v>
          </cell>
          <cell r="E766" t="str">
            <v>南砺市高宮5106番地</v>
          </cell>
          <cell r="H766" t="str">
            <v>南砺市</v>
          </cell>
          <cell r="I766" t="str">
            <v>H19/04/01</v>
          </cell>
          <cell r="J766" t="str">
            <v>株式会社せせらぎ</v>
          </cell>
        </row>
        <row r="767">
          <cell r="A767" t="str">
            <v>1691000028</v>
          </cell>
          <cell r="B767" t="str">
            <v>介護予防認知症対応型共同生活介護</v>
          </cell>
          <cell r="C767" t="str">
            <v>グループホーム柿の華</v>
          </cell>
          <cell r="D767" t="str">
            <v>9391741</v>
          </cell>
          <cell r="E767" t="str">
            <v>南砺市高宮5106番地</v>
          </cell>
          <cell r="H767" t="str">
            <v>南砺市</v>
          </cell>
          <cell r="I767" t="str">
            <v>H19/04/01</v>
          </cell>
          <cell r="J767" t="str">
            <v>株式会社せせらぎ</v>
          </cell>
        </row>
        <row r="768">
          <cell r="A768" t="str">
            <v>1691000028</v>
          </cell>
          <cell r="B768" t="str">
            <v>介護予防認知症対応型共同生活介護</v>
          </cell>
          <cell r="C768" t="str">
            <v>グループホーム柿の華</v>
          </cell>
          <cell r="D768" t="str">
            <v>9391741</v>
          </cell>
          <cell r="E768" t="str">
            <v>南砺市高宮5106番地</v>
          </cell>
          <cell r="H768" t="str">
            <v>南砺市</v>
          </cell>
          <cell r="I768" t="str">
            <v>H19/04/01</v>
          </cell>
          <cell r="J768" t="str">
            <v>株式会社せせらぎ</v>
          </cell>
        </row>
        <row r="769">
          <cell r="A769" t="str">
            <v>1691000036</v>
          </cell>
          <cell r="B769" t="str">
            <v>認知症対応型共同生活介護</v>
          </cell>
          <cell r="C769" t="str">
            <v>はぴねすグループホーム松と春</v>
          </cell>
          <cell r="D769" t="str">
            <v>9391514</v>
          </cell>
          <cell r="E769" t="str">
            <v>南砺市年代172番地２</v>
          </cell>
          <cell r="H769" t="str">
            <v>南砺市</v>
          </cell>
          <cell r="I769" t="str">
            <v>H20/12/01</v>
          </cell>
          <cell r="J769" t="str">
            <v>株式会社北陸福祉会</v>
          </cell>
        </row>
        <row r="770">
          <cell r="A770" t="str">
            <v>1691000036</v>
          </cell>
          <cell r="B770" t="str">
            <v>認知症対応型共同生活介護</v>
          </cell>
          <cell r="C770" t="str">
            <v>はぴねすグループホーム松と春</v>
          </cell>
          <cell r="D770" t="str">
            <v>9391514</v>
          </cell>
          <cell r="E770" t="str">
            <v>南砺市年代172番地２</v>
          </cell>
          <cell r="H770" t="str">
            <v>南砺市</v>
          </cell>
          <cell r="I770" t="str">
            <v>H20/12/01</v>
          </cell>
          <cell r="J770" t="str">
            <v>株式会社北陸福祉会</v>
          </cell>
        </row>
        <row r="771">
          <cell r="A771" t="str">
            <v>1691000036</v>
          </cell>
          <cell r="B771" t="str">
            <v>介護予防認知症対応型共同生活介護</v>
          </cell>
          <cell r="C771" t="str">
            <v>はぴねすグループホーム松と春</v>
          </cell>
          <cell r="D771" t="str">
            <v>9391514</v>
          </cell>
          <cell r="E771" t="str">
            <v>南砺市年代172番地２</v>
          </cell>
          <cell r="H771" t="str">
            <v>南砺市</v>
          </cell>
          <cell r="I771" t="str">
            <v>H20/12/01</v>
          </cell>
          <cell r="J771" t="str">
            <v>株式会社北陸福祉会</v>
          </cell>
        </row>
        <row r="772">
          <cell r="A772" t="str">
            <v>1691000036</v>
          </cell>
          <cell r="B772" t="str">
            <v>介護予防認知症対応型共同生活介護</v>
          </cell>
          <cell r="C772" t="str">
            <v>はぴねすグループホーム松と春</v>
          </cell>
          <cell r="D772" t="str">
            <v>9391514</v>
          </cell>
          <cell r="E772" t="str">
            <v>南砺市年代172番地２</v>
          </cell>
          <cell r="H772" t="str">
            <v>南砺市</v>
          </cell>
          <cell r="I772" t="str">
            <v>H20/12/01</v>
          </cell>
          <cell r="J772" t="str">
            <v>株式会社北陸福祉会</v>
          </cell>
        </row>
        <row r="773">
          <cell r="A773" t="str">
            <v>1691000044</v>
          </cell>
          <cell r="B773" t="str">
            <v>認知症対応型共同生活介護</v>
          </cell>
          <cell r="C773" t="str">
            <v>イエローガーデン　いのくち</v>
          </cell>
          <cell r="D773" t="str">
            <v>9391874</v>
          </cell>
          <cell r="E773" t="str">
            <v>南砺市蛇喰1261番地</v>
          </cell>
          <cell r="H773" t="str">
            <v>南砺市</v>
          </cell>
          <cell r="I773" t="str">
            <v>H23/04/01</v>
          </cell>
          <cell r="J773" t="str">
            <v>株式会社　天正</v>
          </cell>
        </row>
        <row r="774">
          <cell r="A774" t="str">
            <v>1691000044</v>
          </cell>
          <cell r="B774" t="str">
            <v>認知症対応型共同生活介護</v>
          </cell>
          <cell r="C774" t="str">
            <v>イエローガーデン　いのくち</v>
          </cell>
          <cell r="D774" t="str">
            <v>9391874</v>
          </cell>
          <cell r="E774" t="str">
            <v>南砺市蛇喰1261番地</v>
          </cell>
          <cell r="H774" t="str">
            <v>南砺市</v>
          </cell>
          <cell r="I774" t="str">
            <v>H23/04/01</v>
          </cell>
          <cell r="J774" t="str">
            <v>株式会社　天正</v>
          </cell>
        </row>
        <row r="775">
          <cell r="A775" t="str">
            <v>1691000044</v>
          </cell>
          <cell r="B775" t="str">
            <v>認知症対応型共同生活介護</v>
          </cell>
          <cell r="C775" t="str">
            <v>イエローガーデン　いのくち</v>
          </cell>
          <cell r="D775" t="str">
            <v>9391874</v>
          </cell>
          <cell r="E775" t="str">
            <v>南砺市蛇喰1261番地</v>
          </cell>
          <cell r="H775" t="str">
            <v>南砺市</v>
          </cell>
          <cell r="I775" t="str">
            <v>H23/04/01</v>
          </cell>
          <cell r="J775" t="str">
            <v>株式会社　天正</v>
          </cell>
        </row>
        <row r="776">
          <cell r="A776" t="str">
            <v>1691000044</v>
          </cell>
          <cell r="B776" t="str">
            <v>介護予防認知症対応型共同生活介護</v>
          </cell>
          <cell r="C776" t="str">
            <v>イエローガーデン　いのくち</v>
          </cell>
          <cell r="D776" t="str">
            <v>9391874</v>
          </cell>
          <cell r="E776" t="str">
            <v>南砺市蛇喰1261番地</v>
          </cell>
          <cell r="H776" t="str">
            <v>南砺市</v>
          </cell>
          <cell r="I776" t="str">
            <v>H23/04/01</v>
          </cell>
          <cell r="J776" t="str">
            <v>株式会社　天正</v>
          </cell>
        </row>
        <row r="777">
          <cell r="A777" t="str">
            <v>1691000044</v>
          </cell>
          <cell r="B777" t="str">
            <v>介護予防認知症対応型共同生活介護</v>
          </cell>
          <cell r="C777" t="str">
            <v>イエローガーデン　いのくち</v>
          </cell>
          <cell r="D777" t="str">
            <v>9391874</v>
          </cell>
          <cell r="E777" t="str">
            <v>南砺市蛇喰1261番地</v>
          </cell>
          <cell r="H777" t="str">
            <v>南砺市</v>
          </cell>
          <cell r="I777" t="str">
            <v>H23/04/01</v>
          </cell>
          <cell r="J777" t="str">
            <v>株式会社　天正</v>
          </cell>
        </row>
        <row r="778">
          <cell r="A778" t="str">
            <v>1691000044</v>
          </cell>
          <cell r="B778" t="str">
            <v>介護予防認知症対応型共同生活介護</v>
          </cell>
          <cell r="C778" t="str">
            <v>イエローガーデン　いのくち</v>
          </cell>
          <cell r="D778" t="str">
            <v>9391874</v>
          </cell>
          <cell r="E778" t="str">
            <v>南砺市蛇喰1261番地</v>
          </cell>
          <cell r="H778" t="str">
            <v>南砺市</v>
          </cell>
          <cell r="I778" t="str">
            <v>H23/04/01</v>
          </cell>
          <cell r="J778" t="str">
            <v>株式会社　天正</v>
          </cell>
        </row>
        <row r="779">
          <cell r="A779" t="str">
            <v>1691000051</v>
          </cell>
          <cell r="B779" t="str">
            <v>認知症対応型共同生活介護</v>
          </cell>
          <cell r="C779" t="str">
            <v>ケアタウン・なんと</v>
          </cell>
          <cell r="D779" t="str">
            <v>9391544</v>
          </cell>
          <cell r="E779" t="str">
            <v>南砺市新邸11-1</v>
          </cell>
          <cell r="H779" t="str">
            <v>南砺市</v>
          </cell>
          <cell r="I779" t="str">
            <v>H23/04/01</v>
          </cell>
          <cell r="J779" t="str">
            <v>株式会社ハートフル</v>
          </cell>
        </row>
        <row r="780">
          <cell r="A780" t="str">
            <v>1691000051</v>
          </cell>
          <cell r="B780" t="str">
            <v>認知症対応型共同生活介護</v>
          </cell>
          <cell r="C780" t="str">
            <v>ケアタウン・なんと</v>
          </cell>
          <cell r="D780" t="str">
            <v>9391544</v>
          </cell>
          <cell r="E780" t="str">
            <v>南砺市新邸11-1</v>
          </cell>
          <cell r="H780" t="str">
            <v>南砺市</v>
          </cell>
          <cell r="I780" t="str">
            <v>H23/04/01</v>
          </cell>
          <cell r="J780" t="str">
            <v>株式会社ハートフル</v>
          </cell>
        </row>
        <row r="781">
          <cell r="A781" t="str">
            <v>1691000051</v>
          </cell>
          <cell r="B781" t="str">
            <v>介護予防認知症対応型共同生活介護</v>
          </cell>
          <cell r="C781" t="str">
            <v>ケアタウン・なんと</v>
          </cell>
          <cell r="D781" t="str">
            <v>9391544</v>
          </cell>
          <cell r="E781" t="str">
            <v>南砺市新邸11-1</v>
          </cell>
          <cell r="H781" t="str">
            <v>南砺市</v>
          </cell>
          <cell r="I781" t="str">
            <v>H23/04/01</v>
          </cell>
          <cell r="J781" t="str">
            <v>株式会社ハートフル</v>
          </cell>
        </row>
        <row r="782">
          <cell r="A782" t="str">
            <v>1691000051</v>
          </cell>
          <cell r="B782" t="str">
            <v>介護予防認知症対応型共同生活介護</v>
          </cell>
          <cell r="C782" t="str">
            <v>ケアタウン・なんと</v>
          </cell>
          <cell r="D782" t="str">
            <v>9391544</v>
          </cell>
          <cell r="E782" t="str">
            <v>南砺市新邸11-1</v>
          </cell>
          <cell r="H782" t="str">
            <v>南砺市</v>
          </cell>
          <cell r="I782" t="str">
            <v>H23/04/01</v>
          </cell>
          <cell r="J782" t="str">
            <v>株式会社ハートフル</v>
          </cell>
        </row>
        <row r="783">
          <cell r="A783" t="str">
            <v>1691000077</v>
          </cell>
          <cell r="B783" t="str">
            <v>認知症対応型共同生活介護</v>
          </cell>
          <cell r="C783" t="str">
            <v>ニチイケアセンター山見</v>
          </cell>
          <cell r="D783" t="str">
            <v>9320231</v>
          </cell>
          <cell r="E783" t="str">
            <v>南砺市山見330－2</v>
          </cell>
          <cell r="H783" t="str">
            <v>南砺市</v>
          </cell>
          <cell r="I783" t="str">
            <v>H25/04/01</v>
          </cell>
          <cell r="J783" t="str">
            <v>株式会社ニチイ学館</v>
          </cell>
        </row>
        <row r="784">
          <cell r="A784" t="str">
            <v>1691000077</v>
          </cell>
          <cell r="B784" t="str">
            <v>認知症対応型共同生活介護</v>
          </cell>
          <cell r="C784" t="str">
            <v>ニチイケアセンター山見</v>
          </cell>
          <cell r="D784" t="str">
            <v>9320231</v>
          </cell>
          <cell r="E784" t="str">
            <v>南砺市山見330－2</v>
          </cell>
          <cell r="H784" t="str">
            <v>南砺市</v>
          </cell>
          <cell r="I784" t="str">
            <v>H25/04/01</v>
          </cell>
          <cell r="J784" t="str">
            <v>株式会社ニチイ学館</v>
          </cell>
        </row>
        <row r="785">
          <cell r="A785" t="str">
            <v>1691000077</v>
          </cell>
          <cell r="B785" t="str">
            <v>認知症対応型共同生活介護</v>
          </cell>
          <cell r="C785" t="str">
            <v>ニチイケアセンター山見</v>
          </cell>
          <cell r="D785" t="str">
            <v>9320231</v>
          </cell>
          <cell r="E785" t="str">
            <v>南砺市山見330－2</v>
          </cell>
          <cell r="H785" t="str">
            <v>南砺市</v>
          </cell>
          <cell r="I785" t="str">
            <v>H25/04/01</v>
          </cell>
          <cell r="J785" t="str">
            <v>株式会社ニチイ学館</v>
          </cell>
        </row>
        <row r="786">
          <cell r="A786" t="str">
            <v>1691000077</v>
          </cell>
          <cell r="B786" t="str">
            <v>介護予防認知症対応型共同生活介護</v>
          </cell>
          <cell r="C786" t="str">
            <v>ニチイケアセンター山見</v>
          </cell>
          <cell r="D786" t="str">
            <v>9320231</v>
          </cell>
          <cell r="E786" t="str">
            <v>南砺市山見330－2</v>
          </cell>
          <cell r="H786" t="str">
            <v>南砺市</v>
          </cell>
          <cell r="I786" t="str">
            <v>H25/04/01</v>
          </cell>
          <cell r="J786" t="str">
            <v>株式会社ニチイ学館</v>
          </cell>
        </row>
        <row r="787">
          <cell r="A787" t="str">
            <v>1691000077</v>
          </cell>
          <cell r="B787" t="str">
            <v>介護予防認知症対応型共同生活介護</v>
          </cell>
          <cell r="C787" t="str">
            <v>ニチイケアセンター山見</v>
          </cell>
          <cell r="D787" t="str">
            <v>9320231</v>
          </cell>
          <cell r="E787" t="str">
            <v>南砺市山見330－2</v>
          </cell>
          <cell r="H787" t="str">
            <v>南砺市</v>
          </cell>
          <cell r="I787" t="str">
            <v>H25/04/01</v>
          </cell>
          <cell r="J787" t="str">
            <v>株式会社ニチイ学館</v>
          </cell>
        </row>
        <row r="788">
          <cell r="A788" t="str">
            <v>1691000077</v>
          </cell>
          <cell r="B788" t="str">
            <v>介護予防認知症対応型共同生活介護</v>
          </cell>
          <cell r="C788" t="str">
            <v>ニチイケアセンター山見</v>
          </cell>
          <cell r="D788" t="str">
            <v>9320231</v>
          </cell>
          <cell r="E788" t="str">
            <v>南砺市山見330－2</v>
          </cell>
          <cell r="H788" t="str">
            <v>南砺市</v>
          </cell>
          <cell r="I788" t="str">
            <v>H25/04/01</v>
          </cell>
          <cell r="J788" t="str">
            <v>株式会社ニチイ学館</v>
          </cell>
        </row>
        <row r="789">
          <cell r="A789" t="str">
            <v>1691000093</v>
          </cell>
          <cell r="B789" t="str">
            <v>認知症対応型共同生活介護</v>
          </cell>
          <cell r="C789" t="str">
            <v>グループホーム五箇山</v>
          </cell>
          <cell r="D789" t="str">
            <v>9391966</v>
          </cell>
          <cell r="E789" t="str">
            <v>南砺市東赤尾字横平577番地１</v>
          </cell>
          <cell r="H789" t="str">
            <v>南砺市</v>
          </cell>
          <cell r="I789" t="str">
            <v>H25/12/01</v>
          </cell>
          <cell r="J789" t="str">
            <v>株式会社ウェルフェアネットワーク</v>
          </cell>
        </row>
        <row r="790">
          <cell r="A790" t="str">
            <v>1691000093</v>
          </cell>
          <cell r="B790" t="str">
            <v>認知症対応型共同生活介護</v>
          </cell>
          <cell r="C790" t="str">
            <v>グループホーム五箇山</v>
          </cell>
          <cell r="D790" t="str">
            <v>9391966</v>
          </cell>
          <cell r="E790" t="str">
            <v>南砺市東赤尾字横平577番地１</v>
          </cell>
          <cell r="H790" t="str">
            <v>南砺市</v>
          </cell>
          <cell r="I790" t="str">
            <v>H25/12/01</v>
          </cell>
          <cell r="J790" t="str">
            <v>株式会社ウェルフェアネットワーク</v>
          </cell>
        </row>
        <row r="791">
          <cell r="A791" t="str">
            <v>1691000093</v>
          </cell>
          <cell r="B791" t="str">
            <v>認知症対応型共同生活介護</v>
          </cell>
          <cell r="C791" t="str">
            <v>グループホーム五箇山</v>
          </cell>
          <cell r="D791" t="str">
            <v>9391966</v>
          </cell>
          <cell r="E791" t="str">
            <v>南砺市東赤尾字横平577番地１</v>
          </cell>
          <cell r="H791" t="str">
            <v>南砺市</v>
          </cell>
          <cell r="I791" t="str">
            <v>H25/12/01</v>
          </cell>
          <cell r="J791" t="str">
            <v>株式会社ウェルフェアネットワーク</v>
          </cell>
        </row>
        <row r="792">
          <cell r="A792" t="str">
            <v>1691000093</v>
          </cell>
          <cell r="B792" t="str">
            <v>介護予防認知症対応型共同生活介護</v>
          </cell>
          <cell r="C792" t="str">
            <v>グループホーム五箇山</v>
          </cell>
          <cell r="D792" t="str">
            <v>9391966</v>
          </cell>
          <cell r="E792" t="str">
            <v>南砺市東赤尾字横平577番地１</v>
          </cell>
          <cell r="H792" t="str">
            <v>南砺市</v>
          </cell>
          <cell r="I792" t="str">
            <v>H25/12/01</v>
          </cell>
          <cell r="J792" t="str">
            <v>株式会社ウェルフェアネットワーク</v>
          </cell>
        </row>
        <row r="793">
          <cell r="A793" t="str">
            <v>1691000093</v>
          </cell>
          <cell r="B793" t="str">
            <v>介護予防認知症対応型共同生活介護</v>
          </cell>
          <cell r="C793" t="str">
            <v>グループホーム五箇山</v>
          </cell>
          <cell r="D793" t="str">
            <v>9391966</v>
          </cell>
          <cell r="E793" t="str">
            <v>南砺市東赤尾字横平577番地１</v>
          </cell>
          <cell r="H793" t="str">
            <v>南砺市</v>
          </cell>
          <cell r="I793" t="str">
            <v>H25/12/01</v>
          </cell>
          <cell r="J793" t="str">
            <v>株式会社ウェルフェアネットワーク</v>
          </cell>
        </row>
        <row r="794">
          <cell r="A794" t="str">
            <v>1691000093</v>
          </cell>
          <cell r="B794" t="str">
            <v>介護予防認知症対応型共同生活介護</v>
          </cell>
          <cell r="C794" t="str">
            <v>グループホーム五箇山</v>
          </cell>
          <cell r="D794" t="str">
            <v>9391966</v>
          </cell>
          <cell r="E794" t="str">
            <v>南砺市東赤尾字横平577番地１</v>
          </cell>
          <cell r="H794" t="str">
            <v>南砺市</v>
          </cell>
          <cell r="I794" t="str">
            <v>H25/12/01</v>
          </cell>
          <cell r="J794" t="str">
            <v>株式会社ウェルフェアネットワーク</v>
          </cell>
        </row>
        <row r="795">
          <cell r="A795" t="str">
            <v>1691000119</v>
          </cell>
          <cell r="B795" t="str">
            <v>認知症対応型共同生活介護</v>
          </cell>
          <cell r="C795" t="str">
            <v>愛の家グループホーム南砺福光</v>
          </cell>
          <cell r="D795" t="str">
            <v>9391654</v>
          </cell>
          <cell r="E795" t="str">
            <v>南砺市福光777番１</v>
          </cell>
          <cell r="H795" t="str">
            <v>南砺市</v>
          </cell>
          <cell r="I795" t="str">
            <v>H26/05/01</v>
          </cell>
          <cell r="J795" t="str">
            <v>メディカル・ケア・サービス東海株式会社</v>
          </cell>
        </row>
        <row r="796">
          <cell r="A796" t="str">
            <v>1691000119</v>
          </cell>
          <cell r="B796" t="str">
            <v>認知症対応型共同生活介護</v>
          </cell>
          <cell r="C796" t="str">
            <v>愛の家グループホーム南砺福光</v>
          </cell>
          <cell r="D796" t="str">
            <v>9391654</v>
          </cell>
          <cell r="E796" t="str">
            <v>南砺市福光777番１</v>
          </cell>
          <cell r="H796" t="str">
            <v>南砺市</v>
          </cell>
          <cell r="I796" t="str">
            <v>H26/05/01</v>
          </cell>
          <cell r="J796" t="str">
            <v>メディカル・ケア・サービス東海株式会社</v>
          </cell>
        </row>
        <row r="797">
          <cell r="A797" t="str">
            <v>1691000119</v>
          </cell>
          <cell r="B797" t="str">
            <v>認知症対応型共同生活介護</v>
          </cell>
          <cell r="C797" t="str">
            <v>愛の家グループホーム南砺福光</v>
          </cell>
          <cell r="D797" t="str">
            <v>9391654</v>
          </cell>
          <cell r="E797" t="str">
            <v>南砺市福光777番１</v>
          </cell>
          <cell r="H797" t="str">
            <v>南砺市</v>
          </cell>
          <cell r="I797" t="str">
            <v>H26/05/01</v>
          </cell>
          <cell r="J797" t="str">
            <v>メディカル・ケア・サービス東海株式会社</v>
          </cell>
        </row>
        <row r="798">
          <cell r="A798" t="str">
            <v>1691000119</v>
          </cell>
          <cell r="B798" t="str">
            <v>介護予防認知症対応型共同生活介護</v>
          </cell>
          <cell r="C798" t="str">
            <v>愛の家グループホーム南砺福光</v>
          </cell>
          <cell r="D798" t="str">
            <v>9391654</v>
          </cell>
          <cell r="E798" t="str">
            <v>南砺市福光777番１</v>
          </cell>
          <cell r="H798" t="str">
            <v>南砺市</v>
          </cell>
          <cell r="I798" t="str">
            <v>H26/05/01</v>
          </cell>
          <cell r="J798" t="str">
            <v>メディカル・ケア・サービス東海株式会社</v>
          </cell>
        </row>
        <row r="799">
          <cell r="A799" t="str">
            <v>1691000119</v>
          </cell>
          <cell r="B799" t="str">
            <v>介護予防認知症対応型共同生活介護</v>
          </cell>
          <cell r="C799" t="str">
            <v>愛の家グループホーム南砺福光</v>
          </cell>
          <cell r="D799" t="str">
            <v>9391654</v>
          </cell>
          <cell r="E799" t="str">
            <v>南砺市福光777番１</v>
          </cell>
          <cell r="H799" t="str">
            <v>南砺市</v>
          </cell>
          <cell r="I799" t="str">
            <v>H26/05/01</v>
          </cell>
          <cell r="J799" t="str">
            <v>メディカル・ケア・サービス東海株式会社</v>
          </cell>
        </row>
        <row r="800">
          <cell r="A800" t="str">
            <v>1691000119</v>
          </cell>
          <cell r="B800" t="str">
            <v>介護予防認知症対応型共同生活介護</v>
          </cell>
          <cell r="C800" t="str">
            <v>愛の家グループホーム南砺福光</v>
          </cell>
          <cell r="D800" t="str">
            <v>9391654</v>
          </cell>
          <cell r="E800" t="str">
            <v>南砺市福光777番１</v>
          </cell>
          <cell r="H800" t="str">
            <v>南砺市</v>
          </cell>
          <cell r="I800" t="str">
            <v>H26/05/01</v>
          </cell>
          <cell r="J800" t="str">
            <v>メディカル・ケア・サービス東海株式会社</v>
          </cell>
        </row>
        <row r="801">
          <cell r="A801" t="str">
            <v>1691000127</v>
          </cell>
          <cell r="B801" t="str">
            <v>認知症対応型共同生活介護</v>
          </cell>
          <cell r="C801" t="str">
            <v>グループホームこもれび</v>
          </cell>
          <cell r="D801" t="str">
            <v>9391842</v>
          </cell>
          <cell r="E801" t="str">
            <v>南砺市野田213番地１</v>
          </cell>
          <cell r="H801" t="str">
            <v>南砺市</v>
          </cell>
          <cell r="I801" t="str">
            <v>H27/04/01</v>
          </cell>
          <cell r="J801" t="str">
            <v>株式会社Ｊサポート</v>
          </cell>
        </row>
        <row r="802">
          <cell r="A802" t="str">
            <v>1691000127</v>
          </cell>
          <cell r="B802" t="str">
            <v>認知症対応型共同生活介護</v>
          </cell>
          <cell r="C802" t="str">
            <v>グループホームこもれび</v>
          </cell>
          <cell r="D802" t="str">
            <v>9391842</v>
          </cell>
          <cell r="E802" t="str">
            <v>南砺市野田213番地１</v>
          </cell>
          <cell r="H802" t="str">
            <v>南砺市</v>
          </cell>
          <cell r="I802" t="str">
            <v>H27/04/01</v>
          </cell>
          <cell r="J802" t="str">
            <v>株式会社Ｊサポート</v>
          </cell>
        </row>
        <row r="803">
          <cell r="A803" t="str">
            <v>1691000127</v>
          </cell>
          <cell r="B803" t="str">
            <v>介護予防認知症対応型共同生活介護</v>
          </cell>
          <cell r="C803" t="str">
            <v>グループホームこもれび</v>
          </cell>
          <cell r="D803" t="str">
            <v>9391842</v>
          </cell>
          <cell r="E803" t="str">
            <v>南砺市野田213番地１</v>
          </cell>
          <cell r="H803" t="str">
            <v>南砺市</v>
          </cell>
          <cell r="I803" t="str">
            <v>H27/04/01</v>
          </cell>
          <cell r="J803" t="str">
            <v>株式会社Ｊサポート</v>
          </cell>
        </row>
        <row r="804">
          <cell r="A804" t="str">
            <v>1691000127</v>
          </cell>
          <cell r="B804" t="str">
            <v>介護予防認知症対応型共同生活介護</v>
          </cell>
          <cell r="C804" t="str">
            <v>グループホームこもれび</v>
          </cell>
          <cell r="D804" t="str">
            <v>9391842</v>
          </cell>
          <cell r="E804" t="str">
            <v>南砺市野田213番地１</v>
          </cell>
          <cell r="H804" t="str">
            <v>南砺市</v>
          </cell>
          <cell r="I804" t="str">
            <v>H27/04/01</v>
          </cell>
          <cell r="J804" t="str">
            <v>株式会社Ｊサポート</v>
          </cell>
        </row>
        <row r="805">
          <cell r="A805" t="str">
            <v>1691000135</v>
          </cell>
          <cell r="B805" t="str">
            <v>認知症対応型共同生活介護</v>
          </cell>
          <cell r="C805" t="str">
            <v>イエローガーデン高瀬</v>
          </cell>
          <cell r="D805" t="str">
            <v>9320257</v>
          </cell>
          <cell r="E805" t="str">
            <v>南砺市北市256番地１</v>
          </cell>
          <cell r="H805" t="str">
            <v>南砺市</v>
          </cell>
          <cell r="I805" t="str">
            <v>H27/04/01</v>
          </cell>
          <cell r="J805" t="str">
            <v>株式会社天正</v>
          </cell>
        </row>
        <row r="806">
          <cell r="A806" t="str">
            <v>1691000135</v>
          </cell>
          <cell r="B806" t="str">
            <v>認知症対応型共同生活介護</v>
          </cell>
          <cell r="C806" t="str">
            <v>イエローガーデン高瀬</v>
          </cell>
          <cell r="D806" t="str">
            <v>9320257</v>
          </cell>
          <cell r="E806" t="str">
            <v>南砺市北市256番地１</v>
          </cell>
          <cell r="H806" t="str">
            <v>南砺市</v>
          </cell>
          <cell r="I806" t="str">
            <v>H27/04/01</v>
          </cell>
          <cell r="J806" t="str">
            <v>株式会社天正</v>
          </cell>
        </row>
        <row r="807">
          <cell r="A807" t="str">
            <v>1691000135</v>
          </cell>
          <cell r="B807" t="str">
            <v>認知症対応型共同生活介護</v>
          </cell>
          <cell r="C807" t="str">
            <v>イエローガーデン高瀬</v>
          </cell>
          <cell r="D807" t="str">
            <v>9320257</v>
          </cell>
          <cell r="E807" t="str">
            <v>南砺市北市256番地１</v>
          </cell>
          <cell r="H807" t="str">
            <v>南砺市</v>
          </cell>
          <cell r="I807" t="str">
            <v>H27/04/01</v>
          </cell>
          <cell r="J807" t="str">
            <v>株式会社天正</v>
          </cell>
        </row>
        <row r="808">
          <cell r="A808" t="str">
            <v>1691000135</v>
          </cell>
          <cell r="B808" t="str">
            <v>介護予防認知症対応型共同生活介護</v>
          </cell>
          <cell r="C808" t="str">
            <v>イエローガーデン高瀬</v>
          </cell>
          <cell r="D808" t="str">
            <v>9320257</v>
          </cell>
          <cell r="E808" t="str">
            <v>南砺市北市256番地１</v>
          </cell>
          <cell r="H808" t="str">
            <v>南砺市</v>
          </cell>
          <cell r="I808" t="str">
            <v>H27/04/01</v>
          </cell>
          <cell r="J808" t="str">
            <v>株式会社天正</v>
          </cell>
        </row>
        <row r="809">
          <cell r="A809" t="str">
            <v>1691000135</v>
          </cell>
          <cell r="B809" t="str">
            <v>介護予防認知症対応型共同生活介護</v>
          </cell>
          <cell r="C809" t="str">
            <v>イエローガーデン高瀬</v>
          </cell>
          <cell r="D809" t="str">
            <v>9320257</v>
          </cell>
          <cell r="E809" t="str">
            <v>南砺市北市256番地１</v>
          </cell>
          <cell r="H809" t="str">
            <v>南砺市</v>
          </cell>
          <cell r="I809" t="str">
            <v>H27/04/01</v>
          </cell>
          <cell r="J809" t="str">
            <v>株式会社天正</v>
          </cell>
        </row>
        <row r="810">
          <cell r="A810" t="str">
            <v>1691000135</v>
          </cell>
          <cell r="B810" t="str">
            <v>介護予防認知症対応型共同生活介護</v>
          </cell>
          <cell r="C810" t="str">
            <v>イエローガーデン高瀬</v>
          </cell>
          <cell r="D810" t="str">
            <v>9320257</v>
          </cell>
          <cell r="E810" t="str">
            <v>南砺市北市256番地１</v>
          </cell>
          <cell r="H810" t="str">
            <v>南砺市</v>
          </cell>
          <cell r="I810" t="str">
            <v>H27/04/01</v>
          </cell>
          <cell r="J810" t="str">
            <v>株式会社天正</v>
          </cell>
        </row>
        <row r="811">
          <cell r="A811" t="str">
            <v>1691000150</v>
          </cell>
          <cell r="B811" t="str">
            <v>認知症対応型共同生活介護</v>
          </cell>
          <cell r="C811" t="str">
            <v>ぐる～ぷほ～む城端</v>
          </cell>
          <cell r="D811" t="str">
            <v>9391841</v>
          </cell>
          <cell r="E811" t="str">
            <v>南砺市細木108番１</v>
          </cell>
          <cell r="H811" t="str">
            <v>南砺市</v>
          </cell>
          <cell r="I811" t="str">
            <v>H28/04/01</v>
          </cell>
          <cell r="J811" t="str">
            <v>株式会社ケア・トラスト</v>
          </cell>
        </row>
        <row r="812">
          <cell r="A812" t="str">
            <v>1691000150</v>
          </cell>
          <cell r="B812" t="str">
            <v>認知症対応型共同生活介護</v>
          </cell>
          <cell r="C812" t="str">
            <v>ぐる～ぷほ～む城端</v>
          </cell>
          <cell r="D812" t="str">
            <v>9391841</v>
          </cell>
          <cell r="E812" t="str">
            <v>南砺市細木108番１</v>
          </cell>
          <cell r="H812" t="str">
            <v>南砺市</v>
          </cell>
          <cell r="I812" t="str">
            <v>H28/04/01</v>
          </cell>
          <cell r="J812" t="str">
            <v>株式会社ケア・トラスト</v>
          </cell>
        </row>
        <row r="813">
          <cell r="A813" t="str">
            <v>1691000150</v>
          </cell>
          <cell r="B813" t="str">
            <v>認知症対応型共同生活介護</v>
          </cell>
          <cell r="C813" t="str">
            <v>ぐる～ぷほ～む城端</v>
          </cell>
          <cell r="D813" t="str">
            <v>9391841</v>
          </cell>
          <cell r="E813" t="str">
            <v>南砺市細木108番１</v>
          </cell>
          <cell r="H813" t="str">
            <v>南砺市</v>
          </cell>
          <cell r="I813" t="str">
            <v>H28/04/01</v>
          </cell>
          <cell r="J813" t="str">
            <v>株式会社ケア・トラスト</v>
          </cell>
        </row>
        <row r="814">
          <cell r="A814" t="str">
            <v>1691000150</v>
          </cell>
          <cell r="B814" t="str">
            <v>介護予防認知症対応型共同生活介護</v>
          </cell>
          <cell r="C814" t="str">
            <v>ぐる～ぷほ～む城端</v>
          </cell>
          <cell r="D814" t="str">
            <v>9391841</v>
          </cell>
          <cell r="E814" t="str">
            <v>南砺市細木108番１</v>
          </cell>
          <cell r="H814" t="str">
            <v>南砺市</v>
          </cell>
          <cell r="I814" t="str">
            <v>H28/04/01</v>
          </cell>
          <cell r="J814" t="str">
            <v>株式会社ケア・トラスト</v>
          </cell>
        </row>
        <row r="815">
          <cell r="A815" t="str">
            <v>1691000150</v>
          </cell>
          <cell r="B815" t="str">
            <v>介護予防認知症対応型共同生活介護</v>
          </cell>
          <cell r="C815" t="str">
            <v>ぐる～ぷほ～む城端</v>
          </cell>
          <cell r="D815" t="str">
            <v>9391841</v>
          </cell>
          <cell r="E815" t="str">
            <v>南砺市細木108番１</v>
          </cell>
          <cell r="H815" t="str">
            <v>南砺市</v>
          </cell>
          <cell r="I815" t="str">
            <v>H28/04/01</v>
          </cell>
          <cell r="J815" t="str">
            <v>株式会社ケア・トラスト</v>
          </cell>
        </row>
        <row r="816">
          <cell r="A816" t="str">
            <v>1691000150</v>
          </cell>
          <cell r="B816" t="str">
            <v>介護予防認知症対応型共同生活介護</v>
          </cell>
          <cell r="C816" t="str">
            <v>ぐる～ぷほ～む城端</v>
          </cell>
          <cell r="D816" t="str">
            <v>9391841</v>
          </cell>
          <cell r="E816" t="str">
            <v>南砺市細木108番１</v>
          </cell>
          <cell r="H816" t="str">
            <v>南砺市</v>
          </cell>
          <cell r="I816" t="str">
            <v>H28/04/01</v>
          </cell>
          <cell r="J816" t="str">
            <v>株式会社ケア・トラスト</v>
          </cell>
        </row>
        <row r="817">
          <cell r="A817" t="str">
            <v>1691000184</v>
          </cell>
          <cell r="B817" t="str">
            <v>認知症対応型共同生活介護</v>
          </cell>
          <cell r="C817" t="str">
            <v>グループホーム南砺星</v>
          </cell>
          <cell r="D817" t="str">
            <v>9391625</v>
          </cell>
          <cell r="E817" t="str">
            <v>富山県南砺市中ノ江195－１</v>
          </cell>
          <cell r="H817" t="str">
            <v>南砺市</v>
          </cell>
          <cell r="I817" t="str">
            <v>H29/09/01</v>
          </cell>
          <cell r="J817" t="str">
            <v>株式会社デイ・フロンティア</v>
          </cell>
        </row>
        <row r="818">
          <cell r="A818" t="str">
            <v>1691000184</v>
          </cell>
          <cell r="B818" t="str">
            <v>認知症対応型共同生活介護</v>
          </cell>
          <cell r="C818" t="str">
            <v>グループホーム南砺星</v>
          </cell>
          <cell r="D818" t="str">
            <v>9391625</v>
          </cell>
          <cell r="E818" t="str">
            <v>富山県南砺市中ノ江195－１</v>
          </cell>
          <cell r="H818" t="str">
            <v>南砺市</v>
          </cell>
          <cell r="I818" t="str">
            <v>H29/09/01</v>
          </cell>
          <cell r="J818" t="str">
            <v>株式会社デイ・フロンティア</v>
          </cell>
        </row>
        <row r="819">
          <cell r="A819" t="str">
            <v>1691000184</v>
          </cell>
          <cell r="B819" t="str">
            <v>認知症対応型共同生活介護</v>
          </cell>
          <cell r="C819" t="str">
            <v>グループホーム南砺星</v>
          </cell>
          <cell r="D819" t="str">
            <v>9391625</v>
          </cell>
          <cell r="E819" t="str">
            <v>富山県南砺市中ノ江195－１</v>
          </cell>
          <cell r="H819" t="str">
            <v>南砺市</v>
          </cell>
          <cell r="I819" t="str">
            <v>H29/09/01</v>
          </cell>
          <cell r="J819" t="str">
            <v>株式会社デイ・フロンティア</v>
          </cell>
        </row>
        <row r="820">
          <cell r="A820" t="str">
            <v>1691000184</v>
          </cell>
          <cell r="B820" t="str">
            <v>介護予防認知症対応型共同生活介護</v>
          </cell>
          <cell r="C820" t="str">
            <v>グループホーム南砺星</v>
          </cell>
          <cell r="D820" t="str">
            <v>9391625</v>
          </cell>
          <cell r="E820" t="str">
            <v>富山県南砺市中ノ江195－１</v>
          </cell>
          <cell r="H820" t="str">
            <v>南砺市</v>
          </cell>
          <cell r="I820" t="str">
            <v>H29/09/01</v>
          </cell>
          <cell r="J820" t="str">
            <v>株式会社デイ・フロンティア</v>
          </cell>
        </row>
        <row r="821">
          <cell r="A821" t="str">
            <v>1691000184</v>
          </cell>
          <cell r="B821" t="str">
            <v>介護予防認知症対応型共同生活介護</v>
          </cell>
          <cell r="C821" t="str">
            <v>グループホーム南砺星</v>
          </cell>
          <cell r="D821" t="str">
            <v>9391625</v>
          </cell>
          <cell r="E821" t="str">
            <v>富山県南砺市中ノ江195－１</v>
          </cell>
          <cell r="H821" t="str">
            <v>南砺市</v>
          </cell>
          <cell r="I821" t="str">
            <v>H29/09/01</v>
          </cell>
          <cell r="J821" t="str">
            <v>株式会社デイ・フロンティア</v>
          </cell>
        </row>
        <row r="822">
          <cell r="A822" t="str">
            <v>1691000184</v>
          </cell>
          <cell r="B822" t="str">
            <v>介護予防認知症対応型共同生活介護</v>
          </cell>
          <cell r="C822" t="str">
            <v>グループホーム南砺星</v>
          </cell>
          <cell r="D822" t="str">
            <v>9391625</v>
          </cell>
          <cell r="E822" t="str">
            <v>富山県南砺市中ノ江195－１</v>
          </cell>
          <cell r="H822" t="str">
            <v>南砺市</v>
          </cell>
          <cell r="I822" t="str">
            <v>H29/09/01</v>
          </cell>
          <cell r="J822" t="str">
            <v>株式会社デイ・フロンティア</v>
          </cell>
        </row>
        <row r="823">
          <cell r="A823" t="str">
            <v>1691000192</v>
          </cell>
          <cell r="B823" t="str">
            <v>認知症対応型共同生活介護</v>
          </cell>
          <cell r="C823" t="str">
            <v>ケアタウン福野</v>
          </cell>
          <cell r="D823" t="str">
            <v>9391552</v>
          </cell>
          <cell r="E823" t="str">
            <v>富山県南砺市柴田屋396-11</v>
          </cell>
          <cell r="H823" t="str">
            <v>南砺市</v>
          </cell>
          <cell r="I823" t="str">
            <v>H30/01/01</v>
          </cell>
          <cell r="J823" t="str">
            <v>株式会社ハートフル</v>
          </cell>
        </row>
        <row r="824">
          <cell r="A824" t="str">
            <v>1691000192</v>
          </cell>
          <cell r="B824" t="str">
            <v>認知症対応型共同生活介護</v>
          </cell>
          <cell r="C824" t="str">
            <v>ケアタウン福野</v>
          </cell>
          <cell r="D824" t="str">
            <v>9391552</v>
          </cell>
          <cell r="E824" t="str">
            <v>富山県南砺市柴田屋396-11</v>
          </cell>
          <cell r="H824" t="str">
            <v>南砺市</v>
          </cell>
          <cell r="I824" t="str">
            <v>H30/01/01</v>
          </cell>
          <cell r="J824" t="str">
            <v>株式会社ハートフル</v>
          </cell>
        </row>
        <row r="825">
          <cell r="A825" t="str">
            <v>1691000192</v>
          </cell>
          <cell r="B825" t="str">
            <v>介護予防認知症対応型共同生活介護</v>
          </cell>
          <cell r="C825" t="str">
            <v>ケアタウン福野</v>
          </cell>
          <cell r="D825" t="str">
            <v>9391552</v>
          </cell>
          <cell r="E825" t="str">
            <v>富山県南砺市柴田屋396-11</v>
          </cell>
          <cell r="H825" t="str">
            <v>南砺市</v>
          </cell>
          <cell r="I825" t="str">
            <v>H30/01/01</v>
          </cell>
          <cell r="J825" t="str">
            <v>株式会社ハートフル</v>
          </cell>
        </row>
        <row r="826">
          <cell r="A826" t="str">
            <v>1691000192</v>
          </cell>
          <cell r="B826" t="str">
            <v>介護予防認知症対応型共同生活介護</v>
          </cell>
          <cell r="C826" t="str">
            <v>ケアタウン福野</v>
          </cell>
          <cell r="D826" t="str">
            <v>9391552</v>
          </cell>
          <cell r="E826" t="str">
            <v>富山県南砺市柴田屋396-11</v>
          </cell>
          <cell r="H826" t="str">
            <v>南砺市</v>
          </cell>
          <cell r="I826" t="str">
            <v>H30/01/01</v>
          </cell>
          <cell r="J826" t="str">
            <v>株式会社ハートフル</v>
          </cell>
        </row>
        <row r="827">
          <cell r="A827" t="str">
            <v>1691000234</v>
          </cell>
          <cell r="B827" t="str">
            <v>認知症対応型共同生活介護</v>
          </cell>
          <cell r="C827" t="str">
            <v>イエローガーデン城端</v>
          </cell>
          <cell r="D827" t="str">
            <v>9391852</v>
          </cell>
          <cell r="E827" t="str">
            <v>富山県南砺市是安1151番地１</v>
          </cell>
          <cell r="H827" t="str">
            <v>南砺市</v>
          </cell>
          <cell r="I827" t="str">
            <v>H30/07/01</v>
          </cell>
          <cell r="J827" t="str">
            <v>株式会社　天正</v>
          </cell>
        </row>
        <row r="828">
          <cell r="A828" t="str">
            <v>1691000234</v>
          </cell>
          <cell r="B828" t="str">
            <v>認知症対応型共同生活介護</v>
          </cell>
          <cell r="C828" t="str">
            <v>イエローガーデン城端</v>
          </cell>
          <cell r="D828" t="str">
            <v>9391852</v>
          </cell>
          <cell r="E828" t="str">
            <v>富山県南砺市是安1151番地１</v>
          </cell>
          <cell r="H828" t="str">
            <v>南砺市</v>
          </cell>
          <cell r="I828" t="str">
            <v>H30/07/01</v>
          </cell>
          <cell r="J828" t="str">
            <v>株式会社　天正</v>
          </cell>
        </row>
        <row r="829">
          <cell r="A829" t="str">
            <v>1691000234</v>
          </cell>
          <cell r="B829" t="str">
            <v>認知症対応型共同生活介護</v>
          </cell>
          <cell r="C829" t="str">
            <v>イエローガーデン城端</v>
          </cell>
          <cell r="D829" t="str">
            <v>9391852</v>
          </cell>
          <cell r="E829" t="str">
            <v>富山県南砺市是安1151番地１</v>
          </cell>
          <cell r="H829" t="str">
            <v>南砺市</v>
          </cell>
          <cell r="I829" t="str">
            <v>H30/07/01</v>
          </cell>
          <cell r="J829" t="str">
            <v>株式会社　天正</v>
          </cell>
        </row>
        <row r="830">
          <cell r="A830" t="str">
            <v>1691000234</v>
          </cell>
          <cell r="B830" t="str">
            <v>介護予防認知症対応型共同生活介護</v>
          </cell>
          <cell r="C830" t="str">
            <v>イエローガーデン城端</v>
          </cell>
          <cell r="D830" t="str">
            <v>9391852</v>
          </cell>
          <cell r="E830" t="str">
            <v>富山県南砺市是安1151番地１</v>
          </cell>
          <cell r="H830" t="str">
            <v>南砺市</v>
          </cell>
          <cell r="I830" t="str">
            <v>H30/07/01</v>
          </cell>
          <cell r="J830" t="str">
            <v>株式会社　天正</v>
          </cell>
        </row>
        <row r="831">
          <cell r="A831" t="str">
            <v>1691000234</v>
          </cell>
          <cell r="B831" t="str">
            <v>介護予防認知症対応型共同生活介護</v>
          </cell>
          <cell r="C831" t="str">
            <v>イエローガーデン城端</v>
          </cell>
          <cell r="D831" t="str">
            <v>9391852</v>
          </cell>
          <cell r="E831" t="str">
            <v>富山県南砺市是安1151番地１</v>
          </cell>
          <cell r="H831" t="str">
            <v>南砺市</v>
          </cell>
          <cell r="I831" t="str">
            <v>H30/07/01</v>
          </cell>
          <cell r="J831" t="str">
            <v>株式会社　天正</v>
          </cell>
        </row>
        <row r="832">
          <cell r="A832" t="str">
            <v>1691000234</v>
          </cell>
          <cell r="B832" t="str">
            <v>介護予防認知症対応型共同生活介護</v>
          </cell>
          <cell r="C832" t="str">
            <v>イエローガーデン城端</v>
          </cell>
          <cell r="D832" t="str">
            <v>9391852</v>
          </cell>
          <cell r="E832" t="str">
            <v>富山県南砺市是安1151番地１</v>
          </cell>
          <cell r="H832" t="str">
            <v>南砺市</v>
          </cell>
          <cell r="I832" t="str">
            <v>H30/07/01</v>
          </cell>
          <cell r="J832" t="str">
            <v>株式会社　天正</v>
          </cell>
        </row>
        <row r="833">
          <cell r="A833" t="str">
            <v>1691100026</v>
          </cell>
          <cell r="B833" t="str">
            <v>認知症対応型共同生活介護</v>
          </cell>
          <cell r="C833" t="str">
            <v>ケアホーム橋下条テラス</v>
          </cell>
          <cell r="D833" t="str">
            <v>9390332</v>
          </cell>
          <cell r="E833" t="str">
            <v>射水市橋下条850番地１</v>
          </cell>
          <cell r="H833" t="str">
            <v>射水市</v>
          </cell>
          <cell r="I833" t="str">
            <v>H19/04/01</v>
          </cell>
          <cell r="J833" t="str">
            <v>サンシップ株式会社</v>
          </cell>
        </row>
        <row r="834">
          <cell r="A834" t="str">
            <v>1691100026</v>
          </cell>
          <cell r="B834" t="str">
            <v>認知症対応型共同生活介護</v>
          </cell>
          <cell r="C834" t="str">
            <v>ケアホーム橋下条テラス</v>
          </cell>
          <cell r="D834" t="str">
            <v>9390332</v>
          </cell>
          <cell r="E834" t="str">
            <v>射水市橋下条850番地１</v>
          </cell>
          <cell r="H834" t="str">
            <v>射水市</v>
          </cell>
          <cell r="I834" t="str">
            <v>H19/04/01</v>
          </cell>
          <cell r="J834" t="str">
            <v>サンシップ株式会社</v>
          </cell>
        </row>
        <row r="835">
          <cell r="A835" t="str">
            <v>1691100026</v>
          </cell>
          <cell r="B835" t="str">
            <v>認知症対応型共同生活介護</v>
          </cell>
          <cell r="C835" t="str">
            <v>ケアホーム橋下条テラス</v>
          </cell>
          <cell r="D835" t="str">
            <v>9390332</v>
          </cell>
          <cell r="E835" t="str">
            <v>射水市橋下条850番地１</v>
          </cell>
          <cell r="H835" t="str">
            <v>射水市</v>
          </cell>
          <cell r="I835" t="str">
            <v>H19/04/01</v>
          </cell>
          <cell r="J835" t="str">
            <v>サンシップ株式会社</v>
          </cell>
        </row>
        <row r="836">
          <cell r="A836" t="str">
            <v>1691100026</v>
          </cell>
          <cell r="B836" t="str">
            <v>介護予防認知症対応型共同生活介護</v>
          </cell>
          <cell r="C836" t="str">
            <v>ケアホーム橋下条テラス</v>
          </cell>
          <cell r="D836" t="str">
            <v>9390332</v>
          </cell>
          <cell r="E836" t="str">
            <v>射水市橋下条850番地１</v>
          </cell>
          <cell r="H836" t="str">
            <v>射水市</v>
          </cell>
          <cell r="I836" t="str">
            <v>H19/04/01</v>
          </cell>
          <cell r="J836" t="str">
            <v>サンシップ株式会社</v>
          </cell>
        </row>
        <row r="837">
          <cell r="A837" t="str">
            <v>1691100026</v>
          </cell>
          <cell r="B837" t="str">
            <v>介護予防認知症対応型共同生活介護</v>
          </cell>
          <cell r="C837" t="str">
            <v>ケアホーム橋下条テラス</v>
          </cell>
          <cell r="D837" t="str">
            <v>9390332</v>
          </cell>
          <cell r="E837" t="str">
            <v>射水市橋下条850番地１</v>
          </cell>
          <cell r="H837" t="str">
            <v>射水市</v>
          </cell>
          <cell r="I837" t="str">
            <v>H19/04/01</v>
          </cell>
          <cell r="J837" t="str">
            <v>サンシップ株式会社</v>
          </cell>
        </row>
        <row r="838">
          <cell r="A838" t="str">
            <v>1691100026</v>
          </cell>
          <cell r="B838" t="str">
            <v>介護予防認知症対応型共同生活介護</v>
          </cell>
          <cell r="C838" t="str">
            <v>ケアホーム橋下条テラス</v>
          </cell>
          <cell r="D838" t="str">
            <v>9390332</v>
          </cell>
          <cell r="E838" t="str">
            <v>射水市橋下条850番地１</v>
          </cell>
          <cell r="H838" t="str">
            <v>射水市</v>
          </cell>
          <cell r="I838" t="str">
            <v>H19/04/01</v>
          </cell>
          <cell r="J838" t="str">
            <v>サンシップ株式会社</v>
          </cell>
        </row>
        <row r="839">
          <cell r="A839" t="str">
            <v>1691100059</v>
          </cell>
          <cell r="B839" t="str">
            <v>認知症対応型共同生活介護</v>
          </cell>
          <cell r="C839" t="str">
            <v>射水万葉苑本町サポートセンター</v>
          </cell>
          <cell r="D839" t="str">
            <v>9340011</v>
          </cell>
          <cell r="E839" t="str">
            <v>射水市本町三丁目17番８号</v>
          </cell>
          <cell r="H839" t="str">
            <v>射水市</v>
          </cell>
          <cell r="I839" t="str">
            <v>H19/04/01</v>
          </cell>
          <cell r="J839" t="str">
            <v>社会福祉法人射水万葉会</v>
          </cell>
        </row>
        <row r="840">
          <cell r="A840" t="str">
            <v>1691100059</v>
          </cell>
          <cell r="B840" t="str">
            <v>認知症対応型共同生活介護</v>
          </cell>
          <cell r="C840" t="str">
            <v>射水万葉苑本町サポートセンター</v>
          </cell>
          <cell r="D840" t="str">
            <v>9340011</v>
          </cell>
          <cell r="E840" t="str">
            <v>射水市本町三丁目17番８号</v>
          </cell>
          <cell r="H840" t="str">
            <v>射水市</v>
          </cell>
          <cell r="I840" t="str">
            <v>H19/04/01</v>
          </cell>
          <cell r="J840" t="str">
            <v>社会福祉法人射水万葉会</v>
          </cell>
        </row>
        <row r="841">
          <cell r="A841" t="str">
            <v>1691100067</v>
          </cell>
          <cell r="B841" t="str">
            <v>認知症対応型共同生活介護</v>
          </cell>
          <cell r="C841" t="str">
            <v>射水ハッピーホーム</v>
          </cell>
          <cell r="D841" t="str">
            <v>9390255</v>
          </cell>
          <cell r="E841" t="str">
            <v>射水市上条299番地１</v>
          </cell>
          <cell r="H841" t="str">
            <v>射水市</v>
          </cell>
          <cell r="I841" t="str">
            <v>H19/07/01</v>
          </cell>
          <cell r="J841" t="str">
            <v>株式会社アンジュケア</v>
          </cell>
        </row>
        <row r="842">
          <cell r="A842" t="str">
            <v>1691100067</v>
          </cell>
          <cell r="B842" t="str">
            <v>認知症対応型共同生活介護</v>
          </cell>
          <cell r="C842" t="str">
            <v>射水ハッピーホーム</v>
          </cell>
          <cell r="D842" t="str">
            <v>9390255</v>
          </cell>
          <cell r="E842" t="str">
            <v>射水市上条299番地１</v>
          </cell>
          <cell r="H842" t="str">
            <v>射水市</v>
          </cell>
          <cell r="I842" t="str">
            <v>H19/07/01</v>
          </cell>
          <cell r="J842" t="str">
            <v>株式会社アンジュケア</v>
          </cell>
        </row>
        <row r="843">
          <cell r="A843" t="str">
            <v>1691100067</v>
          </cell>
          <cell r="B843" t="str">
            <v>認知症対応型共同生活介護</v>
          </cell>
          <cell r="C843" t="str">
            <v>射水ハッピーホーム</v>
          </cell>
          <cell r="D843" t="str">
            <v>9390255</v>
          </cell>
          <cell r="E843" t="str">
            <v>射水市上条299番地１</v>
          </cell>
          <cell r="H843" t="str">
            <v>射水市</v>
          </cell>
          <cell r="I843" t="str">
            <v>H19/07/01</v>
          </cell>
          <cell r="J843" t="str">
            <v>株式会社アンジュケア</v>
          </cell>
        </row>
        <row r="844">
          <cell r="A844" t="str">
            <v>1691100067</v>
          </cell>
          <cell r="B844" t="str">
            <v>介護予防認知症対応型共同生活介護</v>
          </cell>
          <cell r="C844" t="str">
            <v>射水ハッピーホーム</v>
          </cell>
          <cell r="D844" t="str">
            <v>9390255</v>
          </cell>
          <cell r="E844" t="str">
            <v>射水市上条299番地１</v>
          </cell>
          <cell r="H844" t="str">
            <v>射水市</v>
          </cell>
          <cell r="I844" t="str">
            <v>H19/07/01</v>
          </cell>
          <cell r="J844" t="str">
            <v>株式会社アンジュケア</v>
          </cell>
        </row>
        <row r="845">
          <cell r="A845" t="str">
            <v>1691100067</v>
          </cell>
          <cell r="B845" t="str">
            <v>介護予防認知症対応型共同生活介護</v>
          </cell>
          <cell r="C845" t="str">
            <v>射水ハッピーホーム</v>
          </cell>
          <cell r="D845" t="str">
            <v>9390255</v>
          </cell>
          <cell r="E845" t="str">
            <v>射水市上条299番地１</v>
          </cell>
          <cell r="H845" t="str">
            <v>射水市</v>
          </cell>
          <cell r="I845" t="str">
            <v>H19/07/01</v>
          </cell>
          <cell r="J845" t="str">
            <v>株式会社アンジュケア</v>
          </cell>
        </row>
        <row r="846">
          <cell r="A846" t="str">
            <v>1691100067</v>
          </cell>
          <cell r="B846" t="str">
            <v>介護予防認知症対応型共同生活介護</v>
          </cell>
          <cell r="C846" t="str">
            <v>射水ハッピーホーム</v>
          </cell>
          <cell r="D846" t="str">
            <v>9390255</v>
          </cell>
          <cell r="E846" t="str">
            <v>射水市上条299番地１</v>
          </cell>
          <cell r="H846" t="str">
            <v>射水市</v>
          </cell>
          <cell r="I846" t="str">
            <v>H19/07/01</v>
          </cell>
          <cell r="J846" t="str">
            <v>株式会社アンジュケア</v>
          </cell>
        </row>
        <row r="847">
          <cell r="A847" t="str">
            <v>1691100083</v>
          </cell>
          <cell r="B847" t="str">
            <v>認知症対応型共同生活介護</v>
          </cell>
          <cell r="C847" t="str">
            <v>ふれあいホーム小泉</v>
          </cell>
          <cell r="D847" t="str">
            <v>9390417</v>
          </cell>
          <cell r="E847" t="str">
            <v>射水市小泉310番地１</v>
          </cell>
          <cell r="H847" t="str">
            <v>射水市</v>
          </cell>
          <cell r="I847" t="str">
            <v>H22/04/01</v>
          </cell>
          <cell r="J847" t="str">
            <v>株式会社ファミーユ</v>
          </cell>
        </row>
        <row r="848">
          <cell r="A848" t="str">
            <v>1691100083</v>
          </cell>
          <cell r="B848" t="str">
            <v>認知症対応型共同生活介護</v>
          </cell>
          <cell r="C848" t="str">
            <v>ふれあいホーム小泉</v>
          </cell>
          <cell r="D848" t="str">
            <v>9390417</v>
          </cell>
          <cell r="E848" t="str">
            <v>射水市小泉310番地１</v>
          </cell>
          <cell r="H848" t="str">
            <v>射水市</v>
          </cell>
          <cell r="I848" t="str">
            <v>H22/04/01</v>
          </cell>
          <cell r="J848" t="str">
            <v>株式会社ファミーユ</v>
          </cell>
        </row>
        <row r="849">
          <cell r="A849" t="str">
            <v>1691100083</v>
          </cell>
          <cell r="B849" t="str">
            <v>認知症対応型共同生活介護</v>
          </cell>
          <cell r="C849" t="str">
            <v>ふれあいホーム小泉</v>
          </cell>
          <cell r="D849" t="str">
            <v>9390417</v>
          </cell>
          <cell r="E849" t="str">
            <v>射水市小泉310番地１</v>
          </cell>
          <cell r="H849" t="str">
            <v>射水市</v>
          </cell>
          <cell r="I849" t="str">
            <v>H22/04/01</v>
          </cell>
          <cell r="J849" t="str">
            <v>株式会社ファミーユ</v>
          </cell>
        </row>
        <row r="850">
          <cell r="A850" t="str">
            <v>1691100083</v>
          </cell>
          <cell r="B850" t="str">
            <v>介護予防認知症対応型共同生活介護</v>
          </cell>
          <cell r="C850" t="str">
            <v>ふれあいホーム小泉</v>
          </cell>
          <cell r="D850" t="str">
            <v>9390417</v>
          </cell>
          <cell r="E850" t="str">
            <v>射水市小泉310番地１</v>
          </cell>
          <cell r="H850" t="str">
            <v>射水市</v>
          </cell>
          <cell r="I850" t="str">
            <v>H22/04/01</v>
          </cell>
          <cell r="J850" t="str">
            <v>株式会社ファミーユ</v>
          </cell>
        </row>
        <row r="851">
          <cell r="A851" t="str">
            <v>1691100083</v>
          </cell>
          <cell r="B851" t="str">
            <v>介護予防認知症対応型共同生活介護</v>
          </cell>
          <cell r="C851" t="str">
            <v>ふれあいホーム小泉</v>
          </cell>
          <cell r="D851" t="str">
            <v>9390417</v>
          </cell>
          <cell r="E851" t="str">
            <v>射水市小泉310番地１</v>
          </cell>
          <cell r="H851" t="str">
            <v>射水市</v>
          </cell>
          <cell r="I851" t="str">
            <v>H22/04/01</v>
          </cell>
          <cell r="J851" t="str">
            <v>株式会社ファミーユ</v>
          </cell>
        </row>
        <row r="852">
          <cell r="A852" t="str">
            <v>1691100083</v>
          </cell>
          <cell r="B852" t="str">
            <v>介護予防認知症対応型共同生活介護</v>
          </cell>
          <cell r="C852" t="str">
            <v>ふれあいホーム小泉</v>
          </cell>
          <cell r="D852" t="str">
            <v>9390417</v>
          </cell>
          <cell r="E852" t="str">
            <v>射水市小泉310番地１</v>
          </cell>
          <cell r="H852" t="str">
            <v>射水市</v>
          </cell>
          <cell r="I852" t="str">
            <v>H22/04/01</v>
          </cell>
          <cell r="J852" t="str">
            <v>株式会社ファミーユ</v>
          </cell>
        </row>
        <row r="853">
          <cell r="A853" t="str">
            <v>1691100117</v>
          </cell>
          <cell r="B853" t="str">
            <v>認知症対応型共同生活介護</v>
          </cell>
          <cell r="C853" t="str">
            <v>ケアホーム春らんまん</v>
          </cell>
          <cell r="D853" t="str">
            <v>9390274</v>
          </cell>
          <cell r="E853" t="str">
            <v>射水市小島21番地１</v>
          </cell>
          <cell r="H853" t="str">
            <v>射水市</v>
          </cell>
          <cell r="I853" t="str">
            <v>H22/04/01</v>
          </cell>
          <cell r="J853" t="str">
            <v>アイムケア株式会社</v>
          </cell>
        </row>
        <row r="854">
          <cell r="A854" t="str">
            <v>1691100117</v>
          </cell>
          <cell r="B854" t="str">
            <v>認知症対応型共同生活介護</v>
          </cell>
          <cell r="C854" t="str">
            <v>ケアホーム春らんまん</v>
          </cell>
          <cell r="D854" t="str">
            <v>9390274</v>
          </cell>
          <cell r="E854" t="str">
            <v>射水市小島21番地１</v>
          </cell>
          <cell r="H854" t="str">
            <v>射水市</v>
          </cell>
          <cell r="I854" t="str">
            <v>H22/04/01</v>
          </cell>
          <cell r="J854" t="str">
            <v>アイムケア株式会社</v>
          </cell>
        </row>
        <row r="855">
          <cell r="A855" t="str">
            <v>1691100117</v>
          </cell>
          <cell r="B855" t="str">
            <v>認知症対応型共同生活介護</v>
          </cell>
          <cell r="C855" t="str">
            <v>ケアホーム春らんまん</v>
          </cell>
          <cell r="D855" t="str">
            <v>9390274</v>
          </cell>
          <cell r="E855" t="str">
            <v>射水市小島21番地１</v>
          </cell>
          <cell r="H855" t="str">
            <v>射水市</v>
          </cell>
          <cell r="I855" t="str">
            <v>H22/04/01</v>
          </cell>
          <cell r="J855" t="str">
            <v>アイムケア株式会社</v>
          </cell>
        </row>
        <row r="856">
          <cell r="A856" t="str">
            <v>1691100117</v>
          </cell>
          <cell r="B856" t="str">
            <v>介護予防認知症対応型共同生活介護</v>
          </cell>
          <cell r="C856" t="str">
            <v>ケアホーム春らんまん</v>
          </cell>
          <cell r="D856" t="str">
            <v>9390274</v>
          </cell>
          <cell r="E856" t="str">
            <v>射水市小島21番地１</v>
          </cell>
          <cell r="H856" t="str">
            <v>射水市</v>
          </cell>
          <cell r="I856" t="str">
            <v>H22/04/01</v>
          </cell>
          <cell r="J856" t="str">
            <v>アイムケア株式会社</v>
          </cell>
        </row>
        <row r="857">
          <cell r="A857" t="str">
            <v>1691100117</v>
          </cell>
          <cell r="B857" t="str">
            <v>介護予防認知症対応型共同生活介護</v>
          </cell>
          <cell r="C857" t="str">
            <v>ケアホーム春らんまん</v>
          </cell>
          <cell r="D857" t="str">
            <v>9390274</v>
          </cell>
          <cell r="E857" t="str">
            <v>射水市小島21番地１</v>
          </cell>
          <cell r="H857" t="str">
            <v>射水市</v>
          </cell>
          <cell r="I857" t="str">
            <v>H22/04/01</v>
          </cell>
          <cell r="J857" t="str">
            <v>アイムケア株式会社</v>
          </cell>
        </row>
        <row r="858">
          <cell r="A858" t="str">
            <v>1691100117</v>
          </cell>
          <cell r="B858" t="str">
            <v>介護予防認知症対応型共同生活介護</v>
          </cell>
          <cell r="C858" t="str">
            <v>ケアホーム春らんまん</v>
          </cell>
          <cell r="D858" t="str">
            <v>9390274</v>
          </cell>
          <cell r="E858" t="str">
            <v>射水市小島21番地１</v>
          </cell>
          <cell r="H858" t="str">
            <v>射水市</v>
          </cell>
          <cell r="I858" t="str">
            <v>H22/04/01</v>
          </cell>
          <cell r="J858" t="str">
            <v>アイムケア株式会社</v>
          </cell>
        </row>
        <row r="859">
          <cell r="A859" t="str">
            <v>1691100141</v>
          </cell>
          <cell r="B859" t="str">
            <v>認知症対応型共同生活介護</v>
          </cell>
          <cell r="C859" t="str">
            <v>ケアホーム　ほりおか</v>
          </cell>
          <cell r="D859" t="str">
            <v>9330227</v>
          </cell>
          <cell r="E859" t="str">
            <v>射水市射水町１丁目１－１</v>
          </cell>
          <cell r="H859" t="str">
            <v>射水市</v>
          </cell>
          <cell r="I859" t="str">
            <v>H23/04/01</v>
          </cell>
          <cell r="J859" t="str">
            <v>株式会社メディカルケア</v>
          </cell>
        </row>
        <row r="860">
          <cell r="A860" t="str">
            <v>1691100141</v>
          </cell>
          <cell r="B860" t="str">
            <v>認知症対応型共同生活介護</v>
          </cell>
          <cell r="C860" t="str">
            <v>ケアホーム　ほりおか</v>
          </cell>
          <cell r="D860" t="str">
            <v>9330227</v>
          </cell>
          <cell r="E860" t="str">
            <v>射水市射水町１丁目１－１</v>
          </cell>
          <cell r="H860" t="str">
            <v>射水市</v>
          </cell>
          <cell r="I860" t="str">
            <v>H23/04/01</v>
          </cell>
          <cell r="J860" t="str">
            <v>株式会社メディカルケア</v>
          </cell>
        </row>
        <row r="861">
          <cell r="A861" t="str">
            <v>1691100141</v>
          </cell>
          <cell r="B861" t="str">
            <v>介護予防認知症対応型共同生活介護</v>
          </cell>
          <cell r="C861" t="str">
            <v>ケアホーム　ほりおか</v>
          </cell>
          <cell r="D861" t="str">
            <v>9330227</v>
          </cell>
          <cell r="E861" t="str">
            <v>射水市射水町１丁目１－１</v>
          </cell>
          <cell r="H861" t="str">
            <v>射水市</v>
          </cell>
          <cell r="I861" t="str">
            <v>H23/04/01</v>
          </cell>
          <cell r="J861" t="str">
            <v>株式会社メディカルケア</v>
          </cell>
        </row>
        <row r="862">
          <cell r="A862" t="str">
            <v>1691100141</v>
          </cell>
          <cell r="B862" t="str">
            <v>介護予防認知症対応型共同生活介護</v>
          </cell>
          <cell r="C862" t="str">
            <v>ケアホーム　ほりおか</v>
          </cell>
          <cell r="D862" t="str">
            <v>9330227</v>
          </cell>
          <cell r="E862" t="str">
            <v>射水市射水町１丁目１－１</v>
          </cell>
          <cell r="H862" t="str">
            <v>射水市</v>
          </cell>
          <cell r="I862" t="str">
            <v>H23/04/01</v>
          </cell>
          <cell r="J862" t="str">
            <v>株式会社メディカルケア</v>
          </cell>
        </row>
        <row r="863">
          <cell r="A863" t="str">
            <v>1691100158</v>
          </cell>
          <cell r="B863" t="str">
            <v>認知症対応型共同生活介護</v>
          </cell>
          <cell r="C863" t="str">
            <v>福祉プラザ七美</v>
          </cell>
          <cell r="D863" t="str">
            <v>9330252</v>
          </cell>
          <cell r="E863" t="str">
            <v>射水市七美879番地１</v>
          </cell>
          <cell r="H863" t="str">
            <v>射水市</v>
          </cell>
          <cell r="I863" t="str">
            <v>H23/05/01</v>
          </cell>
          <cell r="J863" t="str">
            <v>社会福祉法人射水万葉会</v>
          </cell>
        </row>
        <row r="864">
          <cell r="A864" t="str">
            <v>1691100158</v>
          </cell>
          <cell r="B864" t="str">
            <v>認知症対応型共同生活介護</v>
          </cell>
          <cell r="C864" t="str">
            <v>福祉プラザ七美</v>
          </cell>
          <cell r="D864" t="str">
            <v>9330252</v>
          </cell>
          <cell r="E864" t="str">
            <v>射水市七美879番地１</v>
          </cell>
          <cell r="H864" t="str">
            <v>射水市</v>
          </cell>
          <cell r="I864" t="str">
            <v>H23/05/01</v>
          </cell>
          <cell r="J864" t="str">
            <v>社会福祉法人射水万葉会</v>
          </cell>
        </row>
        <row r="865">
          <cell r="A865" t="str">
            <v>1691100190</v>
          </cell>
          <cell r="B865" t="str">
            <v>認知症対応型共同生活介護</v>
          </cell>
          <cell r="C865" t="str">
            <v>おうちととなり</v>
          </cell>
          <cell r="D865" t="str">
            <v>9390311</v>
          </cell>
          <cell r="E865" t="str">
            <v>射水市黒河3252-１</v>
          </cell>
          <cell r="H865" t="str">
            <v>射水市</v>
          </cell>
          <cell r="I865" t="str">
            <v>H23/07/01</v>
          </cell>
          <cell r="J865" t="str">
            <v>株式会社望</v>
          </cell>
        </row>
        <row r="866">
          <cell r="A866" t="str">
            <v>1691100190</v>
          </cell>
          <cell r="B866" t="str">
            <v>認知症対応型共同生活介護</v>
          </cell>
          <cell r="C866" t="str">
            <v>おうちととなり</v>
          </cell>
          <cell r="D866" t="str">
            <v>9390311</v>
          </cell>
          <cell r="E866" t="str">
            <v>射水市黒河3252-１</v>
          </cell>
          <cell r="H866" t="str">
            <v>射水市</v>
          </cell>
          <cell r="I866" t="str">
            <v>H23/07/01</v>
          </cell>
          <cell r="J866" t="str">
            <v>株式会社望</v>
          </cell>
        </row>
        <row r="867">
          <cell r="A867" t="str">
            <v>1691100190</v>
          </cell>
          <cell r="B867" t="str">
            <v>認知症対応型共同生活介護</v>
          </cell>
          <cell r="C867" t="str">
            <v>おうちととなり</v>
          </cell>
          <cell r="D867" t="str">
            <v>9390311</v>
          </cell>
          <cell r="E867" t="str">
            <v>射水市黒河3252-１</v>
          </cell>
          <cell r="H867" t="str">
            <v>射水市</v>
          </cell>
          <cell r="I867" t="str">
            <v>H23/07/01</v>
          </cell>
          <cell r="J867" t="str">
            <v>株式会社望</v>
          </cell>
        </row>
        <row r="868">
          <cell r="A868" t="str">
            <v>1691100190</v>
          </cell>
          <cell r="B868" t="str">
            <v>介護予防認知症対応型共同生活介護</v>
          </cell>
          <cell r="C868" t="str">
            <v>おうちととなり</v>
          </cell>
          <cell r="D868" t="str">
            <v>9390311</v>
          </cell>
          <cell r="E868" t="str">
            <v>射水市黒河3252-１</v>
          </cell>
          <cell r="H868" t="str">
            <v>射水市</v>
          </cell>
          <cell r="I868" t="str">
            <v>H23/07/01</v>
          </cell>
          <cell r="J868" t="str">
            <v>株式会社望</v>
          </cell>
        </row>
        <row r="869">
          <cell r="A869" t="str">
            <v>1691100190</v>
          </cell>
          <cell r="B869" t="str">
            <v>介護予防認知症対応型共同生活介護</v>
          </cell>
          <cell r="C869" t="str">
            <v>おうちととなり</v>
          </cell>
          <cell r="D869" t="str">
            <v>9390311</v>
          </cell>
          <cell r="E869" t="str">
            <v>射水市黒河3252-１</v>
          </cell>
          <cell r="H869" t="str">
            <v>射水市</v>
          </cell>
          <cell r="I869" t="str">
            <v>H23/07/01</v>
          </cell>
          <cell r="J869" t="str">
            <v>株式会社望</v>
          </cell>
        </row>
        <row r="870">
          <cell r="A870" t="str">
            <v>1691100190</v>
          </cell>
          <cell r="B870" t="str">
            <v>介護予防認知症対応型共同生活介護</v>
          </cell>
          <cell r="C870" t="str">
            <v>おうちととなり</v>
          </cell>
          <cell r="D870" t="str">
            <v>9390311</v>
          </cell>
          <cell r="E870" t="str">
            <v>射水市黒河3252-１</v>
          </cell>
          <cell r="H870" t="str">
            <v>射水市</v>
          </cell>
          <cell r="I870" t="str">
            <v>H23/07/01</v>
          </cell>
          <cell r="J870" t="str">
            <v>株式会社望</v>
          </cell>
        </row>
        <row r="871">
          <cell r="A871" t="str">
            <v>1691100240</v>
          </cell>
          <cell r="B871" t="str">
            <v>認知症対応型共同生活介護</v>
          </cell>
          <cell r="C871" t="str">
            <v>ケアホーム新湊あいの風</v>
          </cell>
          <cell r="D871" t="str">
            <v>9340023</v>
          </cell>
          <cell r="E871" t="str">
            <v>射水市海王町21－５</v>
          </cell>
          <cell r="H871" t="str">
            <v>射水市</v>
          </cell>
          <cell r="I871" t="str">
            <v>H25/04/01</v>
          </cell>
          <cell r="J871" t="str">
            <v>ユニバーサル株式会社</v>
          </cell>
        </row>
        <row r="872">
          <cell r="A872" t="str">
            <v>1691100240</v>
          </cell>
          <cell r="B872" t="str">
            <v>認知症対応型共同生活介護</v>
          </cell>
          <cell r="C872" t="str">
            <v>ケアホーム新湊あいの風</v>
          </cell>
          <cell r="D872" t="str">
            <v>9340023</v>
          </cell>
          <cell r="E872" t="str">
            <v>射水市海王町21－５</v>
          </cell>
          <cell r="H872" t="str">
            <v>射水市</v>
          </cell>
          <cell r="I872" t="str">
            <v>H25/04/01</v>
          </cell>
          <cell r="J872" t="str">
            <v>ユニバーサル株式会社</v>
          </cell>
        </row>
        <row r="873">
          <cell r="A873" t="str">
            <v>1691100240</v>
          </cell>
          <cell r="B873" t="str">
            <v>介護予防認知症対応型共同生活介護</v>
          </cell>
          <cell r="C873" t="str">
            <v>ケアホーム新湊あいの風</v>
          </cell>
          <cell r="D873" t="str">
            <v>9340023</v>
          </cell>
          <cell r="E873" t="str">
            <v>射水市海王町21－５</v>
          </cell>
          <cell r="H873" t="str">
            <v>射水市</v>
          </cell>
          <cell r="I873" t="str">
            <v>H25/04/01</v>
          </cell>
          <cell r="J873" t="str">
            <v>ユニバーサル株式会社</v>
          </cell>
        </row>
        <row r="874">
          <cell r="A874" t="str">
            <v>1691100240</v>
          </cell>
          <cell r="B874" t="str">
            <v>介護予防認知症対応型共同生活介護</v>
          </cell>
          <cell r="C874" t="str">
            <v>ケアホーム新湊あいの風</v>
          </cell>
          <cell r="D874" t="str">
            <v>9340023</v>
          </cell>
          <cell r="E874" t="str">
            <v>射水市海王町21－５</v>
          </cell>
          <cell r="H874" t="str">
            <v>射水市</v>
          </cell>
          <cell r="I874" t="str">
            <v>H25/04/01</v>
          </cell>
          <cell r="J874" t="str">
            <v>ユニバーサル株式会社</v>
          </cell>
        </row>
        <row r="875">
          <cell r="A875" t="str">
            <v>1691100307</v>
          </cell>
          <cell r="B875" t="str">
            <v>認知症対応型共同生活介護</v>
          </cell>
          <cell r="C875" t="str">
            <v>グループホーム風乃里水戸田</v>
          </cell>
          <cell r="D875" t="str">
            <v>9390401</v>
          </cell>
          <cell r="E875" t="str">
            <v>射水市水戸田966番地１</v>
          </cell>
          <cell r="H875" t="str">
            <v>射水市</v>
          </cell>
          <cell r="I875" t="str">
            <v>H27/04/01</v>
          </cell>
          <cell r="J875" t="str">
            <v>株式会社ウェルファイン</v>
          </cell>
        </row>
        <row r="876">
          <cell r="A876" t="str">
            <v>1691100307</v>
          </cell>
          <cell r="B876" t="str">
            <v>認知症対応型共同生活介護</v>
          </cell>
          <cell r="C876" t="str">
            <v>グループホーム風乃里水戸田</v>
          </cell>
          <cell r="D876" t="str">
            <v>9390401</v>
          </cell>
          <cell r="E876" t="str">
            <v>射水市水戸田966番地１</v>
          </cell>
          <cell r="H876" t="str">
            <v>射水市</v>
          </cell>
          <cell r="I876" t="str">
            <v>H27/04/01</v>
          </cell>
          <cell r="J876" t="str">
            <v>株式会社ウェルファイン</v>
          </cell>
        </row>
        <row r="877">
          <cell r="A877" t="str">
            <v>1691100307</v>
          </cell>
          <cell r="B877" t="str">
            <v>介護予防認知症対応型共同生活介護</v>
          </cell>
          <cell r="C877" t="str">
            <v>グループホーム風乃里水戸田</v>
          </cell>
          <cell r="D877" t="str">
            <v>9390401</v>
          </cell>
          <cell r="E877" t="str">
            <v>射水市水戸田966番地１</v>
          </cell>
          <cell r="H877" t="str">
            <v>射水市</v>
          </cell>
          <cell r="I877" t="str">
            <v>H27/04/01</v>
          </cell>
          <cell r="J877" t="str">
            <v>株式会社ウェルファイン</v>
          </cell>
        </row>
        <row r="878">
          <cell r="A878" t="str">
            <v>1691100307</v>
          </cell>
          <cell r="B878" t="str">
            <v>介護予防認知症対応型共同生活介護</v>
          </cell>
          <cell r="C878" t="str">
            <v>グループホーム風乃里水戸田</v>
          </cell>
          <cell r="D878" t="str">
            <v>9390401</v>
          </cell>
          <cell r="E878" t="str">
            <v>射水市水戸田966番地１</v>
          </cell>
          <cell r="H878" t="str">
            <v>射水市</v>
          </cell>
          <cell r="I878" t="str">
            <v>H27/04/01</v>
          </cell>
          <cell r="J878" t="str">
            <v>株式会社ウェルファイン</v>
          </cell>
        </row>
        <row r="879">
          <cell r="A879" t="str">
            <v>1691100315</v>
          </cell>
          <cell r="B879" t="str">
            <v>認知症対応型共同生活介護</v>
          </cell>
          <cell r="C879" t="str">
            <v>生活支援ハウスふるさと</v>
          </cell>
          <cell r="D879" t="str">
            <v>9390274</v>
          </cell>
          <cell r="E879" t="str">
            <v>射水市小島607-１</v>
          </cell>
          <cell r="H879" t="str">
            <v>射水市</v>
          </cell>
          <cell r="I879" t="str">
            <v>H27/04/01</v>
          </cell>
          <cell r="J879" t="str">
            <v>有限会社リアン</v>
          </cell>
        </row>
        <row r="880">
          <cell r="A880" t="str">
            <v>1691100315</v>
          </cell>
          <cell r="B880" t="str">
            <v>認知症対応型共同生活介護</v>
          </cell>
          <cell r="C880" t="str">
            <v>生活支援ハウスふるさと</v>
          </cell>
          <cell r="D880" t="str">
            <v>9390274</v>
          </cell>
          <cell r="E880" t="str">
            <v>射水市小島607-１</v>
          </cell>
          <cell r="H880" t="str">
            <v>射水市</v>
          </cell>
          <cell r="I880" t="str">
            <v>H27/04/01</v>
          </cell>
          <cell r="J880" t="str">
            <v>有限会社リアン</v>
          </cell>
        </row>
        <row r="881">
          <cell r="A881" t="str">
            <v>1691100315</v>
          </cell>
          <cell r="B881" t="str">
            <v>介護予防認知症対応型共同生活介護</v>
          </cell>
          <cell r="C881" t="str">
            <v>生活支援ハウスふるさと</v>
          </cell>
          <cell r="D881" t="str">
            <v>9390274</v>
          </cell>
          <cell r="E881" t="str">
            <v>射水市小島607-１</v>
          </cell>
          <cell r="H881" t="str">
            <v>射水市</v>
          </cell>
          <cell r="I881" t="str">
            <v>H27/04/01</v>
          </cell>
          <cell r="J881" t="str">
            <v>有限会社リアン</v>
          </cell>
        </row>
        <row r="882">
          <cell r="A882" t="str">
            <v>1691100315</v>
          </cell>
          <cell r="B882" t="str">
            <v>介護予防認知症対応型共同生活介護</v>
          </cell>
          <cell r="C882" t="str">
            <v>生活支援ハウスふるさと</v>
          </cell>
          <cell r="D882" t="str">
            <v>9390274</v>
          </cell>
          <cell r="E882" t="str">
            <v>射水市小島607-１</v>
          </cell>
          <cell r="H882" t="str">
            <v>射水市</v>
          </cell>
          <cell r="I882" t="str">
            <v>H27/04/01</v>
          </cell>
          <cell r="J882" t="str">
            <v>有限会社リアン</v>
          </cell>
        </row>
        <row r="883">
          <cell r="A883" t="str">
            <v>1691100422</v>
          </cell>
          <cell r="B883" t="str">
            <v>認知症対応型共同生活介護</v>
          </cell>
          <cell r="C883" t="str">
            <v>グループホーム北高木</v>
          </cell>
          <cell r="D883" t="str">
            <v>9390281</v>
          </cell>
          <cell r="E883" t="str">
            <v>富山県射水市北高木255番地</v>
          </cell>
          <cell r="H883" t="str">
            <v>射水市</v>
          </cell>
          <cell r="I883" t="str">
            <v>R02/04/01</v>
          </cell>
          <cell r="J883" t="str">
            <v>有限会社　リアン</v>
          </cell>
        </row>
        <row r="884">
          <cell r="A884" t="str">
            <v>1691100422</v>
          </cell>
          <cell r="B884" t="str">
            <v>認知症対応型共同生活介護</v>
          </cell>
          <cell r="C884" t="str">
            <v>グループホーム北高木</v>
          </cell>
          <cell r="D884" t="str">
            <v>9390281</v>
          </cell>
          <cell r="E884" t="str">
            <v>富山県射水市北高木255番地</v>
          </cell>
          <cell r="H884" t="str">
            <v>射水市</v>
          </cell>
          <cell r="I884" t="str">
            <v>R02/04/01</v>
          </cell>
          <cell r="J884" t="str">
            <v>有限会社　リアン</v>
          </cell>
        </row>
        <row r="885">
          <cell r="A885" t="str">
            <v>1691100422</v>
          </cell>
          <cell r="B885" t="str">
            <v>認知症対応型共同生活介護</v>
          </cell>
          <cell r="C885" t="str">
            <v>グループホーム北高木</v>
          </cell>
          <cell r="D885" t="str">
            <v>9390281</v>
          </cell>
          <cell r="E885" t="str">
            <v>富山県射水市北高木255番地</v>
          </cell>
          <cell r="H885" t="str">
            <v>射水市</v>
          </cell>
          <cell r="I885" t="str">
            <v>R02/04/01</v>
          </cell>
          <cell r="J885" t="str">
            <v>有限会社　リアン</v>
          </cell>
        </row>
        <row r="886">
          <cell r="A886" t="str">
            <v>1691100422</v>
          </cell>
          <cell r="B886" t="str">
            <v>介護予防認知症対応型共同生活介護</v>
          </cell>
          <cell r="C886" t="str">
            <v>グループホーム北高木</v>
          </cell>
          <cell r="D886" t="str">
            <v>9390281</v>
          </cell>
          <cell r="E886" t="str">
            <v>富山県射水市北高木255番地</v>
          </cell>
          <cell r="H886" t="str">
            <v>射水市</v>
          </cell>
          <cell r="I886" t="str">
            <v>R02/04/01</v>
          </cell>
          <cell r="J886" t="str">
            <v>有限会社　リアン</v>
          </cell>
        </row>
        <row r="887">
          <cell r="A887" t="str">
            <v>1691100422</v>
          </cell>
          <cell r="B887" t="str">
            <v>介護予防認知症対応型共同生活介護</v>
          </cell>
          <cell r="C887" t="str">
            <v>グループホーム北高木</v>
          </cell>
          <cell r="D887" t="str">
            <v>9390281</v>
          </cell>
          <cell r="E887" t="str">
            <v>富山県射水市北高木255番地</v>
          </cell>
          <cell r="H887" t="str">
            <v>射水市</v>
          </cell>
          <cell r="I887" t="str">
            <v>R02/04/01</v>
          </cell>
          <cell r="J887" t="str">
            <v>有限会社　リアン</v>
          </cell>
        </row>
        <row r="888">
          <cell r="A888" t="str">
            <v>1691100422</v>
          </cell>
          <cell r="B888" t="str">
            <v>介護予防認知症対応型共同生活介護</v>
          </cell>
          <cell r="C888" t="str">
            <v>グループホーム北高木</v>
          </cell>
          <cell r="D888" t="str">
            <v>9390281</v>
          </cell>
          <cell r="E888" t="str">
            <v>富山県射水市北高木255番地</v>
          </cell>
          <cell r="H888" t="str">
            <v>射水市</v>
          </cell>
          <cell r="I888" t="str">
            <v>R02/04/01</v>
          </cell>
          <cell r="J888" t="str">
            <v>有限会社　リアン</v>
          </cell>
        </row>
        <row r="889">
          <cell r="A889" t="str">
            <v>1691600017</v>
          </cell>
          <cell r="B889" t="str">
            <v>認知症対応型共同生活介護</v>
          </cell>
          <cell r="C889" t="str">
            <v>福来老・米沢</v>
          </cell>
          <cell r="D889" t="str">
            <v>9303265</v>
          </cell>
          <cell r="E889" t="str">
            <v>中新川郡立山町米沢32番１の３</v>
          </cell>
          <cell r="H889" t="str">
            <v>中新川郡立山町</v>
          </cell>
          <cell r="I889" t="str">
            <v>H18/04/01</v>
          </cell>
          <cell r="J889" t="str">
            <v>有限会社福来老</v>
          </cell>
        </row>
        <row r="890">
          <cell r="A890" t="str">
            <v>1691600017</v>
          </cell>
          <cell r="B890" t="str">
            <v>認知症対応型共同生活介護</v>
          </cell>
          <cell r="C890" t="str">
            <v>福来老・米沢</v>
          </cell>
          <cell r="D890" t="str">
            <v>9303265</v>
          </cell>
          <cell r="E890" t="str">
            <v>中新川郡立山町米沢32番１の３</v>
          </cell>
          <cell r="H890" t="str">
            <v>中新川郡立山町</v>
          </cell>
          <cell r="I890" t="str">
            <v>H18/04/01</v>
          </cell>
          <cell r="J890" t="str">
            <v>有限会社福来老</v>
          </cell>
        </row>
        <row r="891">
          <cell r="A891" t="str">
            <v>1691600017</v>
          </cell>
          <cell r="B891" t="str">
            <v>認知症対応型共同生活介護</v>
          </cell>
          <cell r="C891" t="str">
            <v>福来老・米沢</v>
          </cell>
          <cell r="D891" t="str">
            <v>9303265</v>
          </cell>
          <cell r="E891" t="str">
            <v>中新川郡立山町米沢32番１の３</v>
          </cell>
          <cell r="H891" t="str">
            <v>中新川郡立山町</v>
          </cell>
          <cell r="I891" t="str">
            <v>H18/04/01</v>
          </cell>
          <cell r="J891" t="str">
            <v>有限会社福来老</v>
          </cell>
        </row>
        <row r="892">
          <cell r="A892" t="str">
            <v>1691600017</v>
          </cell>
          <cell r="B892" t="str">
            <v>介護予防認知症対応型共同生活介護</v>
          </cell>
          <cell r="C892" t="str">
            <v>福来老・米沢</v>
          </cell>
          <cell r="D892" t="str">
            <v>9303265</v>
          </cell>
          <cell r="E892" t="str">
            <v>中新川郡立山町米沢32番１の３</v>
          </cell>
          <cell r="H892" t="str">
            <v>中新川郡立山町</v>
          </cell>
          <cell r="I892" t="str">
            <v>H18/04/01</v>
          </cell>
          <cell r="J892" t="str">
            <v>有限会社福来老</v>
          </cell>
        </row>
        <row r="893">
          <cell r="A893" t="str">
            <v>1691600017</v>
          </cell>
          <cell r="B893" t="str">
            <v>介護予防認知症対応型共同生活介護</v>
          </cell>
          <cell r="C893" t="str">
            <v>福来老・米沢</v>
          </cell>
          <cell r="D893" t="str">
            <v>9303265</v>
          </cell>
          <cell r="E893" t="str">
            <v>中新川郡立山町米沢32番１の３</v>
          </cell>
          <cell r="H893" t="str">
            <v>中新川郡立山町</v>
          </cell>
          <cell r="I893" t="str">
            <v>H18/04/01</v>
          </cell>
          <cell r="J893" t="str">
            <v>有限会社福来老</v>
          </cell>
        </row>
        <row r="894">
          <cell r="A894" t="str">
            <v>1691600017</v>
          </cell>
          <cell r="B894" t="str">
            <v>介護予防認知症対応型共同生活介護</v>
          </cell>
          <cell r="C894" t="str">
            <v>福来老・米沢</v>
          </cell>
          <cell r="D894" t="str">
            <v>9303265</v>
          </cell>
          <cell r="E894" t="str">
            <v>中新川郡立山町米沢32番１の３</v>
          </cell>
          <cell r="H894" t="str">
            <v>中新川郡立山町</v>
          </cell>
          <cell r="I894" t="str">
            <v>H18/04/01</v>
          </cell>
          <cell r="J894" t="str">
            <v>有限会社福来老</v>
          </cell>
        </row>
        <row r="895">
          <cell r="A895" t="str">
            <v>1691600033</v>
          </cell>
          <cell r="B895" t="str">
            <v>認知症対応型共同生活介護</v>
          </cell>
          <cell r="C895" t="str">
            <v>グループホームあおぞら</v>
          </cell>
          <cell r="D895" t="str">
            <v>9300314</v>
          </cell>
          <cell r="E895" t="str">
            <v>中新川郡上市町若杉三丁目522番地</v>
          </cell>
          <cell r="H895" t="str">
            <v>中新川郡上市町</v>
          </cell>
          <cell r="I895" t="str">
            <v>H18/04/01</v>
          </cell>
          <cell r="J895" t="str">
            <v>有限会社あおぞら</v>
          </cell>
        </row>
        <row r="896">
          <cell r="A896" t="str">
            <v>1691600033</v>
          </cell>
          <cell r="B896" t="str">
            <v>認知症対応型共同生活介護</v>
          </cell>
          <cell r="C896" t="str">
            <v>グループホームあおぞら</v>
          </cell>
          <cell r="D896" t="str">
            <v>9300314</v>
          </cell>
          <cell r="E896" t="str">
            <v>中新川郡上市町若杉三丁目522番地</v>
          </cell>
          <cell r="H896" t="str">
            <v>中新川郡上市町</v>
          </cell>
          <cell r="I896" t="str">
            <v>H18/04/01</v>
          </cell>
          <cell r="J896" t="str">
            <v>有限会社あおぞら</v>
          </cell>
        </row>
        <row r="897">
          <cell r="A897" t="str">
            <v>1691600033</v>
          </cell>
          <cell r="B897" t="str">
            <v>介護予防認知症対応型共同生活介護</v>
          </cell>
          <cell r="C897" t="str">
            <v>グループホームあおぞら</v>
          </cell>
          <cell r="D897" t="str">
            <v>9300314</v>
          </cell>
          <cell r="E897" t="str">
            <v>中新川郡上市町若杉三丁目522番地</v>
          </cell>
          <cell r="H897" t="str">
            <v>中新川郡上市町</v>
          </cell>
          <cell r="I897" t="str">
            <v>H18/04/01</v>
          </cell>
          <cell r="J897" t="str">
            <v>有限会社あおぞら</v>
          </cell>
        </row>
        <row r="898">
          <cell r="A898" t="str">
            <v>1691600033</v>
          </cell>
          <cell r="B898" t="str">
            <v>介護予防認知症対応型共同生活介護</v>
          </cell>
          <cell r="C898" t="str">
            <v>グループホームあおぞら</v>
          </cell>
          <cell r="D898" t="str">
            <v>9300314</v>
          </cell>
          <cell r="E898" t="str">
            <v>中新川郡上市町若杉三丁目522番地</v>
          </cell>
          <cell r="H898" t="str">
            <v>中新川郡上市町</v>
          </cell>
          <cell r="I898" t="str">
            <v>H18/04/01</v>
          </cell>
          <cell r="J898" t="str">
            <v>有限会社あおぞら</v>
          </cell>
        </row>
        <row r="899">
          <cell r="A899" t="str">
            <v>1691600041</v>
          </cell>
          <cell r="B899" t="str">
            <v>認知症対応型共同生活介護</v>
          </cell>
          <cell r="C899" t="str">
            <v>グループホームかみいち福祉の里</v>
          </cell>
          <cell r="D899" t="str">
            <v>9300312</v>
          </cell>
          <cell r="E899" t="str">
            <v>中新川郡上市町東江上288番地</v>
          </cell>
          <cell r="H899" t="str">
            <v>中新川郡上市町</v>
          </cell>
          <cell r="I899" t="str">
            <v>H18/08/01</v>
          </cell>
          <cell r="J899" t="str">
            <v>特定非営利活動法人かみいち福祉の里</v>
          </cell>
        </row>
        <row r="900">
          <cell r="A900" t="str">
            <v>1691600041</v>
          </cell>
          <cell r="B900" t="str">
            <v>認知症対応型共同生活介護</v>
          </cell>
          <cell r="C900" t="str">
            <v>グループホームかみいち福祉の里</v>
          </cell>
          <cell r="D900" t="str">
            <v>9300312</v>
          </cell>
          <cell r="E900" t="str">
            <v>中新川郡上市町東江上288番地</v>
          </cell>
          <cell r="H900" t="str">
            <v>中新川郡上市町</v>
          </cell>
          <cell r="I900" t="str">
            <v>H18/08/01</v>
          </cell>
          <cell r="J900" t="str">
            <v>特定非営利活動法人かみいち福祉の里</v>
          </cell>
        </row>
        <row r="901">
          <cell r="A901" t="str">
            <v>1691600041</v>
          </cell>
          <cell r="B901" t="str">
            <v>認知症対応型共同生活介護</v>
          </cell>
          <cell r="C901" t="str">
            <v>グループホームかみいち福祉の里</v>
          </cell>
          <cell r="D901" t="str">
            <v>9300312</v>
          </cell>
          <cell r="E901" t="str">
            <v>中新川郡上市町東江上288番地</v>
          </cell>
          <cell r="H901" t="str">
            <v>中新川郡上市町</v>
          </cell>
          <cell r="I901" t="str">
            <v>H18/08/01</v>
          </cell>
          <cell r="J901" t="str">
            <v>特定非営利活動法人かみいち福祉の里</v>
          </cell>
        </row>
        <row r="902">
          <cell r="A902" t="str">
            <v>1691600041</v>
          </cell>
          <cell r="B902" t="str">
            <v>介護予防認知症対応型共同生活介護</v>
          </cell>
          <cell r="C902" t="str">
            <v>グループホームかみいち福祉の里</v>
          </cell>
          <cell r="D902" t="str">
            <v>9300312</v>
          </cell>
          <cell r="E902" t="str">
            <v>中新川郡上市町東江上288番地</v>
          </cell>
          <cell r="H902" t="str">
            <v>中新川郡上市町</v>
          </cell>
          <cell r="I902" t="str">
            <v>H18/08/01</v>
          </cell>
          <cell r="J902" t="str">
            <v>特定非営利活動法人かみいち福祉の里</v>
          </cell>
        </row>
        <row r="903">
          <cell r="A903" t="str">
            <v>1691600041</v>
          </cell>
          <cell r="B903" t="str">
            <v>介護予防認知症対応型共同生活介護</v>
          </cell>
          <cell r="C903" t="str">
            <v>グループホームかみいち福祉の里</v>
          </cell>
          <cell r="D903" t="str">
            <v>9300312</v>
          </cell>
          <cell r="E903" t="str">
            <v>中新川郡上市町東江上288番地</v>
          </cell>
          <cell r="H903" t="str">
            <v>中新川郡上市町</v>
          </cell>
          <cell r="I903" t="str">
            <v>H18/08/01</v>
          </cell>
          <cell r="J903" t="str">
            <v>特定非営利活動法人かみいち福祉の里</v>
          </cell>
        </row>
        <row r="904">
          <cell r="A904" t="str">
            <v>1691600041</v>
          </cell>
          <cell r="B904" t="str">
            <v>介護予防認知症対応型共同生活介護</v>
          </cell>
          <cell r="C904" t="str">
            <v>グループホームかみいち福祉の里</v>
          </cell>
          <cell r="D904" t="str">
            <v>9300312</v>
          </cell>
          <cell r="E904" t="str">
            <v>中新川郡上市町東江上288番地</v>
          </cell>
          <cell r="H904" t="str">
            <v>中新川郡上市町</v>
          </cell>
          <cell r="I904" t="str">
            <v>H18/08/01</v>
          </cell>
          <cell r="J904" t="str">
            <v>特定非営利活動法人かみいち福祉の里</v>
          </cell>
        </row>
        <row r="905">
          <cell r="A905" t="str">
            <v>1691600074</v>
          </cell>
          <cell r="B905" t="str">
            <v>認知症対応型共同生活介護</v>
          </cell>
          <cell r="C905" t="str">
            <v>ケアホーム立山あいの風</v>
          </cell>
          <cell r="D905" t="str">
            <v>9300204</v>
          </cell>
          <cell r="E905" t="str">
            <v>中新川郡立山町寺田382番地１</v>
          </cell>
          <cell r="H905" t="str">
            <v>中新川郡立山町</v>
          </cell>
          <cell r="I905" t="str">
            <v>H22/04/01</v>
          </cell>
          <cell r="J905" t="str">
            <v>ユニバーサル株式会社</v>
          </cell>
        </row>
        <row r="906">
          <cell r="A906" t="str">
            <v>1691600074</v>
          </cell>
          <cell r="B906" t="str">
            <v>認知症対応型共同生活介護</v>
          </cell>
          <cell r="C906" t="str">
            <v>ケアホーム立山あいの風</v>
          </cell>
          <cell r="D906" t="str">
            <v>9300204</v>
          </cell>
          <cell r="E906" t="str">
            <v>中新川郡立山町寺田382番地１</v>
          </cell>
          <cell r="H906" t="str">
            <v>中新川郡立山町</v>
          </cell>
          <cell r="I906" t="str">
            <v>H22/04/01</v>
          </cell>
          <cell r="J906" t="str">
            <v>ユニバーサル株式会社</v>
          </cell>
        </row>
        <row r="907">
          <cell r="A907" t="str">
            <v>1691600074</v>
          </cell>
          <cell r="B907" t="str">
            <v>認知症対応型共同生活介護</v>
          </cell>
          <cell r="C907" t="str">
            <v>ケアホーム立山あいの風</v>
          </cell>
          <cell r="D907" t="str">
            <v>9300204</v>
          </cell>
          <cell r="E907" t="str">
            <v>中新川郡立山町寺田382番地１</v>
          </cell>
          <cell r="H907" t="str">
            <v>中新川郡立山町</v>
          </cell>
          <cell r="I907" t="str">
            <v>H22/04/01</v>
          </cell>
          <cell r="J907" t="str">
            <v>ユニバーサル株式会社</v>
          </cell>
        </row>
        <row r="908">
          <cell r="A908" t="str">
            <v>1691600074</v>
          </cell>
          <cell r="B908" t="str">
            <v>介護予防認知症対応型共同生活介護</v>
          </cell>
          <cell r="C908" t="str">
            <v>ケアホーム立山あいの風</v>
          </cell>
          <cell r="D908" t="str">
            <v>9300204</v>
          </cell>
          <cell r="E908" t="str">
            <v>中新川郡立山町寺田382番地１</v>
          </cell>
          <cell r="H908" t="str">
            <v>中新川郡立山町</v>
          </cell>
          <cell r="I908" t="str">
            <v>H22/04/01</v>
          </cell>
          <cell r="J908" t="str">
            <v>ユニバーサル株式会社</v>
          </cell>
        </row>
        <row r="909">
          <cell r="A909" t="str">
            <v>1691600074</v>
          </cell>
          <cell r="B909" t="str">
            <v>介護予防認知症対応型共同生活介護</v>
          </cell>
          <cell r="C909" t="str">
            <v>ケアホーム立山あいの風</v>
          </cell>
          <cell r="D909" t="str">
            <v>9300204</v>
          </cell>
          <cell r="E909" t="str">
            <v>中新川郡立山町寺田382番地１</v>
          </cell>
          <cell r="H909" t="str">
            <v>中新川郡立山町</v>
          </cell>
          <cell r="I909" t="str">
            <v>H22/04/01</v>
          </cell>
          <cell r="J909" t="str">
            <v>ユニバーサル株式会社</v>
          </cell>
        </row>
        <row r="910">
          <cell r="A910" t="str">
            <v>1691600074</v>
          </cell>
          <cell r="B910" t="str">
            <v>介護予防認知症対応型共同生活介護</v>
          </cell>
          <cell r="C910" t="str">
            <v>ケアホーム立山あいの風</v>
          </cell>
          <cell r="D910" t="str">
            <v>9300204</v>
          </cell>
          <cell r="E910" t="str">
            <v>中新川郡立山町寺田382番地１</v>
          </cell>
          <cell r="H910" t="str">
            <v>中新川郡立山町</v>
          </cell>
          <cell r="I910" t="str">
            <v>H22/04/01</v>
          </cell>
          <cell r="J910" t="str">
            <v>ユニバーサル株式会社</v>
          </cell>
        </row>
        <row r="911">
          <cell r="A911" t="str">
            <v>1691600090</v>
          </cell>
          <cell r="B911" t="str">
            <v>認知症対応型共同生活介護</v>
          </cell>
          <cell r="C911" t="str">
            <v>ケアホーム舟橋あいの風</v>
          </cell>
          <cell r="D911" t="str">
            <v>9300281</v>
          </cell>
          <cell r="E911" t="str">
            <v>中新川郡舟橋村舟橋67番１</v>
          </cell>
          <cell r="H911" t="str">
            <v>中新川郡舟橋村</v>
          </cell>
          <cell r="I911" t="str">
            <v>H25/04/01</v>
          </cell>
          <cell r="J911" t="str">
            <v>ユニバーサル株式会社</v>
          </cell>
        </row>
        <row r="912">
          <cell r="A912" t="str">
            <v>1691600090</v>
          </cell>
          <cell r="B912" t="str">
            <v>認知症対応型共同生活介護</v>
          </cell>
          <cell r="C912" t="str">
            <v>ケアホーム舟橋あいの風</v>
          </cell>
          <cell r="D912" t="str">
            <v>9300281</v>
          </cell>
          <cell r="E912" t="str">
            <v>中新川郡舟橋村舟橋67番１</v>
          </cell>
          <cell r="H912" t="str">
            <v>中新川郡舟橋村</v>
          </cell>
          <cell r="I912" t="str">
            <v>H25/04/01</v>
          </cell>
          <cell r="J912" t="str">
            <v>ユニバーサル株式会社</v>
          </cell>
        </row>
        <row r="913">
          <cell r="A913" t="str">
            <v>1691600090</v>
          </cell>
          <cell r="B913" t="str">
            <v>認知症対応型共同生活介護</v>
          </cell>
          <cell r="C913" t="str">
            <v>ケアホーム舟橋あいの風</v>
          </cell>
          <cell r="D913" t="str">
            <v>9300281</v>
          </cell>
          <cell r="E913" t="str">
            <v>中新川郡舟橋村舟橋67番１</v>
          </cell>
          <cell r="H913" t="str">
            <v>中新川郡舟橋村</v>
          </cell>
          <cell r="I913" t="str">
            <v>H25/04/01</v>
          </cell>
          <cell r="J913" t="str">
            <v>ユニバーサル株式会社</v>
          </cell>
        </row>
        <row r="914">
          <cell r="A914" t="str">
            <v>1691600090</v>
          </cell>
          <cell r="B914" t="str">
            <v>介護予防認知症対応型共同生活介護</v>
          </cell>
          <cell r="C914" t="str">
            <v>ケアホーム舟橋あいの風</v>
          </cell>
          <cell r="D914" t="str">
            <v>9300281</v>
          </cell>
          <cell r="E914" t="str">
            <v>中新川郡舟橋村舟橋67番１</v>
          </cell>
          <cell r="H914" t="str">
            <v>中新川郡舟橋村</v>
          </cell>
          <cell r="I914" t="str">
            <v>H25/04/01</v>
          </cell>
          <cell r="J914" t="str">
            <v>ユニバーサル株式会社</v>
          </cell>
        </row>
        <row r="915">
          <cell r="A915" t="str">
            <v>1691600090</v>
          </cell>
          <cell r="B915" t="str">
            <v>介護予防認知症対応型共同生活介護</v>
          </cell>
          <cell r="C915" t="str">
            <v>ケアホーム舟橋あいの風</v>
          </cell>
          <cell r="D915" t="str">
            <v>9300281</v>
          </cell>
          <cell r="E915" t="str">
            <v>中新川郡舟橋村舟橋67番１</v>
          </cell>
          <cell r="H915" t="str">
            <v>中新川郡舟橋村</v>
          </cell>
          <cell r="I915" t="str">
            <v>H25/04/01</v>
          </cell>
          <cell r="J915" t="str">
            <v>ユニバーサル株式会社</v>
          </cell>
        </row>
        <row r="916">
          <cell r="A916" t="str">
            <v>1691600090</v>
          </cell>
          <cell r="B916" t="str">
            <v>介護予防認知症対応型共同生活介護</v>
          </cell>
          <cell r="C916" t="str">
            <v>ケアホーム舟橋あいの風</v>
          </cell>
          <cell r="D916" t="str">
            <v>9300281</v>
          </cell>
          <cell r="E916" t="str">
            <v>中新川郡舟橋村舟橋67番１</v>
          </cell>
          <cell r="H916" t="str">
            <v>中新川郡舟橋村</v>
          </cell>
          <cell r="I916" t="str">
            <v>H25/04/01</v>
          </cell>
          <cell r="J916" t="str">
            <v>ユニバーサル株式会社</v>
          </cell>
        </row>
        <row r="917">
          <cell r="A917" t="str">
            <v>1691600108</v>
          </cell>
          <cell r="B917" t="str">
            <v>認知症対応型共同生活介護</v>
          </cell>
          <cell r="C917" t="str">
            <v>グループホーム逢の希</v>
          </cell>
          <cell r="D917" t="str">
            <v>9300372</v>
          </cell>
          <cell r="E917" t="str">
            <v>中新川郡上市町上経田５－１</v>
          </cell>
          <cell r="H917" t="str">
            <v>中新川郡上市町</v>
          </cell>
          <cell r="I917" t="str">
            <v>H25/04/01</v>
          </cell>
          <cell r="J917" t="str">
            <v>株式会社マクロ・コム・ジャパン</v>
          </cell>
        </row>
        <row r="918">
          <cell r="A918" t="str">
            <v>1691600108</v>
          </cell>
          <cell r="B918" t="str">
            <v>認知症対応型共同生活介護</v>
          </cell>
          <cell r="C918" t="str">
            <v>グループホーム逢の希</v>
          </cell>
          <cell r="D918" t="str">
            <v>9300372</v>
          </cell>
          <cell r="E918" t="str">
            <v>中新川郡上市町上経田５－１</v>
          </cell>
          <cell r="H918" t="str">
            <v>中新川郡上市町</v>
          </cell>
          <cell r="I918" t="str">
            <v>H25/04/01</v>
          </cell>
          <cell r="J918" t="str">
            <v>株式会社マクロ・コム・ジャパン</v>
          </cell>
        </row>
        <row r="919">
          <cell r="A919" t="str">
            <v>1691600108</v>
          </cell>
          <cell r="B919" t="str">
            <v>認知症対応型共同生活介護</v>
          </cell>
          <cell r="C919" t="str">
            <v>グループホーム逢の希</v>
          </cell>
          <cell r="D919" t="str">
            <v>9300372</v>
          </cell>
          <cell r="E919" t="str">
            <v>中新川郡上市町上経田５－１</v>
          </cell>
          <cell r="H919" t="str">
            <v>中新川郡上市町</v>
          </cell>
          <cell r="I919" t="str">
            <v>H25/04/01</v>
          </cell>
          <cell r="J919" t="str">
            <v>株式会社マクロ・コム・ジャパン</v>
          </cell>
        </row>
        <row r="920">
          <cell r="A920" t="str">
            <v>1691600108</v>
          </cell>
          <cell r="B920" t="str">
            <v>介護予防認知症対応型共同生活介護</v>
          </cell>
          <cell r="C920" t="str">
            <v>グループホーム逢の希</v>
          </cell>
          <cell r="D920" t="str">
            <v>9300372</v>
          </cell>
          <cell r="E920" t="str">
            <v>中新川郡上市町上経田５－１</v>
          </cell>
          <cell r="H920" t="str">
            <v>中新川郡上市町</v>
          </cell>
          <cell r="I920" t="str">
            <v>H25/04/01</v>
          </cell>
          <cell r="J920" t="str">
            <v>株式会社マクロ・コム・ジャパン</v>
          </cell>
        </row>
        <row r="921">
          <cell r="A921" t="str">
            <v>1691600108</v>
          </cell>
          <cell r="B921" t="str">
            <v>介護予防認知症対応型共同生活介護</v>
          </cell>
          <cell r="C921" t="str">
            <v>グループホーム逢の希</v>
          </cell>
          <cell r="D921" t="str">
            <v>9300372</v>
          </cell>
          <cell r="E921" t="str">
            <v>中新川郡上市町上経田５－１</v>
          </cell>
          <cell r="H921" t="str">
            <v>中新川郡上市町</v>
          </cell>
          <cell r="I921" t="str">
            <v>H25/04/01</v>
          </cell>
          <cell r="J921" t="str">
            <v>株式会社マクロ・コム・ジャパン</v>
          </cell>
        </row>
        <row r="922">
          <cell r="A922" t="str">
            <v>1691600108</v>
          </cell>
          <cell r="B922" t="str">
            <v>介護予防認知症対応型共同生活介護</v>
          </cell>
          <cell r="C922" t="str">
            <v>グループホーム逢の希</v>
          </cell>
          <cell r="D922" t="str">
            <v>9300372</v>
          </cell>
          <cell r="E922" t="str">
            <v>中新川郡上市町上経田５－１</v>
          </cell>
          <cell r="H922" t="str">
            <v>中新川郡上市町</v>
          </cell>
          <cell r="I922" t="str">
            <v>H25/04/01</v>
          </cell>
          <cell r="J922" t="str">
            <v>株式会社マクロ・コム・ジャパン</v>
          </cell>
        </row>
        <row r="923">
          <cell r="A923" t="str">
            <v>1691600116</v>
          </cell>
          <cell r="B923" t="str">
            <v>認知症対応型共同生活介護</v>
          </cell>
          <cell r="C923" t="str">
            <v>グループホーム利田の家</v>
          </cell>
          <cell r="D923" t="str">
            <v>9300275</v>
          </cell>
          <cell r="E923" t="str">
            <v>中新川郡立山町利田672-12</v>
          </cell>
          <cell r="H923" t="str">
            <v>中新川郡立山町</v>
          </cell>
          <cell r="I923" t="str">
            <v>H26/05/01</v>
          </cell>
          <cell r="J923" t="str">
            <v>株式会社グリア</v>
          </cell>
        </row>
        <row r="924">
          <cell r="A924" t="str">
            <v>1691600116</v>
          </cell>
          <cell r="B924" t="str">
            <v>認知症対応型共同生活介護</v>
          </cell>
          <cell r="C924" t="str">
            <v>グループホーム利田の家</v>
          </cell>
          <cell r="D924" t="str">
            <v>9300275</v>
          </cell>
          <cell r="E924" t="str">
            <v>中新川郡立山町利田672-12</v>
          </cell>
          <cell r="H924" t="str">
            <v>中新川郡立山町</v>
          </cell>
          <cell r="I924" t="str">
            <v>H26/05/01</v>
          </cell>
          <cell r="J924" t="str">
            <v>株式会社グリア</v>
          </cell>
        </row>
        <row r="925">
          <cell r="A925" t="str">
            <v>1691600116</v>
          </cell>
          <cell r="B925" t="str">
            <v>認知症対応型共同生活介護</v>
          </cell>
          <cell r="C925" t="str">
            <v>グループホーム利田の家</v>
          </cell>
          <cell r="D925" t="str">
            <v>9300275</v>
          </cell>
          <cell r="E925" t="str">
            <v>中新川郡立山町利田672-12</v>
          </cell>
          <cell r="H925" t="str">
            <v>中新川郡立山町</v>
          </cell>
          <cell r="I925" t="str">
            <v>H26/05/01</v>
          </cell>
          <cell r="J925" t="str">
            <v>株式会社グリア</v>
          </cell>
        </row>
        <row r="926">
          <cell r="A926" t="str">
            <v>1691600116</v>
          </cell>
          <cell r="B926" t="str">
            <v>介護予防認知症対応型共同生活介護</v>
          </cell>
          <cell r="C926" t="str">
            <v>グループホーム利田の家</v>
          </cell>
          <cell r="D926" t="str">
            <v>9300275</v>
          </cell>
          <cell r="E926" t="str">
            <v>中新川郡立山町利田672-12</v>
          </cell>
          <cell r="H926" t="str">
            <v>中新川郡立山町</v>
          </cell>
          <cell r="I926" t="str">
            <v>H26/05/01</v>
          </cell>
          <cell r="J926" t="str">
            <v>株式会社グリア</v>
          </cell>
        </row>
        <row r="927">
          <cell r="A927" t="str">
            <v>1691600116</v>
          </cell>
          <cell r="B927" t="str">
            <v>介護予防認知症対応型共同生活介護</v>
          </cell>
          <cell r="C927" t="str">
            <v>グループホーム利田の家</v>
          </cell>
          <cell r="D927" t="str">
            <v>9300275</v>
          </cell>
          <cell r="E927" t="str">
            <v>中新川郡立山町利田672-12</v>
          </cell>
          <cell r="H927" t="str">
            <v>中新川郡立山町</v>
          </cell>
          <cell r="I927" t="str">
            <v>H26/05/01</v>
          </cell>
          <cell r="J927" t="str">
            <v>株式会社グリア</v>
          </cell>
        </row>
        <row r="928">
          <cell r="A928" t="str">
            <v>1691600116</v>
          </cell>
          <cell r="B928" t="str">
            <v>介護予防認知症対応型共同生活介護</v>
          </cell>
          <cell r="C928" t="str">
            <v>グループホーム利田の家</v>
          </cell>
          <cell r="D928" t="str">
            <v>9300275</v>
          </cell>
          <cell r="E928" t="str">
            <v>中新川郡立山町利田672-12</v>
          </cell>
          <cell r="H928" t="str">
            <v>中新川郡立山町</v>
          </cell>
          <cell r="I928" t="str">
            <v>H26/05/01</v>
          </cell>
          <cell r="J928" t="str">
            <v>株式会社グリア</v>
          </cell>
        </row>
        <row r="929">
          <cell r="A929" t="str">
            <v>1691600124</v>
          </cell>
          <cell r="B929" t="str">
            <v>認知症対応型共同生活介護</v>
          </cell>
          <cell r="C929" t="str">
            <v>赤いふうせんクレヨン</v>
          </cell>
          <cell r="D929" t="str">
            <v>9300229</v>
          </cell>
          <cell r="E929" t="str">
            <v>中新川郡立山町前沢新町301番地</v>
          </cell>
          <cell r="H929" t="str">
            <v>中新川郡立山町</v>
          </cell>
          <cell r="I929" t="str">
            <v>H28/04/01</v>
          </cell>
          <cell r="J929" t="str">
            <v>有限会社アロマ</v>
          </cell>
        </row>
        <row r="930">
          <cell r="A930" t="str">
            <v>1691600124</v>
          </cell>
          <cell r="B930" t="str">
            <v>認知症対応型共同生活介護</v>
          </cell>
          <cell r="C930" t="str">
            <v>赤いふうせんクレヨン</v>
          </cell>
          <cell r="D930" t="str">
            <v>9300229</v>
          </cell>
          <cell r="E930" t="str">
            <v>中新川郡立山町前沢新町301番地</v>
          </cell>
          <cell r="H930" t="str">
            <v>中新川郡立山町</v>
          </cell>
          <cell r="I930" t="str">
            <v>H28/04/01</v>
          </cell>
          <cell r="J930" t="str">
            <v>有限会社アロマ</v>
          </cell>
        </row>
        <row r="931">
          <cell r="A931" t="str">
            <v>1691600124</v>
          </cell>
          <cell r="B931" t="str">
            <v>認知症対応型共同生活介護</v>
          </cell>
          <cell r="C931" t="str">
            <v>赤いふうせんクレヨン</v>
          </cell>
          <cell r="D931" t="str">
            <v>9300229</v>
          </cell>
          <cell r="E931" t="str">
            <v>中新川郡立山町前沢新町301番地</v>
          </cell>
          <cell r="H931" t="str">
            <v>中新川郡立山町</v>
          </cell>
          <cell r="I931" t="str">
            <v>H28/04/01</v>
          </cell>
          <cell r="J931" t="str">
            <v>有限会社アロマ</v>
          </cell>
        </row>
        <row r="932">
          <cell r="A932" t="str">
            <v>1691600124</v>
          </cell>
          <cell r="B932" t="str">
            <v>介護予防認知症対応型共同生活介護</v>
          </cell>
          <cell r="C932" t="str">
            <v>赤いふうせんクレヨン</v>
          </cell>
          <cell r="D932" t="str">
            <v>9300229</v>
          </cell>
          <cell r="E932" t="str">
            <v>中新川郡立山町前沢新町301番地</v>
          </cell>
          <cell r="H932" t="str">
            <v>中新川郡立山町</v>
          </cell>
          <cell r="I932" t="str">
            <v>H28/04/01</v>
          </cell>
          <cell r="J932" t="str">
            <v>有限会社アロマ</v>
          </cell>
        </row>
        <row r="933">
          <cell r="A933" t="str">
            <v>1691600124</v>
          </cell>
          <cell r="B933" t="str">
            <v>介護予防認知症対応型共同生活介護</v>
          </cell>
          <cell r="C933" t="str">
            <v>赤いふうせんクレヨン</v>
          </cell>
          <cell r="D933" t="str">
            <v>9300229</v>
          </cell>
          <cell r="E933" t="str">
            <v>中新川郡立山町前沢新町301番地</v>
          </cell>
          <cell r="H933" t="str">
            <v>中新川郡立山町</v>
          </cell>
          <cell r="I933" t="str">
            <v>H28/04/01</v>
          </cell>
          <cell r="J933" t="str">
            <v>有限会社アロマ</v>
          </cell>
        </row>
        <row r="934">
          <cell r="A934" t="str">
            <v>1691600124</v>
          </cell>
          <cell r="B934" t="str">
            <v>介護予防認知症対応型共同生活介護</v>
          </cell>
          <cell r="C934" t="str">
            <v>赤いふうせんクレヨン</v>
          </cell>
          <cell r="D934" t="str">
            <v>9300229</v>
          </cell>
          <cell r="E934" t="str">
            <v>中新川郡立山町前沢新町301番地</v>
          </cell>
          <cell r="H934" t="str">
            <v>中新川郡立山町</v>
          </cell>
          <cell r="I934" t="str">
            <v>H28/04/01</v>
          </cell>
          <cell r="J934" t="str">
            <v>有限会社アロマ</v>
          </cell>
        </row>
        <row r="935">
          <cell r="A935" t="str">
            <v>1691600165</v>
          </cell>
          <cell r="B935" t="str">
            <v>認知症対応型共同生活介護</v>
          </cell>
          <cell r="C935" t="str">
            <v>ありがとうホーム上市</v>
          </cell>
          <cell r="D935" t="str">
            <v>9300331</v>
          </cell>
          <cell r="E935" t="str">
            <v>富山県中新川郡上市町旭町1282番地</v>
          </cell>
          <cell r="H935" t="str">
            <v>中新川郡上市町</v>
          </cell>
          <cell r="I935" t="str">
            <v>H31/04/01</v>
          </cell>
          <cell r="J935" t="str">
            <v>株式会社ミタホーム</v>
          </cell>
        </row>
        <row r="936">
          <cell r="A936" t="str">
            <v>1691600165</v>
          </cell>
          <cell r="B936" t="str">
            <v>認知症対応型共同生活介護</v>
          </cell>
          <cell r="C936" t="str">
            <v>ありがとうホーム上市</v>
          </cell>
          <cell r="D936" t="str">
            <v>9300331</v>
          </cell>
          <cell r="E936" t="str">
            <v>富山県中新川郡上市町旭町1282番地</v>
          </cell>
          <cell r="H936" t="str">
            <v>中新川郡上市町</v>
          </cell>
          <cell r="I936" t="str">
            <v>H31/04/01</v>
          </cell>
          <cell r="J936" t="str">
            <v>株式会社ミタホーム</v>
          </cell>
        </row>
        <row r="937">
          <cell r="A937" t="str">
            <v>1691600165</v>
          </cell>
          <cell r="B937" t="str">
            <v>認知症対応型共同生活介護</v>
          </cell>
          <cell r="C937" t="str">
            <v>ありがとうホーム上市</v>
          </cell>
          <cell r="D937" t="str">
            <v>9300331</v>
          </cell>
          <cell r="E937" t="str">
            <v>富山県中新川郡上市町旭町1282番地</v>
          </cell>
          <cell r="H937" t="str">
            <v>中新川郡上市町</v>
          </cell>
          <cell r="I937" t="str">
            <v>H31/04/01</v>
          </cell>
          <cell r="J937" t="str">
            <v>株式会社ミタホーム</v>
          </cell>
        </row>
        <row r="938">
          <cell r="A938" t="str">
            <v>1691600165</v>
          </cell>
          <cell r="B938" t="str">
            <v>介護予防認知症対応型共同生活介護</v>
          </cell>
          <cell r="C938" t="str">
            <v>ありがとうホーム上市</v>
          </cell>
          <cell r="D938" t="str">
            <v>9300331</v>
          </cell>
          <cell r="E938" t="str">
            <v>富山県中新川郡上市町旭町1282番地</v>
          </cell>
          <cell r="H938" t="str">
            <v>中新川郡上市町</v>
          </cell>
          <cell r="I938" t="str">
            <v>H31/04/01</v>
          </cell>
          <cell r="J938" t="str">
            <v>株式会社ミタホーム</v>
          </cell>
        </row>
        <row r="939">
          <cell r="A939" t="str">
            <v>1691600165</v>
          </cell>
          <cell r="B939" t="str">
            <v>介護予防認知症対応型共同生活介護</v>
          </cell>
          <cell r="C939" t="str">
            <v>ありがとうホーム上市</v>
          </cell>
          <cell r="D939" t="str">
            <v>9300331</v>
          </cell>
          <cell r="E939" t="str">
            <v>富山県中新川郡上市町旭町1282番地</v>
          </cell>
          <cell r="H939" t="str">
            <v>中新川郡上市町</v>
          </cell>
          <cell r="I939" t="str">
            <v>H31/04/01</v>
          </cell>
          <cell r="J939" t="str">
            <v>株式会社ミタホーム</v>
          </cell>
        </row>
        <row r="940">
          <cell r="A940" t="str">
            <v>1691600165</v>
          </cell>
          <cell r="B940" t="str">
            <v>介護予防認知症対応型共同生活介護</v>
          </cell>
          <cell r="C940" t="str">
            <v>ありがとうホーム上市</v>
          </cell>
          <cell r="D940" t="str">
            <v>9300331</v>
          </cell>
          <cell r="E940" t="str">
            <v>富山県中新川郡上市町旭町1282番地</v>
          </cell>
          <cell r="H940" t="str">
            <v>中新川郡上市町</v>
          </cell>
          <cell r="I940" t="str">
            <v>H31/04/01</v>
          </cell>
          <cell r="J940" t="str">
            <v>株式会社ミタホーム</v>
          </cell>
        </row>
        <row r="941">
          <cell r="A941" t="str">
            <v>1691700015</v>
          </cell>
          <cell r="B941" t="str">
            <v>認知症対応型共同生活介護</v>
          </cell>
          <cell r="C941" t="str">
            <v>グループホーム東狐金さん銀さん</v>
          </cell>
          <cell r="D941" t="str">
            <v>9390657</v>
          </cell>
          <cell r="E941" t="str">
            <v>下新川郡入善町東狐603番地</v>
          </cell>
          <cell r="H941" t="str">
            <v>下新川郡入善町</v>
          </cell>
          <cell r="I941" t="str">
            <v>H19/04/01</v>
          </cell>
          <cell r="J941" t="str">
            <v>特定非営利活動法人生活支援センターアットホーム新川</v>
          </cell>
        </row>
        <row r="942">
          <cell r="A942" t="str">
            <v>1691700015</v>
          </cell>
          <cell r="B942" t="str">
            <v>認知症対応型共同生活介護</v>
          </cell>
          <cell r="C942" t="str">
            <v>グループホーム東狐金さん銀さん</v>
          </cell>
          <cell r="D942" t="str">
            <v>9390657</v>
          </cell>
          <cell r="E942" t="str">
            <v>下新川郡入善町東狐603番地</v>
          </cell>
          <cell r="H942" t="str">
            <v>下新川郡入善町</v>
          </cell>
          <cell r="I942" t="str">
            <v>H19/04/01</v>
          </cell>
          <cell r="J942" t="str">
            <v>特定非営利活動法人生活支援センターアットホーム新川</v>
          </cell>
        </row>
        <row r="943">
          <cell r="A943" t="str">
            <v>1691700056</v>
          </cell>
          <cell r="B943" t="str">
            <v>認知症対応型共同生活介護</v>
          </cell>
          <cell r="C943" t="str">
            <v>富山型共生グループホーム双葉</v>
          </cell>
          <cell r="D943" t="str">
            <v>9390626</v>
          </cell>
          <cell r="E943" t="str">
            <v>下新川郡入善町入膳7936番地１</v>
          </cell>
          <cell r="H943" t="str">
            <v>下新川郡入善町</v>
          </cell>
          <cell r="I943" t="str">
            <v>H21/12/01</v>
          </cell>
          <cell r="J943" t="str">
            <v>社会福祉法人にいかわ苑</v>
          </cell>
        </row>
        <row r="944">
          <cell r="A944" t="str">
            <v>1691700056</v>
          </cell>
          <cell r="B944" t="str">
            <v>認知症対応型共同生活介護</v>
          </cell>
          <cell r="C944" t="str">
            <v>富山型共生グループホーム双葉</v>
          </cell>
          <cell r="D944" t="str">
            <v>9390626</v>
          </cell>
          <cell r="E944" t="str">
            <v>下新川郡入善町入膳7936番地１</v>
          </cell>
          <cell r="H944" t="str">
            <v>下新川郡入善町</v>
          </cell>
          <cell r="I944" t="str">
            <v>H21/12/01</v>
          </cell>
          <cell r="J944" t="str">
            <v>社会福祉法人にいかわ苑</v>
          </cell>
        </row>
        <row r="945">
          <cell r="A945" t="str">
            <v>1691700056</v>
          </cell>
          <cell r="B945" t="str">
            <v>介護予防認知症対応型共同生活介護</v>
          </cell>
          <cell r="C945" t="str">
            <v>富山型共生グループホーム双葉</v>
          </cell>
          <cell r="D945" t="str">
            <v>9390626</v>
          </cell>
          <cell r="E945" t="str">
            <v>下新川郡入善町入膳7936番地１</v>
          </cell>
          <cell r="H945" t="str">
            <v>下新川郡入善町</v>
          </cell>
          <cell r="I945" t="str">
            <v>H21/12/01</v>
          </cell>
          <cell r="J945" t="str">
            <v>社会福祉法人にいかわ苑</v>
          </cell>
        </row>
        <row r="946">
          <cell r="A946" t="str">
            <v>1691700056</v>
          </cell>
          <cell r="B946" t="str">
            <v>介護予防認知症対応型共同生活介護</v>
          </cell>
          <cell r="C946" t="str">
            <v>富山型共生グループホーム双葉</v>
          </cell>
          <cell r="D946" t="str">
            <v>9390626</v>
          </cell>
          <cell r="E946" t="str">
            <v>下新川郡入善町入膳7936番地１</v>
          </cell>
          <cell r="H946" t="str">
            <v>下新川郡入善町</v>
          </cell>
          <cell r="I946" t="str">
            <v>H21/12/01</v>
          </cell>
          <cell r="J946" t="str">
            <v>社会福祉法人にいかわ苑</v>
          </cell>
        </row>
        <row r="947">
          <cell r="A947" t="str">
            <v>1691700114</v>
          </cell>
          <cell r="B947" t="str">
            <v>認知症対応型共同生活介護</v>
          </cell>
          <cell r="C947" t="str">
            <v>富山型共生グループホーム翼</v>
          </cell>
          <cell r="D947" t="str">
            <v>9390722</v>
          </cell>
          <cell r="E947" t="str">
            <v>下新川郡朝日町大家庄705番地１</v>
          </cell>
          <cell r="H947" t="str">
            <v>下新川郡朝日町</v>
          </cell>
          <cell r="I947" t="str">
            <v>H25/09/01</v>
          </cell>
          <cell r="J947" t="str">
            <v>社会福祉法人にいかわ苑</v>
          </cell>
        </row>
        <row r="948">
          <cell r="A948" t="str">
            <v>1691700114</v>
          </cell>
          <cell r="B948" t="str">
            <v>認知症対応型共同生活介護</v>
          </cell>
          <cell r="C948" t="str">
            <v>富山型共生グループホーム翼</v>
          </cell>
          <cell r="D948" t="str">
            <v>9390722</v>
          </cell>
          <cell r="E948" t="str">
            <v>下新川郡朝日町大家庄705番地１</v>
          </cell>
          <cell r="H948" t="str">
            <v>下新川郡朝日町</v>
          </cell>
          <cell r="I948" t="str">
            <v>H25/09/01</v>
          </cell>
          <cell r="J948" t="str">
            <v>社会福祉法人にいかわ苑</v>
          </cell>
        </row>
        <row r="949">
          <cell r="A949" t="str">
            <v>1691700114</v>
          </cell>
          <cell r="B949" t="str">
            <v>認知症対応型共同生活介護</v>
          </cell>
          <cell r="C949" t="str">
            <v>富山型共生グループホーム翼</v>
          </cell>
          <cell r="D949" t="str">
            <v>9390722</v>
          </cell>
          <cell r="E949" t="str">
            <v>下新川郡朝日町大家庄705番地１</v>
          </cell>
          <cell r="H949" t="str">
            <v>下新川郡朝日町</v>
          </cell>
          <cell r="I949" t="str">
            <v>H25/09/01</v>
          </cell>
          <cell r="J949" t="str">
            <v>社会福祉法人にいかわ苑</v>
          </cell>
        </row>
        <row r="950">
          <cell r="A950" t="str">
            <v>1691700114</v>
          </cell>
          <cell r="B950" t="str">
            <v>介護予防認知症対応型共同生活介護</v>
          </cell>
          <cell r="C950" t="str">
            <v>富山型共生グループホーム翼</v>
          </cell>
          <cell r="D950" t="str">
            <v>9390722</v>
          </cell>
          <cell r="E950" t="str">
            <v>下新川郡朝日町大家庄705番地１</v>
          </cell>
          <cell r="H950" t="str">
            <v>下新川郡朝日町</v>
          </cell>
          <cell r="I950" t="str">
            <v>H25/09/01</v>
          </cell>
          <cell r="J950" t="str">
            <v>社会福祉法人にいかわ苑</v>
          </cell>
        </row>
        <row r="951">
          <cell r="A951" t="str">
            <v>1691700114</v>
          </cell>
          <cell r="B951" t="str">
            <v>介護予防認知症対応型共同生活介護</v>
          </cell>
          <cell r="C951" t="str">
            <v>富山型共生グループホーム翼</v>
          </cell>
          <cell r="D951" t="str">
            <v>9390722</v>
          </cell>
          <cell r="E951" t="str">
            <v>下新川郡朝日町大家庄705番地１</v>
          </cell>
          <cell r="H951" t="str">
            <v>下新川郡朝日町</v>
          </cell>
          <cell r="I951" t="str">
            <v>H25/09/01</v>
          </cell>
          <cell r="J951" t="str">
            <v>社会福祉法人にいかわ苑</v>
          </cell>
        </row>
        <row r="952">
          <cell r="A952" t="str">
            <v>1691700114</v>
          </cell>
          <cell r="B952" t="str">
            <v>介護予防認知症対応型共同生活介護</v>
          </cell>
          <cell r="C952" t="str">
            <v>富山型共生グループホーム翼</v>
          </cell>
          <cell r="D952" t="str">
            <v>9390722</v>
          </cell>
          <cell r="E952" t="str">
            <v>下新川郡朝日町大家庄705番地１</v>
          </cell>
          <cell r="H952" t="str">
            <v>下新川郡朝日町</v>
          </cell>
          <cell r="I952" t="str">
            <v>H25/09/01</v>
          </cell>
          <cell r="J952" t="str">
            <v>社会福祉法人にいかわ苑</v>
          </cell>
        </row>
        <row r="953">
          <cell r="A953" t="str">
            <v>1691700130</v>
          </cell>
          <cell r="B953" t="str">
            <v>認知症対応型共同生活介護</v>
          </cell>
          <cell r="C953" t="str">
            <v>グループホーム温森</v>
          </cell>
          <cell r="D953" t="str">
            <v>9390626</v>
          </cell>
          <cell r="E953" t="str">
            <v>下新川郡入善町入膳4199-１</v>
          </cell>
          <cell r="H953" t="str">
            <v>下新川郡入善町</v>
          </cell>
          <cell r="I953" t="str">
            <v>H27/04/01</v>
          </cell>
          <cell r="J953" t="str">
            <v>株式会社ケアサポート真魚</v>
          </cell>
        </row>
        <row r="954">
          <cell r="A954" t="str">
            <v>1691700130</v>
          </cell>
          <cell r="B954" t="str">
            <v>認知症対応型共同生活介護</v>
          </cell>
          <cell r="C954" t="str">
            <v>グループホーム温森</v>
          </cell>
          <cell r="D954" t="str">
            <v>9390626</v>
          </cell>
          <cell r="E954" t="str">
            <v>下新川郡入善町入膳4199-１</v>
          </cell>
          <cell r="H954" t="str">
            <v>下新川郡入善町</v>
          </cell>
          <cell r="I954" t="str">
            <v>H27/04/01</v>
          </cell>
          <cell r="J954" t="str">
            <v>株式会社ケアサポート真魚</v>
          </cell>
        </row>
        <row r="955">
          <cell r="A955" t="str">
            <v>1691700130</v>
          </cell>
          <cell r="B955" t="str">
            <v>介護予防認知症対応型共同生活介護</v>
          </cell>
          <cell r="C955" t="str">
            <v>グループホーム温森</v>
          </cell>
          <cell r="D955" t="str">
            <v>9390626</v>
          </cell>
          <cell r="E955" t="str">
            <v>下新川郡入善町入膳4199-１</v>
          </cell>
          <cell r="H955" t="str">
            <v>下新川郡入善町</v>
          </cell>
          <cell r="I955" t="str">
            <v>H27/04/01</v>
          </cell>
          <cell r="J955" t="str">
            <v>株式会社ケアサポート真魚</v>
          </cell>
        </row>
        <row r="956">
          <cell r="A956" t="str">
            <v>1691700130</v>
          </cell>
          <cell r="B956" t="str">
            <v>介護予防認知症対応型共同生活介護</v>
          </cell>
          <cell r="C956" t="str">
            <v>グループホーム温森</v>
          </cell>
          <cell r="D956" t="str">
            <v>9390626</v>
          </cell>
          <cell r="E956" t="str">
            <v>下新川郡入善町入膳4199-１</v>
          </cell>
          <cell r="H956" t="str">
            <v>下新川郡入善町</v>
          </cell>
          <cell r="I956" t="str">
            <v>H27/04/01</v>
          </cell>
          <cell r="J956" t="str">
            <v>株式会社ケアサポート真魚</v>
          </cell>
        </row>
        <row r="957">
          <cell r="A957" t="str">
            <v>1691700148</v>
          </cell>
          <cell r="B957" t="str">
            <v>認知症対応型共同生活介護</v>
          </cell>
          <cell r="C957" t="str">
            <v>共生型グループホーム華のれん</v>
          </cell>
          <cell r="D957" t="str">
            <v>9390626</v>
          </cell>
          <cell r="E957" t="str">
            <v>下新川郡入善町入膳4716番地５</v>
          </cell>
          <cell r="H957" t="str">
            <v>下新川郡入善町</v>
          </cell>
          <cell r="I957" t="str">
            <v>H27/04/01</v>
          </cell>
          <cell r="J957" t="str">
            <v>東京堂株式会社</v>
          </cell>
        </row>
        <row r="958">
          <cell r="A958" t="str">
            <v>1691700148</v>
          </cell>
          <cell r="B958" t="str">
            <v>認知症対応型共同生活介護</v>
          </cell>
          <cell r="C958" t="str">
            <v>共生型グループホーム華のれん</v>
          </cell>
          <cell r="D958" t="str">
            <v>9390626</v>
          </cell>
          <cell r="E958" t="str">
            <v>下新川郡入善町入膳4716番地５</v>
          </cell>
          <cell r="H958" t="str">
            <v>下新川郡入善町</v>
          </cell>
          <cell r="I958" t="str">
            <v>H27/04/01</v>
          </cell>
          <cell r="J958" t="str">
            <v>東京堂株式会社</v>
          </cell>
        </row>
        <row r="959">
          <cell r="A959" t="str">
            <v>1691700148</v>
          </cell>
          <cell r="B959" t="str">
            <v>介護予防認知症対応型共同生活介護</v>
          </cell>
          <cell r="C959" t="str">
            <v>共生型グループホーム華のれん</v>
          </cell>
          <cell r="D959" t="str">
            <v>9390626</v>
          </cell>
          <cell r="E959" t="str">
            <v>下新川郡入善町入膳4716番地５</v>
          </cell>
          <cell r="H959" t="str">
            <v>下新川郡入善町</v>
          </cell>
          <cell r="I959" t="str">
            <v>H27/04/01</v>
          </cell>
          <cell r="J959" t="str">
            <v>東京堂株式会社</v>
          </cell>
        </row>
        <row r="960">
          <cell r="A960" t="str">
            <v>1691700148</v>
          </cell>
          <cell r="B960" t="str">
            <v>介護予防認知症対応型共同生活介護</v>
          </cell>
          <cell r="C960" t="str">
            <v>共生型グループホーム華のれん</v>
          </cell>
          <cell r="D960" t="str">
            <v>9390626</v>
          </cell>
          <cell r="E960" t="str">
            <v>下新川郡入善町入膳4716番地５</v>
          </cell>
          <cell r="H960" t="str">
            <v>下新川郡入善町</v>
          </cell>
          <cell r="I960" t="str">
            <v>H27/04/01</v>
          </cell>
          <cell r="J960" t="str">
            <v>東京堂株式会社</v>
          </cell>
        </row>
        <row r="961">
          <cell r="A961" t="str">
            <v>1691700213</v>
          </cell>
          <cell r="B961" t="str">
            <v>認知症対応型共同生活介護</v>
          </cell>
          <cell r="C961" t="str">
            <v>グループホーム入善</v>
          </cell>
          <cell r="D961" t="str">
            <v>9390642</v>
          </cell>
          <cell r="E961" t="str">
            <v>富山県下新川郡入善町上野818-２</v>
          </cell>
          <cell r="H961" t="str">
            <v>下新川郡入善町</v>
          </cell>
          <cell r="I961" t="str">
            <v>H29/10/01</v>
          </cell>
          <cell r="J961" t="str">
            <v>株式会社ウェルフェアサービス</v>
          </cell>
        </row>
        <row r="962">
          <cell r="A962" t="str">
            <v>1691700213</v>
          </cell>
          <cell r="B962" t="str">
            <v>認知症対応型共同生活介護</v>
          </cell>
          <cell r="C962" t="str">
            <v>グループホーム入善</v>
          </cell>
          <cell r="D962" t="str">
            <v>9390642</v>
          </cell>
          <cell r="E962" t="str">
            <v>富山県下新川郡入善町上野818-２</v>
          </cell>
          <cell r="H962" t="str">
            <v>下新川郡入善町</v>
          </cell>
          <cell r="I962" t="str">
            <v>H29/10/01</v>
          </cell>
          <cell r="J962" t="str">
            <v>株式会社ウェルフェアサービス</v>
          </cell>
        </row>
        <row r="963">
          <cell r="A963" t="str">
            <v>1691700213</v>
          </cell>
          <cell r="B963" t="str">
            <v>認知症対応型共同生活介護</v>
          </cell>
          <cell r="C963" t="str">
            <v>グループホーム入善</v>
          </cell>
          <cell r="D963" t="str">
            <v>9390642</v>
          </cell>
          <cell r="E963" t="str">
            <v>富山県下新川郡入善町上野818-２</v>
          </cell>
          <cell r="H963" t="str">
            <v>下新川郡入善町</v>
          </cell>
          <cell r="I963" t="str">
            <v>H29/10/01</v>
          </cell>
          <cell r="J963" t="str">
            <v>株式会社ウェルフェアサービス</v>
          </cell>
        </row>
        <row r="964">
          <cell r="A964" t="str">
            <v>1691700213</v>
          </cell>
          <cell r="B964" t="str">
            <v>介護予防認知症対応型共同生活介護</v>
          </cell>
          <cell r="C964" t="str">
            <v>グループホーム入善</v>
          </cell>
          <cell r="D964" t="str">
            <v>9390642</v>
          </cell>
          <cell r="E964" t="str">
            <v>富山県下新川郡入善町上野818-２</v>
          </cell>
          <cell r="H964" t="str">
            <v>下新川郡入善町</v>
          </cell>
          <cell r="I964" t="str">
            <v>H29/10/01</v>
          </cell>
          <cell r="J964" t="str">
            <v>株式会社ウェルフェアサービス</v>
          </cell>
        </row>
        <row r="965">
          <cell r="A965" t="str">
            <v>1691700213</v>
          </cell>
          <cell r="B965" t="str">
            <v>介護予防認知症対応型共同生活介護</v>
          </cell>
          <cell r="C965" t="str">
            <v>グループホーム入善</v>
          </cell>
          <cell r="D965" t="str">
            <v>9390642</v>
          </cell>
          <cell r="E965" t="str">
            <v>富山県下新川郡入善町上野818-２</v>
          </cell>
          <cell r="H965" t="str">
            <v>下新川郡入善町</v>
          </cell>
          <cell r="I965" t="str">
            <v>H29/10/01</v>
          </cell>
          <cell r="J965" t="str">
            <v>株式会社ウェルフェアサービス</v>
          </cell>
        </row>
        <row r="966">
          <cell r="A966" t="str">
            <v>1691700213</v>
          </cell>
          <cell r="B966" t="str">
            <v>介護予防認知症対応型共同生活介護</v>
          </cell>
          <cell r="C966" t="str">
            <v>グループホーム入善</v>
          </cell>
          <cell r="D966" t="str">
            <v>9390642</v>
          </cell>
          <cell r="E966" t="str">
            <v>富山県下新川郡入善町上野818-２</v>
          </cell>
          <cell r="H966" t="str">
            <v>下新川郡入善町</v>
          </cell>
          <cell r="I966" t="str">
            <v>H29/10/01</v>
          </cell>
          <cell r="J966" t="str">
            <v>株式会社ウェルフェアサービス</v>
          </cell>
        </row>
        <row r="967">
          <cell r="A967" t="str">
            <v>1691700262</v>
          </cell>
          <cell r="B967" t="str">
            <v>認知症対応型共同生活介護</v>
          </cell>
          <cell r="C967" t="str">
            <v>グループホームとわ</v>
          </cell>
          <cell r="D967" t="str">
            <v>9390642</v>
          </cell>
          <cell r="E967" t="str">
            <v>富山県下新川郡入善町上野68</v>
          </cell>
          <cell r="H967" t="str">
            <v>下新川郡入善町</v>
          </cell>
          <cell r="I967" t="str">
            <v>R03/04/01</v>
          </cell>
          <cell r="J967" t="str">
            <v>とわ合同会社</v>
          </cell>
        </row>
        <row r="968">
          <cell r="A968" t="str">
            <v>1691700262</v>
          </cell>
          <cell r="B968" t="str">
            <v>認知症対応型共同生活介護</v>
          </cell>
          <cell r="C968" t="str">
            <v>グループホームとわ</v>
          </cell>
          <cell r="D968" t="str">
            <v>9390642</v>
          </cell>
          <cell r="E968" t="str">
            <v>富山県下新川郡入善町上野68</v>
          </cell>
          <cell r="H968" t="str">
            <v>下新川郡入善町</v>
          </cell>
          <cell r="I968" t="str">
            <v>R03/04/01</v>
          </cell>
          <cell r="J968" t="str">
            <v>とわ合同会社</v>
          </cell>
        </row>
        <row r="969">
          <cell r="A969" t="str">
            <v>1691700262</v>
          </cell>
          <cell r="B969" t="str">
            <v>認知症対応型共同生活介護</v>
          </cell>
          <cell r="C969" t="str">
            <v>グループホームとわ</v>
          </cell>
          <cell r="D969" t="str">
            <v>9390642</v>
          </cell>
          <cell r="E969" t="str">
            <v>富山県下新川郡入善町上野68</v>
          </cell>
          <cell r="H969" t="str">
            <v>下新川郡入善町</v>
          </cell>
          <cell r="I969" t="str">
            <v>R03/04/01</v>
          </cell>
          <cell r="J969" t="str">
            <v>とわ合同会社</v>
          </cell>
        </row>
        <row r="970">
          <cell r="A970" t="str">
            <v>1691700262</v>
          </cell>
          <cell r="B970" t="str">
            <v>介護予防認知症対応型共同生活介護</v>
          </cell>
          <cell r="C970" t="str">
            <v>グループホームとわ</v>
          </cell>
          <cell r="D970" t="str">
            <v>9390642</v>
          </cell>
          <cell r="E970" t="str">
            <v>富山県下新川郡入善町上野68</v>
          </cell>
          <cell r="H970" t="str">
            <v>下新川郡入善町</v>
          </cell>
          <cell r="I970" t="str">
            <v>R03/04/01</v>
          </cell>
          <cell r="J970" t="str">
            <v>とわ合同会社</v>
          </cell>
        </row>
        <row r="971">
          <cell r="A971" t="str">
            <v>1691700262</v>
          </cell>
          <cell r="B971" t="str">
            <v>介護予防認知症対応型共同生活介護</v>
          </cell>
          <cell r="C971" t="str">
            <v>グループホームとわ</v>
          </cell>
          <cell r="D971" t="str">
            <v>9390642</v>
          </cell>
          <cell r="E971" t="str">
            <v>富山県下新川郡入善町上野68</v>
          </cell>
          <cell r="H971" t="str">
            <v>下新川郡入善町</v>
          </cell>
          <cell r="I971" t="str">
            <v>R03/04/01</v>
          </cell>
          <cell r="J971" t="str">
            <v>とわ合同会社</v>
          </cell>
        </row>
        <row r="972">
          <cell r="A972" t="str">
            <v>1691700262</v>
          </cell>
          <cell r="B972" t="str">
            <v>介護予防認知症対応型共同生活介護</v>
          </cell>
          <cell r="C972" t="str">
            <v>グループホームとわ</v>
          </cell>
          <cell r="D972" t="str">
            <v>9390642</v>
          </cell>
          <cell r="E972" t="str">
            <v>富山県下新川郡入善町上野68</v>
          </cell>
          <cell r="H972" t="str">
            <v>下新川郡入善町</v>
          </cell>
          <cell r="I972" t="str">
            <v>R03/04/01</v>
          </cell>
          <cell r="J972" t="str">
            <v>とわ合同会社</v>
          </cell>
        </row>
        <row r="973">
          <cell r="A973" t="str">
            <v>1691700270</v>
          </cell>
          <cell r="B973" t="str">
            <v>認知症対応型共同生活介護</v>
          </cell>
          <cell r="C973" t="str">
            <v>グループホームうわの</v>
          </cell>
          <cell r="D973" t="str">
            <v>9390642</v>
          </cell>
          <cell r="E973" t="str">
            <v>富山県下新川郡入善町上野818-2-2</v>
          </cell>
          <cell r="H973" t="str">
            <v>下新川郡入善町</v>
          </cell>
          <cell r="I973" t="str">
            <v>R04/04/01</v>
          </cell>
          <cell r="J973" t="str">
            <v>株式会社ウェルフェアサービス</v>
          </cell>
        </row>
        <row r="974">
          <cell r="A974" t="str">
            <v>1691700270</v>
          </cell>
          <cell r="B974" t="str">
            <v>認知症対応型共同生活介護</v>
          </cell>
          <cell r="C974" t="str">
            <v>グループホームうわの</v>
          </cell>
          <cell r="D974" t="str">
            <v>9390642</v>
          </cell>
          <cell r="E974" t="str">
            <v>富山県下新川郡入善町上野818-2-2</v>
          </cell>
          <cell r="H974" t="str">
            <v>下新川郡入善町</v>
          </cell>
          <cell r="I974" t="str">
            <v>R04/04/01</v>
          </cell>
          <cell r="J974" t="str">
            <v>株式会社ウェルフェアサービス</v>
          </cell>
        </row>
        <row r="975">
          <cell r="A975" t="str">
            <v>1691700270</v>
          </cell>
          <cell r="B975" t="str">
            <v>介護予防認知症対応型共同生活介護</v>
          </cell>
          <cell r="C975" t="str">
            <v>グループホームうわの</v>
          </cell>
          <cell r="D975" t="str">
            <v>9390642</v>
          </cell>
          <cell r="E975" t="str">
            <v>富山県下新川郡入善町上野818-2-2</v>
          </cell>
          <cell r="H975" t="str">
            <v>下新川郡入善町</v>
          </cell>
          <cell r="I975" t="str">
            <v>R04/04/01</v>
          </cell>
          <cell r="J975" t="str">
            <v>株式会社ウェルフェアサービス</v>
          </cell>
        </row>
        <row r="976">
          <cell r="A976" t="str">
            <v>1691700270</v>
          </cell>
          <cell r="B976" t="str">
            <v>介護予防認知症対応型共同生活介護</v>
          </cell>
          <cell r="C976" t="str">
            <v>グループホームうわの</v>
          </cell>
          <cell r="D976" t="str">
            <v>9390642</v>
          </cell>
          <cell r="E976" t="str">
            <v>富山県下新川郡入善町上野818-2-2</v>
          </cell>
          <cell r="H976" t="str">
            <v>下新川郡入善町</v>
          </cell>
          <cell r="I976" t="str">
            <v>R04/04/01</v>
          </cell>
          <cell r="J976" t="str">
            <v>株式会社ウェルフェアサービス</v>
          </cell>
        </row>
        <row r="977">
          <cell r="A977" t="str">
            <v>1691700288</v>
          </cell>
          <cell r="B977" t="str">
            <v>認知症対応型共同生活介護</v>
          </cell>
          <cell r="C977" t="str">
            <v>グループホームあさひ</v>
          </cell>
          <cell r="D977" t="str">
            <v>9390714</v>
          </cell>
          <cell r="E977" t="str">
            <v>富山県下新川郡朝日町桜町１０４番地３</v>
          </cell>
          <cell r="H977" t="str">
            <v>下新川郡朝日町</v>
          </cell>
          <cell r="I977" t="str">
            <v>R04/11/01</v>
          </cell>
          <cell r="J977" t="str">
            <v>和カンパニー株式会社</v>
          </cell>
        </row>
        <row r="978">
          <cell r="A978" t="str">
            <v>1691700288</v>
          </cell>
          <cell r="B978" t="str">
            <v>認知症対応型共同生活介護</v>
          </cell>
          <cell r="C978" t="str">
            <v>グループホームあさひ</v>
          </cell>
          <cell r="D978" t="str">
            <v>9390714</v>
          </cell>
          <cell r="E978" t="str">
            <v>富山県下新川郡朝日町桜町１０４番地３</v>
          </cell>
          <cell r="H978" t="str">
            <v>下新川郡朝日町</v>
          </cell>
          <cell r="I978" t="str">
            <v>R04/11/01</v>
          </cell>
          <cell r="J978" t="str">
            <v>和カンパニー株式会社</v>
          </cell>
        </row>
        <row r="979">
          <cell r="A979" t="str">
            <v>1691700288</v>
          </cell>
          <cell r="B979" t="str">
            <v>介護予防認知症対応型共同生活介護</v>
          </cell>
          <cell r="C979" t="str">
            <v>グループホームあさひ</v>
          </cell>
          <cell r="D979" t="str">
            <v>9390714</v>
          </cell>
          <cell r="E979" t="str">
            <v>富山県下新川郡朝日町桜町１０４番地３</v>
          </cell>
          <cell r="H979" t="str">
            <v>下新川郡朝日町</v>
          </cell>
          <cell r="I979" t="str">
            <v>R04/11/01</v>
          </cell>
          <cell r="J979" t="str">
            <v>和カンパニー株式会社</v>
          </cell>
        </row>
        <row r="980">
          <cell r="A980" t="str">
            <v>1691700288</v>
          </cell>
          <cell r="B980" t="str">
            <v>介護予防認知症対応型共同生活介護</v>
          </cell>
          <cell r="C980" t="str">
            <v>グループホームあさひ</v>
          </cell>
          <cell r="D980" t="str">
            <v>9390714</v>
          </cell>
          <cell r="E980" t="str">
            <v>富山県下新川郡朝日町桜町１０４番地３</v>
          </cell>
          <cell r="H980" t="str">
            <v>下新川郡朝日町</v>
          </cell>
          <cell r="I980" t="str">
            <v>R04/11/01</v>
          </cell>
          <cell r="J980" t="str">
            <v>和カンパニー株式会社</v>
          </cell>
        </row>
        <row r="981">
          <cell r="A981" t="str">
            <v>1691700338</v>
          </cell>
          <cell r="B981" t="str">
            <v>認知症対応型共同生活介護</v>
          </cell>
          <cell r="C981" t="str">
            <v>グループホーム　雅　春日の郷</v>
          </cell>
          <cell r="D981" t="str">
            <v>9390617</v>
          </cell>
          <cell r="E981" t="str">
            <v>富山県下新川郡入善町春日450番地2</v>
          </cell>
          <cell r="H981" t="str">
            <v>下新川郡入善町</v>
          </cell>
          <cell r="I981" t="str">
            <v>R06/04/01</v>
          </cell>
          <cell r="J981" t="str">
            <v>社会福祉法人　Ｑ・Ｏ・Ｌ福祉会</v>
          </cell>
        </row>
        <row r="982">
          <cell r="A982" t="str">
            <v>1691700338</v>
          </cell>
          <cell r="B982" t="str">
            <v>認知症対応型共同生活介護</v>
          </cell>
          <cell r="C982" t="str">
            <v>グループホーム　雅　春日の郷</v>
          </cell>
          <cell r="D982" t="str">
            <v>9390617</v>
          </cell>
          <cell r="E982" t="str">
            <v>富山県下新川郡入善町春日450番地2</v>
          </cell>
          <cell r="H982" t="str">
            <v>下新川郡入善町</v>
          </cell>
          <cell r="I982" t="str">
            <v>R06/04/01</v>
          </cell>
          <cell r="J982" t="str">
            <v>社会福祉法人　Ｑ・Ｏ・Ｌ福祉会</v>
          </cell>
        </row>
        <row r="983">
          <cell r="A983" t="str">
            <v>1691700338</v>
          </cell>
          <cell r="B983" t="str">
            <v>介護予防認知症対応型共同生活介護</v>
          </cell>
          <cell r="C983" t="str">
            <v>グループホーム　雅　春日の郷</v>
          </cell>
          <cell r="D983" t="str">
            <v>9390617</v>
          </cell>
          <cell r="E983" t="str">
            <v>富山県下新川郡入善町春日450番地2</v>
          </cell>
          <cell r="H983" t="str">
            <v>下新川郡入善町</v>
          </cell>
          <cell r="I983" t="str">
            <v>R06/04/01</v>
          </cell>
          <cell r="J983" t="str">
            <v>社会福祉法人　Ｑ・Ｏ・Ｌ福祉会</v>
          </cell>
        </row>
        <row r="984">
          <cell r="A984" t="str">
            <v>1691700338</v>
          </cell>
          <cell r="B984" t="str">
            <v>介護予防認知症対応型共同生活介護</v>
          </cell>
          <cell r="C984" t="str">
            <v>グループホーム　雅　春日の郷</v>
          </cell>
          <cell r="D984" t="str">
            <v>9390617</v>
          </cell>
          <cell r="E984" t="str">
            <v>富山県下新川郡入善町春日450番地2</v>
          </cell>
          <cell r="H984" t="str">
            <v>下新川郡入善町</v>
          </cell>
          <cell r="I984" t="str">
            <v>R06/04/01</v>
          </cell>
          <cell r="J984" t="str">
            <v>社会福祉法人　Ｑ・Ｏ・Ｌ福祉会</v>
          </cell>
        </row>
      </sheetData>
      <sheetData sheetId="21">
        <row r="4">
          <cell r="A4" t="str">
            <v>1690100027</v>
          </cell>
          <cell r="B4" t="str">
            <v>小規模多機能型居宅介護</v>
          </cell>
          <cell r="C4" t="str">
            <v>小規模多機能ホームおらとこ東</v>
          </cell>
          <cell r="D4" t="str">
            <v>9301312</v>
          </cell>
          <cell r="E4" t="str">
            <v>富山市上滝424番地２</v>
          </cell>
          <cell r="H4" t="str">
            <v>富山市</v>
          </cell>
          <cell r="I4" t="str">
            <v>H19/02/01</v>
          </cell>
          <cell r="J4" t="str">
            <v>特定非営利活動法人おらとこ</v>
          </cell>
        </row>
        <row r="5">
          <cell r="A5" t="str">
            <v>1690100027</v>
          </cell>
          <cell r="B5" t="str">
            <v>介護予防小規模多機能型居宅介護</v>
          </cell>
          <cell r="C5" t="str">
            <v>小規模多機能ホームおらとこ東</v>
          </cell>
          <cell r="D5" t="str">
            <v>9301312</v>
          </cell>
          <cell r="E5" t="str">
            <v>富山市上滝424番地２</v>
          </cell>
          <cell r="H5" t="str">
            <v>富山市</v>
          </cell>
          <cell r="I5" t="str">
            <v>H19/02/01</v>
          </cell>
          <cell r="J5" t="str">
            <v>特定非営利活動法人おらとこ</v>
          </cell>
        </row>
        <row r="6">
          <cell r="A6" t="str">
            <v>1690100068</v>
          </cell>
          <cell r="B6" t="str">
            <v>小規模多機能型居宅介護</v>
          </cell>
          <cell r="C6" t="str">
            <v>なかまちの家</v>
          </cell>
          <cell r="D6" t="str">
            <v>9318431</v>
          </cell>
          <cell r="E6" t="str">
            <v>富山市針原中町415番地１</v>
          </cell>
          <cell r="H6" t="str">
            <v>富山市</v>
          </cell>
          <cell r="I6" t="str">
            <v>H19/04/01</v>
          </cell>
          <cell r="J6" t="str">
            <v>医療法人社団正啓会</v>
          </cell>
        </row>
        <row r="7">
          <cell r="A7" t="str">
            <v>1690100068</v>
          </cell>
          <cell r="B7" t="str">
            <v>介護予防小規模多機能型居宅介護</v>
          </cell>
          <cell r="C7" t="str">
            <v>なかまちの家</v>
          </cell>
          <cell r="D7" t="str">
            <v>9318431</v>
          </cell>
          <cell r="E7" t="str">
            <v>富山市針原中町415番地１</v>
          </cell>
          <cell r="H7" t="str">
            <v>富山市</v>
          </cell>
          <cell r="I7" t="str">
            <v>H19/04/01</v>
          </cell>
          <cell r="J7" t="str">
            <v>医療法人社団正啓会</v>
          </cell>
        </row>
        <row r="8">
          <cell r="A8" t="str">
            <v>1690100076</v>
          </cell>
          <cell r="B8" t="str">
            <v>小規模多機能型居宅介護</v>
          </cell>
          <cell r="C8" t="str">
            <v>一休庵小規模多機能型居宅介護</v>
          </cell>
          <cell r="D8" t="str">
            <v>9302243</v>
          </cell>
          <cell r="E8" t="str">
            <v>富山市四方1133番地１</v>
          </cell>
          <cell r="H8" t="str">
            <v>富山市</v>
          </cell>
          <cell r="I8" t="str">
            <v>H19/04/01</v>
          </cell>
          <cell r="J8" t="str">
            <v>株式会社一休庵</v>
          </cell>
        </row>
        <row r="9">
          <cell r="A9" t="str">
            <v>1690100076</v>
          </cell>
          <cell r="B9" t="str">
            <v>介護予防小規模多機能型居宅介護</v>
          </cell>
          <cell r="C9" t="str">
            <v>一休庵小規模多機能型居宅介護</v>
          </cell>
          <cell r="D9" t="str">
            <v>9302243</v>
          </cell>
          <cell r="E9" t="str">
            <v>富山市四方1133番地１</v>
          </cell>
          <cell r="H9" t="str">
            <v>富山市</v>
          </cell>
          <cell r="I9" t="str">
            <v>H19/04/01</v>
          </cell>
          <cell r="J9" t="str">
            <v>株式会社一休庵</v>
          </cell>
        </row>
        <row r="10">
          <cell r="A10" t="str">
            <v>1690100100</v>
          </cell>
          <cell r="B10" t="str">
            <v>小規模多機能型居宅介護</v>
          </cell>
          <cell r="C10" t="str">
            <v>小規模多機能型居宅介護ピカソ</v>
          </cell>
          <cell r="D10" t="str">
            <v>9392306</v>
          </cell>
          <cell r="E10" t="str">
            <v>富山市八尾町井田610番地１</v>
          </cell>
          <cell r="H10" t="str">
            <v>富山市</v>
          </cell>
          <cell r="I10" t="str">
            <v>H19/05/01</v>
          </cell>
          <cell r="J10" t="str">
            <v>医療法人社団萩野医院</v>
          </cell>
        </row>
        <row r="11">
          <cell r="A11" t="str">
            <v>1690100100</v>
          </cell>
          <cell r="B11" t="str">
            <v>介護予防小規模多機能型居宅介護</v>
          </cell>
          <cell r="C11" t="str">
            <v>小規模多機能型居宅介護ピカソ</v>
          </cell>
          <cell r="D11" t="str">
            <v>9392306</v>
          </cell>
          <cell r="E11" t="str">
            <v>富山市八尾町井田610番地１</v>
          </cell>
          <cell r="H11" t="str">
            <v>富山市</v>
          </cell>
          <cell r="I11" t="str">
            <v>H19/05/01</v>
          </cell>
          <cell r="J11" t="str">
            <v>医療法人社団萩野医院</v>
          </cell>
        </row>
        <row r="12">
          <cell r="A12" t="str">
            <v>1690100134</v>
          </cell>
          <cell r="B12" t="str">
            <v>小規模多機能型居宅介護</v>
          </cell>
          <cell r="C12" t="str">
            <v>小規模多機能ホーム日和野</v>
          </cell>
          <cell r="D12" t="str">
            <v>9300871</v>
          </cell>
          <cell r="E12" t="str">
            <v>富山市下野1784番地６</v>
          </cell>
          <cell r="H12" t="str">
            <v>富山市</v>
          </cell>
          <cell r="I12" t="str">
            <v>H20/01/01</v>
          </cell>
          <cell r="J12" t="str">
            <v>有限会社日和</v>
          </cell>
        </row>
        <row r="13">
          <cell r="A13" t="str">
            <v>1690100134</v>
          </cell>
          <cell r="B13" t="str">
            <v>介護予防小規模多機能型居宅介護</v>
          </cell>
          <cell r="C13" t="str">
            <v>小規模多機能ホーム日和野</v>
          </cell>
          <cell r="D13" t="str">
            <v>9300871</v>
          </cell>
          <cell r="E13" t="str">
            <v>富山市下野1784番地６</v>
          </cell>
          <cell r="H13" t="str">
            <v>富山市</v>
          </cell>
          <cell r="I13" t="str">
            <v>H20/01/01</v>
          </cell>
          <cell r="J13" t="str">
            <v>有限会社日和</v>
          </cell>
        </row>
        <row r="14">
          <cell r="A14" t="str">
            <v>1690100159</v>
          </cell>
          <cell r="B14" t="str">
            <v>小規模多機能型居宅介護</v>
          </cell>
          <cell r="C14" t="str">
            <v>小規模多機能ホームコスモスの里</v>
          </cell>
          <cell r="D14" t="str">
            <v>9300922</v>
          </cell>
          <cell r="E14" t="str">
            <v>富山市大江干34番地１</v>
          </cell>
          <cell r="H14" t="str">
            <v>富山市</v>
          </cell>
          <cell r="I14" t="str">
            <v>H20/03/01</v>
          </cell>
          <cell r="J14" t="str">
            <v>株式会社コスモスの里</v>
          </cell>
        </row>
        <row r="15">
          <cell r="A15" t="str">
            <v>1690100159</v>
          </cell>
          <cell r="B15" t="str">
            <v>介護予防小規模多機能型居宅介護</v>
          </cell>
          <cell r="C15" t="str">
            <v>小規模多機能ホームコスモスの里</v>
          </cell>
          <cell r="D15" t="str">
            <v>9300922</v>
          </cell>
          <cell r="E15" t="str">
            <v>富山市大江干34番地１</v>
          </cell>
          <cell r="H15" t="str">
            <v>富山市</v>
          </cell>
          <cell r="I15" t="str">
            <v>H20/03/01</v>
          </cell>
          <cell r="J15" t="str">
            <v>株式会社コスモスの里</v>
          </cell>
        </row>
        <row r="16">
          <cell r="A16" t="str">
            <v>1690100167</v>
          </cell>
          <cell r="B16" t="str">
            <v>小規模多機能型居宅介護</v>
          </cell>
          <cell r="C16" t="str">
            <v>小規模多機能型居宅介護笑美寿</v>
          </cell>
          <cell r="D16" t="str">
            <v>9300801</v>
          </cell>
          <cell r="E16" t="str">
            <v>富山市中島二丁目１番43号</v>
          </cell>
          <cell r="H16" t="str">
            <v>富山市</v>
          </cell>
          <cell r="I16" t="str">
            <v>H20/04/01</v>
          </cell>
          <cell r="J16" t="str">
            <v>株式会社ブレイン</v>
          </cell>
        </row>
        <row r="17">
          <cell r="A17" t="str">
            <v>1690100167</v>
          </cell>
          <cell r="B17" t="str">
            <v>介護予防小規模多機能型居宅介護</v>
          </cell>
          <cell r="C17" t="str">
            <v>小規模多機能型居宅介護笑美寿</v>
          </cell>
          <cell r="D17" t="str">
            <v>9300801</v>
          </cell>
          <cell r="E17" t="str">
            <v>富山市中島二丁目１番43号</v>
          </cell>
          <cell r="H17" t="str">
            <v>富山市</v>
          </cell>
          <cell r="I17" t="str">
            <v>H20/04/01</v>
          </cell>
          <cell r="J17" t="str">
            <v>株式会社ブレイン</v>
          </cell>
        </row>
        <row r="18">
          <cell r="A18" t="str">
            <v>1690100191</v>
          </cell>
          <cell r="B18" t="str">
            <v>小規模多機能型居宅介護</v>
          </cell>
          <cell r="C18" t="str">
            <v>医療法人社団恵成会ふれあいホームめぐみ</v>
          </cell>
          <cell r="D18" t="str">
            <v>9398262</v>
          </cell>
          <cell r="E18" t="str">
            <v>富山市塚原195番地1</v>
          </cell>
          <cell r="H18" t="str">
            <v>富山市</v>
          </cell>
          <cell r="I18" t="str">
            <v>H20/06/01</v>
          </cell>
          <cell r="J18" t="str">
            <v>医療法人社団恵成会</v>
          </cell>
        </row>
        <row r="19">
          <cell r="A19" t="str">
            <v>1690100191</v>
          </cell>
          <cell r="B19" t="str">
            <v>介護予防小規模多機能型居宅介護</v>
          </cell>
          <cell r="C19" t="str">
            <v>医療法人社団恵成会ふれあいホームめぐみ</v>
          </cell>
          <cell r="D19" t="str">
            <v>9398262</v>
          </cell>
          <cell r="E19" t="str">
            <v>富山市塚原195番地1</v>
          </cell>
          <cell r="H19" t="str">
            <v>富山市</v>
          </cell>
          <cell r="I19" t="str">
            <v>H20/06/01</v>
          </cell>
          <cell r="J19" t="str">
            <v>医療法人社団恵成会</v>
          </cell>
        </row>
        <row r="20">
          <cell r="A20" t="str">
            <v>1690100217</v>
          </cell>
          <cell r="B20" t="str">
            <v>小規模多機能型居宅介護</v>
          </cell>
          <cell r="C20" t="str">
            <v>小規模多機能型居宅なごみ</v>
          </cell>
          <cell r="D20" t="str">
            <v>9300821</v>
          </cell>
          <cell r="E20" t="str">
            <v>富山市飯野1番1号</v>
          </cell>
          <cell r="H20" t="str">
            <v>富山市</v>
          </cell>
          <cell r="I20" t="str">
            <v>H20/06/01</v>
          </cell>
          <cell r="J20" t="str">
            <v>社会福祉法人相幸福祉会</v>
          </cell>
        </row>
        <row r="21">
          <cell r="A21" t="str">
            <v>1690100217</v>
          </cell>
          <cell r="B21" t="str">
            <v>介護予防小規模多機能型居宅介護</v>
          </cell>
          <cell r="C21" t="str">
            <v>小規模多機能型居宅なごみ</v>
          </cell>
          <cell r="D21" t="str">
            <v>9300821</v>
          </cell>
          <cell r="E21" t="str">
            <v>富山市飯野1番1号</v>
          </cell>
          <cell r="H21" t="str">
            <v>富山市</v>
          </cell>
          <cell r="I21" t="str">
            <v>H20/06/01</v>
          </cell>
          <cell r="J21" t="str">
            <v>社会福祉法人相幸福祉会</v>
          </cell>
        </row>
        <row r="22">
          <cell r="A22" t="str">
            <v>1690100241</v>
          </cell>
          <cell r="B22" t="str">
            <v>小規模多機能型居宅介護</v>
          </cell>
          <cell r="C22" t="str">
            <v>ケアステーションあざみ</v>
          </cell>
          <cell r="D22" t="str">
            <v>9300053</v>
          </cell>
          <cell r="E22" t="str">
            <v>富山市辰巳町二丁目4番12号</v>
          </cell>
          <cell r="H22" t="str">
            <v>富山市</v>
          </cell>
          <cell r="I22" t="str">
            <v>H20/10/01</v>
          </cell>
          <cell r="J22" t="str">
            <v>社会福祉法人三寿会</v>
          </cell>
        </row>
        <row r="23">
          <cell r="A23" t="str">
            <v>1690100241</v>
          </cell>
          <cell r="B23" t="str">
            <v>介護予防小規模多機能型居宅介護</v>
          </cell>
          <cell r="C23" t="str">
            <v>ケアステーションあざみ</v>
          </cell>
          <cell r="D23" t="str">
            <v>9300053</v>
          </cell>
          <cell r="E23" t="str">
            <v>富山市辰巳町二丁目4番12号</v>
          </cell>
          <cell r="H23" t="str">
            <v>富山市</v>
          </cell>
          <cell r="I23" t="str">
            <v>H20/10/01</v>
          </cell>
          <cell r="J23" t="str">
            <v>社会福祉法人三寿会</v>
          </cell>
        </row>
        <row r="24">
          <cell r="A24" t="str">
            <v>1690100274</v>
          </cell>
          <cell r="B24" t="str">
            <v>小規模多機能型居宅介護</v>
          </cell>
          <cell r="C24" t="str">
            <v>射水万葉会天正寺サポートセンター</v>
          </cell>
          <cell r="D24" t="str">
            <v>9300955</v>
          </cell>
          <cell r="E24" t="str">
            <v>富山市天正寺484番地１</v>
          </cell>
          <cell r="H24" t="str">
            <v>富山市</v>
          </cell>
          <cell r="I24" t="str">
            <v>H21/03/01</v>
          </cell>
          <cell r="J24" t="str">
            <v>社会福祉法人射水万葉会</v>
          </cell>
        </row>
        <row r="25">
          <cell r="A25" t="str">
            <v>1690100274</v>
          </cell>
          <cell r="B25" t="str">
            <v>介護予防小規模多機能型居宅介護</v>
          </cell>
          <cell r="C25" t="str">
            <v>射水万葉会天正寺サポートセンター</v>
          </cell>
          <cell r="D25" t="str">
            <v>9300955</v>
          </cell>
          <cell r="E25" t="str">
            <v>富山市天正寺484番地１</v>
          </cell>
          <cell r="H25" t="str">
            <v>富山市</v>
          </cell>
          <cell r="I25" t="str">
            <v>H21/03/01</v>
          </cell>
          <cell r="J25" t="str">
            <v>社会福祉法人射水万葉会</v>
          </cell>
        </row>
        <row r="26">
          <cell r="A26" t="str">
            <v>1690100290</v>
          </cell>
          <cell r="B26" t="str">
            <v>小規模多機能型居宅介護</v>
          </cell>
          <cell r="C26" t="str">
            <v>小規模多機能お気良倶とやま</v>
          </cell>
          <cell r="D26" t="str">
            <v>9318336</v>
          </cell>
          <cell r="E26" t="str">
            <v>富山市高畠町一丁目10番17号</v>
          </cell>
          <cell r="H26" t="str">
            <v>富山市</v>
          </cell>
          <cell r="I26" t="str">
            <v>H21/04/01</v>
          </cell>
          <cell r="J26" t="str">
            <v>株式会社とやまヒューマンサービス</v>
          </cell>
        </row>
        <row r="27">
          <cell r="A27" t="str">
            <v>1690100290</v>
          </cell>
          <cell r="B27" t="str">
            <v>介護予防小規模多機能型居宅介護</v>
          </cell>
          <cell r="C27" t="str">
            <v>小規模多機能お気良倶とやま</v>
          </cell>
          <cell r="D27" t="str">
            <v>9318336</v>
          </cell>
          <cell r="E27" t="str">
            <v>富山市高畠町一丁目10番17号</v>
          </cell>
          <cell r="H27" t="str">
            <v>富山市</v>
          </cell>
          <cell r="I27" t="str">
            <v>H21/04/01</v>
          </cell>
          <cell r="J27" t="str">
            <v>株式会社とやまヒューマンサービス</v>
          </cell>
        </row>
        <row r="28">
          <cell r="A28" t="str">
            <v>1690100399</v>
          </cell>
          <cell r="B28" t="str">
            <v>小規模多機能型居宅介護</v>
          </cell>
          <cell r="C28" t="str">
            <v>小規模多機能型居宅介護事業所　花みずき参番館</v>
          </cell>
          <cell r="D28" t="str">
            <v>9300847</v>
          </cell>
          <cell r="E28" t="str">
            <v>富山市曙町２番23号</v>
          </cell>
          <cell r="H28" t="str">
            <v>富山市</v>
          </cell>
          <cell r="I28" t="str">
            <v>H23/04/01</v>
          </cell>
          <cell r="J28" t="str">
            <v>社会福祉法人海望福祉会</v>
          </cell>
        </row>
        <row r="29">
          <cell r="A29" t="str">
            <v>1690100399</v>
          </cell>
          <cell r="B29" t="str">
            <v>介護予防小規模多機能型居宅介護</v>
          </cell>
          <cell r="C29" t="str">
            <v>小規模多機能型居宅介護事業所　花みずき参番館</v>
          </cell>
          <cell r="D29" t="str">
            <v>9300847</v>
          </cell>
          <cell r="E29" t="str">
            <v>富山市曙町２番23号</v>
          </cell>
          <cell r="H29" t="str">
            <v>富山市</v>
          </cell>
          <cell r="I29" t="str">
            <v>H23/04/01</v>
          </cell>
          <cell r="J29" t="str">
            <v>社会福祉法人海望福祉会</v>
          </cell>
        </row>
        <row r="30">
          <cell r="A30" t="str">
            <v>1690100415</v>
          </cell>
          <cell r="B30" t="str">
            <v>小規模多機能型居宅介護</v>
          </cell>
          <cell r="C30" t="str">
            <v>小規模多機能ホーム和み家花芙蓉</v>
          </cell>
          <cell r="D30" t="str">
            <v>9398212</v>
          </cell>
          <cell r="E30" t="str">
            <v>富山市掛尾町540番地１</v>
          </cell>
          <cell r="H30" t="str">
            <v>富山市</v>
          </cell>
          <cell r="I30" t="str">
            <v>H23/04/01</v>
          </cell>
          <cell r="J30" t="str">
            <v>むらい食品株式会社</v>
          </cell>
        </row>
        <row r="31">
          <cell r="A31" t="str">
            <v>1690100415</v>
          </cell>
          <cell r="B31" t="str">
            <v>介護予防小規模多機能型居宅介護</v>
          </cell>
          <cell r="C31" t="str">
            <v>小規模多機能ホーム和み家花芙蓉</v>
          </cell>
          <cell r="D31" t="str">
            <v>9398212</v>
          </cell>
          <cell r="E31" t="str">
            <v>富山市掛尾町540番地１</v>
          </cell>
          <cell r="H31" t="str">
            <v>富山市</v>
          </cell>
          <cell r="I31" t="str">
            <v>H23/04/01</v>
          </cell>
          <cell r="J31" t="str">
            <v>むらい食品株式会社</v>
          </cell>
        </row>
        <row r="32">
          <cell r="A32" t="str">
            <v>1690100449</v>
          </cell>
          <cell r="B32" t="str">
            <v>小規模多機能型居宅介護</v>
          </cell>
          <cell r="C32" t="str">
            <v>ケアコミュニティ　にながわ</v>
          </cell>
          <cell r="D32" t="str">
            <v>9398185</v>
          </cell>
          <cell r="E32" t="str">
            <v>富山市二俣327番地４</v>
          </cell>
          <cell r="H32" t="str">
            <v>富山市</v>
          </cell>
          <cell r="I32" t="str">
            <v>H23/04/01</v>
          </cell>
          <cell r="J32" t="str">
            <v>社会福祉法人富山城南会</v>
          </cell>
        </row>
        <row r="33">
          <cell r="A33" t="str">
            <v>1690100449</v>
          </cell>
          <cell r="B33" t="str">
            <v>介護予防小規模多機能型居宅介護</v>
          </cell>
          <cell r="C33" t="str">
            <v>ケアコミュニティ　にながわ</v>
          </cell>
          <cell r="D33" t="str">
            <v>9398185</v>
          </cell>
          <cell r="E33" t="str">
            <v>富山市二俣327番地４</v>
          </cell>
          <cell r="H33" t="str">
            <v>富山市</v>
          </cell>
          <cell r="I33" t="str">
            <v>H23/04/01</v>
          </cell>
          <cell r="J33" t="str">
            <v>社会福祉法人富山城南会</v>
          </cell>
        </row>
        <row r="34">
          <cell r="A34" t="str">
            <v>1690100472</v>
          </cell>
          <cell r="B34" t="str">
            <v>小規模多機能型居宅介護</v>
          </cell>
          <cell r="C34" t="str">
            <v>コミュニティホーム　せいふう</v>
          </cell>
          <cell r="D34" t="str">
            <v>9393515</v>
          </cell>
          <cell r="E34" t="str">
            <v>富山市水橋辻ヶ堂535番</v>
          </cell>
          <cell r="H34" t="str">
            <v>富山市</v>
          </cell>
          <cell r="I34" t="str">
            <v>H23/04/01</v>
          </cell>
          <cell r="J34" t="str">
            <v>社会福祉法人幸恵会</v>
          </cell>
        </row>
        <row r="35">
          <cell r="A35" t="str">
            <v>1690100472</v>
          </cell>
          <cell r="B35" t="str">
            <v>介護予防小規模多機能型居宅介護</v>
          </cell>
          <cell r="C35" t="str">
            <v>コミュニティホーム　せいふう</v>
          </cell>
          <cell r="D35" t="str">
            <v>9393515</v>
          </cell>
          <cell r="E35" t="str">
            <v>富山市水橋辻ヶ堂535番</v>
          </cell>
          <cell r="H35" t="str">
            <v>富山市</v>
          </cell>
          <cell r="I35" t="str">
            <v>H23/04/01</v>
          </cell>
          <cell r="J35" t="str">
            <v>社会福祉法人幸恵会</v>
          </cell>
        </row>
        <row r="36">
          <cell r="A36" t="str">
            <v>1690100506</v>
          </cell>
          <cell r="B36" t="str">
            <v>小規模多機能型居宅介護</v>
          </cell>
          <cell r="C36" t="str">
            <v>小規模多機能型居宅介護事業所　至宝館</v>
          </cell>
          <cell r="D36" t="str">
            <v>9398072</v>
          </cell>
          <cell r="E36" t="str">
            <v>富山市堀川町465番地１</v>
          </cell>
          <cell r="H36" t="str">
            <v>富山市</v>
          </cell>
          <cell r="I36" t="str">
            <v>H23/04/01</v>
          </cell>
          <cell r="J36" t="str">
            <v>社会福祉法人至宝会</v>
          </cell>
        </row>
        <row r="37">
          <cell r="A37" t="str">
            <v>1690100506</v>
          </cell>
          <cell r="B37" t="str">
            <v>介護予防小規模多機能型居宅介護</v>
          </cell>
          <cell r="C37" t="str">
            <v>小規模多機能型居宅介護事業所　至宝館</v>
          </cell>
          <cell r="D37" t="str">
            <v>9398072</v>
          </cell>
          <cell r="E37" t="str">
            <v>富山市堀川町465番地１</v>
          </cell>
          <cell r="H37" t="str">
            <v>富山市</v>
          </cell>
          <cell r="I37" t="str">
            <v>H23/04/01</v>
          </cell>
          <cell r="J37" t="str">
            <v>社会福祉法人至宝会</v>
          </cell>
        </row>
        <row r="38">
          <cell r="A38" t="str">
            <v>1690100530</v>
          </cell>
          <cell r="B38" t="str">
            <v>小規模多機能型居宅介護</v>
          </cell>
          <cell r="C38" t="str">
            <v>小規模多機能型居宅介護事業所ひかり苑</v>
          </cell>
          <cell r="D38" t="str">
            <v>9398202</v>
          </cell>
          <cell r="E38" t="str">
            <v>富山市西田地方町２丁目10番11</v>
          </cell>
          <cell r="H38" t="str">
            <v>富山市</v>
          </cell>
          <cell r="I38" t="str">
            <v>H23/04/01</v>
          </cell>
          <cell r="J38" t="str">
            <v>社会福祉法人富山ふなん会</v>
          </cell>
        </row>
        <row r="39">
          <cell r="A39" t="str">
            <v>1690100530</v>
          </cell>
          <cell r="B39" t="str">
            <v>介護予防小規模多機能型居宅介護</v>
          </cell>
          <cell r="C39" t="str">
            <v>小規模多機能型居宅介護事業所ひかり苑</v>
          </cell>
          <cell r="D39" t="str">
            <v>9398202</v>
          </cell>
          <cell r="E39" t="str">
            <v>富山市西田地方町２丁目10番11</v>
          </cell>
          <cell r="H39" t="str">
            <v>富山市</v>
          </cell>
          <cell r="I39" t="str">
            <v>H23/04/01</v>
          </cell>
          <cell r="J39" t="str">
            <v>社会福祉法人富山ふなん会</v>
          </cell>
        </row>
        <row r="40">
          <cell r="A40" t="str">
            <v>1690100571</v>
          </cell>
          <cell r="B40" t="str">
            <v>小規模多機能型居宅介護</v>
          </cell>
          <cell r="C40" t="str">
            <v>小規模多機能型居宅みのり</v>
          </cell>
          <cell r="D40" t="str">
            <v>9318325</v>
          </cell>
          <cell r="E40" t="str">
            <v>富山市城川原一丁目17番14号</v>
          </cell>
          <cell r="H40" t="str">
            <v>富山市</v>
          </cell>
          <cell r="I40" t="str">
            <v>H23/04/01</v>
          </cell>
          <cell r="J40" t="str">
            <v>社会福祉法人相幸福祉会</v>
          </cell>
        </row>
        <row r="41">
          <cell r="A41" t="str">
            <v>1690100571</v>
          </cell>
          <cell r="B41" t="str">
            <v>介護予防小規模多機能型居宅介護</v>
          </cell>
          <cell r="C41" t="str">
            <v>小規模多機能型居宅みのり</v>
          </cell>
          <cell r="D41" t="str">
            <v>9318325</v>
          </cell>
          <cell r="E41" t="str">
            <v>富山市城川原一丁目17番14号</v>
          </cell>
          <cell r="H41" t="str">
            <v>富山市</v>
          </cell>
          <cell r="I41" t="str">
            <v>H23/04/01</v>
          </cell>
          <cell r="J41" t="str">
            <v>社会福祉法人相幸福祉会</v>
          </cell>
        </row>
        <row r="42">
          <cell r="A42" t="str">
            <v>1690100589</v>
          </cell>
          <cell r="B42" t="str">
            <v>小規模多機能型居宅介護</v>
          </cell>
          <cell r="C42" t="str">
            <v>小規模多機能型くれは陽光苑</v>
          </cell>
          <cell r="D42" t="str">
            <v>9300166</v>
          </cell>
          <cell r="E42" t="str">
            <v>富山県富山市中老田844番地1</v>
          </cell>
          <cell r="H42" t="str">
            <v>富山市</v>
          </cell>
          <cell r="I42" t="str">
            <v>H23/05/01</v>
          </cell>
          <cell r="J42" t="str">
            <v>社会福祉法人陽光福祉会</v>
          </cell>
        </row>
        <row r="43">
          <cell r="A43" t="str">
            <v>1690100589</v>
          </cell>
          <cell r="B43" t="str">
            <v>介護予防小規模多機能型居宅介護</v>
          </cell>
          <cell r="C43" t="str">
            <v>小規模多機能型くれは陽光苑</v>
          </cell>
          <cell r="D43" t="str">
            <v>9300166</v>
          </cell>
          <cell r="E43" t="str">
            <v>富山県富山市中老田844番地1</v>
          </cell>
          <cell r="H43" t="str">
            <v>富山市</v>
          </cell>
          <cell r="I43" t="str">
            <v>H23/05/01</v>
          </cell>
          <cell r="J43" t="str">
            <v>社会福祉法人陽光福祉会</v>
          </cell>
        </row>
        <row r="44">
          <cell r="A44" t="str">
            <v>1690100647</v>
          </cell>
          <cell r="B44" t="str">
            <v>小規模多機能型居宅介護</v>
          </cell>
          <cell r="C44" t="str">
            <v>ありがとうホーム新庄</v>
          </cell>
          <cell r="D44" t="str">
            <v>9300997</v>
          </cell>
          <cell r="E44" t="str">
            <v>富山市新庄北町31番36号</v>
          </cell>
          <cell r="H44" t="str">
            <v>富山市</v>
          </cell>
          <cell r="I44" t="str">
            <v>H24/03/01</v>
          </cell>
          <cell r="J44" t="str">
            <v>株式会社ミタホーム</v>
          </cell>
        </row>
        <row r="45">
          <cell r="A45" t="str">
            <v>1690100647</v>
          </cell>
          <cell r="B45" t="str">
            <v>介護予防小規模多機能型居宅介護</v>
          </cell>
          <cell r="C45" t="str">
            <v>ありがとうホーム新庄</v>
          </cell>
          <cell r="D45" t="str">
            <v>9300997</v>
          </cell>
          <cell r="E45" t="str">
            <v>富山市新庄北町31番36号</v>
          </cell>
          <cell r="H45" t="str">
            <v>富山市</v>
          </cell>
          <cell r="I45" t="str">
            <v>H24/03/01</v>
          </cell>
          <cell r="J45" t="str">
            <v>株式会社ミタホーム</v>
          </cell>
        </row>
        <row r="46">
          <cell r="A46" t="str">
            <v>1690100688</v>
          </cell>
          <cell r="B46" t="str">
            <v>小規模多機能型居宅介護</v>
          </cell>
          <cell r="C46" t="str">
            <v>小規模多機能ホームくれはの郷</v>
          </cell>
          <cell r="D46" t="str">
            <v>9300138</v>
          </cell>
          <cell r="E46" t="str">
            <v>富山市呉羽町3918番地150</v>
          </cell>
          <cell r="H46" t="str">
            <v>富山市</v>
          </cell>
          <cell r="I46" t="str">
            <v>H24/04/01</v>
          </cell>
          <cell r="J46" t="str">
            <v>株式会社ウェブインテリジェンス</v>
          </cell>
        </row>
        <row r="47">
          <cell r="A47" t="str">
            <v>1690100688</v>
          </cell>
          <cell r="B47" t="str">
            <v>介護予防小規模多機能型居宅介護</v>
          </cell>
          <cell r="C47" t="str">
            <v>小規模多機能ホームくれはの郷</v>
          </cell>
          <cell r="D47" t="str">
            <v>9300138</v>
          </cell>
          <cell r="E47" t="str">
            <v>富山市呉羽町3918番地150</v>
          </cell>
          <cell r="H47" t="str">
            <v>富山市</v>
          </cell>
          <cell r="I47" t="str">
            <v>H24/04/01</v>
          </cell>
          <cell r="J47" t="str">
            <v>株式会社ウェブインテリジェンス</v>
          </cell>
        </row>
        <row r="48">
          <cell r="A48" t="str">
            <v>1690100837</v>
          </cell>
          <cell r="B48" t="str">
            <v>小規模多機能型居宅介護</v>
          </cell>
          <cell r="C48" t="str">
            <v>小規模多機能ホームおらとこ若竹</v>
          </cell>
          <cell r="D48" t="str">
            <v>9398159</v>
          </cell>
          <cell r="E48" t="str">
            <v>富山県富山市上野1070番地</v>
          </cell>
          <cell r="H48" t="str">
            <v>富山市</v>
          </cell>
          <cell r="I48" t="str">
            <v>H28/08/01</v>
          </cell>
          <cell r="J48" t="str">
            <v>特定非営利活動法人おらとこ</v>
          </cell>
        </row>
        <row r="49">
          <cell r="A49" t="str">
            <v>1690100837</v>
          </cell>
          <cell r="B49" t="str">
            <v>介護予防小規模多機能型居宅介護</v>
          </cell>
          <cell r="C49" t="str">
            <v>小規模多機能ホームおらとこ若竹</v>
          </cell>
          <cell r="D49" t="str">
            <v>9398159</v>
          </cell>
          <cell r="E49" t="str">
            <v>富山県富山市上野1070番地</v>
          </cell>
          <cell r="H49" t="str">
            <v>富山市</v>
          </cell>
          <cell r="I49" t="str">
            <v>H28/08/01</v>
          </cell>
          <cell r="J49" t="str">
            <v>特定非営利活動法人おらとこ</v>
          </cell>
        </row>
        <row r="50">
          <cell r="A50" t="str">
            <v>1690101090</v>
          </cell>
          <cell r="B50" t="str">
            <v>小規模多機能型居宅介護</v>
          </cell>
          <cell r="C50" t="str">
            <v>とやま生協　輝ゆとり～な</v>
          </cell>
          <cell r="D50" t="str">
            <v>9300936</v>
          </cell>
          <cell r="E50" t="str">
            <v>富山県富山市藤木８５３番地１</v>
          </cell>
          <cell r="H50" t="str">
            <v>富山市</v>
          </cell>
          <cell r="I50" t="str">
            <v>H30/10/01</v>
          </cell>
          <cell r="J50" t="str">
            <v>とやま生活協同組合</v>
          </cell>
        </row>
        <row r="51">
          <cell r="A51" t="str">
            <v>1690101090</v>
          </cell>
          <cell r="B51" t="str">
            <v>介護予防小規模多機能型居宅介護</v>
          </cell>
          <cell r="C51" t="str">
            <v>とやま生協　輝ゆとり～な</v>
          </cell>
          <cell r="D51" t="str">
            <v>9300936</v>
          </cell>
          <cell r="E51" t="str">
            <v>富山県富山市藤木８５３番地１</v>
          </cell>
          <cell r="H51" t="str">
            <v>富山市</v>
          </cell>
          <cell r="I51" t="str">
            <v>H30/10/01</v>
          </cell>
          <cell r="J51" t="str">
            <v>とやま生活協同組合</v>
          </cell>
        </row>
        <row r="52">
          <cell r="A52" t="str">
            <v>1690101199</v>
          </cell>
          <cell r="B52" t="str">
            <v>小規模多機能型居宅介護</v>
          </cell>
          <cell r="C52" t="str">
            <v>小規模多機能型居宅介護　あさひ</v>
          </cell>
          <cell r="D52" t="str">
            <v>9300103</v>
          </cell>
          <cell r="E52" t="str">
            <v>富山県富山市北代189番地</v>
          </cell>
          <cell r="H52" t="str">
            <v>富山市</v>
          </cell>
          <cell r="I52" t="str">
            <v>R01/07/01</v>
          </cell>
          <cell r="J52" t="str">
            <v>有限会社朝日ケア</v>
          </cell>
        </row>
        <row r="53">
          <cell r="A53" t="str">
            <v>1690101199</v>
          </cell>
          <cell r="B53" t="str">
            <v>介護予防小規模多機能型居宅介護</v>
          </cell>
          <cell r="C53" t="str">
            <v>小規模多機能型居宅介護　あさひ</v>
          </cell>
          <cell r="D53" t="str">
            <v>9300103</v>
          </cell>
          <cell r="E53" t="str">
            <v>富山県富山市北代189番地</v>
          </cell>
          <cell r="H53" t="str">
            <v>富山市</v>
          </cell>
          <cell r="I53" t="str">
            <v>R01/07/01</v>
          </cell>
          <cell r="J53" t="str">
            <v>有限会社朝日ケア</v>
          </cell>
        </row>
        <row r="54">
          <cell r="A54" t="str">
            <v>1690101496</v>
          </cell>
          <cell r="B54" t="str">
            <v>小規模多機能型居宅介護</v>
          </cell>
          <cell r="C54" t="str">
            <v>せせらぎの郷</v>
          </cell>
          <cell r="D54" t="str">
            <v>9301328</v>
          </cell>
          <cell r="E54" t="str">
            <v>富山県富山市小原屋２０２番地</v>
          </cell>
          <cell r="H54" t="str">
            <v>富山市</v>
          </cell>
          <cell r="I54" t="str">
            <v>R05/01/01</v>
          </cell>
          <cell r="J54" t="str">
            <v>社会福祉法人秀愛会</v>
          </cell>
        </row>
        <row r="55">
          <cell r="A55" t="str">
            <v>1690101496</v>
          </cell>
          <cell r="B55" t="str">
            <v>介護予防小規模多機能型居宅介護</v>
          </cell>
          <cell r="C55" t="str">
            <v>せせらぎの郷</v>
          </cell>
          <cell r="D55" t="str">
            <v>9301328</v>
          </cell>
          <cell r="E55" t="str">
            <v>富山県富山市小原屋２０２番地</v>
          </cell>
          <cell r="H55" t="str">
            <v>富山市</v>
          </cell>
          <cell r="I55" t="str">
            <v>R05/01/01</v>
          </cell>
          <cell r="J55" t="str">
            <v>社会福祉法人秀愛会</v>
          </cell>
        </row>
        <row r="56">
          <cell r="A56" t="str">
            <v>1690101553</v>
          </cell>
          <cell r="B56" t="str">
            <v>小規模多機能型居宅介護</v>
          </cell>
          <cell r="C56" t="str">
            <v>小規模多機能ホームわごうの郷</v>
          </cell>
          <cell r="D56" t="str">
            <v>9302205</v>
          </cell>
          <cell r="E56" t="str">
            <v>富山県富山市金山新東５１３番地</v>
          </cell>
          <cell r="H56" t="str">
            <v>富山市</v>
          </cell>
          <cell r="I56" t="str">
            <v>R05/07/01</v>
          </cell>
          <cell r="J56" t="str">
            <v>株式会社ウェブインテリジェンス</v>
          </cell>
        </row>
        <row r="57">
          <cell r="A57" t="str">
            <v>1690101553</v>
          </cell>
          <cell r="B57" t="str">
            <v>介護予防小規模多機能型居宅介護</v>
          </cell>
          <cell r="C57" t="str">
            <v>小規模多機能ホームわごうの郷</v>
          </cell>
          <cell r="D57" t="str">
            <v>9302205</v>
          </cell>
          <cell r="E57" t="str">
            <v>富山県富山市金山新東５１３番地</v>
          </cell>
          <cell r="H57" t="str">
            <v>富山市</v>
          </cell>
          <cell r="I57" t="str">
            <v>R05/07/01</v>
          </cell>
          <cell r="J57" t="str">
            <v>株式会社ウェブインテリジェンス</v>
          </cell>
        </row>
        <row r="58">
          <cell r="A58" t="str">
            <v>1690101645</v>
          </cell>
          <cell r="B58" t="str">
            <v>小規模多機能型居宅介護</v>
          </cell>
          <cell r="C58" t="str">
            <v>小規模多機能型居宅介護ケアセンターおおくぼ</v>
          </cell>
          <cell r="D58" t="str">
            <v>9392251</v>
          </cell>
          <cell r="E58" t="str">
            <v>富山県富山市下大久保１５３０番地１</v>
          </cell>
          <cell r="H58" t="str">
            <v>富山市</v>
          </cell>
          <cell r="I58" t="str">
            <v>R06/04/01</v>
          </cell>
          <cell r="J58" t="str">
            <v>社会福祉法人おおさわの福祉会</v>
          </cell>
        </row>
        <row r="59">
          <cell r="A59" t="str">
            <v>1690101645</v>
          </cell>
          <cell r="B59" t="str">
            <v>介護予防小規模多機能型居宅介護</v>
          </cell>
          <cell r="C59" t="str">
            <v>小規模多機能型居宅介護ケアセンターおおくぼ</v>
          </cell>
          <cell r="D59" t="str">
            <v>9392251</v>
          </cell>
          <cell r="E59" t="str">
            <v>富山県富山市下大久保１５３０番地１</v>
          </cell>
          <cell r="H59" t="str">
            <v>富山市</v>
          </cell>
          <cell r="I59" t="str">
            <v>R06/04/01</v>
          </cell>
          <cell r="J59" t="str">
            <v>社会福祉法人おおさわの福祉会</v>
          </cell>
        </row>
        <row r="60">
          <cell r="A60" t="str">
            <v>1690200025</v>
          </cell>
          <cell r="B60" t="str">
            <v>小規模多機能型居宅介護</v>
          </cell>
          <cell r="C60" t="str">
            <v>ＪＡ高岡小規模多機能型もえぎの里</v>
          </cell>
          <cell r="D60" t="str">
            <v>9330816</v>
          </cell>
          <cell r="E60" t="str">
            <v>高岡市二塚339番２</v>
          </cell>
          <cell r="H60" t="str">
            <v>高岡市</v>
          </cell>
          <cell r="I60" t="str">
            <v>H19/04/01</v>
          </cell>
          <cell r="J60" t="str">
            <v>高岡市農業協同組合</v>
          </cell>
        </row>
        <row r="61">
          <cell r="A61" t="str">
            <v>1690200025</v>
          </cell>
          <cell r="B61" t="str">
            <v>介護予防小規模多機能型居宅介護</v>
          </cell>
          <cell r="C61" t="str">
            <v>ＪＡ高岡小規模多機能型もえぎの里</v>
          </cell>
          <cell r="D61" t="str">
            <v>9330816</v>
          </cell>
          <cell r="E61" t="str">
            <v>高岡市二塚339番２</v>
          </cell>
          <cell r="H61" t="str">
            <v>高岡市</v>
          </cell>
          <cell r="I61" t="str">
            <v>H19/04/01</v>
          </cell>
          <cell r="J61" t="str">
            <v>高岡市農業協同組合</v>
          </cell>
        </row>
        <row r="62">
          <cell r="A62" t="str">
            <v>1690200041</v>
          </cell>
          <cell r="B62" t="str">
            <v>小規模多機能型居宅介護</v>
          </cell>
          <cell r="C62" t="str">
            <v>春日の家</v>
          </cell>
          <cell r="D62" t="str">
            <v>9391112</v>
          </cell>
          <cell r="E62" t="str">
            <v>高岡市戸出春日626番地</v>
          </cell>
          <cell r="H62" t="str">
            <v>高岡市</v>
          </cell>
          <cell r="I62" t="str">
            <v>H19/05/01</v>
          </cell>
          <cell r="J62" t="str">
            <v>エスエイチ株式会社</v>
          </cell>
        </row>
        <row r="63">
          <cell r="A63" t="str">
            <v>1690200041</v>
          </cell>
          <cell r="B63" t="str">
            <v>介護予防小規模多機能型居宅介護</v>
          </cell>
          <cell r="C63" t="str">
            <v>春日の家</v>
          </cell>
          <cell r="D63" t="str">
            <v>9391112</v>
          </cell>
          <cell r="E63" t="str">
            <v>高岡市戸出春日626番地</v>
          </cell>
          <cell r="H63" t="str">
            <v>高岡市</v>
          </cell>
          <cell r="I63" t="str">
            <v>H19/05/01</v>
          </cell>
          <cell r="J63" t="str">
            <v>エスエイチ株式会社</v>
          </cell>
        </row>
        <row r="64">
          <cell r="A64" t="str">
            <v>1690200090</v>
          </cell>
          <cell r="B64" t="str">
            <v>小規模多機能型居宅介護</v>
          </cell>
          <cell r="C64" t="str">
            <v>ケアホーム国吉あいの風</v>
          </cell>
          <cell r="D64" t="str">
            <v>9330968</v>
          </cell>
          <cell r="E64" t="str">
            <v>高岡市国吉752番１</v>
          </cell>
          <cell r="H64" t="str">
            <v>高岡市</v>
          </cell>
          <cell r="I64" t="str">
            <v>H20/04/01</v>
          </cell>
          <cell r="J64" t="str">
            <v>ユニバーサルトラスト株式会社</v>
          </cell>
        </row>
        <row r="65">
          <cell r="A65" t="str">
            <v>1690200090</v>
          </cell>
          <cell r="B65" t="str">
            <v>介護予防小規模多機能型居宅介護</v>
          </cell>
          <cell r="C65" t="str">
            <v>ケアホーム国吉あいの風</v>
          </cell>
          <cell r="D65" t="str">
            <v>9330968</v>
          </cell>
          <cell r="E65" t="str">
            <v>高岡市国吉752番１</v>
          </cell>
          <cell r="H65" t="str">
            <v>高岡市</v>
          </cell>
          <cell r="I65" t="str">
            <v>H20/04/01</v>
          </cell>
          <cell r="J65" t="str">
            <v>ユニバーサルトラスト株式会社</v>
          </cell>
        </row>
        <row r="66">
          <cell r="A66" t="str">
            <v>1690200165</v>
          </cell>
          <cell r="B66" t="str">
            <v>小規模多機能型居宅介護</v>
          </cell>
          <cell r="C66" t="str">
            <v>ケアホームかたかごの郷</v>
          </cell>
          <cell r="D66" t="str">
            <v>9330114</v>
          </cell>
          <cell r="E66" t="str">
            <v>高岡市伏木古府二丁目６番２号</v>
          </cell>
          <cell r="H66" t="str">
            <v>高岡市</v>
          </cell>
          <cell r="I66" t="str">
            <v>H21/04/01</v>
          </cell>
          <cell r="J66" t="str">
            <v>株式会社ウェブインテリジェンス</v>
          </cell>
        </row>
        <row r="67">
          <cell r="A67" t="str">
            <v>1690200165</v>
          </cell>
          <cell r="B67" t="str">
            <v>介護予防小規模多機能型居宅介護</v>
          </cell>
          <cell r="C67" t="str">
            <v>ケアホームかたかごの郷</v>
          </cell>
          <cell r="D67" t="str">
            <v>9330114</v>
          </cell>
          <cell r="E67" t="str">
            <v>高岡市伏木古府二丁目６番２号</v>
          </cell>
          <cell r="H67" t="str">
            <v>高岡市</v>
          </cell>
          <cell r="I67" t="str">
            <v>H21/04/01</v>
          </cell>
          <cell r="J67" t="str">
            <v>株式会社ウェブインテリジェンス</v>
          </cell>
        </row>
        <row r="68">
          <cell r="A68" t="str">
            <v>1690200231</v>
          </cell>
          <cell r="B68" t="str">
            <v>小規模多機能型居宅介護</v>
          </cell>
          <cell r="C68" t="str">
            <v>太陽の庵</v>
          </cell>
          <cell r="D68" t="str">
            <v>9390115</v>
          </cell>
          <cell r="E68" t="str">
            <v>高岡市福岡町下蓑新336番地</v>
          </cell>
          <cell r="H68" t="str">
            <v>高岡市</v>
          </cell>
          <cell r="I68" t="str">
            <v>H23/04/01</v>
          </cell>
          <cell r="J68" t="str">
            <v>株式会社レストハウスサンエール</v>
          </cell>
        </row>
        <row r="69">
          <cell r="A69" t="str">
            <v>1690200231</v>
          </cell>
          <cell r="B69" t="str">
            <v>介護予防小規模多機能型居宅介護</v>
          </cell>
          <cell r="C69" t="str">
            <v>太陽の庵</v>
          </cell>
          <cell r="D69" t="str">
            <v>9390115</v>
          </cell>
          <cell r="E69" t="str">
            <v>高岡市福岡町下蓑新336番地</v>
          </cell>
          <cell r="H69" t="str">
            <v>高岡市</v>
          </cell>
          <cell r="I69" t="str">
            <v>H23/04/01</v>
          </cell>
          <cell r="J69" t="str">
            <v>株式会社レストハウスサンエール</v>
          </cell>
        </row>
        <row r="70">
          <cell r="A70" t="str">
            <v>1690200272</v>
          </cell>
          <cell r="B70" t="str">
            <v>小規模多機能型居宅介護</v>
          </cell>
          <cell r="C70" t="str">
            <v>だいご清水館</v>
          </cell>
          <cell r="D70" t="str">
            <v>9330866</v>
          </cell>
          <cell r="E70" t="str">
            <v>高岡市清水町３丁目３-58</v>
          </cell>
          <cell r="H70" t="str">
            <v>高岡市</v>
          </cell>
          <cell r="I70" t="str">
            <v>H23/04/01</v>
          </cell>
          <cell r="J70" t="str">
            <v>社会福祉法人戸出福祉会</v>
          </cell>
        </row>
        <row r="71">
          <cell r="A71" t="str">
            <v>1690200272</v>
          </cell>
          <cell r="B71" t="str">
            <v>介護予防小規模多機能型居宅介護</v>
          </cell>
          <cell r="C71" t="str">
            <v>だいご清水館</v>
          </cell>
          <cell r="D71" t="str">
            <v>9330866</v>
          </cell>
          <cell r="E71" t="str">
            <v>高岡市清水町３丁目３-58</v>
          </cell>
          <cell r="H71" t="str">
            <v>高岡市</v>
          </cell>
          <cell r="I71" t="str">
            <v>H23/04/01</v>
          </cell>
          <cell r="J71" t="str">
            <v>社会福祉法人戸出福祉会</v>
          </cell>
        </row>
        <row r="72">
          <cell r="A72" t="str">
            <v>1690200348</v>
          </cell>
          <cell r="B72" t="str">
            <v>小規模多機能型居宅介護</v>
          </cell>
          <cell r="C72" t="str">
            <v>ケアホームなかそね</v>
          </cell>
          <cell r="D72" t="str">
            <v>9340092</v>
          </cell>
          <cell r="E72" t="str">
            <v>高岡市中曾根2374番地</v>
          </cell>
          <cell r="H72" t="str">
            <v>高岡市</v>
          </cell>
          <cell r="I72" t="str">
            <v>H23/09/01</v>
          </cell>
          <cell r="J72" t="str">
            <v>株式会社メディカルケア</v>
          </cell>
        </row>
        <row r="73">
          <cell r="A73" t="str">
            <v>1690200348</v>
          </cell>
          <cell r="B73" t="str">
            <v>介護予防小規模多機能型居宅介護</v>
          </cell>
          <cell r="C73" t="str">
            <v>ケアホームなかそね</v>
          </cell>
          <cell r="D73" t="str">
            <v>9340092</v>
          </cell>
          <cell r="E73" t="str">
            <v>高岡市中曾根2374番地</v>
          </cell>
          <cell r="H73" t="str">
            <v>高岡市</v>
          </cell>
          <cell r="I73" t="str">
            <v>H23/09/01</v>
          </cell>
          <cell r="J73" t="str">
            <v>株式会社メディカルケア</v>
          </cell>
        </row>
        <row r="74">
          <cell r="A74" t="str">
            <v>1690200363</v>
          </cell>
          <cell r="B74" t="str">
            <v>小規模多機能型居宅介護</v>
          </cell>
          <cell r="C74" t="str">
            <v>小規模多機能ホームひらすまあらいべ</v>
          </cell>
          <cell r="D74" t="str">
            <v>9330908</v>
          </cell>
          <cell r="E74" t="str">
            <v>高岡市木町１番40号</v>
          </cell>
          <cell r="H74" t="str">
            <v>高岡市</v>
          </cell>
          <cell r="I74" t="str">
            <v>H24/04/01</v>
          </cell>
          <cell r="J74" t="str">
            <v>特定非営利活動法人ひらすま</v>
          </cell>
        </row>
        <row r="75">
          <cell r="A75" t="str">
            <v>1690200363</v>
          </cell>
          <cell r="B75" t="str">
            <v>介護予防小規模多機能型居宅介護</v>
          </cell>
          <cell r="C75" t="str">
            <v>小規模多機能ホームひらすまあらいべ</v>
          </cell>
          <cell r="D75" t="str">
            <v>9330908</v>
          </cell>
          <cell r="E75" t="str">
            <v>高岡市木町１番40号</v>
          </cell>
          <cell r="H75" t="str">
            <v>高岡市</v>
          </cell>
          <cell r="I75" t="str">
            <v>H24/04/01</v>
          </cell>
          <cell r="J75" t="str">
            <v>特定非営利活動法人ひらすま</v>
          </cell>
        </row>
        <row r="76">
          <cell r="A76" t="str">
            <v>1690200470</v>
          </cell>
          <cell r="B76" t="str">
            <v>小規模多機能型居宅介護</v>
          </cell>
          <cell r="C76" t="str">
            <v>だいご中田館</v>
          </cell>
          <cell r="D76" t="str">
            <v>9391272</v>
          </cell>
          <cell r="E76" t="str">
            <v>高岡市下麻生89-２</v>
          </cell>
          <cell r="H76" t="str">
            <v>高岡市</v>
          </cell>
          <cell r="I76" t="str">
            <v>H26/08/01</v>
          </cell>
          <cell r="J76" t="str">
            <v>社会福祉法人戸出福祉会</v>
          </cell>
        </row>
        <row r="77">
          <cell r="A77" t="str">
            <v>1690200470</v>
          </cell>
          <cell r="B77" t="str">
            <v>介護予防小規模多機能型居宅介護</v>
          </cell>
          <cell r="C77" t="str">
            <v>だいご中田館</v>
          </cell>
          <cell r="D77" t="str">
            <v>9391272</v>
          </cell>
          <cell r="E77" t="str">
            <v>高岡市下麻生89-２</v>
          </cell>
          <cell r="H77" t="str">
            <v>高岡市</v>
          </cell>
          <cell r="I77" t="str">
            <v>H26/08/01</v>
          </cell>
          <cell r="J77" t="str">
            <v>社会福祉法人戸出福祉会</v>
          </cell>
        </row>
        <row r="78">
          <cell r="A78" t="str">
            <v>1690200512</v>
          </cell>
          <cell r="B78" t="str">
            <v>小規模多機能型居宅介護</v>
          </cell>
          <cell r="C78" t="str">
            <v>ケアホーム如意の里</v>
          </cell>
          <cell r="D78" t="str">
            <v>9330106</v>
          </cell>
          <cell r="E78" t="str">
            <v>高岡市伏木本町10-８</v>
          </cell>
          <cell r="H78" t="str">
            <v>高岡市</v>
          </cell>
          <cell r="I78" t="str">
            <v>H27/04/01</v>
          </cell>
          <cell r="J78" t="str">
            <v>社会福祉法人伏木会</v>
          </cell>
        </row>
        <row r="79">
          <cell r="A79" t="str">
            <v>1690200512</v>
          </cell>
          <cell r="B79" t="str">
            <v>介護予防小規模多機能型居宅介護</v>
          </cell>
          <cell r="C79" t="str">
            <v>ケアホーム如意の里</v>
          </cell>
          <cell r="D79" t="str">
            <v>9330106</v>
          </cell>
          <cell r="E79" t="str">
            <v>高岡市伏木本町10-８</v>
          </cell>
          <cell r="H79" t="str">
            <v>高岡市</v>
          </cell>
          <cell r="I79" t="str">
            <v>H27/04/01</v>
          </cell>
          <cell r="J79" t="str">
            <v>社会福祉法人伏木会</v>
          </cell>
        </row>
        <row r="80">
          <cell r="A80" t="str">
            <v>1690200603</v>
          </cell>
          <cell r="B80" t="str">
            <v>小規模多機能型居宅介護</v>
          </cell>
          <cell r="C80" t="str">
            <v>和の郷高岡</v>
          </cell>
          <cell r="D80" t="str">
            <v>9330959</v>
          </cell>
          <cell r="E80" t="str">
            <v>高岡市長江464-１番地</v>
          </cell>
          <cell r="H80" t="str">
            <v>高岡市</v>
          </cell>
          <cell r="I80" t="str">
            <v>H27/06/01</v>
          </cell>
          <cell r="J80" t="str">
            <v>社会福祉法人新湊福祉会</v>
          </cell>
        </row>
        <row r="81">
          <cell r="A81" t="str">
            <v>1690200603</v>
          </cell>
          <cell r="B81" t="str">
            <v>介護予防小規模多機能型居宅介護</v>
          </cell>
          <cell r="C81" t="str">
            <v>和の郷高岡</v>
          </cell>
          <cell r="D81" t="str">
            <v>9330959</v>
          </cell>
          <cell r="E81" t="str">
            <v>高岡市長江464-１番地</v>
          </cell>
          <cell r="H81" t="str">
            <v>高岡市</v>
          </cell>
          <cell r="I81" t="str">
            <v>H27/06/01</v>
          </cell>
          <cell r="J81" t="str">
            <v>社会福祉法人新湊福祉会</v>
          </cell>
        </row>
        <row r="82">
          <cell r="A82" t="str">
            <v>1690200751</v>
          </cell>
          <cell r="B82" t="str">
            <v>小規模多機能型居宅介護</v>
          </cell>
          <cell r="C82" t="str">
            <v>とやま生協 輝 城東</v>
          </cell>
          <cell r="D82" t="str">
            <v>9330041</v>
          </cell>
          <cell r="E82" t="str">
            <v>富山県高岡市城東一丁目787番地</v>
          </cell>
          <cell r="H82" t="str">
            <v>高岡市</v>
          </cell>
          <cell r="I82" t="str">
            <v>H29/06/13</v>
          </cell>
          <cell r="J82" t="str">
            <v>富山県生活協同組合</v>
          </cell>
        </row>
        <row r="83">
          <cell r="A83" t="str">
            <v>1690200751</v>
          </cell>
          <cell r="B83" t="str">
            <v>介護予防小規模多機能型居宅介護</v>
          </cell>
          <cell r="C83" t="str">
            <v>とやま生協 輝 城東</v>
          </cell>
          <cell r="D83" t="str">
            <v>9330041</v>
          </cell>
          <cell r="E83" t="str">
            <v>富山県高岡市城東一丁目787番地</v>
          </cell>
          <cell r="H83" t="str">
            <v>高岡市</v>
          </cell>
          <cell r="I83" t="str">
            <v>H29/06/13</v>
          </cell>
          <cell r="J83" t="str">
            <v>富山県生活協同組合</v>
          </cell>
        </row>
        <row r="84">
          <cell r="A84" t="str">
            <v>1690200850</v>
          </cell>
          <cell r="B84" t="str">
            <v>小規模多機能型居宅介護</v>
          </cell>
          <cell r="C84" t="str">
            <v>あさひの家　小規模多機能型居宅介護</v>
          </cell>
          <cell r="D84" t="str">
            <v>9330007</v>
          </cell>
          <cell r="E84" t="str">
            <v>富山県高岡市角560-1</v>
          </cell>
          <cell r="H84" t="str">
            <v>高岡市</v>
          </cell>
          <cell r="I84" t="str">
            <v>R03/12/01</v>
          </cell>
          <cell r="J84" t="str">
            <v>社会福祉法人あかね会</v>
          </cell>
        </row>
        <row r="85">
          <cell r="A85" t="str">
            <v>1690200850</v>
          </cell>
          <cell r="B85" t="str">
            <v>介護予防小規模多機能型居宅介護</v>
          </cell>
          <cell r="C85" t="str">
            <v>あさひの家　小規模多機能型居宅介護</v>
          </cell>
          <cell r="D85" t="str">
            <v>9330007</v>
          </cell>
          <cell r="E85" t="str">
            <v>富山県高岡市角560-1</v>
          </cell>
          <cell r="H85" t="str">
            <v>高岡市</v>
          </cell>
          <cell r="I85" t="str">
            <v>R03/12/01</v>
          </cell>
          <cell r="J85" t="str">
            <v>社会福祉法人あかね会</v>
          </cell>
        </row>
        <row r="86">
          <cell r="A86" t="str">
            <v>1690400013</v>
          </cell>
          <cell r="B86" t="str">
            <v>小規模多機能型居宅介護</v>
          </cell>
          <cell r="C86" t="str">
            <v>小規模多機能型居宅介護事業所小津の里</v>
          </cell>
          <cell r="D86" t="str">
            <v>9370866</v>
          </cell>
          <cell r="E86" t="str">
            <v>魚津市本町二丁目８番12号</v>
          </cell>
          <cell r="H86" t="str">
            <v>魚津市</v>
          </cell>
          <cell r="I86" t="str">
            <v>H21/04/01</v>
          </cell>
          <cell r="J86" t="str">
            <v>社会福祉法人新川老人福祉会</v>
          </cell>
        </row>
        <row r="87">
          <cell r="A87" t="str">
            <v>1690400013</v>
          </cell>
          <cell r="B87" t="str">
            <v>介護予防小規模多機能型居宅介護</v>
          </cell>
          <cell r="C87" t="str">
            <v>小規模多機能型居宅介護事業所小津の里</v>
          </cell>
          <cell r="D87" t="str">
            <v>9370866</v>
          </cell>
          <cell r="E87" t="str">
            <v>魚津市本町二丁目８番12号</v>
          </cell>
          <cell r="H87" t="str">
            <v>魚津市</v>
          </cell>
          <cell r="I87" t="str">
            <v>H21/04/01</v>
          </cell>
          <cell r="J87" t="str">
            <v>社会福祉法人新川老人福祉会</v>
          </cell>
        </row>
        <row r="88">
          <cell r="A88" t="str">
            <v>1690400039</v>
          </cell>
          <cell r="B88" t="str">
            <v>小規模多機能型居宅介護</v>
          </cell>
          <cell r="C88" t="str">
            <v>経田ちょうろく</v>
          </cell>
          <cell r="D88" t="str">
            <v>9370006</v>
          </cell>
          <cell r="E88" t="str">
            <v>魚津市経田西町10番90号</v>
          </cell>
          <cell r="H88" t="str">
            <v>魚津市</v>
          </cell>
          <cell r="I88" t="str">
            <v>H24/04/01</v>
          </cell>
          <cell r="J88" t="str">
            <v>医療法人社団ホスピィー</v>
          </cell>
        </row>
        <row r="89">
          <cell r="A89" t="str">
            <v>1690500036</v>
          </cell>
          <cell r="B89" t="str">
            <v>小規模多機能型居宅介護</v>
          </cell>
          <cell r="C89" t="str">
            <v>ケアホームあお</v>
          </cell>
          <cell r="D89" t="str">
            <v>9350002</v>
          </cell>
          <cell r="E89" t="str">
            <v>氷見市阿尾860番地１</v>
          </cell>
          <cell r="H89" t="str">
            <v>氷見市</v>
          </cell>
          <cell r="I89" t="str">
            <v>H19/04/15</v>
          </cell>
          <cell r="J89" t="str">
            <v>株式会社メディカルケア</v>
          </cell>
        </row>
        <row r="90">
          <cell r="A90" t="str">
            <v>1690500036</v>
          </cell>
          <cell r="B90" t="str">
            <v>介護予防小規模多機能型居宅介護</v>
          </cell>
          <cell r="C90" t="str">
            <v>ケアホームあお</v>
          </cell>
          <cell r="D90" t="str">
            <v>9350002</v>
          </cell>
          <cell r="E90" t="str">
            <v>氷見市阿尾860番地１</v>
          </cell>
          <cell r="H90" t="str">
            <v>氷見市</v>
          </cell>
          <cell r="I90" t="str">
            <v>H19/04/15</v>
          </cell>
          <cell r="J90" t="str">
            <v>株式会社メディカルケア</v>
          </cell>
        </row>
        <row r="91">
          <cell r="A91" t="str">
            <v>1690500069</v>
          </cell>
          <cell r="B91" t="str">
            <v>小規模多機能型居宅介護</v>
          </cell>
          <cell r="C91" t="str">
            <v>朝日山ケアセンター</v>
          </cell>
          <cell r="D91" t="str">
            <v>9350023</v>
          </cell>
          <cell r="E91" t="str">
            <v>富山県氷見市朝日丘834-1</v>
          </cell>
          <cell r="H91" t="str">
            <v>氷見市</v>
          </cell>
          <cell r="I91" t="str">
            <v>H20/08/01</v>
          </cell>
          <cell r="J91" t="str">
            <v>社会福祉法人萬葉の杜福祉会</v>
          </cell>
        </row>
        <row r="92">
          <cell r="A92" t="str">
            <v>1690500069</v>
          </cell>
          <cell r="B92" t="str">
            <v>介護予防小規模多機能型居宅介護</v>
          </cell>
          <cell r="C92" t="str">
            <v>朝日山ケアセンター</v>
          </cell>
          <cell r="D92" t="str">
            <v>9350023</v>
          </cell>
          <cell r="E92" t="str">
            <v>富山県氷見市朝日丘834-1</v>
          </cell>
          <cell r="H92" t="str">
            <v>氷見市</v>
          </cell>
          <cell r="I92" t="str">
            <v>H20/08/01</v>
          </cell>
          <cell r="J92" t="str">
            <v>社会福祉法人萬葉の杜福祉会</v>
          </cell>
        </row>
        <row r="93">
          <cell r="A93" t="str">
            <v>1690500085</v>
          </cell>
          <cell r="B93" t="str">
            <v>小規模多機能型居宅介護</v>
          </cell>
          <cell r="C93" t="str">
            <v>ありがとうホーム氷見</v>
          </cell>
          <cell r="D93" t="str">
            <v>9350051</v>
          </cell>
          <cell r="E93" t="str">
            <v>富山県氷見市十二町135番地</v>
          </cell>
          <cell r="H93" t="str">
            <v>氷見市</v>
          </cell>
          <cell r="I93" t="str">
            <v>H22/05/01</v>
          </cell>
          <cell r="J93" t="str">
            <v>株式会社　ミタホーム</v>
          </cell>
        </row>
        <row r="94">
          <cell r="A94" t="str">
            <v>1690500085</v>
          </cell>
          <cell r="B94" t="str">
            <v>介護予防小規模多機能型居宅介護</v>
          </cell>
          <cell r="C94" t="str">
            <v>ありがとうホーム氷見</v>
          </cell>
          <cell r="D94" t="str">
            <v>9350051</v>
          </cell>
          <cell r="E94" t="str">
            <v>富山県氷見市十二町135番地</v>
          </cell>
          <cell r="H94" t="str">
            <v>氷見市</v>
          </cell>
          <cell r="I94" t="str">
            <v>H22/05/01</v>
          </cell>
          <cell r="J94" t="str">
            <v>株式会社　ミタホーム</v>
          </cell>
        </row>
        <row r="95">
          <cell r="A95" t="str">
            <v>1690500101</v>
          </cell>
          <cell r="B95" t="str">
            <v>小規模多機能型居宅介護</v>
          </cell>
          <cell r="C95" t="str">
            <v>ケアホーム　ひまわり</v>
          </cell>
          <cell r="D95" t="str">
            <v>9350026</v>
          </cell>
          <cell r="E95" t="str">
            <v>氷見市大野1337-3</v>
          </cell>
          <cell r="H95" t="str">
            <v>氷見市</v>
          </cell>
          <cell r="I95" t="str">
            <v>H23/04/01</v>
          </cell>
          <cell r="J95" t="str">
            <v>有限会社　滝川</v>
          </cell>
        </row>
        <row r="96">
          <cell r="A96" t="str">
            <v>1690500101</v>
          </cell>
          <cell r="B96" t="str">
            <v>介護予防小規模多機能型居宅介護</v>
          </cell>
          <cell r="C96" t="str">
            <v>ケアホーム　ひまわり</v>
          </cell>
          <cell r="D96" t="str">
            <v>9350026</v>
          </cell>
          <cell r="E96" t="str">
            <v>氷見市大野1337-3</v>
          </cell>
          <cell r="H96" t="str">
            <v>氷見市</v>
          </cell>
          <cell r="I96" t="str">
            <v>H23/04/01</v>
          </cell>
          <cell r="J96" t="str">
            <v>有限会社　滝川</v>
          </cell>
        </row>
        <row r="97">
          <cell r="A97" t="str">
            <v>1690500127</v>
          </cell>
          <cell r="B97" t="str">
            <v>小規模多機能型居宅介護</v>
          </cell>
          <cell r="C97" t="str">
            <v>小規模多機能型居宅介護事業所あおぞらホーム</v>
          </cell>
          <cell r="D97" t="str">
            <v>9350044</v>
          </cell>
          <cell r="E97" t="str">
            <v>氷見市川尻271番地１</v>
          </cell>
          <cell r="H97" t="str">
            <v>氷見市</v>
          </cell>
          <cell r="I97" t="str">
            <v>H25/04/01</v>
          </cell>
          <cell r="J97" t="str">
            <v>あおぞらホーム株式会社</v>
          </cell>
        </row>
        <row r="98">
          <cell r="A98" t="str">
            <v>1690500127</v>
          </cell>
          <cell r="B98" t="str">
            <v>介護予防小規模多機能型居宅介護</v>
          </cell>
          <cell r="C98" t="str">
            <v>小規模多機能型居宅介護事業所あおぞらホーム</v>
          </cell>
          <cell r="D98" t="str">
            <v>9350044</v>
          </cell>
          <cell r="E98" t="str">
            <v>氷見市川尻271番地１</v>
          </cell>
          <cell r="H98" t="str">
            <v>氷見市</v>
          </cell>
          <cell r="I98" t="str">
            <v>H25/04/01</v>
          </cell>
          <cell r="J98" t="str">
            <v>あおぞらホーム株式会社</v>
          </cell>
        </row>
        <row r="99">
          <cell r="A99" t="str">
            <v>1690500168</v>
          </cell>
          <cell r="B99" t="str">
            <v>小規模多機能型居宅介護</v>
          </cell>
          <cell r="C99" t="str">
            <v>ありがとうホーム氷見（窪）</v>
          </cell>
          <cell r="D99" t="str">
            <v>9350024</v>
          </cell>
          <cell r="E99" t="str">
            <v>氷見市窪2714番地１</v>
          </cell>
          <cell r="H99" t="str">
            <v>氷見市</v>
          </cell>
          <cell r="I99" t="str">
            <v>H27/04/01</v>
          </cell>
          <cell r="J99" t="str">
            <v>株式会社ミタホーム</v>
          </cell>
        </row>
        <row r="100">
          <cell r="A100" t="str">
            <v>1690500168</v>
          </cell>
          <cell r="B100" t="str">
            <v>介護予防小規模多機能型居宅介護</v>
          </cell>
          <cell r="C100" t="str">
            <v>ありがとうホーム氷見（窪）</v>
          </cell>
          <cell r="D100" t="str">
            <v>9350024</v>
          </cell>
          <cell r="E100" t="str">
            <v>氷見市窪2714番地１</v>
          </cell>
          <cell r="H100" t="str">
            <v>氷見市</v>
          </cell>
          <cell r="I100" t="str">
            <v>H27/04/01</v>
          </cell>
          <cell r="J100" t="str">
            <v>株式会社ミタホーム</v>
          </cell>
        </row>
        <row r="101">
          <cell r="A101" t="str">
            <v>1690600018</v>
          </cell>
          <cell r="B101" t="str">
            <v>小規模多機能型居宅介護</v>
          </cell>
          <cell r="C101" t="str">
            <v>あいのかぜ</v>
          </cell>
          <cell r="D101" t="str">
            <v>9360011</v>
          </cell>
          <cell r="E101" t="str">
            <v>滑川市高塚866-12</v>
          </cell>
          <cell r="H101" t="str">
            <v>滑川市</v>
          </cell>
          <cell r="I101" t="str">
            <v>H21/05/01</v>
          </cell>
          <cell r="J101" t="str">
            <v>社会福祉法人廣和会</v>
          </cell>
        </row>
        <row r="102">
          <cell r="A102" t="str">
            <v>1690600018</v>
          </cell>
          <cell r="B102" t="str">
            <v>介護予防小規模多機能型居宅介護</v>
          </cell>
          <cell r="C102" t="str">
            <v>あいのかぜ</v>
          </cell>
          <cell r="D102" t="str">
            <v>9360011</v>
          </cell>
          <cell r="E102" t="str">
            <v>滑川市高塚866-12</v>
          </cell>
          <cell r="H102" t="str">
            <v>滑川市</v>
          </cell>
          <cell r="I102" t="str">
            <v>H25/04/01</v>
          </cell>
          <cell r="J102" t="str">
            <v>社会福祉法人廣和会</v>
          </cell>
        </row>
        <row r="103">
          <cell r="A103" t="str">
            <v>1690600034</v>
          </cell>
          <cell r="B103" t="str">
            <v>小規模多機能型居宅介護</v>
          </cell>
          <cell r="C103" t="str">
            <v>ふれあいほーむ“なめりかわ一休庵”</v>
          </cell>
          <cell r="D103" t="str">
            <v>9360851</v>
          </cell>
          <cell r="E103" t="str">
            <v>滑川市沖田新538</v>
          </cell>
          <cell r="H103" t="str">
            <v>滑川市</v>
          </cell>
          <cell r="I103" t="str">
            <v>H23/07/19</v>
          </cell>
          <cell r="J103" t="str">
            <v>株式会社　一休庵</v>
          </cell>
        </row>
        <row r="104">
          <cell r="A104" t="str">
            <v>1690600034</v>
          </cell>
          <cell r="B104" t="str">
            <v>介護予防小規模多機能型居宅介護</v>
          </cell>
          <cell r="C104" t="str">
            <v>ふれあいほーむ“なめりかわ一休庵”</v>
          </cell>
          <cell r="D104" t="str">
            <v>9360851</v>
          </cell>
          <cell r="E104" t="str">
            <v>滑川市沖田新538</v>
          </cell>
          <cell r="H104" t="str">
            <v>滑川市</v>
          </cell>
          <cell r="I104" t="str">
            <v>H23/07/19</v>
          </cell>
          <cell r="J104" t="str">
            <v>株式会社　一休庵</v>
          </cell>
        </row>
        <row r="105">
          <cell r="A105" t="str">
            <v>1690700040</v>
          </cell>
          <cell r="B105" t="str">
            <v>小規模多機能型居宅介護</v>
          </cell>
          <cell r="C105" t="str">
            <v>小規模多機能ホームかたかご</v>
          </cell>
          <cell r="D105" t="str">
            <v>9380861</v>
          </cell>
          <cell r="E105" t="str">
            <v>黒部市宇奈月町下立50番地の１</v>
          </cell>
          <cell r="H105" t="str">
            <v>黒部市</v>
          </cell>
          <cell r="I105" t="str">
            <v>H21/04/20</v>
          </cell>
          <cell r="J105" t="str">
            <v>社会福祉法人宇奈月福祉会</v>
          </cell>
        </row>
        <row r="106">
          <cell r="A106" t="str">
            <v>1690700040</v>
          </cell>
          <cell r="B106" t="str">
            <v>介護予防小規模多機能型居宅介護</v>
          </cell>
          <cell r="C106" t="str">
            <v>小規模多機能ホームかたかご</v>
          </cell>
          <cell r="D106" t="str">
            <v>9380861</v>
          </cell>
          <cell r="E106" t="str">
            <v>黒部市宇奈月町下立50番地の１</v>
          </cell>
          <cell r="H106" t="str">
            <v>黒部市</v>
          </cell>
          <cell r="I106" t="str">
            <v>H21/04/20</v>
          </cell>
          <cell r="J106" t="str">
            <v>社会福祉法人宇奈月福祉会</v>
          </cell>
        </row>
        <row r="107">
          <cell r="A107" t="str">
            <v>1690700149</v>
          </cell>
          <cell r="B107" t="str">
            <v>小規模多機能型居宅介護</v>
          </cell>
          <cell r="C107" t="str">
            <v>とやま生協輝くろべ</v>
          </cell>
          <cell r="D107" t="str">
            <v>9380035</v>
          </cell>
          <cell r="E107" t="str">
            <v>黒部市牧野750番１</v>
          </cell>
          <cell r="H107" t="str">
            <v>黒部市</v>
          </cell>
          <cell r="I107" t="str">
            <v>H27/03/01</v>
          </cell>
          <cell r="J107" t="str">
            <v>とやま生活協同組合</v>
          </cell>
        </row>
        <row r="108">
          <cell r="A108" t="str">
            <v>1690700149</v>
          </cell>
          <cell r="B108" t="str">
            <v>介護予防小規模多機能型居宅介護</v>
          </cell>
          <cell r="C108" t="str">
            <v>とやま生協輝くろべ</v>
          </cell>
          <cell r="D108" t="str">
            <v>9380035</v>
          </cell>
          <cell r="E108" t="str">
            <v>黒部市牧野750番１</v>
          </cell>
          <cell r="H108" t="str">
            <v>黒部市</v>
          </cell>
          <cell r="I108" t="str">
            <v>H27/03/01</v>
          </cell>
          <cell r="J108" t="str">
            <v>とやま生活協同組合</v>
          </cell>
        </row>
        <row r="109">
          <cell r="A109" t="str">
            <v>1690700180</v>
          </cell>
          <cell r="B109" t="str">
            <v>小規模多機能型居宅介護</v>
          </cell>
          <cell r="C109" t="str">
            <v>ケアホーム生地</v>
          </cell>
          <cell r="D109" t="str">
            <v>9380061</v>
          </cell>
          <cell r="E109" t="str">
            <v>富山県黒部市生地神区183-1</v>
          </cell>
          <cell r="H109" t="str">
            <v>黒部市</v>
          </cell>
          <cell r="I109" t="str">
            <v>H30/12/01</v>
          </cell>
          <cell r="J109" t="str">
            <v>ケアスタジオ株式会社</v>
          </cell>
        </row>
        <row r="110">
          <cell r="A110" t="str">
            <v>1690700180</v>
          </cell>
          <cell r="B110" t="str">
            <v>介護予防小規模多機能型居宅介護</v>
          </cell>
          <cell r="C110" t="str">
            <v>ケアホーム生地</v>
          </cell>
          <cell r="D110" t="str">
            <v>9380061</v>
          </cell>
          <cell r="E110" t="str">
            <v>富山県黒部市生地神区183-1</v>
          </cell>
          <cell r="H110" t="str">
            <v>黒部市</v>
          </cell>
          <cell r="I110" t="str">
            <v>H30/12/01</v>
          </cell>
          <cell r="J110" t="str">
            <v>ケアスタジオ株式会社</v>
          </cell>
        </row>
        <row r="111">
          <cell r="A111" t="str">
            <v>1690800063</v>
          </cell>
          <cell r="B111" t="str">
            <v>小規模多機能型居宅介護</v>
          </cell>
          <cell r="C111" t="str">
            <v>小規模多機能型居宅介護支援事業所はるかぜ庄東</v>
          </cell>
          <cell r="D111" t="str">
            <v>9391401</v>
          </cell>
          <cell r="E111" t="str">
            <v>砺波市東保815－１</v>
          </cell>
          <cell r="H111" t="str">
            <v>砺波市</v>
          </cell>
          <cell r="I111" t="str">
            <v>H24/04/01</v>
          </cell>
          <cell r="J111" t="str">
            <v>社会福祉法人高岡南福祉会</v>
          </cell>
        </row>
        <row r="112">
          <cell r="A112" t="str">
            <v>1690800063</v>
          </cell>
          <cell r="B112" t="str">
            <v>介護予防小規模多機能型居宅介護</v>
          </cell>
          <cell r="C112" t="str">
            <v>小規模多機能型居宅介護支援事業所はるかぜ庄東</v>
          </cell>
          <cell r="D112" t="str">
            <v>9391401</v>
          </cell>
          <cell r="E112" t="str">
            <v>砺波市東保815－１</v>
          </cell>
          <cell r="H112" t="str">
            <v>砺波市</v>
          </cell>
          <cell r="I112" t="str">
            <v>H24/04/01</v>
          </cell>
          <cell r="J112" t="str">
            <v>社会福祉法人高岡南福祉会</v>
          </cell>
        </row>
        <row r="113">
          <cell r="A113" t="str">
            <v>1690800105</v>
          </cell>
          <cell r="B113" t="str">
            <v>小規模多機能型居宅介護</v>
          </cell>
          <cell r="C113" t="str">
            <v>はぴねす小規模多機能すぎのき</v>
          </cell>
          <cell r="D113" t="str">
            <v>9391355</v>
          </cell>
          <cell r="E113" t="str">
            <v>砺波市杉木１丁目131番地</v>
          </cell>
          <cell r="H113" t="str">
            <v>砺波市</v>
          </cell>
          <cell r="I113" t="str">
            <v>H25/09/01</v>
          </cell>
          <cell r="J113" t="str">
            <v>株式会社北陸福祉会</v>
          </cell>
        </row>
        <row r="114">
          <cell r="A114" t="str">
            <v>1690800105</v>
          </cell>
          <cell r="B114" t="str">
            <v>介護予防小規模多機能型居宅介護</v>
          </cell>
          <cell r="C114" t="str">
            <v>はぴねす小規模多機能すぎのき</v>
          </cell>
          <cell r="D114" t="str">
            <v>9391355</v>
          </cell>
          <cell r="E114" t="str">
            <v>砺波市杉木１丁目131番地</v>
          </cell>
          <cell r="H114" t="str">
            <v>砺波市</v>
          </cell>
          <cell r="I114" t="str">
            <v>H25/09/01</v>
          </cell>
          <cell r="J114" t="str">
            <v>株式会社北陸福祉会</v>
          </cell>
        </row>
        <row r="115">
          <cell r="A115" t="str">
            <v>1690800113</v>
          </cell>
          <cell r="B115" t="str">
            <v>小規模多機能型居宅介護</v>
          </cell>
          <cell r="C115" t="str">
            <v>ゆたか町の家</v>
          </cell>
          <cell r="D115" t="str">
            <v>9391364</v>
          </cell>
          <cell r="E115" t="str">
            <v>砺波市豊町２丁目13－６</v>
          </cell>
          <cell r="H115" t="str">
            <v>砺波市</v>
          </cell>
          <cell r="I115" t="str">
            <v>H26/10/01</v>
          </cell>
          <cell r="J115" t="str">
            <v>エスエイチ株式会社</v>
          </cell>
        </row>
        <row r="116">
          <cell r="A116" t="str">
            <v>1690800113</v>
          </cell>
          <cell r="B116" t="str">
            <v>介護予防小規模多機能型居宅介護</v>
          </cell>
          <cell r="C116" t="str">
            <v>ゆたか町の家</v>
          </cell>
          <cell r="D116" t="str">
            <v>9391364</v>
          </cell>
          <cell r="E116" t="str">
            <v>砺波市豊町２丁目13－６</v>
          </cell>
          <cell r="H116" t="str">
            <v>砺波市</v>
          </cell>
          <cell r="I116" t="str">
            <v>H26/10/01</v>
          </cell>
          <cell r="J116" t="str">
            <v>エスエイチ株式会社</v>
          </cell>
        </row>
        <row r="117">
          <cell r="A117" t="str">
            <v>1690800121</v>
          </cell>
          <cell r="B117" t="str">
            <v>小規模多機能型居宅介護</v>
          </cell>
          <cell r="C117" t="str">
            <v>ケアタウンとなみ</v>
          </cell>
          <cell r="D117" t="str">
            <v>9320314</v>
          </cell>
          <cell r="E117" t="str">
            <v>砺波市庄川町青島208-１</v>
          </cell>
          <cell r="H117" t="str">
            <v>砺波市</v>
          </cell>
          <cell r="I117" t="str">
            <v>H27/10/01</v>
          </cell>
          <cell r="J117" t="str">
            <v>株式会社ハートフル</v>
          </cell>
        </row>
        <row r="118">
          <cell r="A118" t="str">
            <v>1690800121</v>
          </cell>
          <cell r="B118" t="str">
            <v>介護予防小規模多機能型居宅介護</v>
          </cell>
          <cell r="C118" t="str">
            <v>ケアタウンとなみ</v>
          </cell>
          <cell r="D118" t="str">
            <v>9320314</v>
          </cell>
          <cell r="E118" t="str">
            <v>砺波市庄川町青島208-１</v>
          </cell>
          <cell r="H118" t="str">
            <v>砺波市</v>
          </cell>
          <cell r="I118" t="str">
            <v>H27/10/01</v>
          </cell>
          <cell r="J118" t="str">
            <v>株式会社ハートフル</v>
          </cell>
        </row>
        <row r="119">
          <cell r="A119" t="str">
            <v>1690800147</v>
          </cell>
          <cell r="B119" t="str">
            <v>小規模多機能型居宅介護</v>
          </cell>
          <cell r="C119" t="str">
            <v>ケアホームあきもと</v>
          </cell>
          <cell r="D119" t="str">
            <v>9391304</v>
          </cell>
          <cell r="E119" t="str">
            <v>砺波市秋元289－１</v>
          </cell>
          <cell r="H119" t="str">
            <v>砺波市</v>
          </cell>
          <cell r="I119" t="str">
            <v>H27/12/01</v>
          </cell>
          <cell r="J119" t="str">
            <v>株式会社メディカルケア</v>
          </cell>
        </row>
        <row r="120">
          <cell r="A120" t="str">
            <v>1690800147</v>
          </cell>
          <cell r="B120" t="str">
            <v>介護予防小規模多機能型居宅介護</v>
          </cell>
          <cell r="C120" t="str">
            <v>ケアホームあきもと</v>
          </cell>
          <cell r="D120" t="str">
            <v>9391304</v>
          </cell>
          <cell r="E120" t="str">
            <v>砺波市秋元289－１</v>
          </cell>
          <cell r="H120" t="str">
            <v>砺波市</v>
          </cell>
          <cell r="I120" t="str">
            <v>H27/12/01</v>
          </cell>
          <cell r="J120" t="str">
            <v>株式会社メディカルケア</v>
          </cell>
        </row>
        <row r="121">
          <cell r="A121" t="str">
            <v>1690900012</v>
          </cell>
          <cell r="B121" t="str">
            <v>小規模多機能型居宅介護</v>
          </cell>
          <cell r="C121" t="str">
            <v>ケアタウンおやべ</v>
          </cell>
          <cell r="D121" t="str">
            <v>9320836</v>
          </cell>
          <cell r="E121" t="str">
            <v>小矢部市埴生２番地４７</v>
          </cell>
          <cell r="H121" t="str">
            <v>小矢部市</v>
          </cell>
          <cell r="I121" t="str">
            <v>H20/05/01</v>
          </cell>
          <cell r="J121" t="str">
            <v>株式会社ハートフル</v>
          </cell>
        </row>
        <row r="122">
          <cell r="A122" t="str">
            <v>1690900012</v>
          </cell>
          <cell r="B122" t="str">
            <v>介護予防小規模多機能型居宅介護</v>
          </cell>
          <cell r="C122" t="str">
            <v>ケアタウンおやべ</v>
          </cell>
          <cell r="D122" t="str">
            <v>9320836</v>
          </cell>
          <cell r="E122" t="str">
            <v>小矢部市埴生２番地４７</v>
          </cell>
          <cell r="H122" t="str">
            <v>小矢部市</v>
          </cell>
          <cell r="I122" t="str">
            <v>H20/05/01</v>
          </cell>
          <cell r="J122" t="str">
            <v>株式会社ハートフル</v>
          </cell>
        </row>
        <row r="123">
          <cell r="A123" t="str">
            <v>1690900079</v>
          </cell>
          <cell r="B123" t="str">
            <v>小規模多機能型居宅介護</v>
          </cell>
          <cell r="C123" t="str">
            <v>福祉コミュニティ小矢部あいの風</v>
          </cell>
          <cell r="D123" t="str">
            <v>9320826</v>
          </cell>
          <cell r="E123" t="str">
            <v>小矢部市茄子島226番地</v>
          </cell>
          <cell r="H123" t="str">
            <v>小矢部市</v>
          </cell>
          <cell r="I123" t="str">
            <v>H24/03/01</v>
          </cell>
          <cell r="J123" t="str">
            <v>ユニバーサル株式会社</v>
          </cell>
        </row>
        <row r="124">
          <cell r="A124" t="str">
            <v>1690900079</v>
          </cell>
          <cell r="B124" t="str">
            <v>介護予防小規模多機能型居宅介護</v>
          </cell>
          <cell r="C124" t="str">
            <v>福祉コミュニティ小矢部あいの風</v>
          </cell>
          <cell r="D124" t="str">
            <v>9320826</v>
          </cell>
          <cell r="E124" t="str">
            <v>小矢部市茄子島226番地</v>
          </cell>
          <cell r="H124" t="str">
            <v>小矢部市</v>
          </cell>
          <cell r="I124" t="str">
            <v>H24/03/01</v>
          </cell>
          <cell r="J124" t="str">
            <v>ユニバーサル株式会社</v>
          </cell>
        </row>
        <row r="125">
          <cell r="A125" t="str">
            <v>1690900103</v>
          </cell>
          <cell r="B125" t="str">
            <v>小規模多機能型居宅介護</v>
          </cell>
          <cell r="C125" t="str">
            <v>はぁとふるケアあさがお</v>
          </cell>
          <cell r="D125" t="str">
            <v>9320035</v>
          </cell>
          <cell r="E125" t="str">
            <v>小矢部市西中野694－１</v>
          </cell>
          <cell r="H125" t="str">
            <v>小矢部市</v>
          </cell>
          <cell r="I125" t="str">
            <v>H25/04/01</v>
          </cell>
          <cell r="J125" t="str">
            <v>株式会社ウォームハート</v>
          </cell>
        </row>
        <row r="126">
          <cell r="A126" t="str">
            <v>1690900103</v>
          </cell>
          <cell r="B126" t="str">
            <v>介護予防小規模多機能型居宅介護</v>
          </cell>
          <cell r="C126" t="str">
            <v>はぁとふるケアあさがお</v>
          </cell>
          <cell r="D126" t="str">
            <v>9320035</v>
          </cell>
          <cell r="E126" t="str">
            <v>小矢部市西中野694－１</v>
          </cell>
          <cell r="H126" t="str">
            <v>小矢部市</v>
          </cell>
          <cell r="I126" t="str">
            <v>H25/04/01</v>
          </cell>
          <cell r="J126" t="str">
            <v>株式会社ウォームハート</v>
          </cell>
        </row>
        <row r="127">
          <cell r="A127" t="str">
            <v>1690900111</v>
          </cell>
          <cell r="B127" t="str">
            <v>小規模多機能型居宅介護</v>
          </cell>
          <cell r="C127" t="str">
            <v>愛寿乃里</v>
          </cell>
          <cell r="D127" t="str">
            <v>9320823</v>
          </cell>
          <cell r="E127" t="str">
            <v>小矢部市福上362番地１</v>
          </cell>
          <cell r="H127" t="str">
            <v>小矢部市</v>
          </cell>
          <cell r="I127" t="str">
            <v>H26/04/01</v>
          </cell>
          <cell r="J127" t="str">
            <v>株式会社ドリーム愛寿</v>
          </cell>
        </row>
        <row r="128">
          <cell r="A128" t="str">
            <v>1690900111</v>
          </cell>
          <cell r="B128" t="str">
            <v>介護予防小規模多機能型居宅介護</v>
          </cell>
          <cell r="C128" t="str">
            <v>愛寿乃里</v>
          </cell>
          <cell r="D128" t="str">
            <v>9320823</v>
          </cell>
          <cell r="E128" t="str">
            <v>小矢部市福上362番地１</v>
          </cell>
          <cell r="H128" t="str">
            <v>小矢部市</v>
          </cell>
          <cell r="I128" t="str">
            <v>H26/04/01</v>
          </cell>
          <cell r="J128" t="str">
            <v>株式会社ドリーム愛寿</v>
          </cell>
        </row>
        <row r="129">
          <cell r="A129" t="str">
            <v>1690900160</v>
          </cell>
          <cell r="B129" t="str">
            <v>小規模多機能型居宅介護</v>
          </cell>
          <cell r="C129" t="str">
            <v>イエローガーデン石動</v>
          </cell>
          <cell r="D129" t="str">
            <v>9320046</v>
          </cell>
          <cell r="E129" t="str">
            <v>富山県小矢部市観音町5番40号</v>
          </cell>
          <cell r="H129" t="str">
            <v>小矢部市</v>
          </cell>
          <cell r="I129" t="str">
            <v>H29/02/01</v>
          </cell>
          <cell r="J129" t="str">
            <v>社会福祉法人ＹＧ</v>
          </cell>
        </row>
        <row r="130">
          <cell r="A130" t="str">
            <v>1690900160</v>
          </cell>
          <cell r="B130" t="str">
            <v>介護予防小規模多機能型居宅介護</v>
          </cell>
          <cell r="C130" t="str">
            <v>イエローガーデン石動</v>
          </cell>
          <cell r="D130" t="str">
            <v>9320046</v>
          </cell>
          <cell r="E130" t="str">
            <v>富山県小矢部市観音町5番40号</v>
          </cell>
          <cell r="H130" t="str">
            <v>小矢部市</v>
          </cell>
          <cell r="I130" t="str">
            <v>H29/02/01</v>
          </cell>
          <cell r="J130" t="str">
            <v>社会福祉法人ＹＧ</v>
          </cell>
        </row>
        <row r="131">
          <cell r="A131" t="str">
            <v>1690900186</v>
          </cell>
          <cell r="B131" t="str">
            <v>小規模多機能型居宅介護</v>
          </cell>
          <cell r="C131" t="str">
            <v>あさがお田川</v>
          </cell>
          <cell r="D131" t="str">
            <v>9320021</v>
          </cell>
          <cell r="E131" t="str">
            <v>富山県小矢部市田川2548</v>
          </cell>
          <cell r="H131" t="str">
            <v>小矢部市</v>
          </cell>
          <cell r="I131" t="str">
            <v>R02/05/12</v>
          </cell>
          <cell r="J131" t="str">
            <v>株式会社　ウォームハート</v>
          </cell>
        </row>
        <row r="132">
          <cell r="A132" t="str">
            <v>1690900186</v>
          </cell>
          <cell r="B132" t="str">
            <v>介護予防小規模多機能型居宅介護</v>
          </cell>
          <cell r="C132" t="str">
            <v>あさがお田川</v>
          </cell>
          <cell r="D132" t="str">
            <v>9320021</v>
          </cell>
          <cell r="E132" t="str">
            <v>富山県小矢部市田川2548</v>
          </cell>
          <cell r="H132" t="str">
            <v>小矢部市</v>
          </cell>
          <cell r="I132" t="str">
            <v>R02/05/12</v>
          </cell>
          <cell r="J132" t="str">
            <v>株式会社　ウォームハート</v>
          </cell>
        </row>
        <row r="133">
          <cell r="A133" t="str">
            <v>1691000069</v>
          </cell>
          <cell r="B133" t="str">
            <v>小規模多機能型居宅介護</v>
          </cell>
          <cell r="C133" t="str">
            <v>ケアタウン・なんと</v>
          </cell>
          <cell r="D133" t="str">
            <v>9391544</v>
          </cell>
          <cell r="E133" t="str">
            <v>南砺市新邸11-1</v>
          </cell>
          <cell r="H133" t="str">
            <v>南砺市</v>
          </cell>
          <cell r="I133" t="str">
            <v>H23/04/01</v>
          </cell>
          <cell r="J133" t="str">
            <v>株式会社ハートフル</v>
          </cell>
        </row>
        <row r="134">
          <cell r="A134" t="str">
            <v>1691000069</v>
          </cell>
          <cell r="B134" t="str">
            <v>介護予防小規模多機能型居宅介護</v>
          </cell>
          <cell r="C134" t="str">
            <v>ケアタウン・なんと</v>
          </cell>
          <cell r="D134" t="str">
            <v>9391544</v>
          </cell>
          <cell r="E134" t="str">
            <v>南砺市新邸11-1</v>
          </cell>
          <cell r="H134" t="str">
            <v>南砺市</v>
          </cell>
          <cell r="I134" t="str">
            <v>H23/04/01</v>
          </cell>
          <cell r="J134" t="str">
            <v>株式会社ハートフル</v>
          </cell>
        </row>
        <row r="135">
          <cell r="A135" t="str">
            <v>1691000085</v>
          </cell>
          <cell r="B135" t="str">
            <v>小規模多機能型居宅介護</v>
          </cell>
          <cell r="C135" t="str">
            <v>ニチイケアセンター山見</v>
          </cell>
          <cell r="D135" t="str">
            <v>9320231</v>
          </cell>
          <cell r="E135" t="str">
            <v>南砺市山見330－2</v>
          </cell>
          <cell r="H135" t="str">
            <v>南砺市</v>
          </cell>
          <cell r="I135" t="str">
            <v>H25/04/01</v>
          </cell>
          <cell r="J135" t="str">
            <v>株式会社ニチイ学館</v>
          </cell>
        </row>
        <row r="136">
          <cell r="A136" t="str">
            <v>1691000085</v>
          </cell>
          <cell r="B136" t="str">
            <v>介護予防小規模多機能型居宅介護</v>
          </cell>
          <cell r="C136" t="str">
            <v>ニチイケアセンター山見</v>
          </cell>
          <cell r="D136" t="str">
            <v>9320231</v>
          </cell>
          <cell r="E136" t="str">
            <v>南砺市山見330－2</v>
          </cell>
          <cell r="H136" t="str">
            <v>南砺市</v>
          </cell>
          <cell r="I136" t="str">
            <v>H25/04/01</v>
          </cell>
          <cell r="J136" t="str">
            <v>株式会社ニチイ学館</v>
          </cell>
        </row>
        <row r="137">
          <cell r="A137" t="str">
            <v>1691000143</v>
          </cell>
          <cell r="B137" t="str">
            <v>小規模多機能型居宅介護</v>
          </cell>
          <cell r="C137" t="str">
            <v>イエトカフェいずみ</v>
          </cell>
          <cell r="D137" t="str">
            <v>9391621</v>
          </cell>
          <cell r="E137" t="str">
            <v>南砺市和泉26-１</v>
          </cell>
          <cell r="H137" t="str">
            <v>南砺市</v>
          </cell>
          <cell r="I137" t="str">
            <v>H27/04/01</v>
          </cell>
          <cell r="J137" t="str">
            <v>エスエイチ株式会社</v>
          </cell>
        </row>
        <row r="138">
          <cell r="A138" t="str">
            <v>1691000143</v>
          </cell>
          <cell r="B138" t="str">
            <v>介護予防小規模多機能型居宅介護</v>
          </cell>
          <cell r="C138" t="str">
            <v>イエトカフェいずみ</v>
          </cell>
          <cell r="D138" t="str">
            <v>9391621</v>
          </cell>
          <cell r="E138" t="str">
            <v>南砺市和泉26-１</v>
          </cell>
          <cell r="H138" t="str">
            <v>南砺市</v>
          </cell>
          <cell r="I138" t="str">
            <v>H27/04/01</v>
          </cell>
          <cell r="J138" t="str">
            <v>エスエイチ株式会社</v>
          </cell>
        </row>
        <row r="139">
          <cell r="A139" t="str">
            <v>1691100042</v>
          </cell>
          <cell r="B139" t="str">
            <v>小規模多機能型居宅介護</v>
          </cell>
          <cell r="C139" t="str">
            <v>射水万葉苑本町サポートセンター</v>
          </cell>
          <cell r="D139" t="str">
            <v>9340011</v>
          </cell>
          <cell r="E139" t="str">
            <v>射水市本町三丁目17番８号</v>
          </cell>
          <cell r="H139" t="str">
            <v>射水市</v>
          </cell>
          <cell r="I139" t="str">
            <v>H19/04/01</v>
          </cell>
          <cell r="J139" t="str">
            <v>社会福祉法人射水万葉会</v>
          </cell>
        </row>
        <row r="140">
          <cell r="A140" t="str">
            <v>1691100075</v>
          </cell>
          <cell r="B140" t="str">
            <v>小規模多機能型居宅介護</v>
          </cell>
          <cell r="C140" t="str">
            <v>小規模多機能型居宅介護支援事業所りらいあんす</v>
          </cell>
          <cell r="D140" t="str">
            <v>9340056</v>
          </cell>
          <cell r="E140" t="str">
            <v>射水市寺塚原66番地4</v>
          </cell>
          <cell r="H140" t="str">
            <v>射水市</v>
          </cell>
          <cell r="I140" t="str">
            <v>H22/04/01</v>
          </cell>
          <cell r="J140" t="str">
            <v>株式会社りらいあんす</v>
          </cell>
        </row>
        <row r="141">
          <cell r="A141" t="str">
            <v>1691100075</v>
          </cell>
          <cell r="B141" t="str">
            <v>介護予防小規模多機能型居宅介護</v>
          </cell>
          <cell r="C141" t="str">
            <v>小規模多機能型居宅介護支援事業所りらいあんす</v>
          </cell>
          <cell r="D141" t="str">
            <v>9340056</v>
          </cell>
          <cell r="E141" t="str">
            <v>射水市寺塚原66番地4</v>
          </cell>
          <cell r="H141" t="str">
            <v>射水市</v>
          </cell>
          <cell r="I141" t="str">
            <v>H22/04/01</v>
          </cell>
          <cell r="J141" t="str">
            <v>株式会社りらいあんす</v>
          </cell>
        </row>
        <row r="142">
          <cell r="A142" t="str">
            <v>1691100133</v>
          </cell>
          <cell r="B142" t="str">
            <v>小規模多機能型居宅介護</v>
          </cell>
          <cell r="C142" t="str">
            <v>ケアホーム　ほりおか</v>
          </cell>
          <cell r="D142" t="str">
            <v>9330227</v>
          </cell>
          <cell r="E142" t="str">
            <v>射水市射水町１丁目１－１</v>
          </cell>
          <cell r="H142" t="str">
            <v>射水市</v>
          </cell>
          <cell r="I142" t="str">
            <v>H23/04/01</v>
          </cell>
          <cell r="J142" t="str">
            <v>株式会社メディカルケア</v>
          </cell>
        </row>
        <row r="143">
          <cell r="A143" t="str">
            <v>1691100133</v>
          </cell>
          <cell r="B143" t="str">
            <v>介護予防小規模多機能型居宅介護</v>
          </cell>
          <cell r="C143" t="str">
            <v>ケアホーム　ほりおか</v>
          </cell>
          <cell r="D143" t="str">
            <v>9330227</v>
          </cell>
          <cell r="E143" t="str">
            <v>射水市射水町１丁目１－１</v>
          </cell>
          <cell r="H143" t="str">
            <v>射水市</v>
          </cell>
          <cell r="I143" t="str">
            <v>H23/04/01</v>
          </cell>
          <cell r="J143" t="str">
            <v>株式会社メディカルケア</v>
          </cell>
        </row>
        <row r="144">
          <cell r="A144" t="str">
            <v>1691100166</v>
          </cell>
          <cell r="B144" t="str">
            <v>小規模多機能型居宅介護</v>
          </cell>
          <cell r="C144" t="str">
            <v>福祉プラザ七美</v>
          </cell>
          <cell r="D144" t="str">
            <v>9330252</v>
          </cell>
          <cell r="E144" t="str">
            <v>射水市七美879番地１</v>
          </cell>
          <cell r="H144" t="str">
            <v>射水市</v>
          </cell>
          <cell r="I144" t="str">
            <v>H23/05/01</v>
          </cell>
          <cell r="J144" t="str">
            <v>社会福祉法人射水万葉会</v>
          </cell>
        </row>
        <row r="145">
          <cell r="A145" t="str">
            <v>1691100232</v>
          </cell>
          <cell r="B145" t="str">
            <v>小規模多機能型居宅介護</v>
          </cell>
          <cell r="C145" t="str">
            <v>ケアホーム橋下条テラス</v>
          </cell>
          <cell r="D145" t="str">
            <v>9390332</v>
          </cell>
          <cell r="E145" t="str">
            <v>射水市橋下条851番１</v>
          </cell>
          <cell r="H145" t="str">
            <v>射水市</v>
          </cell>
          <cell r="I145" t="str">
            <v>H25/04/01</v>
          </cell>
          <cell r="J145" t="str">
            <v>サンシップ株式会社</v>
          </cell>
        </row>
        <row r="146">
          <cell r="A146" t="str">
            <v>1691100232</v>
          </cell>
          <cell r="B146" t="str">
            <v>介護予防小規模多機能型居宅介護</v>
          </cell>
          <cell r="C146" t="str">
            <v>ケアホーム橋下条テラス</v>
          </cell>
          <cell r="D146" t="str">
            <v>9390332</v>
          </cell>
          <cell r="E146" t="str">
            <v>射水市橋下条851番１</v>
          </cell>
          <cell r="H146" t="str">
            <v>射水市</v>
          </cell>
          <cell r="I146" t="str">
            <v>H25/04/01</v>
          </cell>
          <cell r="J146" t="str">
            <v>サンシップ株式会社</v>
          </cell>
        </row>
        <row r="147">
          <cell r="A147" t="str">
            <v>1691100273</v>
          </cell>
          <cell r="B147" t="str">
            <v>小規模多機能型居宅介護</v>
          </cell>
          <cell r="C147" t="str">
            <v>みしま野苑ひかり小規模多機能型居宅介護事業所</v>
          </cell>
          <cell r="D147" t="str">
            <v>9390341</v>
          </cell>
          <cell r="E147" t="str">
            <v>射水市三ケ520</v>
          </cell>
          <cell r="H147" t="str">
            <v>射水市</v>
          </cell>
          <cell r="I147" t="str">
            <v>H26/04/01</v>
          </cell>
          <cell r="J147" t="str">
            <v>医療法人社団楽山会</v>
          </cell>
        </row>
        <row r="148">
          <cell r="A148" t="str">
            <v>1691100273</v>
          </cell>
          <cell r="B148" t="str">
            <v>介護予防小規模多機能型居宅介護</v>
          </cell>
          <cell r="C148" t="str">
            <v>みしま野苑ひかり小規模多機能型居宅介護事業所</v>
          </cell>
          <cell r="D148" t="str">
            <v>9390341</v>
          </cell>
          <cell r="E148" t="str">
            <v>射水市三ケ520</v>
          </cell>
          <cell r="H148" t="str">
            <v>射水市</v>
          </cell>
          <cell r="I148" t="str">
            <v>H26/04/01</v>
          </cell>
          <cell r="J148" t="str">
            <v>医療法人社団楽山会</v>
          </cell>
        </row>
        <row r="149">
          <cell r="A149" t="str">
            <v>1691100281</v>
          </cell>
          <cell r="B149" t="str">
            <v>小規模多機能型居宅介護</v>
          </cell>
          <cell r="C149" t="str">
            <v>杜のつどい土合</v>
          </cell>
          <cell r="D149" t="str">
            <v>9390251</v>
          </cell>
          <cell r="E149" t="str">
            <v>射水市土合461-１</v>
          </cell>
          <cell r="H149" t="str">
            <v>射水市</v>
          </cell>
          <cell r="I149" t="str">
            <v>H27/04/01</v>
          </cell>
          <cell r="J149" t="str">
            <v>株式会社永田メディカル</v>
          </cell>
        </row>
        <row r="150">
          <cell r="A150" t="str">
            <v>1691100281</v>
          </cell>
          <cell r="B150" t="str">
            <v>介護予防小規模多機能型居宅介護</v>
          </cell>
          <cell r="C150" t="str">
            <v>杜のつどい土合</v>
          </cell>
          <cell r="D150" t="str">
            <v>9390251</v>
          </cell>
          <cell r="E150" t="str">
            <v>射水市土合461-１</v>
          </cell>
          <cell r="H150" t="str">
            <v>射水市</v>
          </cell>
          <cell r="I150" t="str">
            <v>H27/04/01</v>
          </cell>
          <cell r="J150" t="str">
            <v>株式会社永田メディカル</v>
          </cell>
        </row>
        <row r="151">
          <cell r="A151" t="str">
            <v>1691100299</v>
          </cell>
          <cell r="B151" t="str">
            <v>小規模多機能型居宅介護</v>
          </cell>
          <cell r="C151" t="str">
            <v>風乃里水戸田</v>
          </cell>
          <cell r="D151" t="str">
            <v>9390401</v>
          </cell>
          <cell r="E151" t="str">
            <v>射水市水戸田966番地１</v>
          </cell>
          <cell r="H151" t="str">
            <v>射水市</v>
          </cell>
          <cell r="I151" t="str">
            <v>H27/04/01</v>
          </cell>
          <cell r="J151" t="str">
            <v>株式会社ウェルファイン</v>
          </cell>
        </row>
        <row r="152">
          <cell r="A152" t="str">
            <v>1691100299</v>
          </cell>
          <cell r="B152" t="str">
            <v>介護予防小規模多機能型居宅介護</v>
          </cell>
          <cell r="C152" t="str">
            <v>風乃里水戸田</v>
          </cell>
          <cell r="D152" t="str">
            <v>9390401</v>
          </cell>
          <cell r="E152" t="str">
            <v>射水市水戸田966番地１</v>
          </cell>
          <cell r="H152" t="str">
            <v>射水市</v>
          </cell>
          <cell r="I152" t="str">
            <v>H27/04/01</v>
          </cell>
          <cell r="J152" t="str">
            <v>株式会社ウェルファイン</v>
          </cell>
        </row>
        <row r="153">
          <cell r="A153" t="str">
            <v>1691100323</v>
          </cell>
          <cell r="B153" t="str">
            <v>小規模多機能型居宅介護</v>
          </cell>
          <cell r="C153" t="str">
            <v>生活支援ハウスふるさと</v>
          </cell>
          <cell r="D153" t="str">
            <v>9390274</v>
          </cell>
          <cell r="E153" t="str">
            <v>射水市小島607-１</v>
          </cell>
          <cell r="H153" t="str">
            <v>射水市</v>
          </cell>
          <cell r="I153" t="str">
            <v>H27/04/01</v>
          </cell>
          <cell r="J153" t="str">
            <v>有限会社リアン</v>
          </cell>
        </row>
        <row r="154">
          <cell r="A154" t="str">
            <v>1691100323</v>
          </cell>
          <cell r="B154" t="str">
            <v>介護予防小規模多機能型居宅介護</v>
          </cell>
          <cell r="C154" t="str">
            <v>生活支援ハウスふるさと</v>
          </cell>
          <cell r="D154" t="str">
            <v>9390274</v>
          </cell>
          <cell r="E154" t="str">
            <v>射水市小島607-１</v>
          </cell>
          <cell r="H154" t="str">
            <v>射水市</v>
          </cell>
          <cell r="I154" t="str">
            <v>H27/04/01</v>
          </cell>
          <cell r="J154" t="str">
            <v>有限会社リアン</v>
          </cell>
        </row>
        <row r="155">
          <cell r="A155" t="str">
            <v>1691100372</v>
          </cell>
          <cell r="B155" t="str">
            <v>小規模多機能型居宅介護</v>
          </cell>
          <cell r="C155" t="str">
            <v>いつでも来られま放生津</v>
          </cell>
          <cell r="D155" t="str">
            <v>9340022</v>
          </cell>
          <cell r="E155" t="str">
            <v>富山県射水市放生津町3番15号　ラ・メール放生津105</v>
          </cell>
          <cell r="H155" t="str">
            <v>射水市</v>
          </cell>
          <cell r="I155" t="str">
            <v>H29/04/01</v>
          </cell>
          <cell r="J155" t="str">
            <v>一般社団法人福祉・介護・地域活性化ネットワークとやま</v>
          </cell>
        </row>
        <row r="156">
          <cell r="A156" t="str">
            <v>1691100372</v>
          </cell>
          <cell r="B156" t="str">
            <v>介護予防小規模多機能型居宅介護</v>
          </cell>
          <cell r="C156" t="str">
            <v>いつでも来られま放生津</v>
          </cell>
          <cell r="D156" t="str">
            <v>9340022</v>
          </cell>
          <cell r="E156" t="str">
            <v>富山県射水市放生津町3番15号　ラ・メール放生津105</v>
          </cell>
          <cell r="H156" t="str">
            <v>射水市</v>
          </cell>
          <cell r="I156" t="str">
            <v>H29/04/01</v>
          </cell>
          <cell r="J156" t="str">
            <v>一般社団法人福祉・介護・地域活性化ネットワークとやま</v>
          </cell>
        </row>
        <row r="157">
          <cell r="A157" t="str">
            <v>1691100414</v>
          </cell>
          <cell r="B157" t="str">
            <v>小規模多機能型居宅介護</v>
          </cell>
          <cell r="C157" t="str">
            <v>ケアサークルひばり</v>
          </cell>
          <cell r="D157" t="str">
            <v>9390351</v>
          </cell>
          <cell r="E157" t="str">
            <v>富山県射水市戸破４４６６－２</v>
          </cell>
          <cell r="H157" t="str">
            <v>射水市</v>
          </cell>
          <cell r="I157" t="str">
            <v>H31/04/01</v>
          </cell>
          <cell r="J157" t="str">
            <v>株式会社ケアサークルこかげ</v>
          </cell>
        </row>
        <row r="158">
          <cell r="A158" t="str">
            <v>1691100414</v>
          </cell>
          <cell r="B158" t="str">
            <v>介護予防小規模多機能型居宅介護</v>
          </cell>
          <cell r="C158" t="str">
            <v>ケアサークルひばり</v>
          </cell>
          <cell r="D158" t="str">
            <v>9390351</v>
          </cell>
          <cell r="E158" t="str">
            <v>富山県射水市戸破４４６６－２</v>
          </cell>
          <cell r="H158" t="str">
            <v>射水市</v>
          </cell>
          <cell r="I158" t="str">
            <v>R01/05/01</v>
          </cell>
          <cell r="J158" t="str">
            <v>株式会社ケアサークルこかげ</v>
          </cell>
        </row>
        <row r="159">
          <cell r="A159" t="str">
            <v>1691100448</v>
          </cell>
          <cell r="B159" t="str">
            <v>小規模多機能型居宅介護</v>
          </cell>
          <cell r="C159" t="str">
            <v>新湊ＢＡＳＥ　やっしゃっけ</v>
          </cell>
          <cell r="D159" t="str">
            <v>9340003</v>
          </cell>
          <cell r="E159" t="str">
            <v>富山県射水市庄川本町２５番地１２号</v>
          </cell>
          <cell r="H159" t="str">
            <v>射水市</v>
          </cell>
          <cell r="I159" t="str">
            <v>R04/11/01</v>
          </cell>
          <cell r="J159" t="str">
            <v>合同会社おはなけあ</v>
          </cell>
        </row>
        <row r="160">
          <cell r="A160" t="str">
            <v>1691100448</v>
          </cell>
          <cell r="B160" t="str">
            <v>介護予防小規模多機能型居宅介護</v>
          </cell>
          <cell r="C160" t="str">
            <v>新湊ＢＡＳＥ　やっしゃっけ</v>
          </cell>
          <cell r="D160" t="str">
            <v>9340003</v>
          </cell>
          <cell r="E160" t="str">
            <v>富山県射水市庄川本町２５番地１２号</v>
          </cell>
          <cell r="H160" t="str">
            <v>射水市</v>
          </cell>
          <cell r="I160" t="str">
            <v>R04/11/01</v>
          </cell>
          <cell r="J160" t="str">
            <v>合同会社おはなけあ</v>
          </cell>
        </row>
        <row r="161">
          <cell r="A161" t="str">
            <v>1691600025</v>
          </cell>
          <cell r="B161" t="str">
            <v>小規模多機能型居宅介護</v>
          </cell>
          <cell r="C161" t="str">
            <v>福来老・米沢</v>
          </cell>
          <cell r="D161" t="str">
            <v>9303265</v>
          </cell>
          <cell r="E161" t="str">
            <v>中新川郡立山町米沢32番１の３</v>
          </cell>
          <cell r="H161" t="str">
            <v>中新川郡立山町</v>
          </cell>
          <cell r="I161" t="str">
            <v>H18/04/01</v>
          </cell>
          <cell r="J161" t="str">
            <v>有限会社福来老</v>
          </cell>
        </row>
        <row r="162">
          <cell r="A162" t="str">
            <v>1691600025</v>
          </cell>
          <cell r="B162" t="str">
            <v>介護予防小規模多機能型居宅介護</v>
          </cell>
          <cell r="C162" t="str">
            <v>福来老・米沢</v>
          </cell>
          <cell r="D162" t="str">
            <v>9303265</v>
          </cell>
          <cell r="E162" t="str">
            <v>中新川郡立山町米沢32番１の３</v>
          </cell>
          <cell r="H162" t="str">
            <v>中新川郡立山町</v>
          </cell>
          <cell r="I162" t="str">
            <v>H21/09/01</v>
          </cell>
          <cell r="J162" t="str">
            <v>有限会社福来老</v>
          </cell>
        </row>
        <row r="163">
          <cell r="A163" t="str">
            <v>1691600066</v>
          </cell>
          <cell r="B163" t="str">
            <v>小規模多機能型居宅介護</v>
          </cell>
          <cell r="C163" t="str">
            <v>小規模多機能お気良倶上市</v>
          </cell>
          <cell r="D163" t="str">
            <v>9300362</v>
          </cell>
          <cell r="E163" t="str">
            <v>中新川郡上市町稗田32番地１</v>
          </cell>
          <cell r="H163" t="str">
            <v>中新川郡上市町</v>
          </cell>
          <cell r="I163" t="str">
            <v>H21/04/01</v>
          </cell>
          <cell r="J163" t="str">
            <v>株式会社とやまヒューマンサービス</v>
          </cell>
        </row>
        <row r="164">
          <cell r="A164" t="str">
            <v>1691600066</v>
          </cell>
          <cell r="B164" t="str">
            <v>介護予防小規模多機能型居宅介護</v>
          </cell>
          <cell r="C164" t="str">
            <v>小規模多機能お気良倶上市</v>
          </cell>
          <cell r="D164" t="str">
            <v>9300362</v>
          </cell>
          <cell r="E164" t="str">
            <v>中新川郡上市町稗田32番地１</v>
          </cell>
          <cell r="H164" t="str">
            <v>中新川郡上市町</v>
          </cell>
          <cell r="I164" t="str">
            <v>H21/04/01</v>
          </cell>
          <cell r="J164" t="str">
            <v>株式会社とやまヒューマンサービス</v>
          </cell>
        </row>
        <row r="165">
          <cell r="A165" t="str">
            <v>1691700031</v>
          </cell>
          <cell r="B165" t="str">
            <v>小規模多機能型居宅介護</v>
          </cell>
          <cell r="C165" t="str">
            <v>小規模多機能ホームうらら</v>
          </cell>
          <cell r="D165" t="str">
            <v>9390642</v>
          </cell>
          <cell r="E165" t="str">
            <v>下新川郡入善町上野689番地４</v>
          </cell>
          <cell r="H165" t="str">
            <v>下新川郡入善町</v>
          </cell>
          <cell r="I165" t="str">
            <v>H21/04/01</v>
          </cell>
          <cell r="J165" t="str">
            <v>特定非営利活動法人パートナー</v>
          </cell>
        </row>
        <row r="166">
          <cell r="A166" t="str">
            <v>1691700031</v>
          </cell>
          <cell r="B166" t="str">
            <v>介護予防小規模多機能型居宅介護</v>
          </cell>
          <cell r="C166" t="str">
            <v>小規模多機能ホームうらら</v>
          </cell>
          <cell r="D166" t="str">
            <v>9390642</v>
          </cell>
          <cell r="E166" t="str">
            <v>下新川郡入善町上野689番地４</v>
          </cell>
          <cell r="H166" t="str">
            <v>下新川郡入善町</v>
          </cell>
          <cell r="I166" t="str">
            <v>H21/04/01</v>
          </cell>
          <cell r="J166" t="str">
            <v>特定非営利活動法人パートナー</v>
          </cell>
        </row>
        <row r="167">
          <cell r="A167" t="str">
            <v>1691700320</v>
          </cell>
          <cell r="B167" t="str">
            <v>小規模多機能型居宅介護</v>
          </cell>
          <cell r="C167" t="str">
            <v>アロハデイ</v>
          </cell>
          <cell r="D167" t="str">
            <v>9390735</v>
          </cell>
          <cell r="E167" t="str">
            <v>富山県下新川郡朝日町赤川1528-1</v>
          </cell>
          <cell r="H167" t="str">
            <v>下新川郡朝日町</v>
          </cell>
          <cell r="I167" t="str">
            <v>R05/11/20</v>
          </cell>
          <cell r="J167" t="str">
            <v>特定非営利活動法人ゆきあかり</v>
          </cell>
        </row>
        <row r="168">
          <cell r="A168" t="str">
            <v>1691700320</v>
          </cell>
          <cell r="B168" t="str">
            <v>介護予防小規模多機能型居宅介護</v>
          </cell>
          <cell r="C168" t="str">
            <v>アロハデイ</v>
          </cell>
          <cell r="D168" t="str">
            <v>9390735</v>
          </cell>
          <cell r="E168" t="str">
            <v>富山県下新川郡朝日町赤川1528-1</v>
          </cell>
          <cell r="H168" t="str">
            <v>下新川郡朝日町</v>
          </cell>
          <cell r="I168" t="str">
            <v>R05/11/20</v>
          </cell>
          <cell r="J168" t="str">
            <v>特定非営利活動法人ゆきあかり</v>
          </cell>
        </row>
      </sheetData>
      <sheetData sheetId="22">
        <row r="4">
          <cell r="A4" t="str">
            <v>1690100704</v>
          </cell>
          <cell r="B4" t="str">
            <v>定期巡回・随時対応型訪問介護看護</v>
          </cell>
          <cell r="C4" t="str">
            <v>射水万葉会天正寺サポートセンター</v>
          </cell>
          <cell r="D4" t="str">
            <v>9300955</v>
          </cell>
          <cell r="E4" t="str">
            <v>富山市天正寺484番地1</v>
          </cell>
          <cell r="H4" t="str">
            <v>富山市</v>
          </cell>
          <cell r="I4" t="str">
            <v>H24/04/01</v>
          </cell>
          <cell r="J4" t="str">
            <v>社会福祉法人射水万葉会</v>
          </cell>
        </row>
        <row r="5">
          <cell r="A5" t="str">
            <v>1690100704</v>
          </cell>
          <cell r="B5" t="str">
            <v>定期巡回・随時対応型訪問介護看護</v>
          </cell>
          <cell r="C5" t="str">
            <v>射水万葉会天正寺サポートセンター</v>
          </cell>
          <cell r="D5" t="str">
            <v>9300955</v>
          </cell>
          <cell r="E5" t="str">
            <v>富山市天正寺484番地1</v>
          </cell>
          <cell r="H5" t="str">
            <v>富山市</v>
          </cell>
          <cell r="I5" t="str">
            <v>H24/04/01</v>
          </cell>
          <cell r="J5" t="str">
            <v>社会福祉法人射水万葉会</v>
          </cell>
        </row>
        <row r="6">
          <cell r="A6" t="str">
            <v>1690100704</v>
          </cell>
          <cell r="B6" t="str">
            <v>定期巡回・随時対応型訪問介護看護</v>
          </cell>
          <cell r="C6" t="str">
            <v>射水万葉会天正寺サポートセンター</v>
          </cell>
          <cell r="D6" t="str">
            <v>9300955</v>
          </cell>
          <cell r="E6" t="str">
            <v>富山市天正寺484番地1</v>
          </cell>
          <cell r="H6" t="str">
            <v>富山市</v>
          </cell>
          <cell r="I6" t="str">
            <v>H24/04/01</v>
          </cell>
          <cell r="J6" t="str">
            <v>社会福祉法人射水万葉会</v>
          </cell>
        </row>
        <row r="7">
          <cell r="A7" t="str">
            <v>1690100704</v>
          </cell>
          <cell r="B7" t="str">
            <v>定期巡回・随時対応型訪問介護看護</v>
          </cell>
          <cell r="C7" t="str">
            <v>射水万葉会天正寺サポートセンター</v>
          </cell>
          <cell r="D7" t="str">
            <v>9300955</v>
          </cell>
          <cell r="E7" t="str">
            <v>富山市天正寺484番地1</v>
          </cell>
          <cell r="H7" t="str">
            <v>富山市</v>
          </cell>
          <cell r="I7" t="str">
            <v>H24/04/01</v>
          </cell>
          <cell r="J7" t="str">
            <v>社会福祉法人射水万葉会</v>
          </cell>
        </row>
        <row r="8">
          <cell r="A8" t="str">
            <v>1690100704</v>
          </cell>
          <cell r="B8" t="str">
            <v>定期巡回・随時対応型訪問介護看護</v>
          </cell>
          <cell r="C8" t="str">
            <v>射水万葉会天正寺サポートセンター</v>
          </cell>
          <cell r="D8" t="str">
            <v>9300955</v>
          </cell>
          <cell r="E8" t="str">
            <v>富山市天正寺484番地1</v>
          </cell>
          <cell r="H8" t="str">
            <v>富山市</v>
          </cell>
          <cell r="I8" t="str">
            <v>H24/04/01</v>
          </cell>
          <cell r="J8" t="str">
            <v>社会福祉法人射水万葉会</v>
          </cell>
        </row>
        <row r="9">
          <cell r="A9" t="str">
            <v>1690100704</v>
          </cell>
          <cell r="B9" t="str">
            <v>定期巡回・随時対応型訪問介護看護</v>
          </cell>
          <cell r="C9" t="str">
            <v>射水万葉会天正寺サポートセンター</v>
          </cell>
          <cell r="D9" t="str">
            <v>9300955</v>
          </cell>
          <cell r="E9" t="str">
            <v>富山市天正寺484番地1</v>
          </cell>
          <cell r="H9" t="str">
            <v>富山市</v>
          </cell>
          <cell r="I9" t="str">
            <v>H24/04/01</v>
          </cell>
          <cell r="J9" t="str">
            <v>社会福祉法人射水万葉会</v>
          </cell>
        </row>
        <row r="10">
          <cell r="A10" t="str">
            <v>1690100704</v>
          </cell>
          <cell r="B10" t="str">
            <v>定期巡回・随時対応型訪問介護看護</v>
          </cell>
          <cell r="C10" t="str">
            <v>射水万葉会天正寺サポートセンター</v>
          </cell>
          <cell r="D10" t="str">
            <v>9300955</v>
          </cell>
          <cell r="E10" t="str">
            <v>富山市天正寺484番地1</v>
          </cell>
          <cell r="H10" t="str">
            <v>富山市</v>
          </cell>
          <cell r="I10" t="str">
            <v>H24/04/01</v>
          </cell>
          <cell r="J10" t="str">
            <v>社会福祉法人射水万葉会</v>
          </cell>
        </row>
        <row r="11">
          <cell r="A11" t="str">
            <v>1690100704</v>
          </cell>
          <cell r="B11" t="str">
            <v>定期巡回・随時対応型訪問介護看護</v>
          </cell>
          <cell r="C11" t="str">
            <v>射水万葉会天正寺サポートセンター</v>
          </cell>
          <cell r="D11" t="str">
            <v>9300955</v>
          </cell>
          <cell r="E11" t="str">
            <v>富山市天正寺484番地1</v>
          </cell>
          <cell r="H11" t="str">
            <v>富山市</v>
          </cell>
          <cell r="I11" t="str">
            <v>H24/04/01</v>
          </cell>
          <cell r="J11" t="str">
            <v>社会福祉法人射水万葉会</v>
          </cell>
        </row>
        <row r="12">
          <cell r="A12" t="str">
            <v>1690100704</v>
          </cell>
          <cell r="B12" t="str">
            <v>定期巡回・随時対応型訪問介護看護</v>
          </cell>
          <cell r="C12" t="str">
            <v>射水万葉会天正寺サポートセンター</v>
          </cell>
          <cell r="D12" t="str">
            <v>9300955</v>
          </cell>
          <cell r="E12" t="str">
            <v>富山市天正寺484番地1</v>
          </cell>
          <cell r="H12" t="str">
            <v>富山市</v>
          </cell>
          <cell r="I12" t="str">
            <v>H24/04/01</v>
          </cell>
          <cell r="J12" t="str">
            <v>社会福祉法人射水万葉会</v>
          </cell>
        </row>
        <row r="13">
          <cell r="A13" t="str">
            <v>1690100704</v>
          </cell>
          <cell r="B13" t="str">
            <v>定期巡回・随時対応型訪問介護看護</v>
          </cell>
          <cell r="C13" t="str">
            <v>射水万葉会天正寺サポートセンター</v>
          </cell>
          <cell r="D13" t="str">
            <v>9300955</v>
          </cell>
          <cell r="E13" t="str">
            <v>富山市天正寺484番地1</v>
          </cell>
          <cell r="H13" t="str">
            <v>富山市</v>
          </cell>
          <cell r="I13" t="str">
            <v>H24/04/01</v>
          </cell>
          <cell r="J13" t="str">
            <v>社会福祉法人射水万葉会</v>
          </cell>
        </row>
        <row r="14">
          <cell r="A14" t="str">
            <v>1690100704</v>
          </cell>
          <cell r="B14" t="str">
            <v>定期巡回・随時対応型訪問介護看護</v>
          </cell>
          <cell r="C14" t="str">
            <v>射水万葉会天正寺サポートセンター</v>
          </cell>
          <cell r="D14" t="str">
            <v>9300955</v>
          </cell>
          <cell r="E14" t="str">
            <v>富山市天正寺484番地1</v>
          </cell>
          <cell r="H14" t="str">
            <v>富山市</v>
          </cell>
          <cell r="I14" t="str">
            <v>H24/04/01</v>
          </cell>
          <cell r="J14" t="str">
            <v>社会福祉法人射水万葉会</v>
          </cell>
        </row>
        <row r="15">
          <cell r="A15" t="str">
            <v>1690100704</v>
          </cell>
          <cell r="B15" t="str">
            <v>定期巡回・随時対応型訪問介護看護</v>
          </cell>
          <cell r="C15" t="str">
            <v>射水万葉会天正寺サポートセンター</v>
          </cell>
          <cell r="D15" t="str">
            <v>9300955</v>
          </cell>
          <cell r="E15" t="str">
            <v>富山市天正寺484番地1</v>
          </cell>
          <cell r="H15" t="str">
            <v>富山市</v>
          </cell>
          <cell r="I15" t="str">
            <v>H24/04/01</v>
          </cell>
          <cell r="J15" t="str">
            <v>社会福祉法人射水万葉会</v>
          </cell>
        </row>
        <row r="16">
          <cell r="A16" t="str">
            <v>1690100704</v>
          </cell>
          <cell r="B16" t="str">
            <v>定期巡回・随時対応型訪問介護看護</v>
          </cell>
          <cell r="C16" t="str">
            <v>射水万葉会天正寺サポートセンター</v>
          </cell>
          <cell r="D16" t="str">
            <v>9300955</v>
          </cell>
          <cell r="E16" t="str">
            <v>富山市天正寺484番地1</v>
          </cell>
          <cell r="H16" t="str">
            <v>富山市</v>
          </cell>
          <cell r="I16" t="str">
            <v>H24/04/01</v>
          </cell>
          <cell r="J16" t="str">
            <v>社会福祉法人射水万葉会</v>
          </cell>
        </row>
        <row r="17">
          <cell r="A17" t="str">
            <v>1690100704</v>
          </cell>
          <cell r="B17" t="str">
            <v>定期巡回・随時対応型訪問介護看護</v>
          </cell>
          <cell r="C17" t="str">
            <v>射水万葉会天正寺サポートセンター</v>
          </cell>
          <cell r="D17" t="str">
            <v>9300955</v>
          </cell>
          <cell r="E17" t="str">
            <v>富山市天正寺484番地1</v>
          </cell>
          <cell r="H17" t="str">
            <v>富山市</v>
          </cell>
          <cell r="I17" t="str">
            <v>H24/04/01</v>
          </cell>
          <cell r="J17" t="str">
            <v>社会福祉法人射水万葉会</v>
          </cell>
        </row>
        <row r="18">
          <cell r="A18" t="str">
            <v>1690100704</v>
          </cell>
          <cell r="B18" t="str">
            <v>定期巡回・随時対応型訪問介護看護</v>
          </cell>
          <cell r="C18" t="str">
            <v>射水万葉会天正寺サポートセンター</v>
          </cell>
          <cell r="D18" t="str">
            <v>9300955</v>
          </cell>
          <cell r="E18" t="str">
            <v>富山市天正寺484番地1</v>
          </cell>
          <cell r="H18" t="str">
            <v>富山市</v>
          </cell>
          <cell r="I18" t="str">
            <v>H24/04/01</v>
          </cell>
          <cell r="J18" t="str">
            <v>社会福祉法人射水万葉会</v>
          </cell>
        </row>
        <row r="19">
          <cell r="A19" t="str">
            <v>1690100704</v>
          </cell>
          <cell r="B19" t="str">
            <v>定期巡回・随時対応型訪問介護看護</v>
          </cell>
          <cell r="C19" t="str">
            <v>射水万葉会天正寺サポートセンター</v>
          </cell>
          <cell r="D19" t="str">
            <v>9300955</v>
          </cell>
          <cell r="E19" t="str">
            <v>富山市天正寺484番地1</v>
          </cell>
          <cell r="H19" t="str">
            <v>富山市</v>
          </cell>
          <cell r="I19" t="str">
            <v>H24/04/01</v>
          </cell>
          <cell r="J19" t="str">
            <v>社会福祉法人射水万葉会</v>
          </cell>
        </row>
        <row r="20">
          <cell r="A20" t="str">
            <v>1690100704</v>
          </cell>
          <cell r="B20" t="str">
            <v>定期巡回・随時対応型訪問介護看護</v>
          </cell>
          <cell r="C20" t="str">
            <v>射水万葉会天正寺サポートセンター</v>
          </cell>
          <cell r="D20" t="str">
            <v>9300955</v>
          </cell>
          <cell r="E20" t="str">
            <v>富山市天正寺484番地1</v>
          </cell>
          <cell r="H20" t="str">
            <v>富山市</v>
          </cell>
          <cell r="I20" t="str">
            <v>H24/04/01</v>
          </cell>
          <cell r="J20" t="str">
            <v>社会福祉法人射水万葉会</v>
          </cell>
        </row>
        <row r="21">
          <cell r="A21" t="str">
            <v>1690100738</v>
          </cell>
          <cell r="B21" t="str">
            <v>定期巡回・随時対応型訪問介護看護</v>
          </cell>
          <cell r="C21" t="str">
            <v>みずほサポートセンター</v>
          </cell>
          <cell r="D21" t="str">
            <v>9392612</v>
          </cell>
          <cell r="E21" t="str">
            <v>富山県富山市婦中町上吉川１３２番地１</v>
          </cell>
          <cell r="H21" t="str">
            <v>富山市</v>
          </cell>
          <cell r="I21" t="str">
            <v>H25/11/01</v>
          </cell>
          <cell r="J21" t="str">
            <v>社会福祉法人射水万葉会</v>
          </cell>
        </row>
        <row r="22">
          <cell r="A22" t="str">
            <v>1690100738</v>
          </cell>
          <cell r="B22" t="str">
            <v>定期巡回・随時対応型訪問介護看護</v>
          </cell>
          <cell r="C22" t="str">
            <v>みずほサポートセンター</v>
          </cell>
          <cell r="D22" t="str">
            <v>9392612</v>
          </cell>
          <cell r="E22" t="str">
            <v>富山県富山市婦中町上吉川１３２番地１</v>
          </cell>
          <cell r="H22" t="str">
            <v>富山市</v>
          </cell>
          <cell r="I22" t="str">
            <v>H25/11/01</v>
          </cell>
          <cell r="J22" t="str">
            <v>社会福祉法人射水万葉会</v>
          </cell>
        </row>
        <row r="23">
          <cell r="A23" t="str">
            <v>1690100738</v>
          </cell>
          <cell r="B23" t="str">
            <v>定期巡回・随時対応型訪問介護看護</v>
          </cell>
          <cell r="C23" t="str">
            <v>みずほサポートセンター</v>
          </cell>
          <cell r="D23" t="str">
            <v>9392612</v>
          </cell>
          <cell r="E23" t="str">
            <v>富山県富山市婦中町上吉川１３２番地１</v>
          </cell>
          <cell r="H23" t="str">
            <v>富山市</v>
          </cell>
          <cell r="I23" t="str">
            <v>H25/11/01</v>
          </cell>
          <cell r="J23" t="str">
            <v>社会福祉法人射水万葉会</v>
          </cell>
        </row>
        <row r="24">
          <cell r="A24" t="str">
            <v>1690100738</v>
          </cell>
          <cell r="B24" t="str">
            <v>定期巡回・随時対応型訪問介護看護</v>
          </cell>
          <cell r="C24" t="str">
            <v>みずほサポートセンター</v>
          </cell>
          <cell r="D24" t="str">
            <v>9392612</v>
          </cell>
          <cell r="E24" t="str">
            <v>富山県富山市婦中町上吉川１３２番地１</v>
          </cell>
          <cell r="H24" t="str">
            <v>富山市</v>
          </cell>
          <cell r="I24" t="str">
            <v>H25/11/01</v>
          </cell>
          <cell r="J24" t="str">
            <v>社会福祉法人射水万葉会</v>
          </cell>
        </row>
        <row r="25">
          <cell r="A25" t="str">
            <v>1690100738</v>
          </cell>
          <cell r="B25" t="str">
            <v>定期巡回・随時対応型訪問介護看護</v>
          </cell>
          <cell r="C25" t="str">
            <v>みずほサポートセンター</v>
          </cell>
          <cell r="D25" t="str">
            <v>9392612</v>
          </cell>
          <cell r="E25" t="str">
            <v>富山県富山市婦中町上吉川１３２番地１</v>
          </cell>
          <cell r="H25" t="str">
            <v>富山市</v>
          </cell>
          <cell r="I25" t="str">
            <v>H25/11/01</v>
          </cell>
          <cell r="J25" t="str">
            <v>社会福祉法人射水万葉会</v>
          </cell>
        </row>
        <row r="26">
          <cell r="A26" t="str">
            <v>1690100886</v>
          </cell>
          <cell r="B26" t="str">
            <v>定期巡回・随時対応型訪問介護看護</v>
          </cell>
          <cell r="C26" t="str">
            <v>光風会みまもりステーション</v>
          </cell>
          <cell r="D26" t="str">
            <v>9398045</v>
          </cell>
          <cell r="E26" t="str">
            <v>富山県富山市本郷町262番地15</v>
          </cell>
          <cell r="H26" t="str">
            <v>富山市</v>
          </cell>
          <cell r="I26" t="str">
            <v>H28/12/01</v>
          </cell>
          <cell r="J26" t="str">
            <v>社会福祉法人光風会</v>
          </cell>
        </row>
        <row r="27">
          <cell r="A27" t="str">
            <v>1690100886</v>
          </cell>
          <cell r="B27" t="str">
            <v>定期巡回・随時対応型訪問介護看護</v>
          </cell>
          <cell r="C27" t="str">
            <v>光風会みまもりステーション</v>
          </cell>
          <cell r="D27" t="str">
            <v>9398045</v>
          </cell>
          <cell r="E27" t="str">
            <v>富山県富山市本郷町262番地15</v>
          </cell>
          <cell r="H27" t="str">
            <v>富山市</v>
          </cell>
          <cell r="I27" t="str">
            <v>H28/12/01</v>
          </cell>
          <cell r="J27" t="str">
            <v>社会福祉法人光風会</v>
          </cell>
        </row>
        <row r="28">
          <cell r="A28" t="str">
            <v>1690100977</v>
          </cell>
          <cell r="B28" t="str">
            <v>定期巡回・随時対応型訪問介護看護</v>
          </cell>
          <cell r="C28" t="str">
            <v>定期巡回サービスセンターすみれ</v>
          </cell>
          <cell r="D28" t="str">
            <v>9392252</v>
          </cell>
          <cell r="E28" t="str">
            <v>富山県富山市上大久保1581番地1</v>
          </cell>
          <cell r="H28" t="str">
            <v>富山市</v>
          </cell>
          <cell r="I28" t="str">
            <v>H29/06/01</v>
          </cell>
          <cell r="J28" t="str">
            <v>医療法人社団中山会</v>
          </cell>
        </row>
        <row r="29">
          <cell r="A29" t="str">
            <v>1690101371</v>
          </cell>
          <cell r="B29" t="str">
            <v>定期巡回・随時対応型訪問介護看護</v>
          </cell>
          <cell r="C29" t="str">
            <v>富山医療生活協同組合　定期巡回・随時対応型訪問介護看護ひまわり</v>
          </cell>
          <cell r="D29" t="str">
            <v>9318314</v>
          </cell>
          <cell r="E29" t="str">
            <v>富山県富山市粟島町二丁目2番1号</v>
          </cell>
          <cell r="H29" t="str">
            <v>富山市</v>
          </cell>
          <cell r="I29" t="str">
            <v>R03/03/01</v>
          </cell>
          <cell r="J29" t="str">
            <v>富山医療生活協同組合</v>
          </cell>
        </row>
        <row r="30">
          <cell r="A30" t="str">
            <v>1690101629</v>
          </cell>
          <cell r="B30" t="str">
            <v>定期巡回・随時対応型訪問介護看護</v>
          </cell>
          <cell r="C30" t="str">
            <v>定期巡回ステーションまめなけ</v>
          </cell>
          <cell r="D30" t="str">
            <v>9392376</v>
          </cell>
          <cell r="E30" t="str">
            <v>富山県富山市八尾町福島七丁目４２番地</v>
          </cell>
          <cell r="H30" t="str">
            <v>富山市</v>
          </cell>
          <cell r="I30" t="str">
            <v>R06/03/01</v>
          </cell>
          <cell r="J30" t="str">
            <v>医療法人社団藤聖会</v>
          </cell>
        </row>
        <row r="31">
          <cell r="A31" t="str">
            <v>1690200439</v>
          </cell>
          <cell r="B31" t="str">
            <v>定期巡回・随時対応型訪問介護看護</v>
          </cell>
          <cell r="C31" t="str">
            <v>のむらサポートセンター</v>
          </cell>
          <cell r="D31" t="str">
            <v>9330014</v>
          </cell>
          <cell r="E31" t="str">
            <v>富山県高岡市野村846-1</v>
          </cell>
          <cell r="H31" t="str">
            <v>高岡市</v>
          </cell>
          <cell r="I31" t="str">
            <v>H26/04/01</v>
          </cell>
          <cell r="J31" t="str">
            <v>社会福祉法人射水万葉会</v>
          </cell>
        </row>
        <row r="32">
          <cell r="A32" t="str">
            <v>1690200439</v>
          </cell>
          <cell r="B32" t="str">
            <v>定期巡回・随時対応型訪問介護看護</v>
          </cell>
          <cell r="C32" t="str">
            <v>のむらサポートセンター</v>
          </cell>
          <cell r="D32" t="str">
            <v>9330014</v>
          </cell>
          <cell r="E32" t="str">
            <v>富山県高岡市野村846-1</v>
          </cell>
          <cell r="H32" t="str">
            <v>高岡市</v>
          </cell>
          <cell r="I32" t="str">
            <v>H26/04/01</v>
          </cell>
          <cell r="J32" t="str">
            <v>社会福祉法人射水万葉会</v>
          </cell>
        </row>
        <row r="33">
          <cell r="A33" t="str">
            <v>1690200439</v>
          </cell>
          <cell r="B33" t="str">
            <v>定期巡回・随時対応型訪問介護看護</v>
          </cell>
          <cell r="C33" t="str">
            <v>のむらサポートセンター</v>
          </cell>
          <cell r="D33" t="str">
            <v>9330014</v>
          </cell>
          <cell r="E33" t="str">
            <v>富山県高岡市野村846-1</v>
          </cell>
          <cell r="H33" t="str">
            <v>高岡市</v>
          </cell>
          <cell r="I33" t="str">
            <v>H26/04/01</v>
          </cell>
          <cell r="J33" t="str">
            <v>社会福祉法人射水万葉会</v>
          </cell>
        </row>
        <row r="34">
          <cell r="A34" t="str">
            <v>1690200439</v>
          </cell>
          <cell r="B34" t="str">
            <v>定期巡回・随時対応型訪問介護看護</v>
          </cell>
          <cell r="C34" t="str">
            <v>のむらサポートセンター</v>
          </cell>
          <cell r="D34" t="str">
            <v>9330014</v>
          </cell>
          <cell r="E34" t="str">
            <v>富山県高岡市野村846-1</v>
          </cell>
          <cell r="H34" t="str">
            <v>高岡市</v>
          </cell>
          <cell r="I34" t="str">
            <v>H26/04/01</v>
          </cell>
          <cell r="J34" t="str">
            <v>社会福祉法人射水万葉会</v>
          </cell>
        </row>
        <row r="35">
          <cell r="A35" t="str">
            <v>1690200439</v>
          </cell>
          <cell r="B35" t="str">
            <v>定期巡回・随時対応型訪問介護看護</v>
          </cell>
          <cell r="C35" t="str">
            <v>のむらサポートセンター</v>
          </cell>
          <cell r="D35" t="str">
            <v>9330014</v>
          </cell>
          <cell r="E35" t="str">
            <v>富山県高岡市野村846-1</v>
          </cell>
          <cell r="H35" t="str">
            <v>高岡市</v>
          </cell>
          <cell r="I35" t="str">
            <v>H26/04/01</v>
          </cell>
          <cell r="J35" t="str">
            <v>社会福祉法人射水万葉会</v>
          </cell>
        </row>
        <row r="36">
          <cell r="A36" t="str">
            <v>1690200439</v>
          </cell>
          <cell r="B36" t="str">
            <v>定期巡回・随時対応型訪問介護看護</v>
          </cell>
          <cell r="C36" t="str">
            <v>のむらサポートセンター</v>
          </cell>
          <cell r="D36" t="str">
            <v>9330014</v>
          </cell>
          <cell r="E36" t="str">
            <v>富山県高岡市野村846-1</v>
          </cell>
          <cell r="H36" t="str">
            <v>高岡市</v>
          </cell>
          <cell r="I36" t="str">
            <v>H26/04/01</v>
          </cell>
          <cell r="J36" t="str">
            <v>社会福祉法人射水万葉会</v>
          </cell>
        </row>
        <row r="37">
          <cell r="A37" t="str">
            <v>1690200652</v>
          </cell>
          <cell r="B37" t="str">
            <v>定期巡回・随時対応型訪問介護看護</v>
          </cell>
          <cell r="C37" t="str">
            <v>あさひの里定期巡回・随時対応型訪問介護</v>
          </cell>
          <cell r="D37" t="str">
            <v>9330071</v>
          </cell>
          <cell r="E37" t="str">
            <v>富山県高岡市鷲北新185番地</v>
          </cell>
          <cell r="H37" t="str">
            <v>高岡市</v>
          </cell>
          <cell r="I37" t="str">
            <v>H28/03/25</v>
          </cell>
          <cell r="J37" t="str">
            <v>社会福祉法人あかね会</v>
          </cell>
        </row>
        <row r="38">
          <cell r="A38" t="str">
            <v>1690200652</v>
          </cell>
          <cell r="B38" t="str">
            <v>定期巡回・随時対応型訪問介護看護</v>
          </cell>
          <cell r="C38" t="str">
            <v>あさひの里定期巡回・随時対応型訪問介護</v>
          </cell>
          <cell r="D38" t="str">
            <v>9330071</v>
          </cell>
          <cell r="E38" t="str">
            <v>富山県高岡市鷲北新185番地</v>
          </cell>
          <cell r="H38" t="str">
            <v>高岡市</v>
          </cell>
          <cell r="I38" t="str">
            <v>H28/03/25</v>
          </cell>
          <cell r="J38" t="str">
            <v>社会福祉法人あかね会</v>
          </cell>
        </row>
        <row r="39">
          <cell r="A39" t="str">
            <v>1690200652</v>
          </cell>
          <cell r="B39" t="str">
            <v>定期巡回・随時対応型訪問介護看護</v>
          </cell>
          <cell r="C39" t="str">
            <v>あさひの里定期巡回・随時対応型訪問介護</v>
          </cell>
          <cell r="D39" t="str">
            <v>9330071</v>
          </cell>
          <cell r="E39" t="str">
            <v>富山県高岡市鷲北新185番地</v>
          </cell>
          <cell r="H39" t="str">
            <v>高岡市</v>
          </cell>
          <cell r="I39" t="str">
            <v>H28/03/25</v>
          </cell>
          <cell r="J39" t="str">
            <v>社会福祉法人あかね会</v>
          </cell>
        </row>
        <row r="40">
          <cell r="A40" t="str">
            <v>1690200652</v>
          </cell>
          <cell r="B40" t="str">
            <v>定期巡回・随時対応型訪問介護看護</v>
          </cell>
          <cell r="C40" t="str">
            <v>あさひの里定期巡回・随時対応型訪問介護</v>
          </cell>
          <cell r="D40" t="str">
            <v>9330071</v>
          </cell>
          <cell r="E40" t="str">
            <v>富山県高岡市鷲北新185番地</v>
          </cell>
          <cell r="H40" t="str">
            <v>高岡市</v>
          </cell>
          <cell r="I40" t="str">
            <v>H28/03/25</v>
          </cell>
          <cell r="J40" t="str">
            <v>社会福祉法人あかね会</v>
          </cell>
        </row>
        <row r="41">
          <cell r="A41" t="str">
            <v>1690200652</v>
          </cell>
          <cell r="B41" t="str">
            <v>定期巡回・随時対応型訪問介護看護</v>
          </cell>
          <cell r="C41" t="str">
            <v>あさひの里定期巡回・随時対応型訪問介護</v>
          </cell>
          <cell r="D41" t="str">
            <v>9330071</v>
          </cell>
          <cell r="E41" t="str">
            <v>富山県高岡市鷲北新185番地</v>
          </cell>
          <cell r="H41" t="str">
            <v>高岡市</v>
          </cell>
          <cell r="I41" t="str">
            <v>H28/03/25</v>
          </cell>
          <cell r="J41" t="str">
            <v>社会福祉法人あかね会</v>
          </cell>
        </row>
        <row r="42">
          <cell r="A42" t="str">
            <v>1690200652</v>
          </cell>
          <cell r="B42" t="str">
            <v>定期巡回・随時対応型訪問介護看護</v>
          </cell>
          <cell r="C42" t="str">
            <v>あさひの里定期巡回・随時対応型訪問介護</v>
          </cell>
          <cell r="D42" t="str">
            <v>9330071</v>
          </cell>
          <cell r="E42" t="str">
            <v>富山県高岡市鷲北新185番地</v>
          </cell>
          <cell r="H42" t="str">
            <v>高岡市</v>
          </cell>
          <cell r="I42" t="str">
            <v>H28/03/25</v>
          </cell>
          <cell r="J42" t="str">
            <v>社会福祉法人あかね会</v>
          </cell>
        </row>
        <row r="43">
          <cell r="A43" t="str">
            <v>1690200884</v>
          </cell>
          <cell r="B43" t="str">
            <v>定期巡回・随時対応型訪問介護看護</v>
          </cell>
          <cell r="C43" t="str">
            <v>定期巡回　にこにこ</v>
          </cell>
          <cell r="D43" t="str">
            <v>9330849</v>
          </cell>
          <cell r="E43" t="str">
            <v>富山県高岡市横田本町５番21号</v>
          </cell>
          <cell r="H43" t="str">
            <v>高岡市</v>
          </cell>
          <cell r="I43" t="str">
            <v>R05/02/01</v>
          </cell>
          <cell r="J43" t="str">
            <v>社会福祉法人福鳳会</v>
          </cell>
        </row>
        <row r="44">
          <cell r="A44" t="str">
            <v>1690200884</v>
          </cell>
          <cell r="B44" t="str">
            <v>定期巡回・随時対応型訪問介護看護</v>
          </cell>
          <cell r="C44" t="str">
            <v>定期巡回　にこにこ</v>
          </cell>
          <cell r="D44" t="str">
            <v>9330849</v>
          </cell>
          <cell r="E44" t="str">
            <v>富山県高岡市横田本町５番21号</v>
          </cell>
          <cell r="H44" t="str">
            <v>高岡市</v>
          </cell>
          <cell r="I44" t="str">
            <v>R05/02/01</v>
          </cell>
          <cell r="J44" t="str">
            <v>社会福祉法人福鳳会</v>
          </cell>
        </row>
        <row r="45">
          <cell r="A45" t="str">
            <v>1690400062</v>
          </cell>
          <cell r="B45" t="str">
            <v>定期巡回・随時対応型訪問介護看護</v>
          </cell>
          <cell r="C45" t="str">
            <v>魚津病院２４時間訪問介護看護ステーション</v>
          </cell>
          <cell r="D45" t="str">
            <v>9370806</v>
          </cell>
          <cell r="E45" t="str">
            <v>富山県魚津市友道789</v>
          </cell>
          <cell r="H45" t="str">
            <v>魚津市</v>
          </cell>
          <cell r="I45" t="str">
            <v>R01/11/01</v>
          </cell>
          <cell r="J45" t="str">
            <v>医療法人社団七徳会</v>
          </cell>
        </row>
        <row r="46">
          <cell r="A46" t="str">
            <v>1690500192</v>
          </cell>
          <cell r="B46" t="str">
            <v>定期巡回・随時対応型訪問介護看護</v>
          </cell>
          <cell r="C46" t="str">
            <v>あいの手ケアセンター</v>
          </cell>
          <cell r="D46" t="str">
            <v>9350002</v>
          </cell>
          <cell r="E46" t="str">
            <v>富山県氷見市阿尾410</v>
          </cell>
          <cell r="H46" t="str">
            <v>氷見市</v>
          </cell>
          <cell r="I46" t="str">
            <v>H28/07/01</v>
          </cell>
          <cell r="J46" t="str">
            <v>社会福祉法人ひみ福祉会</v>
          </cell>
        </row>
        <row r="47">
          <cell r="A47" t="str">
            <v>1690700107</v>
          </cell>
          <cell r="B47" t="str">
            <v>定期巡回・随時対応型訪問介護看護</v>
          </cell>
          <cell r="C47" t="str">
            <v>ケアステーション優悠</v>
          </cell>
          <cell r="D47" t="str">
            <v>9380045</v>
          </cell>
          <cell r="E47" t="str">
            <v>富山県黒部市田家新738-1</v>
          </cell>
          <cell r="H47" t="str">
            <v>黒部市</v>
          </cell>
          <cell r="I47" t="str">
            <v>H25/11/17</v>
          </cell>
          <cell r="J47" t="str">
            <v>有限会社隠居くらぶ</v>
          </cell>
        </row>
        <row r="48">
          <cell r="A48" t="str">
            <v>1691000168</v>
          </cell>
          <cell r="B48" t="str">
            <v>定期巡回・随時対応型訪問介護看護</v>
          </cell>
          <cell r="C48" t="str">
            <v>福寿会北部定期巡回センター</v>
          </cell>
          <cell r="D48" t="str">
            <v>9391518</v>
          </cell>
          <cell r="E48" t="str">
            <v>南砺市松原678番地１</v>
          </cell>
          <cell r="H48" t="str">
            <v>南砺市</v>
          </cell>
          <cell r="I48" t="str">
            <v>H28/04/01</v>
          </cell>
          <cell r="J48" t="str">
            <v>社会福祉法人福寿会</v>
          </cell>
        </row>
        <row r="49">
          <cell r="A49" t="str">
            <v>1691000218</v>
          </cell>
          <cell r="B49" t="str">
            <v>定期巡回・随時対応型訪問介護看護</v>
          </cell>
          <cell r="C49" t="str">
            <v>福寿会南部定期巡回センター</v>
          </cell>
          <cell r="D49" t="str">
            <v>9391662</v>
          </cell>
          <cell r="E49" t="str">
            <v>富山県南砺市福光1045番地</v>
          </cell>
          <cell r="H49" t="str">
            <v>南砺市</v>
          </cell>
          <cell r="I49" t="str">
            <v>H30/04/01</v>
          </cell>
          <cell r="J49" t="str">
            <v>社会福祉法人福寿会</v>
          </cell>
        </row>
        <row r="50">
          <cell r="A50" t="str">
            <v>1691100265</v>
          </cell>
          <cell r="B50" t="str">
            <v>定期巡回・随時対応型訪問介護看護</v>
          </cell>
          <cell r="C50" t="str">
            <v>福祉プラザ七美</v>
          </cell>
          <cell r="D50" t="str">
            <v>9330252</v>
          </cell>
          <cell r="E50" t="str">
            <v>富山県射水市七美879番地1</v>
          </cell>
          <cell r="H50" t="str">
            <v>射水市</v>
          </cell>
          <cell r="I50" t="str">
            <v>H25/11/01</v>
          </cell>
          <cell r="J50" t="str">
            <v>社会福祉法人射水万葉会</v>
          </cell>
        </row>
        <row r="51">
          <cell r="A51" t="str">
            <v>1691100265</v>
          </cell>
          <cell r="B51" t="str">
            <v>定期巡回・随時対応型訪問介護看護</v>
          </cell>
          <cell r="C51" t="str">
            <v>福祉プラザ七美</v>
          </cell>
          <cell r="D51" t="str">
            <v>9330252</v>
          </cell>
          <cell r="E51" t="str">
            <v>富山県射水市七美879番地1</v>
          </cell>
          <cell r="H51" t="str">
            <v>射水市</v>
          </cell>
          <cell r="I51" t="str">
            <v>H25/11/01</v>
          </cell>
          <cell r="J51" t="str">
            <v>社会福祉法人射水万葉会</v>
          </cell>
        </row>
        <row r="52">
          <cell r="A52" t="str">
            <v>1691100265</v>
          </cell>
          <cell r="B52" t="str">
            <v>定期巡回・随時対応型訪問介護看護</v>
          </cell>
          <cell r="C52" t="str">
            <v>福祉プラザ七美</v>
          </cell>
          <cell r="D52" t="str">
            <v>9330252</v>
          </cell>
          <cell r="E52" t="str">
            <v>富山県射水市七美879番地1</v>
          </cell>
          <cell r="H52" t="str">
            <v>射水市</v>
          </cell>
          <cell r="I52" t="str">
            <v>H25/11/01</v>
          </cell>
          <cell r="J52" t="str">
            <v>社会福祉法人射水万葉会</v>
          </cell>
        </row>
        <row r="53">
          <cell r="A53" t="str">
            <v>1691100265</v>
          </cell>
          <cell r="B53" t="str">
            <v>定期巡回・随時対応型訪問介護看護</v>
          </cell>
          <cell r="C53" t="str">
            <v>福祉プラザ七美</v>
          </cell>
          <cell r="D53" t="str">
            <v>9330252</v>
          </cell>
          <cell r="E53" t="str">
            <v>富山県射水市七美879番地1</v>
          </cell>
          <cell r="H53" t="str">
            <v>射水市</v>
          </cell>
          <cell r="I53" t="str">
            <v>H25/11/01</v>
          </cell>
          <cell r="J53" t="str">
            <v>社会福祉法人射水万葉会</v>
          </cell>
        </row>
      </sheetData>
      <sheetData sheetId="23">
        <row r="3">
          <cell r="A3" t="str">
            <v>事業所番号</v>
          </cell>
          <cell r="B3" t="str">
            <v>サービス種類名</v>
          </cell>
          <cell r="C3" t="str">
            <v>事業所名</v>
          </cell>
          <cell r="D3" t="str">
            <v>事業所郵便番号</v>
          </cell>
          <cell r="E3" t="str">
            <v>事業所住所1</v>
          </cell>
          <cell r="F3" t="str">
            <v>事業所住所2</v>
          </cell>
          <cell r="G3" t="str">
            <v>事業所住所3</v>
          </cell>
          <cell r="H3" t="str">
            <v>市町村名</v>
          </cell>
          <cell r="I3" t="str">
            <v>指定日</v>
          </cell>
          <cell r="J3" t="str">
            <v>申請者名</v>
          </cell>
        </row>
        <row r="4">
          <cell r="A4" t="str">
            <v>1690100811</v>
          </cell>
          <cell r="B4" t="str">
            <v>複合型サービス（看護小規模多機能型居宅介護）</v>
          </cell>
          <cell r="C4" t="str">
            <v>ゲーテ</v>
          </cell>
          <cell r="D4" t="str">
            <v>9392376</v>
          </cell>
          <cell r="E4" t="str">
            <v>富山市八尾町福島四丁目８６番地</v>
          </cell>
          <cell r="H4" t="str">
            <v>富山市</v>
          </cell>
          <cell r="I4" t="str">
            <v>H27/04/01</v>
          </cell>
          <cell r="J4" t="str">
            <v>医療法人社団萩野医院</v>
          </cell>
        </row>
        <row r="5">
          <cell r="A5" t="str">
            <v>1690100845</v>
          </cell>
          <cell r="B5" t="str">
            <v>複合型サービス（看護小規模多機能型居宅介護）</v>
          </cell>
          <cell r="C5" t="str">
            <v>富山医療生活協同組合　看護小規模多機能型居宅介護　わたぼうし</v>
          </cell>
          <cell r="D5" t="str">
            <v>9318314</v>
          </cell>
          <cell r="E5" t="str">
            <v>富山県富山市粟島町二丁目2番1号</v>
          </cell>
          <cell r="H5" t="str">
            <v>富山市</v>
          </cell>
          <cell r="I5" t="str">
            <v>H28/08/01</v>
          </cell>
          <cell r="J5" t="str">
            <v>富山医療生活協同組合</v>
          </cell>
        </row>
        <row r="6">
          <cell r="A6" t="str">
            <v>1690100902</v>
          </cell>
          <cell r="B6" t="str">
            <v>複合型サービス（看護小規模多機能型居宅介護）</v>
          </cell>
          <cell r="C6" t="str">
            <v>看護小規模多機能型居宅介護事業所　おきな</v>
          </cell>
          <cell r="D6" t="str">
            <v>9300966</v>
          </cell>
          <cell r="E6" t="str">
            <v>富山県富山市石金一丁目2番30号</v>
          </cell>
          <cell r="H6" t="str">
            <v>富山市</v>
          </cell>
          <cell r="I6" t="str">
            <v>H29/02/10</v>
          </cell>
          <cell r="J6" t="str">
            <v>医療法人社団若葉会</v>
          </cell>
        </row>
        <row r="7">
          <cell r="A7" t="str">
            <v>1690100969</v>
          </cell>
          <cell r="B7" t="str">
            <v>複合型サービス（看護小規模多機能型居宅介護）</v>
          </cell>
          <cell r="C7" t="str">
            <v>ナーシングホーム希望のひかり</v>
          </cell>
          <cell r="D7" t="str">
            <v>9392252</v>
          </cell>
          <cell r="E7" t="str">
            <v>富山県富山市上大久保1581番地1</v>
          </cell>
          <cell r="H7" t="str">
            <v>富山市</v>
          </cell>
          <cell r="I7" t="str">
            <v>H29/06/01</v>
          </cell>
          <cell r="J7" t="str">
            <v>医療法人社団中山会</v>
          </cell>
        </row>
        <row r="8">
          <cell r="A8" t="str">
            <v>1690101389</v>
          </cell>
          <cell r="B8" t="str">
            <v>複合型サービス（看護小規模多機能型居宅介護）</v>
          </cell>
          <cell r="C8" t="str">
            <v>看護小規模多機能型居宅介護　笑美寿東</v>
          </cell>
          <cell r="D8" t="str">
            <v>9318403</v>
          </cell>
          <cell r="E8" t="str">
            <v>富山県富山市田畑852番地3</v>
          </cell>
          <cell r="H8" t="str">
            <v>富山市</v>
          </cell>
          <cell r="I8" t="str">
            <v>R03/03/01</v>
          </cell>
          <cell r="J8" t="str">
            <v>株式会社ブレイン</v>
          </cell>
        </row>
        <row r="9">
          <cell r="A9" t="str">
            <v>1690200843</v>
          </cell>
          <cell r="B9" t="str">
            <v>複合型サービス（看護小規模多機能型居宅介護）</v>
          </cell>
          <cell r="C9" t="str">
            <v>福祉コミュニティ高岡あいの風</v>
          </cell>
          <cell r="D9" t="str">
            <v>9330981</v>
          </cell>
          <cell r="E9" t="str">
            <v>富山県高岡市内免五丁目50番１</v>
          </cell>
          <cell r="H9" t="str">
            <v>高岡市</v>
          </cell>
          <cell r="I9" t="str">
            <v>R02/04/01</v>
          </cell>
          <cell r="J9" t="str">
            <v>社会福祉法人あいの風福祉会</v>
          </cell>
        </row>
        <row r="10">
          <cell r="A10" t="str">
            <v>1690200868</v>
          </cell>
          <cell r="B10" t="str">
            <v>複合型サービス（看護小規模多機能型居宅介護）</v>
          </cell>
          <cell r="C10" t="str">
            <v>ケアホーム二上あいの風</v>
          </cell>
          <cell r="D10" t="str">
            <v>9330981</v>
          </cell>
          <cell r="E10" t="str">
            <v>富山県高岡市二上町1144-1</v>
          </cell>
          <cell r="H10" t="str">
            <v>高岡市</v>
          </cell>
          <cell r="I10" t="str">
            <v>R04/04/01</v>
          </cell>
          <cell r="J10" t="str">
            <v>ユニバーサル株式会社</v>
          </cell>
        </row>
        <row r="11">
          <cell r="A11" t="str">
            <v>1690200876</v>
          </cell>
          <cell r="B11" t="str">
            <v>複合型サービス（看護小規模多機能型居宅介護）</v>
          </cell>
          <cell r="C11" t="str">
            <v>看護小規模多機能型居宅介護　ナースホーム　木の葉</v>
          </cell>
          <cell r="D11" t="str">
            <v>9330011</v>
          </cell>
          <cell r="E11" t="str">
            <v>富山県高岡市石瀬６番地１</v>
          </cell>
          <cell r="H11" t="str">
            <v>高岡市</v>
          </cell>
          <cell r="I11" t="str">
            <v>R04/09/01</v>
          </cell>
          <cell r="J11" t="str">
            <v>株式会社ラ・ファミーユ</v>
          </cell>
        </row>
        <row r="12">
          <cell r="A12" t="str">
            <v>1690200892</v>
          </cell>
          <cell r="B12" t="str">
            <v>複合型サービス（看護小規模多機能型居宅介護）</v>
          </cell>
          <cell r="C12" t="str">
            <v>看護小規模多機能ホーム　ルナ・ステーション下関</v>
          </cell>
          <cell r="D12" t="str">
            <v>9330806</v>
          </cell>
          <cell r="E12" t="str">
            <v>富山県高岡市赤祖父166番地</v>
          </cell>
          <cell r="H12" t="str">
            <v>高岡市</v>
          </cell>
          <cell r="I12" t="str">
            <v>R05/03/01</v>
          </cell>
          <cell r="J12" t="str">
            <v>株式会社そよかぜ</v>
          </cell>
        </row>
        <row r="13">
          <cell r="A13" t="str">
            <v>1691100398</v>
          </cell>
          <cell r="B13" t="str">
            <v>複合型サービス（看護小規模多機能型居宅介護）</v>
          </cell>
          <cell r="C13" t="str">
            <v>ケアホーム新湊あいの風</v>
          </cell>
          <cell r="D13" t="str">
            <v>9340023</v>
          </cell>
          <cell r="E13" t="str">
            <v>富山県射水市海王町21-5</v>
          </cell>
          <cell r="H13" t="str">
            <v>射水市</v>
          </cell>
          <cell r="I13" t="str">
            <v>H30/12/01</v>
          </cell>
          <cell r="J13" t="str">
            <v>ユニバーサル株式会社</v>
          </cell>
        </row>
        <row r="14">
          <cell r="A14" t="str">
            <v>1691100430</v>
          </cell>
          <cell r="B14" t="str">
            <v>複合型サービス（看護小規模多機能型居宅介護）</v>
          </cell>
          <cell r="C14" t="str">
            <v>看護小規模多機能型居宅介護　こころの家</v>
          </cell>
          <cell r="D14" t="str">
            <v>9390332</v>
          </cell>
          <cell r="E14" t="str">
            <v>富山県射水市橋下条1564番地</v>
          </cell>
          <cell r="H14" t="str">
            <v>射水市</v>
          </cell>
          <cell r="I14" t="str">
            <v>R03/03/01</v>
          </cell>
          <cell r="J14" t="str">
            <v>医療法人　真生会</v>
          </cell>
        </row>
        <row r="15">
          <cell r="A15" t="str">
            <v>1691700197</v>
          </cell>
          <cell r="B15" t="str">
            <v>複合型サービス（看護小規模多機能型居宅介護）</v>
          </cell>
          <cell r="C15" t="str">
            <v>介護ナーシングセンターささや木</v>
          </cell>
          <cell r="D15" t="str">
            <v>9390624</v>
          </cell>
          <cell r="E15" t="str">
            <v>富山県下新川郡入善町青島402-7</v>
          </cell>
          <cell r="H15" t="str">
            <v>下新川郡入善町</v>
          </cell>
          <cell r="I15" t="str">
            <v>H29/05/01</v>
          </cell>
          <cell r="J15" t="str">
            <v>株式会社ささや木</v>
          </cell>
        </row>
      </sheetData>
      <sheetData sheetId="24">
        <row r="3">
          <cell r="A3" t="str">
            <v>事業所番号</v>
          </cell>
          <cell r="B3" t="str">
            <v>サービス種類名</v>
          </cell>
          <cell r="C3" t="str">
            <v>事業所名</v>
          </cell>
          <cell r="D3" t="str">
            <v>事業所郵便番号</v>
          </cell>
          <cell r="E3" t="str">
            <v>事業所住所1</v>
          </cell>
          <cell r="F3" t="str">
            <v>事業所住所2</v>
          </cell>
          <cell r="G3" t="str">
            <v>事業所住所3</v>
          </cell>
          <cell r="H3" t="str">
            <v>市町村名</v>
          </cell>
          <cell r="I3" t="str">
            <v>指定日</v>
          </cell>
          <cell r="J3" t="str">
            <v>申請者名</v>
          </cell>
        </row>
        <row r="4">
          <cell r="A4" t="str">
            <v>1610213181</v>
          </cell>
          <cell r="B4" t="str">
            <v>地域密着型通所介護</v>
          </cell>
          <cell r="C4" t="str">
            <v>市野瀬和田内科医院</v>
          </cell>
          <cell r="D4" t="str">
            <v>9391101</v>
          </cell>
          <cell r="E4" t="str">
            <v>富山県高岡市戸出市野瀬３８８</v>
          </cell>
          <cell r="H4" t="str">
            <v>高岡市</v>
          </cell>
          <cell r="I4" t="str">
            <v>H28/04/01</v>
          </cell>
          <cell r="J4" t="str">
            <v>医療法人社団市野瀬和田内科医院</v>
          </cell>
        </row>
        <row r="5">
          <cell r="A5" t="str">
            <v>1670100351</v>
          </cell>
          <cell r="B5" t="str">
            <v>地域密着型通所介護</v>
          </cell>
          <cell r="C5" t="str">
            <v>このゆびとーまれ</v>
          </cell>
          <cell r="D5" t="str">
            <v>9300928</v>
          </cell>
          <cell r="E5" t="str">
            <v>富山市富岡町355番地</v>
          </cell>
          <cell r="H5" t="str">
            <v>富山市</v>
          </cell>
          <cell r="I5" t="str">
            <v>H28/04/01</v>
          </cell>
          <cell r="J5" t="str">
            <v>特定非営利活動法人デイサービスこのゆびとーまれ</v>
          </cell>
        </row>
        <row r="6">
          <cell r="A6" t="str">
            <v>1670100369</v>
          </cell>
          <cell r="B6" t="str">
            <v>地域密着型通所介護</v>
          </cell>
          <cell r="C6" t="str">
            <v>デイサービス　しおんの家</v>
          </cell>
          <cell r="D6" t="str">
            <v>9393515</v>
          </cell>
          <cell r="E6" t="str">
            <v>富山県富山市水橋辻ケ堂777</v>
          </cell>
          <cell r="H6" t="str">
            <v>富山市</v>
          </cell>
          <cell r="I6" t="str">
            <v>H28/04/01</v>
          </cell>
          <cell r="J6" t="str">
            <v>特定非営利活動法人しおんの家</v>
          </cell>
        </row>
        <row r="7">
          <cell r="A7" t="str">
            <v>1670100864</v>
          </cell>
          <cell r="B7" t="str">
            <v>地域密着型通所介護</v>
          </cell>
          <cell r="C7" t="str">
            <v>水橋ディサ－ビスセンタ－</v>
          </cell>
          <cell r="D7" t="str">
            <v>9393555</v>
          </cell>
          <cell r="E7" t="str">
            <v>富山市水橋市田袋126番地</v>
          </cell>
          <cell r="H7" t="str">
            <v>富山市</v>
          </cell>
          <cell r="I7" t="str">
            <v>H28/04/01</v>
          </cell>
          <cell r="J7" t="str">
            <v>社会福祉法人新川老人福祉会</v>
          </cell>
        </row>
        <row r="8">
          <cell r="A8" t="str">
            <v>1670101631</v>
          </cell>
          <cell r="B8" t="str">
            <v>地域密着型通所介護</v>
          </cell>
          <cell r="C8" t="str">
            <v>とやま生協デイサービスセンターまる～な</v>
          </cell>
          <cell r="D8" t="str">
            <v>9398137</v>
          </cell>
          <cell r="E8" t="str">
            <v>富山県富山市開発223</v>
          </cell>
          <cell r="H8" t="str">
            <v>富山市</v>
          </cell>
          <cell r="I8" t="str">
            <v>H28/04/01</v>
          </cell>
          <cell r="J8" t="str">
            <v>とやま生活協同組合</v>
          </cell>
        </row>
        <row r="9">
          <cell r="A9" t="str">
            <v>1670102001</v>
          </cell>
          <cell r="B9" t="str">
            <v>地域密着型通所介護</v>
          </cell>
          <cell r="C9" t="str">
            <v>富山地域福祉事業所デイサービスぽぴー</v>
          </cell>
          <cell r="D9" t="str">
            <v>9300875</v>
          </cell>
          <cell r="E9" t="str">
            <v>富山市寺町けや木台71番地</v>
          </cell>
          <cell r="H9" t="str">
            <v>富山市</v>
          </cell>
          <cell r="I9" t="str">
            <v>H28/04/01</v>
          </cell>
          <cell r="J9" t="str">
            <v>企業組合労協センタ－事業団</v>
          </cell>
        </row>
        <row r="10">
          <cell r="A10" t="str">
            <v>1670102043</v>
          </cell>
          <cell r="B10" t="str">
            <v>地域密着型通所介護</v>
          </cell>
          <cell r="C10" t="str">
            <v>デイサービスひより鵜坂</v>
          </cell>
          <cell r="D10" t="str">
            <v>9392711</v>
          </cell>
          <cell r="E10" t="str">
            <v>富山県富山市婦中町鵜坂139</v>
          </cell>
          <cell r="H10" t="str">
            <v>富山市</v>
          </cell>
          <cell r="I10" t="str">
            <v>H28/04/01</v>
          </cell>
          <cell r="J10" t="str">
            <v>有限会社　日和</v>
          </cell>
        </row>
        <row r="11">
          <cell r="A11" t="str">
            <v>1670102217</v>
          </cell>
          <cell r="B11" t="str">
            <v>地域密着型通所介護</v>
          </cell>
          <cell r="C11" t="str">
            <v>針原デイサービス</v>
          </cell>
          <cell r="D11" t="str">
            <v>9318431</v>
          </cell>
          <cell r="E11" t="str">
            <v>富山県富山市針原中町３５５</v>
          </cell>
          <cell r="H11" t="str">
            <v>富山市</v>
          </cell>
          <cell r="I11" t="str">
            <v>H28/04/01</v>
          </cell>
          <cell r="J11" t="str">
            <v>医療法人社団　正啓会</v>
          </cell>
        </row>
        <row r="12">
          <cell r="A12" t="str">
            <v>1670102241</v>
          </cell>
          <cell r="B12" t="str">
            <v>地域密着型通所介護</v>
          </cell>
          <cell r="C12" t="str">
            <v>デイケアハウスにぎやか</v>
          </cell>
          <cell r="D12" t="str">
            <v>9300845</v>
          </cell>
          <cell r="E12" t="str">
            <v>富山県富山市綾田町１－１０－１８</v>
          </cell>
          <cell r="H12" t="str">
            <v>富山市</v>
          </cell>
          <cell r="I12" t="str">
            <v>H28/04/01</v>
          </cell>
          <cell r="J12" t="str">
            <v>特定非営利法人　にぎやか</v>
          </cell>
        </row>
        <row r="13">
          <cell r="A13" t="str">
            <v>1670102415</v>
          </cell>
          <cell r="B13" t="str">
            <v>地域密着型通所介護</v>
          </cell>
          <cell r="C13" t="str">
            <v>デイサービスまめの木</v>
          </cell>
          <cell r="D13" t="str">
            <v>9318423</v>
          </cell>
          <cell r="E13" t="str">
            <v>富山県富山市町袋１２８－１</v>
          </cell>
          <cell r="H13" t="str">
            <v>富山市</v>
          </cell>
          <cell r="I13" t="str">
            <v>H28/04/01</v>
          </cell>
          <cell r="J13" t="str">
            <v>有限会社まめの木</v>
          </cell>
        </row>
        <row r="14">
          <cell r="A14" t="str">
            <v>1670102464</v>
          </cell>
          <cell r="B14" t="str">
            <v>地域密着型通所介護</v>
          </cell>
          <cell r="C14" t="str">
            <v>とやま生協ゆとり～な</v>
          </cell>
          <cell r="D14" t="str">
            <v>9300921</v>
          </cell>
          <cell r="E14" t="str">
            <v>富山市中間島二丁目27番６号</v>
          </cell>
          <cell r="H14" t="str">
            <v>富山市</v>
          </cell>
          <cell r="I14" t="str">
            <v>H28/04/01</v>
          </cell>
          <cell r="J14" t="str">
            <v>とやま生活協同組合</v>
          </cell>
        </row>
        <row r="15">
          <cell r="A15" t="str">
            <v>1670102472</v>
          </cell>
          <cell r="B15" t="str">
            <v>地域密着型通所介護</v>
          </cell>
          <cell r="C15" t="str">
            <v>でいさーびすさいさい</v>
          </cell>
          <cell r="D15" t="str">
            <v>9300873</v>
          </cell>
          <cell r="E15" t="str">
            <v>富山市金屋2332番地</v>
          </cell>
          <cell r="H15" t="str">
            <v>富山市</v>
          </cell>
          <cell r="I15" t="str">
            <v>H28/04/01</v>
          </cell>
          <cell r="J15" t="str">
            <v>社会福祉法人梨雲福祉会</v>
          </cell>
        </row>
        <row r="16">
          <cell r="A16" t="str">
            <v>1670102779</v>
          </cell>
          <cell r="B16" t="str">
            <v>地域密着型通所介護</v>
          </cell>
          <cell r="C16" t="str">
            <v>デイサービスこのゆびとーまれ茶屋</v>
          </cell>
          <cell r="D16" t="str">
            <v>9300115</v>
          </cell>
          <cell r="E16" t="str">
            <v>富山市茶屋町441番地３</v>
          </cell>
          <cell r="H16" t="str">
            <v>富山市</v>
          </cell>
          <cell r="I16" t="str">
            <v>H28/04/01</v>
          </cell>
          <cell r="J16" t="str">
            <v>特定非営利活動法人デイサービスこのゆびとーまれ</v>
          </cell>
        </row>
        <row r="17">
          <cell r="A17" t="str">
            <v>1670102860</v>
          </cell>
          <cell r="B17" t="str">
            <v>地域密着型通所介護</v>
          </cell>
          <cell r="C17" t="str">
            <v>ちゅらさんデイサービスセンター</v>
          </cell>
          <cell r="D17" t="str">
            <v>9398071</v>
          </cell>
          <cell r="E17" t="str">
            <v>富山県富山市上袋712</v>
          </cell>
          <cell r="H17" t="str">
            <v>富山市</v>
          </cell>
          <cell r="I17" t="str">
            <v>H28/04/01</v>
          </cell>
          <cell r="J17" t="str">
            <v>有限会社あいサポート</v>
          </cell>
        </row>
        <row r="18">
          <cell r="A18" t="str">
            <v>1670103256</v>
          </cell>
          <cell r="B18" t="str">
            <v>地域密着型通所介護</v>
          </cell>
          <cell r="C18" t="str">
            <v>ありがとうの家</v>
          </cell>
          <cell r="D18" t="str">
            <v>9398081</v>
          </cell>
          <cell r="E18" t="str">
            <v>富山市堀川小泉町１丁目14番14号</v>
          </cell>
          <cell r="H18" t="str">
            <v>富山市</v>
          </cell>
          <cell r="I18" t="str">
            <v>H28/04/01</v>
          </cell>
          <cell r="J18" t="str">
            <v>ＮＰＯ法人　ありがとうの家</v>
          </cell>
        </row>
        <row r="19">
          <cell r="A19" t="str">
            <v>1670103314</v>
          </cell>
          <cell r="B19" t="str">
            <v>地域密着型通所介護</v>
          </cell>
          <cell r="C19" t="str">
            <v>有限会社デイサービスセンターもみじ</v>
          </cell>
          <cell r="D19" t="str">
            <v>9392252</v>
          </cell>
          <cell r="E19" t="str">
            <v>富山市上大久保1917番地</v>
          </cell>
          <cell r="H19" t="str">
            <v>富山市</v>
          </cell>
          <cell r="I19" t="str">
            <v>H28/04/01</v>
          </cell>
          <cell r="J19" t="str">
            <v>有限会社デイサービスセンターもみじ</v>
          </cell>
        </row>
        <row r="20">
          <cell r="A20" t="str">
            <v>1670103371</v>
          </cell>
          <cell r="B20" t="str">
            <v>地域密着型通所介護</v>
          </cell>
          <cell r="C20" t="str">
            <v>デイサービスセンター喜文</v>
          </cell>
          <cell r="D20" t="str">
            <v>9398087</v>
          </cell>
          <cell r="E20" t="str">
            <v>富山市大泉町１丁目２番１３号</v>
          </cell>
          <cell r="H20" t="str">
            <v>富山市</v>
          </cell>
          <cell r="I20" t="str">
            <v>H28/04/01</v>
          </cell>
          <cell r="J20" t="str">
            <v>有限会社喜文</v>
          </cell>
        </row>
        <row r="21">
          <cell r="A21" t="str">
            <v>1670103488</v>
          </cell>
          <cell r="B21" t="str">
            <v>地域密着型通所介護</v>
          </cell>
          <cell r="C21" t="str">
            <v>月岡デイサービスセンターやまゆり</v>
          </cell>
          <cell r="D21" t="str">
            <v>9398146</v>
          </cell>
          <cell r="E21" t="str">
            <v>富山市中布目163</v>
          </cell>
          <cell r="H21" t="str">
            <v>富山市</v>
          </cell>
          <cell r="I21" t="str">
            <v>H28/04/01</v>
          </cell>
          <cell r="J21" t="str">
            <v>むらい食品株式会社</v>
          </cell>
        </row>
        <row r="22">
          <cell r="A22" t="str">
            <v>1670103587</v>
          </cell>
          <cell r="B22" t="str">
            <v>地域密着型通所介護</v>
          </cell>
          <cell r="C22" t="str">
            <v>デイサービスよつばのクローバー</v>
          </cell>
          <cell r="D22" t="str">
            <v>9300108</v>
          </cell>
          <cell r="E22" t="str">
            <v>富山市本郷中部440</v>
          </cell>
          <cell r="H22" t="str">
            <v>富山市</v>
          </cell>
          <cell r="I22" t="str">
            <v>H28/04/01</v>
          </cell>
          <cell r="J22" t="str">
            <v>有限会社よつばのクローバー</v>
          </cell>
        </row>
        <row r="23">
          <cell r="A23" t="str">
            <v>1670103934</v>
          </cell>
          <cell r="B23" t="str">
            <v>地域密着型通所介護</v>
          </cell>
          <cell r="C23" t="str">
            <v>デイサービスありがた家</v>
          </cell>
          <cell r="D23" t="str">
            <v>9392376</v>
          </cell>
          <cell r="E23" t="str">
            <v>富山市八尾町福島三丁目79番</v>
          </cell>
          <cell r="H23" t="str">
            <v>富山市</v>
          </cell>
          <cell r="I23" t="str">
            <v>H28/04/01</v>
          </cell>
          <cell r="J23" t="str">
            <v>特定非営利活動法人ありがた家</v>
          </cell>
        </row>
        <row r="24">
          <cell r="A24" t="str">
            <v>1670104056</v>
          </cell>
          <cell r="B24" t="str">
            <v>地域密着型通所介護</v>
          </cell>
          <cell r="C24" t="str">
            <v>医療法人社団恵成会デイサービスめぐみ</v>
          </cell>
          <cell r="D24" t="str">
            <v>9392706</v>
          </cell>
          <cell r="E24" t="str">
            <v>富山市婦中町速星609番１号</v>
          </cell>
          <cell r="H24" t="str">
            <v>富山市</v>
          </cell>
          <cell r="I24" t="str">
            <v>H28/04/01</v>
          </cell>
          <cell r="J24" t="str">
            <v>医療法人社団恵成会</v>
          </cell>
        </row>
        <row r="25">
          <cell r="A25" t="str">
            <v>1670104106</v>
          </cell>
          <cell r="B25" t="str">
            <v>地域密着型通所介護</v>
          </cell>
          <cell r="C25" t="str">
            <v>特定非営利活動法人ありみね</v>
          </cell>
          <cell r="D25" t="str">
            <v>9301459</v>
          </cell>
          <cell r="E25" t="str">
            <v>富山市亀谷350番地13</v>
          </cell>
          <cell r="H25" t="str">
            <v>富山市</v>
          </cell>
          <cell r="I25" t="str">
            <v>H28/04/01</v>
          </cell>
          <cell r="J25" t="str">
            <v>特定非営利活動法人ありみね</v>
          </cell>
        </row>
        <row r="26">
          <cell r="A26" t="str">
            <v>1670104510</v>
          </cell>
          <cell r="B26" t="str">
            <v>地域密着型通所介護</v>
          </cell>
          <cell r="C26" t="str">
            <v>ふるさとのあかり八町</v>
          </cell>
          <cell r="D26" t="str">
            <v>9302226</v>
          </cell>
          <cell r="E26" t="str">
            <v>富山市八町2037番地２</v>
          </cell>
          <cell r="H26" t="str">
            <v>富山市</v>
          </cell>
          <cell r="I26" t="str">
            <v>H28/04/01</v>
          </cell>
          <cell r="J26" t="str">
            <v>特定非営利活動法人ふるさとのあかり</v>
          </cell>
        </row>
        <row r="27">
          <cell r="A27" t="str">
            <v>1670104528</v>
          </cell>
          <cell r="B27" t="str">
            <v>地域密着型通所介護</v>
          </cell>
          <cell r="C27" t="str">
            <v>赤とんぼ</v>
          </cell>
          <cell r="D27" t="str">
            <v>9398195</v>
          </cell>
          <cell r="E27" t="str">
            <v>富山市上野902番地</v>
          </cell>
          <cell r="H27" t="str">
            <v>富山市</v>
          </cell>
          <cell r="I27" t="str">
            <v>H28/04/01</v>
          </cell>
          <cell r="J27" t="str">
            <v>株式会社とやまの太陽</v>
          </cell>
        </row>
        <row r="28">
          <cell r="A28" t="str">
            <v>1670104791</v>
          </cell>
          <cell r="B28" t="str">
            <v>地域密着型通所介護</v>
          </cell>
          <cell r="C28" t="str">
            <v>デイサービスしあわせ</v>
          </cell>
          <cell r="D28" t="str">
            <v>9398072</v>
          </cell>
          <cell r="E28" t="str">
            <v>富山市堀川町８番地</v>
          </cell>
          <cell r="H28" t="str">
            <v>富山市</v>
          </cell>
          <cell r="I28" t="str">
            <v>H28/04/01</v>
          </cell>
          <cell r="J28" t="str">
            <v>北陸介護ステーション株式会社</v>
          </cell>
        </row>
        <row r="29">
          <cell r="A29" t="str">
            <v>1670104957</v>
          </cell>
          <cell r="B29" t="str">
            <v>地域密着型通所介護</v>
          </cell>
          <cell r="C29" t="str">
            <v>デイサービス　みんなの輪　おおみや</v>
          </cell>
          <cell r="D29" t="str">
            <v>9398035</v>
          </cell>
          <cell r="E29" t="str">
            <v>富山市大宮町24</v>
          </cell>
          <cell r="H29" t="str">
            <v>富山市</v>
          </cell>
          <cell r="I29" t="str">
            <v>H28/04/01</v>
          </cell>
          <cell r="J29" t="str">
            <v>株式会社　みんなの輪</v>
          </cell>
        </row>
        <row r="30">
          <cell r="A30" t="str">
            <v>1670104973</v>
          </cell>
          <cell r="B30" t="str">
            <v>地域密着型通所介護</v>
          </cell>
          <cell r="C30" t="str">
            <v>誠や　デイサービス</v>
          </cell>
          <cell r="D30" t="str">
            <v>9398034</v>
          </cell>
          <cell r="E30" t="str">
            <v>富山市横内581番地</v>
          </cell>
          <cell r="H30" t="str">
            <v>富山市</v>
          </cell>
          <cell r="I30" t="str">
            <v>H28/04/01</v>
          </cell>
          <cell r="J30" t="str">
            <v>株式会社　まことなり</v>
          </cell>
        </row>
        <row r="31">
          <cell r="A31" t="str">
            <v>1670105038</v>
          </cell>
          <cell r="B31" t="str">
            <v>地域密着型通所介護</v>
          </cell>
          <cell r="C31" t="str">
            <v>なごなるの家</v>
          </cell>
          <cell r="D31" t="str">
            <v>9398006</v>
          </cell>
          <cell r="E31" t="str">
            <v>富山県富山市山室293番地5</v>
          </cell>
          <cell r="H31" t="str">
            <v>富山市</v>
          </cell>
          <cell r="I31" t="str">
            <v>H28/04/01</v>
          </cell>
          <cell r="J31" t="str">
            <v>有限会社まいけ</v>
          </cell>
        </row>
        <row r="32">
          <cell r="A32" t="str">
            <v>1670105103</v>
          </cell>
          <cell r="B32" t="str">
            <v>地域密着型通所介護</v>
          </cell>
          <cell r="C32" t="str">
            <v>デイサービス北の杜</v>
          </cell>
          <cell r="D32" t="str">
            <v>9318332</v>
          </cell>
          <cell r="E32" t="str">
            <v>富山県富山市森１丁目9-6</v>
          </cell>
          <cell r="H32" t="str">
            <v>富山市</v>
          </cell>
          <cell r="I32" t="str">
            <v>H28/04/01</v>
          </cell>
          <cell r="J32" t="str">
            <v>有限会社セルフケアサポート</v>
          </cell>
        </row>
        <row r="33">
          <cell r="A33" t="str">
            <v>1670105111</v>
          </cell>
          <cell r="B33" t="str">
            <v>地域密着型通所介護</v>
          </cell>
          <cell r="C33" t="str">
            <v>デイサービス婦中の家</v>
          </cell>
          <cell r="D33" t="str">
            <v>9392722</v>
          </cell>
          <cell r="E33" t="str">
            <v>富山県富山市婦中町添島字正仙547番地6</v>
          </cell>
          <cell r="H33" t="str">
            <v>富山市</v>
          </cell>
          <cell r="I33" t="str">
            <v>H28/04/01</v>
          </cell>
          <cell r="J33" t="str">
            <v>有限会社セルフケアサポート</v>
          </cell>
        </row>
        <row r="34">
          <cell r="A34" t="str">
            <v>1670111499</v>
          </cell>
          <cell r="B34" t="str">
            <v>地域密着型通所介護</v>
          </cell>
          <cell r="C34" t="str">
            <v>デイサービス　希望のみち</v>
          </cell>
          <cell r="D34" t="str">
            <v>9398036</v>
          </cell>
          <cell r="E34" t="str">
            <v>富山県富山市高屋敷597番地1</v>
          </cell>
          <cell r="H34" t="str">
            <v>富山市</v>
          </cell>
          <cell r="I34" t="str">
            <v>H28/04/01</v>
          </cell>
          <cell r="J34" t="str">
            <v>希望ロードケア株式会社</v>
          </cell>
        </row>
        <row r="35">
          <cell r="A35" t="str">
            <v>1670111630</v>
          </cell>
          <cell r="B35" t="str">
            <v>地域密着型通所介護</v>
          </cell>
          <cell r="C35" t="str">
            <v>デイサービス　ケア・ワールド</v>
          </cell>
          <cell r="D35" t="str">
            <v>9398208</v>
          </cell>
          <cell r="E35" t="str">
            <v>富山市布瀬町南2丁目9番地2</v>
          </cell>
          <cell r="H35" t="str">
            <v>富山市</v>
          </cell>
          <cell r="I35" t="str">
            <v>H28/04/01</v>
          </cell>
          <cell r="J35" t="str">
            <v>株式会社ケア・ワールド</v>
          </cell>
        </row>
        <row r="36">
          <cell r="A36" t="str">
            <v>1670111804</v>
          </cell>
          <cell r="B36" t="str">
            <v>地域密着型通所介護</v>
          </cell>
          <cell r="C36" t="str">
            <v>堀川南光風苑</v>
          </cell>
          <cell r="D36" t="str">
            <v>9398045</v>
          </cell>
          <cell r="E36" t="str">
            <v>富山県富山市本郷町262番地14</v>
          </cell>
          <cell r="H36" t="str">
            <v>富山市</v>
          </cell>
          <cell r="I36" t="str">
            <v>H28/04/01</v>
          </cell>
          <cell r="J36" t="str">
            <v>社会福祉法人　光風会</v>
          </cell>
        </row>
        <row r="37">
          <cell r="A37" t="str">
            <v>1670111804</v>
          </cell>
          <cell r="B37" t="str">
            <v>地域密着型通所介護</v>
          </cell>
          <cell r="C37" t="str">
            <v>堀川南光風苑</v>
          </cell>
          <cell r="D37" t="str">
            <v>9398045</v>
          </cell>
          <cell r="E37" t="str">
            <v>富山県富山市本郷町262番地14</v>
          </cell>
          <cell r="H37" t="str">
            <v>富山市</v>
          </cell>
          <cell r="I37" t="str">
            <v>H28/04/01</v>
          </cell>
          <cell r="J37" t="str">
            <v>社会福祉法人　光風会</v>
          </cell>
        </row>
        <row r="38">
          <cell r="A38" t="str">
            <v>1670111879</v>
          </cell>
          <cell r="B38" t="str">
            <v>地域密着型通所介護</v>
          </cell>
          <cell r="C38" t="str">
            <v>ディーサービス高園</v>
          </cell>
          <cell r="D38" t="str">
            <v>9318315</v>
          </cell>
          <cell r="E38" t="str">
            <v>富山県富山市高園町19番10号</v>
          </cell>
          <cell r="H38" t="str">
            <v>富山市</v>
          </cell>
          <cell r="I38" t="str">
            <v>H28/04/01</v>
          </cell>
          <cell r="J38" t="str">
            <v>有限会社エーエス</v>
          </cell>
        </row>
        <row r="39">
          <cell r="A39" t="str">
            <v>1670111903</v>
          </cell>
          <cell r="B39" t="str">
            <v>地域密着型通所介護</v>
          </cell>
          <cell r="C39" t="str">
            <v>デイサービスみんなの輪　高屋敷</v>
          </cell>
          <cell r="D39" t="str">
            <v>9398036</v>
          </cell>
          <cell r="E39" t="str">
            <v>富山県富山市高屋敷142番地5</v>
          </cell>
          <cell r="H39" t="str">
            <v>富山市</v>
          </cell>
          <cell r="I39" t="str">
            <v>H28/04/01</v>
          </cell>
          <cell r="J39" t="str">
            <v>株式会社みんなの輪</v>
          </cell>
        </row>
        <row r="40">
          <cell r="A40" t="str">
            <v>1670112059</v>
          </cell>
          <cell r="B40" t="str">
            <v>地域密着型通所介護</v>
          </cell>
          <cell r="C40" t="str">
            <v>ヒューマンサポート　日和</v>
          </cell>
          <cell r="D40" t="str">
            <v>9392302</v>
          </cell>
          <cell r="E40" t="str">
            <v>富山県富山市八尾町杉田744番地１</v>
          </cell>
          <cell r="H40" t="str">
            <v>富山市</v>
          </cell>
          <cell r="I40" t="str">
            <v>H28/04/01</v>
          </cell>
          <cell r="J40" t="str">
            <v>株式会社　日和</v>
          </cell>
        </row>
        <row r="41">
          <cell r="A41" t="str">
            <v>1670112133</v>
          </cell>
          <cell r="B41" t="str">
            <v>地域密着型通所介護</v>
          </cell>
          <cell r="C41" t="str">
            <v>デイサービスかみだき</v>
          </cell>
          <cell r="D41" t="str">
            <v>9301313</v>
          </cell>
          <cell r="E41" t="str">
            <v>富山県富山市中滝313番地７</v>
          </cell>
          <cell r="H41" t="str">
            <v>富山市</v>
          </cell>
          <cell r="I41" t="str">
            <v>H28/04/01</v>
          </cell>
          <cell r="J41" t="str">
            <v>株式会社岩木</v>
          </cell>
        </row>
        <row r="42">
          <cell r="A42" t="str">
            <v>1670112208</v>
          </cell>
          <cell r="B42" t="str">
            <v>地域密着型通所介護</v>
          </cell>
          <cell r="C42" t="str">
            <v>デイサービスいずみ</v>
          </cell>
          <cell r="D42" t="str">
            <v>9398096</v>
          </cell>
          <cell r="E42" t="str">
            <v>富山県富山市西大泉２番２号</v>
          </cell>
          <cell r="H42" t="str">
            <v>富山市</v>
          </cell>
          <cell r="I42" t="str">
            <v>H28/04/01</v>
          </cell>
          <cell r="J42" t="str">
            <v>株式会社イブキ</v>
          </cell>
        </row>
        <row r="43">
          <cell r="A43" t="str">
            <v>1670112315</v>
          </cell>
          <cell r="B43" t="str">
            <v>地域密着型通所介護</v>
          </cell>
          <cell r="C43" t="str">
            <v>山田デイサービスセンター福楽</v>
          </cell>
          <cell r="D43" t="str">
            <v>9302128</v>
          </cell>
          <cell r="E43" t="str">
            <v>富山県富山市山田沼又88番地</v>
          </cell>
          <cell r="H43" t="str">
            <v>富山市</v>
          </cell>
          <cell r="I43" t="str">
            <v>H28/04/01</v>
          </cell>
          <cell r="J43" t="str">
            <v>医療法人社団萩野医院</v>
          </cell>
        </row>
        <row r="44">
          <cell r="A44" t="str">
            <v>1670112372</v>
          </cell>
          <cell r="B44" t="str">
            <v>地域密着型通所介護</v>
          </cell>
          <cell r="C44" t="str">
            <v>みずほサポートセンター</v>
          </cell>
          <cell r="D44" t="str">
            <v>9392612</v>
          </cell>
          <cell r="E44" t="str">
            <v>富山県富山市婦中町上吉川１３２番地１</v>
          </cell>
          <cell r="H44" t="str">
            <v>富山市</v>
          </cell>
          <cell r="I44" t="str">
            <v>H28/04/01</v>
          </cell>
          <cell r="J44" t="str">
            <v>社会福祉法人射水万葉会</v>
          </cell>
        </row>
        <row r="45">
          <cell r="A45" t="str">
            <v>1670112398</v>
          </cell>
          <cell r="B45" t="str">
            <v>地域密着型通所介護</v>
          </cell>
          <cell r="C45" t="str">
            <v>ありがとうホーム西田地方</v>
          </cell>
          <cell r="D45" t="str">
            <v>9300076</v>
          </cell>
          <cell r="E45" t="str">
            <v>富山県富山市長柄町三丁目６番地６</v>
          </cell>
          <cell r="H45" t="str">
            <v>富山市</v>
          </cell>
          <cell r="I45" t="str">
            <v>H28/04/01</v>
          </cell>
          <cell r="J45" t="str">
            <v>株式会社ミタホーム</v>
          </cell>
        </row>
        <row r="46">
          <cell r="A46" t="str">
            <v>1670112406</v>
          </cell>
          <cell r="B46" t="str">
            <v>地域密着型通所介護</v>
          </cell>
          <cell r="C46" t="str">
            <v>リハ楽とやま</v>
          </cell>
          <cell r="D46" t="str">
            <v>9300818</v>
          </cell>
          <cell r="E46" t="str">
            <v>富山県富山市奥田町８番２６号</v>
          </cell>
          <cell r="H46" t="str">
            <v>富山市</v>
          </cell>
          <cell r="I46" t="str">
            <v>H28/04/01</v>
          </cell>
          <cell r="J46" t="str">
            <v>ゆた吉株式会社</v>
          </cell>
        </row>
        <row r="47">
          <cell r="A47" t="str">
            <v>1670112406</v>
          </cell>
          <cell r="B47" t="str">
            <v>地域密着型通所介護</v>
          </cell>
          <cell r="C47" t="str">
            <v>リハ楽とやま</v>
          </cell>
          <cell r="D47" t="str">
            <v>9300818</v>
          </cell>
          <cell r="E47" t="str">
            <v>富山県富山市奥田町８番２６号</v>
          </cell>
          <cell r="H47" t="str">
            <v>富山市</v>
          </cell>
          <cell r="I47" t="str">
            <v>H28/04/01</v>
          </cell>
          <cell r="J47" t="str">
            <v>ゆた吉株式会社</v>
          </cell>
        </row>
        <row r="48">
          <cell r="A48" t="str">
            <v>1670112455</v>
          </cell>
          <cell r="B48" t="str">
            <v>地域密着型通所介護</v>
          </cell>
          <cell r="C48" t="str">
            <v>ケアサポート・まき北代</v>
          </cell>
          <cell r="D48" t="str">
            <v>9300103</v>
          </cell>
          <cell r="E48" t="str">
            <v>富山県富山市北代４３３１番地４</v>
          </cell>
          <cell r="H48" t="str">
            <v>富山市</v>
          </cell>
          <cell r="I48" t="str">
            <v>H28/04/01</v>
          </cell>
          <cell r="J48" t="str">
            <v>有限会社ケアサポート・まき</v>
          </cell>
        </row>
        <row r="49">
          <cell r="A49" t="str">
            <v>1670112455</v>
          </cell>
          <cell r="B49" t="str">
            <v>地域密着型通所介護</v>
          </cell>
          <cell r="C49" t="str">
            <v>ケアサポート・まき北代</v>
          </cell>
          <cell r="D49" t="str">
            <v>9300103</v>
          </cell>
          <cell r="E49" t="str">
            <v>富山県富山市北代４３３１番地４</v>
          </cell>
          <cell r="H49" t="str">
            <v>富山市</v>
          </cell>
          <cell r="I49" t="str">
            <v>H28/04/01</v>
          </cell>
          <cell r="J49" t="str">
            <v>有限会社ケアサポート・まき</v>
          </cell>
        </row>
        <row r="50">
          <cell r="A50" t="str">
            <v>1670112547</v>
          </cell>
          <cell r="B50" t="str">
            <v>地域密着型通所介護</v>
          </cell>
          <cell r="C50" t="str">
            <v>機能訓練対応型デイサービス蛍和</v>
          </cell>
          <cell r="D50" t="str">
            <v>9392728</v>
          </cell>
          <cell r="E50" t="str">
            <v>富山県富山市婦中町蛍川９５番地２９</v>
          </cell>
          <cell r="H50" t="str">
            <v>富山市</v>
          </cell>
          <cell r="I50" t="str">
            <v>H28/04/01</v>
          </cell>
          <cell r="J50" t="str">
            <v>有限会社ＣａｒｅＲｉｓｅ</v>
          </cell>
        </row>
        <row r="51">
          <cell r="A51" t="str">
            <v>1670112562</v>
          </cell>
          <cell r="B51" t="str">
            <v>地域密着型通所介護</v>
          </cell>
          <cell r="C51" t="str">
            <v>デイサービスゆずり葉</v>
          </cell>
          <cell r="D51" t="str">
            <v>9398005</v>
          </cell>
          <cell r="E51" t="str">
            <v>富山県富山市中市二丁目８番４１号</v>
          </cell>
          <cell r="H51" t="str">
            <v>富山市</v>
          </cell>
          <cell r="I51" t="str">
            <v>H28/04/01</v>
          </cell>
          <cell r="J51" t="str">
            <v>有限会社ケアステーションラポール</v>
          </cell>
        </row>
        <row r="52">
          <cell r="A52" t="str">
            <v>1670112711</v>
          </cell>
          <cell r="B52" t="str">
            <v>地域密着型通所介護</v>
          </cell>
          <cell r="C52" t="str">
            <v>デイサービスセンター　つながり</v>
          </cell>
          <cell r="D52" t="str">
            <v>9318378</v>
          </cell>
          <cell r="E52" t="str">
            <v>富山県富山市岩瀬天神町２２１番地</v>
          </cell>
          <cell r="H52" t="str">
            <v>富山市</v>
          </cell>
          <cell r="I52" t="str">
            <v>H28/04/01</v>
          </cell>
          <cell r="J52" t="str">
            <v>株式会社つながり</v>
          </cell>
        </row>
        <row r="53">
          <cell r="A53" t="str">
            <v>1670112794</v>
          </cell>
          <cell r="B53" t="str">
            <v>地域密着型通所介護</v>
          </cell>
          <cell r="C53" t="str">
            <v>富山型デイサービスくわの里</v>
          </cell>
          <cell r="D53" t="str">
            <v>9301336</v>
          </cell>
          <cell r="E53" t="str">
            <v>富山県富山市桑原６２番地</v>
          </cell>
          <cell r="H53" t="str">
            <v>富山市</v>
          </cell>
          <cell r="I53" t="str">
            <v>H28/04/01</v>
          </cell>
          <cell r="J53" t="str">
            <v>株式会社桑の里</v>
          </cell>
        </row>
        <row r="54">
          <cell r="A54" t="str">
            <v>1670112919</v>
          </cell>
          <cell r="B54" t="str">
            <v>地域密着型通所介護</v>
          </cell>
          <cell r="C54" t="str">
            <v>とやま型デイサービス大きな手小さな手</v>
          </cell>
          <cell r="D54" t="str">
            <v>9318333</v>
          </cell>
          <cell r="E54" t="str">
            <v>富山県富山市蓮町二丁目９番８号</v>
          </cell>
          <cell r="H54" t="str">
            <v>富山市</v>
          </cell>
          <cell r="I54" t="str">
            <v>H28/04/01</v>
          </cell>
          <cell r="J54" t="str">
            <v>特定非営利活動法人大きな手小さな手</v>
          </cell>
        </row>
        <row r="55">
          <cell r="A55" t="str">
            <v>1670112927</v>
          </cell>
          <cell r="B55" t="str">
            <v>地域密着型通所介護</v>
          </cell>
          <cell r="C55" t="str">
            <v>デイサービス笑美寿北</v>
          </cell>
          <cell r="D55" t="str">
            <v>9318335</v>
          </cell>
          <cell r="E55" t="str">
            <v>富山県富山市西宮町７番６３号</v>
          </cell>
          <cell r="H55" t="str">
            <v>富山市</v>
          </cell>
          <cell r="I55" t="str">
            <v>H28/04/01</v>
          </cell>
          <cell r="J55" t="str">
            <v>株式会社ブレイン</v>
          </cell>
        </row>
        <row r="56">
          <cell r="A56" t="str">
            <v>1670112927</v>
          </cell>
          <cell r="B56" t="str">
            <v>地域密着型通所介護</v>
          </cell>
          <cell r="C56" t="str">
            <v>デイサービス笑美寿北</v>
          </cell>
          <cell r="D56" t="str">
            <v>9318335</v>
          </cell>
          <cell r="E56" t="str">
            <v>富山県富山市西宮町７番６３号</v>
          </cell>
          <cell r="H56" t="str">
            <v>富山市</v>
          </cell>
          <cell r="I56" t="str">
            <v>H28/04/01</v>
          </cell>
          <cell r="J56" t="str">
            <v>株式会社ブレイン</v>
          </cell>
        </row>
        <row r="57">
          <cell r="A57" t="str">
            <v>1670112950</v>
          </cell>
          <cell r="B57" t="str">
            <v>地域密着型通所介護</v>
          </cell>
          <cell r="C57" t="str">
            <v>ケアサービスみどり</v>
          </cell>
          <cell r="D57" t="str">
            <v>9300898</v>
          </cell>
          <cell r="E57" t="str">
            <v>富山県富山市桜谷みどり町一丁目３３番地</v>
          </cell>
          <cell r="H57" t="str">
            <v>富山市</v>
          </cell>
          <cell r="I57" t="str">
            <v>H28/04/01</v>
          </cell>
          <cell r="J57" t="str">
            <v>株式会社ウイズＵ</v>
          </cell>
        </row>
        <row r="58">
          <cell r="A58" t="str">
            <v>1670112950</v>
          </cell>
          <cell r="B58" t="str">
            <v>地域密着型通所介護</v>
          </cell>
          <cell r="C58" t="str">
            <v>ケアサービスみどり</v>
          </cell>
          <cell r="D58" t="str">
            <v>9300898</v>
          </cell>
          <cell r="E58" t="str">
            <v>富山県富山市桜谷みどり町一丁目３３番地</v>
          </cell>
          <cell r="H58" t="str">
            <v>富山市</v>
          </cell>
          <cell r="I58" t="str">
            <v>H28/04/01</v>
          </cell>
          <cell r="J58" t="str">
            <v>株式会社ウイズＵ</v>
          </cell>
        </row>
        <row r="59">
          <cell r="A59" t="str">
            <v>1670112984</v>
          </cell>
          <cell r="B59" t="str">
            <v>地域密着型通所介護</v>
          </cell>
          <cell r="C59" t="str">
            <v>ディサービス地球の子</v>
          </cell>
          <cell r="D59" t="str">
            <v>9392304</v>
          </cell>
          <cell r="E59" t="str">
            <v>富山県富山市八尾町黒田１２４４番地</v>
          </cell>
          <cell r="H59" t="str">
            <v>富山市</v>
          </cell>
          <cell r="I59" t="str">
            <v>H28/04/01</v>
          </cell>
          <cell r="J59" t="str">
            <v>株式会社オフィスＧ</v>
          </cell>
        </row>
        <row r="60">
          <cell r="A60" t="str">
            <v>1670113008</v>
          </cell>
          <cell r="B60" t="str">
            <v>地域密着型通所介護</v>
          </cell>
          <cell r="C60" t="str">
            <v>デイサービスきりん</v>
          </cell>
          <cell r="D60" t="str">
            <v>9398015</v>
          </cell>
          <cell r="E60" t="str">
            <v>富山県富山市中川原１０５番地４</v>
          </cell>
          <cell r="H60" t="str">
            <v>富山市</v>
          </cell>
          <cell r="I60" t="str">
            <v>H28/04/01</v>
          </cell>
          <cell r="J60" t="str">
            <v>株式会社希ら林</v>
          </cell>
        </row>
        <row r="61">
          <cell r="A61" t="str">
            <v>1670113032</v>
          </cell>
          <cell r="B61" t="str">
            <v>地域密着型通所介護</v>
          </cell>
          <cell r="C61" t="str">
            <v>リハビリ倶楽部</v>
          </cell>
          <cell r="D61" t="str">
            <v>9392706</v>
          </cell>
          <cell r="E61" t="str">
            <v>富山県富山市婦中町速星593番地</v>
          </cell>
          <cell r="H61" t="str">
            <v>富山市</v>
          </cell>
          <cell r="I61" t="str">
            <v>H28/04/01</v>
          </cell>
          <cell r="J61" t="str">
            <v>株式会社ＳＵＤＡＣＨＩ</v>
          </cell>
        </row>
        <row r="62">
          <cell r="A62" t="str">
            <v>1670113032</v>
          </cell>
          <cell r="B62" t="str">
            <v>地域密着型通所介護</v>
          </cell>
          <cell r="C62" t="str">
            <v>リハビリ倶楽部</v>
          </cell>
          <cell r="D62" t="str">
            <v>9392706</v>
          </cell>
          <cell r="E62" t="str">
            <v>富山県富山市婦中町速星593番地</v>
          </cell>
          <cell r="H62" t="str">
            <v>富山市</v>
          </cell>
          <cell r="I62" t="str">
            <v>H28/04/01</v>
          </cell>
          <cell r="J62" t="str">
            <v>株式会社ＳＵＤＡＣＨＩ</v>
          </cell>
        </row>
        <row r="63">
          <cell r="A63" t="str">
            <v>1670113164</v>
          </cell>
          <cell r="B63" t="str">
            <v>地域密着型通所介護</v>
          </cell>
          <cell r="C63" t="str">
            <v>デイサービス・カルム</v>
          </cell>
          <cell r="D63" t="str">
            <v>9300874</v>
          </cell>
          <cell r="E63" t="str">
            <v>富山県富山市寺町9番地1</v>
          </cell>
          <cell r="H63" t="str">
            <v>富山市</v>
          </cell>
          <cell r="I63" t="str">
            <v>H28/04/01</v>
          </cell>
          <cell r="J63" t="str">
            <v>株式会社カルム</v>
          </cell>
        </row>
        <row r="64">
          <cell r="A64" t="str">
            <v>1670113198</v>
          </cell>
          <cell r="B64" t="str">
            <v>地域密着型通所介護</v>
          </cell>
          <cell r="C64" t="str">
            <v>茶話本舗デイサービス山室荒屋新町</v>
          </cell>
          <cell r="D64" t="str">
            <v>9398026</v>
          </cell>
          <cell r="E64" t="str">
            <v>富山県富山市山室荒屋新町４２６番地</v>
          </cell>
          <cell r="H64" t="str">
            <v>富山市</v>
          </cell>
          <cell r="I64" t="str">
            <v>H28/04/01</v>
          </cell>
          <cell r="J64" t="str">
            <v>株式会社大吉屋</v>
          </cell>
        </row>
        <row r="65">
          <cell r="A65" t="str">
            <v>1670113222</v>
          </cell>
          <cell r="B65" t="str">
            <v>地域密着型通所介護</v>
          </cell>
          <cell r="C65" t="str">
            <v>デイサービス森さんぽ</v>
          </cell>
          <cell r="D65" t="str">
            <v>9300014</v>
          </cell>
          <cell r="E65" t="str">
            <v>富山県富山市館出町二丁目４番４号</v>
          </cell>
          <cell r="H65" t="str">
            <v>富山市</v>
          </cell>
          <cell r="I65" t="str">
            <v>H28/04/01</v>
          </cell>
          <cell r="J65" t="str">
            <v>株式会社ビルトケア</v>
          </cell>
        </row>
        <row r="66">
          <cell r="A66" t="str">
            <v>1670113248</v>
          </cell>
          <cell r="B66" t="str">
            <v>地域密着型通所介護</v>
          </cell>
          <cell r="C66" t="str">
            <v>孫の手デイサービス</v>
          </cell>
          <cell r="D66" t="str">
            <v>9300841</v>
          </cell>
          <cell r="E66" t="str">
            <v>富山県富山市四ツ葉町19番3号</v>
          </cell>
          <cell r="H66" t="str">
            <v>富山市</v>
          </cell>
          <cell r="I66" t="str">
            <v>H28/04/01</v>
          </cell>
          <cell r="J66" t="str">
            <v>デイライト株式会社</v>
          </cell>
        </row>
        <row r="67">
          <cell r="A67" t="str">
            <v>1670113339</v>
          </cell>
          <cell r="B67" t="str">
            <v>地域密着型通所介護</v>
          </cell>
          <cell r="C67" t="str">
            <v>リハビリデイサービスりおん</v>
          </cell>
          <cell r="D67" t="str">
            <v>9300008</v>
          </cell>
          <cell r="E67" t="str">
            <v>富山県富山市神通本町一丁目5番13号</v>
          </cell>
          <cell r="F67" t="str">
            <v>横江ビル１階１０１号室</v>
          </cell>
          <cell r="H67" t="str">
            <v>富山市</v>
          </cell>
          <cell r="I67" t="str">
            <v>H28/04/01</v>
          </cell>
          <cell r="J67" t="str">
            <v>合同会社リオン</v>
          </cell>
        </row>
        <row r="68">
          <cell r="A68" t="str">
            <v>1670113339</v>
          </cell>
          <cell r="B68" t="str">
            <v>地域密着型通所介護</v>
          </cell>
          <cell r="C68" t="str">
            <v>リハビリデイサービスりおん</v>
          </cell>
          <cell r="D68" t="str">
            <v>9300008</v>
          </cell>
          <cell r="E68" t="str">
            <v>富山県富山市神通本町一丁目5番13号</v>
          </cell>
          <cell r="F68" t="str">
            <v>横江ビル１階１０１号室</v>
          </cell>
          <cell r="H68" t="str">
            <v>富山市</v>
          </cell>
          <cell r="I68" t="str">
            <v>H28/04/01</v>
          </cell>
          <cell r="J68" t="str">
            <v>合同会社リオン</v>
          </cell>
        </row>
        <row r="69">
          <cell r="A69" t="str">
            <v>1670113354</v>
          </cell>
          <cell r="B69" t="str">
            <v>地域密着型通所介護</v>
          </cell>
          <cell r="C69" t="str">
            <v>機能訓練型デイサービスよっこいしょ</v>
          </cell>
          <cell r="D69" t="str">
            <v>9318405</v>
          </cell>
          <cell r="E69" t="str">
            <v>富山県富山市海岸通1番地34</v>
          </cell>
          <cell r="H69" t="str">
            <v>富山市</v>
          </cell>
          <cell r="I69" t="str">
            <v>H28/04/01</v>
          </cell>
          <cell r="J69" t="str">
            <v>株式会社富山アスリート</v>
          </cell>
        </row>
        <row r="70">
          <cell r="A70" t="str">
            <v>1670113354</v>
          </cell>
          <cell r="B70" t="str">
            <v>地域密着型通所介護</v>
          </cell>
          <cell r="C70" t="str">
            <v>機能訓練型デイサービスよっこいしょ</v>
          </cell>
          <cell r="D70" t="str">
            <v>9318405</v>
          </cell>
          <cell r="E70" t="str">
            <v>富山県富山市海岸通1番地34</v>
          </cell>
          <cell r="H70" t="str">
            <v>富山市</v>
          </cell>
          <cell r="I70" t="str">
            <v>H28/04/01</v>
          </cell>
          <cell r="J70" t="str">
            <v>株式会社富山アスリート</v>
          </cell>
        </row>
        <row r="71">
          <cell r="A71" t="str">
            <v>1670113420</v>
          </cell>
          <cell r="B71" t="str">
            <v>地域密着型通所介護</v>
          </cell>
          <cell r="C71" t="str">
            <v>フィットリハふちゅう</v>
          </cell>
          <cell r="D71" t="str">
            <v>9392708</v>
          </cell>
          <cell r="E71" t="str">
            <v>富山県富山市婦中町島本郷１０番地１０</v>
          </cell>
          <cell r="H71" t="str">
            <v>富山市</v>
          </cell>
          <cell r="I71" t="str">
            <v>H28/04/01</v>
          </cell>
          <cell r="J71" t="str">
            <v>株式会社アピアウエルネス</v>
          </cell>
        </row>
        <row r="72">
          <cell r="A72" t="str">
            <v>1670113420</v>
          </cell>
          <cell r="B72" t="str">
            <v>地域密着型通所介護</v>
          </cell>
          <cell r="C72" t="str">
            <v>フィットリハふちゅう</v>
          </cell>
          <cell r="D72" t="str">
            <v>9392708</v>
          </cell>
          <cell r="E72" t="str">
            <v>富山県富山市婦中町島本郷１０番地１０</v>
          </cell>
          <cell r="H72" t="str">
            <v>富山市</v>
          </cell>
          <cell r="I72" t="str">
            <v>H28/04/01</v>
          </cell>
          <cell r="J72" t="str">
            <v>株式会社アピアウエルネス</v>
          </cell>
        </row>
        <row r="73">
          <cell r="A73" t="str">
            <v>1670113479</v>
          </cell>
          <cell r="B73" t="str">
            <v>地域密着型通所介護</v>
          </cell>
          <cell r="C73" t="str">
            <v>デイサービス川の音</v>
          </cell>
          <cell r="D73" t="str">
            <v>9392632</v>
          </cell>
          <cell r="E73" t="str">
            <v>富山県富山市婦中町外輪野１５１番地</v>
          </cell>
          <cell r="H73" t="str">
            <v>富山市</v>
          </cell>
          <cell r="I73" t="str">
            <v>H28/04/01</v>
          </cell>
          <cell r="J73" t="str">
            <v>特定非営利活動法人川の音</v>
          </cell>
        </row>
        <row r="74">
          <cell r="A74" t="str">
            <v>1670113537</v>
          </cell>
          <cell r="B74" t="str">
            <v>地域密着型通所介護</v>
          </cell>
          <cell r="C74" t="str">
            <v>茶話本舗デイサービス新屋</v>
          </cell>
          <cell r="D74" t="str">
            <v>9300822</v>
          </cell>
          <cell r="E74" t="str">
            <v>富山県富山市新屋６番地２</v>
          </cell>
          <cell r="H74" t="str">
            <v>富山市</v>
          </cell>
          <cell r="I74" t="str">
            <v>H28/04/01</v>
          </cell>
          <cell r="J74" t="str">
            <v>株式会社大吉屋</v>
          </cell>
        </row>
        <row r="75">
          <cell r="A75" t="str">
            <v>1670113586</v>
          </cell>
          <cell r="B75" t="str">
            <v>地域密着型通所介護</v>
          </cell>
          <cell r="C75" t="str">
            <v>デイサービス＆フィットネスＲＥ－ＳＨ</v>
          </cell>
          <cell r="D75" t="str">
            <v>9300010</v>
          </cell>
          <cell r="E75" t="str">
            <v>富山県富山市稲荷元町二丁目６番１５号</v>
          </cell>
          <cell r="F75" t="str">
            <v>開草ビル１Ｆ</v>
          </cell>
          <cell r="H75" t="str">
            <v>富山市</v>
          </cell>
          <cell r="I75" t="str">
            <v>H28/04/01</v>
          </cell>
          <cell r="J75" t="str">
            <v>株式会社ディーバス</v>
          </cell>
        </row>
        <row r="76">
          <cell r="A76" t="str">
            <v>1670113586</v>
          </cell>
          <cell r="B76" t="str">
            <v>地域密着型通所介護</v>
          </cell>
          <cell r="C76" t="str">
            <v>デイサービス＆フィットネスＲＥ－ＳＨ</v>
          </cell>
          <cell r="D76" t="str">
            <v>9300010</v>
          </cell>
          <cell r="E76" t="str">
            <v>富山県富山市稲荷元町二丁目６番１５号</v>
          </cell>
          <cell r="F76" t="str">
            <v>開草ビル１Ｆ</v>
          </cell>
          <cell r="H76" t="str">
            <v>富山市</v>
          </cell>
          <cell r="I76" t="str">
            <v>H28/04/01</v>
          </cell>
          <cell r="J76" t="str">
            <v>株式会社ディーバス</v>
          </cell>
        </row>
        <row r="77">
          <cell r="A77" t="str">
            <v>1670113685</v>
          </cell>
          <cell r="B77" t="str">
            <v>地域密着型通所介護</v>
          </cell>
          <cell r="C77" t="str">
            <v>樹楽向新庄</v>
          </cell>
          <cell r="D77" t="str">
            <v>9300916</v>
          </cell>
          <cell r="E77" t="str">
            <v>富山県富山市向新庄町一丁目5番30号</v>
          </cell>
          <cell r="H77" t="str">
            <v>富山市</v>
          </cell>
          <cell r="I77" t="str">
            <v>H28/04/01</v>
          </cell>
          <cell r="J77" t="str">
            <v>株式会社かがやき</v>
          </cell>
        </row>
        <row r="78">
          <cell r="A78" t="str">
            <v>1670200409</v>
          </cell>
          <cell r="B78" t="str">
            <v>地域密着型通所介護</v>
          </cell>
          <cell r="C78" t="str">
            <v>デイサービスセンター　さがの苑</v>
          </cell>
          <cell r="D78" t="str">
            <v>9330961</v>
          </cell>
          <cell r="E78" t="str">
            <v>富山県高岡市佐加野１７０１</v>
          </cell>
          <cell r="H78" t="str">
            <v>高岡市</v>
          </cell>
          <cell r="I78" t="str">
            <v>H28/04/01</v>
          </cell>
          <cell r="J78" t="str">
            <v>社会福祉法人富山県呉西愛育会</v>
          </cell>
        </row>
        <row r="79">
          <cell r="A79" t="str">
            <v>1670200946</v>
          </cell>
          <cell r="B79" t="str">
            <v>地域密着型通所介護</v>
          </cell>
          <cell r="C79" t="str">
            <v>高岡地域福祉事業所デイサービスぽぴー</v>
          </cell>
          <cell r="D79" t="str">
            <v>9330918</v>
          </cell>
          <cell r="E79" t="str">
            <v>富山県高岡市大坪町3丁目5-1</v>
          </cell>
          <cell r="H79" t="str">
            <v>高岡市</v>
          </cell>
          <cell r="I79" t="str">
            <v>H28/04/01</v>
          </cell>
          <cell r="J79" t="str">
            <v>企業組合労協センター事業団</v>
          </cell>
        </row>
        <row r="80">
          <cell r="A80" t="str">
            <v>1670201027</v>
          </cell>
          <cell r="B80" t="str">
            <v>地域密着型通所介護</v>
          </cell>
          <cell r="C80" t="str">
            <v>小規模共生ホームひらすま通所介護事業所</v>
          </cell>
          <cell r="D80" t="str">
            <v>9330908</v>
          </cell>
          <cell r="E80" t="str">
            <v>富山県高岡市木町2-25</v>
          </cell>
          <cell r="H80" t="str">
            <v>高岡市</v>
          </cell>
          <cell r="I80" t="str">
            <v>H28/04/01</v>
          </cell>
          <cell r="J80" t="str">
            <v>特定非営利活動法人ひらすま</v>
          </cell>
        </row>
        <row r="81">
          <cell r="A81" t="str">
            <v>1670201035</v>
          </cell>
          <cell r="B81" t="str">
            <v>地域密着型通所介護</v>
          </cell>
          <cell r="C81" t="str">
            <v>デイケアハウス手をつなごう</v>
          </cell>
          <cell r="D81" t="str">
            <v>9330045</v>
          </cell>
          <cell r="E81" t="str">
            <v>富山県高岡市本丸町13-18</v>
          </cell>
          <cell r="H81" t="str">
            <v>高岡市</v>
          </cell>
          <cell r="I81" t="str">
            <v>H28/04/01</v>
          </cell>
          <cell r="J81" t="str">
            <v>特定非営利活動法人デイケアハウス手をつなごう</v>
          </cell>
        </row>
        <row r="82">
          <cell r="A82" t="str">
            <v>1670201142</v>
          </cell>
          <cell r="B82" t="str">
            <v>地域密着型通所介護</v>
          </cell>
          <cell r="C82" t="str">
            <v>ファミリーサポートハウスわか木</v>
          </cell>
          <cell r="D82" t="str">
            <v>9330958</v>
          </cell>
          <cell r="E82" t="str">
            <v>富山県高岡市波岡61-1</v>
          </cell>
          <cell r="H82" t="str">
            <v>高岡市</v>
          </cell>
          <cell r="I82" t="str">
            <v>H28/04/01</v>
          </cell>
          <cell r="J82" t="str">
            <v>有限会社わか木</v>
          </cell>
        </row>
        <row r="83">
          <cell r="A83" t="str">
            <v>1670201522</v>
          </cell>
          <cell r="B83" t="str">
            <v>地域密着型通所介護</v>
          </cell>
          <cell r="C83" t="str">
            <v>二塚よりどころ</v>
          </cell>
          <cell r="D83" t="str">
            <v>9330816</v>
          </cell>
          <cell r="E83" t="str">
            <v>高岡市二塚1316番地</v>
          </cell>
          <cell r="H83" t="str">
            <v>高岡市</v>
          </cell>
          <cell r="I83" t="str">
            <v>H28/04/01</v>
          </cell>
          <cell r="J83" t="str">
            <v>特定非営利活動法人よりどころ</v>
          </cell>
        </row>
        <row r="84">
          <cell r="A84" t="str">
            <v>1670201589</v>
          </cell>
          <cell r="B84" t="str">
            <v>地域密着型通所介護</v>
          </cell>
          <cell r="C84" t="str">
            <v>志貴野長生寮デイサービスセンター</v>
          </cell>
          <cell r="D84" t="str">
            <v>9391254</v>
          </cell>
          <cell r="E84" t="str">
            <v>高岡市滝新21番地の１</v>
          </cell>
          <cell r="H84" t="str">
            <v>高岡市</v>
          </cell>
          <cell r="I84" t="str">
            <v>H28/04/01</v>
          </cell>
          <cell r="J84" t="str">
            <v>社会福祉法人高岡市身体障害者福祉会</v>
          </cell>
        </row>
        <row r="85">
          <cell r="A85" t="str">
            <v>1670201704</v>
          </cell>
          <cell r="B85" t="str">
            <v>地域密着型通所介護</v>
          </cell>
          <cell r="C85" t="str">
            <v>富山型デイサービスふく福</v>
          </cell>
          <cell r="D85" t="str">
            <v>9390111</v>
          </cell>
          <cell r="E85" t="str">
            <v>高岡市福岡町福岡新295番地</v>
          </cell>
          <cell r="H85" t="str">
            <v>高岡市</v>
          </cell>
          <cell r="I85" t="str">
            <v>H28/04/01</v>
          </cell>
          <cell r="J85" t="str">
            <v>特定非営利活動法人ウエルネット</v>
          </cell>
        </row>
        <row r="86">
          <cell r="A86" t="str">
            <v>1670201878</v>
          </cell>
          <cell r="B86" t="str">
            <v>地域密着型通所介護</v>
          </cell>
          <cell r="C86" t="str">
            <v>赤れんが</v>
          </cell>
          <cell r="D86" t="str">
            <v>9340093</v>
          </cell>
          <cell r="E86" t="str">
            <v>高岡市放生津8-1</v>
          </cell>
          <cell r="H86" t="str">
            <v>高岡市</v>
          </cell>
          <cell r="I86" t="str">
            <v>H28/04/01</v>
          </cell>
          <cell r="J86" t="str">
            <v>ハッピーライフ株式会社</v>
          </cell>
        </row>
        <row r="87">
          <cell r="A87" t="str">
            <v>1670202033</v>
          </cell>
          <cell r="B87" t="str">
            <v>地域密着型通所介護</v>
          </cell>
          <cell r="C87" t="str">
            <v>リハビリ・デイサービスたかおか</v>
          </cell>
          <cell r="D87" t="str">
            <v>9330849</v>
          </cell>
          <cell r="E87" t="str">
            <v>高岡市横田本町８－１０</v>
          </cell>
          <cell r="H87" t="str">
            <v>高岡市</v>
          </cell>
          <cell r="I87" t="str">
            <v>H28/04/01</v>
          </cell>
          <cell r="J87" t="str">
            <v>ライフ・クリエイト株式会社</v>
          </cell>
        </row>
        <row r="88">
          <cell r="A88" t="str">
            <v>1670202033</v>
          </cell>
          <cell r="B88" t="str">
            <v>地域密着型通所介護</v>
          </cell>
          <cell r="C88" t="str">
            <v>リハビリ・デイサービスたかおか</v>
          </cell>
          <cell r="D88" t="str">
            <v>9330849</v>
          </cell>
          <cell r="E88" t="str">
            <v>高岡市横田本町８－１０</v>
          </cell>
          <cell r="H88" t="str">
            <v>高岡市</v>
          </cell>
          <cell r="I88" t="str">
            <v>H28/04/01</v>
          </cell>
          <cell r="J88" t="str">
            <v>ライフ・クリエイト株式会社</v>
          </cell>
        </row>
        <row r="89">
          <cell r="A89" t="str">
            <v>1670202082</v>
          </cell>
          <cell r="B89" t="str">
            <v>地域密着型通所介護</v>
          </cell>
          <cell r="C89" t="str">
            <v>あっとほ～む米島デイサービスセンター</v>
          </cell>
          <cell r="D89" t="str">
            <v>9330076</v>
          </cell>
          <cell r="E89" t="str">
            <v>富山県高岡市米島３２８－１</v>
          </cell>
          <cell r="H89" t="str">
            <v>高岡市</v>
          </cell>
          <cell r="I89" t="str">
            <v>H28/04/01</v>
          </cell>
          <cell r="J89" t="str">
            <v>医療法人社団　明寿会</v>
          </cell>
        </row>
        <row r="90">
          <cell r="A90" t="str">
            <v>1670202116</v>
          </cell>
          <cell r="B90" t="str">
            <v>地域密着型通所介護</v>
          </cell>
          <cell r="C90" t="str">
            <v>通所介護　雅-みやび-</v>
          </cell>
          <cell r="D90" t="str">
            <v>9330874</v>
          </cell>
          <cell r="E90" t="str">
            <v>富山県高岡市京田２８１－１</v>
          </cell>
          <cell r="H90" t="str">
            <v>高岡市</v>
          </cell>
          <cell r="I90" t="str">
            <v>H28/04/01</v>
          </cell>
          <cell r="J90" t="str">
            <v>株式会社Ｑ・Ｏ・Ｌ</v>
          </cell>
        </row>
        <row r="91">
          <cell r="A91" t="str">
            <v>1670202124</v>
          </cell>
          <cell r="B91" t="str">
            <v>地域密着型通所介護</v>
          </cell>
          <cell r="C91" t="str">
            <v>はなれの家</v>
          </cell>
          <cell r="D91" t="str">
            <v>9340093</v>
          </cell>
          <cell r="E91" t="str">
            <v>富山県高岡市放生津８－６</v>
          </cell>
          <cell r="H91" t="str">
            <v>高岡市</v>
          </cell>
          <cell r="I91" t="str">
            <v>H28/04/01</v>
          </cell>
          <cell r="J91" t="str">
            <v>ハッピーライフ株式会社</v>
          </cell>
        </row>
        <row r="92">
          <cell r="A92" t="str">
            <v>1670202157</v>
          </cell>
          <cell r="B92" t="str">
            <v>地域密着型通所介護</v>
          </cell>
          <cell r="C92" t="str">
            <v>げんきデイ　中田館</v>
          </cell>
          <cell r="D92" t="str">
            <v>9391272</v>
          </cell>
          <cell r="E92" t="str">
            <v>富山県高岡市下麻生８９番２</v>
          </cell>
          <cell r="H92" t="str">
            <v>高岡市</v>
          </cell>
          <cell r="I92" t="str">
            <v>H28/04/01</v>
          </cell>
          <cell r="J92" t="str">
            <v>社会福祉法人戸出福祉会</v>
          </cell>
        </row>
        <row r="93">
          <cell r="A93" t="str">
            <v>1670202215</v>
          </cell>
          <cell r="B93" t="str">
            <v>地域密着型通所介護</v>
          </cell>
          <cell r="C93" t="str">
            <v>フクシアケアセンター</v>
          </cell>
          <cell r="D93" t="str">
            <v>9330015</v>
          </cell>
          <cell r="E93" t="str">
            <v>富山県高岡市明園町９－１２</v>
          </cell>
          <cell r="H93" t="str">
            <v>高岡市</v>
          </cell>
          <cell r="I93" t="str">
            <v>H28/04/01</v>
          </cell>
          <cell r="J93" t="str">
            <v>株式会社ケアサポートたなか</v>
          </cell>
        </row>
        <row r="94">
          <cell r="A94" t="str">
            <v>1670202249</v>
          </cell>
          <cell r="B94" t="str">
            <v>地域密着型通所介護</v>
          </cell>
          <cell r="C94" t="str">
            <v>福祉コミュニティ高岡あいの風　デイサービスセンター</v>
          </cell>
          <cell r="D94" t="str">
            <v>9330941</v>
          </cell>
          <cell r="E94" t="str">
            <v>富山県高岡市内免五丁目５０番１</v>
          </cell>
          <cell r="H94" t="str">
            <v>高岡市</v>
          </cell>
          <cell r="I94" t="str">
            <v>H28/04/01</v>
          </cell>
          <cell r="J94" t="str">
            <v>社会福祉法人　あいの風福祉会</v>
          </cell>
        </row>
        <row r="95">
          <cell r="A95" t="str">
            <v>1670202264</v>
          </cell>
          <cell r="B95" t="str">
            <v>地域密着型通所介護</v>
          </cell>
          <cell r="C95" t="str">
            <v>吉久デイサービス　むら花</v>
          </cell>
          <cell r="D95" t="str">
            <v>9330002</v>
          </cell>
          <cell r="E95" t="str">
            <v>富山県高岡市吉久２－３－１７</v>
          </cell>
          <cell r="H95" t="str">
            <v>高岡市</v>
          </cell>
          <cell r="I95" t="str">
            <v>H28/04/01</v>
          </cell>
          <cell r="J95" t="str">
            <v>八起商事株式会社</v>
          </cell>
        </row>
        <row r="96">
          <cell r="A96" t="str">
            <v>1670202363</v>
          </cell>
          <cell r="B96" t="str">
            <v>地域密着型通所介護</v>
          </cell>
          <cell r="C96" t="str">
            <v>のぞみリハビリテーションアカデミー</v>
          </cell>
          <cell r="D96" t="str">
            <v>9330866</v>
          </cell>
          <cell r="E96" t="str">
            <v>富山県高岡市清水町3丁目6番33号</v>
          </cell>
          <cell r="H96" t="str">
            <v>高岡市</v>
          </cell>
          <cell r="I96" t="str">
            <v>H28/04/01</v>
          </cell>
          <cell r="J96" t="str">
            <v>健生株式会社</v>
          </cell>
        </row>
        <row r="97">
          <cell r="A97" t="str">
            <v>1670202363</v>
          </cell>
          <cell r="B97" t="str">
            <v>地域密着型通所介護</v>
          </cell>
          <cell r="C97" t="str">
            <v>のぞみリハビリテーションアカデミー</v>
          </cell>
          <cell r="D97" t="str">
            <v>9330866</v>
          </cell>
          <cell r="E97" t="str">
            <v>富山県高岡市清水町3丁目6番33号</v>
          </cell>
          <cell r="H97" t="str">
            <v>高岡市</v>
          </cell>
          <cell r="I97" t="str">
            <v>H28/04/01</v>
          </cell>
          <cell r="J97" t="str">
            <v>健生株式会社</v>
          </cell>
        </row>
        <row r="98">
          <cell r="A98" t="str">
            <v>1670300258</v>
          </cell>
          <cell r="B98" t="str">
            <v>地域密着型通所介護</v>
          </cell>
          <cell r="C98" t="str">
            <v>いちにのさんぽデイサービス</v>
          </cell>
          <cell r="D98" t="str">
            <v>9330244</v>
          </cell>
          <cell r="E98" t="str">
            <v>射水市本江後新102番</v>
          </cell>
          <cell r="H98" t="str">
            <v>射水市</v>
          </cell>
          <cell r="I98" t="str">
            <v>H28/04/01</v>
          </cell>
          <cell r="J98" t="str">
            <v>特定非営利活動法人いちにのさんぽデイサービス</v>
          </cell>
        </row>
        <row r="99">
          <cell r="A99" t="str">
            <v>1670400223</v>
          </cell>
          <cell r="B99" t="str">
            <v>地域密着型通所介護</v>
          </cell>
          <cell r="C99" t="str">
            <v>経田デイサービスセンター</v>
          </cell>
          <cell r="D99" t="str">
            <v>9370008</v>
          </cell>
          <cell r="E99" t="str">
            <v>魚津市東町12-1</v>
          </cell>
          <cell r="H99" t="str">
            <v>魚津市</v>
          </cell>
          <cell r="I99" t="str">
            <v>H28/04/01</v>
          </cell>
          <cell r="J99" t="str">
            <v>社会福祉法人新川老人福祉会</v>
          </cell>
        </row>
        <row r="100">
          <cell r="A100" t="str">
            <v>1670400389</v>
          </cell>
          <cell r="B100" t="str">
            <v>地域密着型通所介護</v>
          </cell>
          <cell r="C100" t="str">
            <v>デイサービスちょうろく</v>
          </cell>
          <cell r="D100" t="str">
            <v>9370814</v>
          </cell>
          <cell r="E100" t="str">
            <v>富山県魚津市石垣３８８－２</v>
          </cell>
          <cell r="H100" t="str">
            <v>魚津市</v>
          </cell>
          <cell r="I100" t="str">
            <v>H28/04/01</v>
          </cell>
          <cell r="J100" t="str">
            <v>有限会社　ハピネス</v>
          </cell>
        </row>
        <row r="101">
          <cell r="A101" t="str">
            <v>1670400405</v>
          </cell>
          <cell r="B101" t="str">
            <v>地域密着型通所介護</v>
          </cell>
          <cell r="C101" t="str">
            <v>宗教法人専正寺デイサービスまごころ</v>
          </cell>
          <cell r="D101" t="str">
            <v>9370803</v>
          </cell>
          <cell r="E101" t="str">
            <v>富山県魚津市本江新町9-8</v>
          </cell>
          <cell r="H101" t="str">
            <v>魚津市</v>
          </cell>
          <cell r="I101" t="str">
            <v>H28/04/01</v>
          </cell>
          <cell r="J101" t="str">
            <v>宗教法人専正寺</v>
          </cell>
        </row>
        <row r="102">
          <cell r="A102" t="str">
            <v>1670400405</v>
          </cell>
          <cell r="B102" t="str">
            <v>地域密着型通所介護</v>
          </cell>
          <cell r="C102" t="str">
            <v>宗教法人専正寺デイサービスまごころ</v>
          </cell>
          <cell r="D102" t="str">
            <v>9370803</v>
          </cell>
          <cell r="E102" t="str">
            <v>富山県魚津市本江新町9-8</v>
          </cell>
          <cell r="H102" t="str">
            <v>魚津市</v>
          </cell>
          <cell r="I102" t="str">
            <v>H28/04/01</v>
          </cell>
          <cell r="J102" t="str">
            <v>宗教法人専正寺</v>
          </cell>
        </row>
        <row r="103">
          <cell r="A103" t="str">
            <v>1670400421</v>
          </cell>
          <cell r="B103" t="str">
            <v>地域密着型通所介護</v>
          </cell>
          <cell r="C103" t="str">
            <v>魚津地域福祉事業所スマイルぽぴー</v>
          </cell>
          <cell r="D103" t="str">
            <v>9370046</v>
          </cell>
          <cell r="E103" t="str">
            <v>魚津市上村木1-6-5</v>
          </cell>
          <cell r="H103" t="str">
            <v>魚津市</v>
          </cell>
          <cell r="I103" t="str">
            <v>H28/04/01</v>
          </cell>
          <cell r="J103" t="str">
            <v>企業組合労協センター事業団</v>
          </cell>
        </row>
        <row r="104">
          <cell r="A104" t="str">
            <v>1670400504</v>
          </cell>
          <cell r="B104" t="str">
            <v>地域密着型通所介護</v>
          </cell>
          <cell r="C104" t="str">
            <v>片貝デイサービスセンター</v>
          </cell>
          <cell r="D104" t="str">
            <v>9370033</v>
          </cell>
          <cell r="E104" t="str">
            <v>富山県魚津市島尻850番１</v>
          </cell>
          <cell r="H104" t="str">
            <v>魚津市</v>
          </cell>
          <cell r="I104" t="str">
            <v>H28/04/01</v>
          </cell>
          <cell r="J104" t="str">
            <v>社会福祉法人新川老人福祉会</v>
          </cell>
        </row>
        <row r="105">
          <cell r="A105" t="str">
            <v>1670400553</v>
          </cell>
          <cell r="B105" t="str">
            <v>地域密着型通所介護</v>
          </cell>
          <cell r="C105" t="str">
            <v>こみゅにてぃはうす愛夢</v>
          </cell>
          <cell r="D105" t="str">
            <v>9370041</v>
          </cell>
          <cell r="E105" t="str">
            <v>富山県魚津市吉島553番地1</v>
          </cell>
          <cell r="H105" t="str">
            <v>魚津市</v>
          </cell>
          <cell r="I105" t="str">
            <v>H28/04/01</v>
          </cell>
          <cell r="J105" t="str">
            <v>特定非営利活動法人　無漏路</v>
          </cell>
        </row>
        <row r="106">
          <cell r="A106" t="str">
            <v>1670400611</v>
          </cell>
          <cell r="B106" t="str">
            <v>地域密着型通所介護</v>
          </cell>
          <cell r="C106" t="str">
            <v>デイサービスあんどの里ありそ館</v>
          </cell>
          <cell r="D106" t="str">
            <v>9370861</v>
          </cell>
          <cell r="E106" t="str">
            <v>富山県魚津市北鬼江１１７７番地</v>
          </cell>
          <cell r="H106" t="str">
            <v>魚津市</v>
          </cell>
          <cell r="I106" t="str">
            <v>H28/04/01</v>
          </cell>
          <cell r="J106" t="str">
            <v>社会福祉法人　海望福祉会</v>
          </cell>
        </row>
        <row r="107">
          <cell r="A107" t="str">
            <v>1670400629</v>
          </cell>
          <cell r="B107" t="str">
            <v>地域密着型通所介護</v>
          </cell>
          <cell r="C107" t="str">
            <v>魚津病院吉島デイサービス</v>
          </cell>
          <cell r="D107" t="str">
            <v>9370041</v>
          </cell>
          <cell r="E107" t="str">
            <v>富山県魚津市吉島２００番３</v>
          </cell>
          <cell r="H107" t="str">
            <v>魚津市</v>
          </cell>
          <cell r="I107" t="str">
            <v>H28/04/01</v>
          </cell>
          <cell r="J107" t="str">
            <v>医療法人社団七徳会</v>
          </cell>
        </row>
        <row r="108">
          <cell r="A108" t="str">
            <v>1670400652</v>
          </cell>
          <cell r="B108" t="str">
            <v>地域密着型通所介護</v>
          </cell>
          <cell r="C108" t="str">
            <v>住吉デイサービスセンター</v>
          </cell>
          <cell r="D108" t="str">
            <v>9370851</v>
          </cell>
          <cell r="E108" t="str">
            <v>富山県魚津市住吉２５２３番地２</v>
          </cell>
          <cell r="H108" t="str">
            <v>魚津市</v>
          </cell>
          <cell r="I108" t="str">
            <v>H28/04/01</v>
          </cell>
          <cell r="J108" t="str">
            <v>社会福祉法人新川老人福祉会</v>
          </cell>
        </row>
        <row r="109">
          <cell r="A109" t="str">
            <v>1670500352</v>
          </cell>
          <cell r="B109" t="str">
            <v>地域密着型通所介護</v>
          </cell>
          <cell r="C109" t="str">
            <v>デイサービスわかば</v>
          </cell>
          <cell r="D109" t="str">
            <v>9350006</v>
          </cell>
          <cell r="E109" t="str">
            <v>富山県氷見市稲積1862</v>
          </cell>
          <cell r="H109" t="str">
            <v>氷見市</v>
          </cell>
          <cell r="I109" t="str">
            <v>H28/04/01</v>
          </cell>
          <cell r="J109" t="str">
            <v>特定非営利活動法人デイサービスわかば</v>
          </cell>
        </row>
        <row r="110">
          <cell r="A110" t="str">
            <v>1670500410</v>
          </cell>
          <cell r="B110" t="str">
            <v>地域密着型通所介護</v>
          </cell>
          <cell r="C110" t="str">
            <v>氷見市障害者福祉センター</v>
          </cell>
          <cell r="D110" t="str">
            <v>9350021</v>
          </cell>
          <cell r="E110" t="str">
            <v>氷見市幸町34-13</v>
          </cell>
          <cell r="H110" t="str">
            <v>氷見市</v>
          </cell>
          <cell r="I110" t="str">
            <v>H28/04/01</v>
          </cell>
          <cell r="J110" t="str">
            <v>社会福祉法人氷見市社会福祉協議会</v>
          </cell>
        </row>
        <row r="111">
          <cell r="A111" t="str">
            <v>1670500501</v>
          </cell>
          <cell r="B111" t="str">
            <v>地域密着型通所介護</v>
          </cell>
          <cell r="C111" t="str">
            <v>デイサービス　マザーハウス・ひみ</v>
          </cell>
          <cell r="D111" t="str">
            <v>9350007</v>
          </cell>
          <cell r="E111" t="str">
            <v>富山県氷見市指崎1484番地</v>
          </cell>
          <cell r="H111" t="str">
            <v>氷見市</v>
          </cell>
          <cell r="I111" t="str">
            <v>H28/04/01</v>
          </cell>
          <cell r="J111" t="str">
            <v>株式会社久八</v>
          </cell>
        </row>
        <row r="112">
          <cell r="A112" t="str">
            <v>1670500642</v>
          </cell>
          <cell r="B112" t="str">
            <v>地域密着型通所介護</v>
          </cell>
          <cell r="C112" t="str">
            <v>デイサービス灯</v>
          </cell>
          <cell r="D112" t="str">
            <v>9350113</v>
          </cell>
          <cell r="E112" t="str">
            <v>富山県氷見市惣領1476</v>
          </cell>
          <cell r="H112" t="str">
            <v>氷見市</v>
          </cell>
          <cell r="I112" t="str">
            <v>H28/04/01</v>
          </cell>
          <cell r="J112" t="str">
            <v>株式会社氷見介護サービス</v>
          </cell>
        </row>
        <row r="113">
          <cell r="A113" t="str">
            <v>1670500659</v>
          </cell>
          <cell r="B113" t="str">
            <v>地域密着型通所介護</v>
          </cell>
          <cell r="C113" t="str">
            <v>デイサービスきらく</v>
          </cell>
          <cell r="D113" t="str">
            <v>9350006</v>
          </cell>
          <cell r="E113" t="str">
            <v>富山県氷見市稲積２５４</v>
          </cell>
          <cell r="H113" t="str">
            <v>氷見市</v>
          </cell>
          <cell r="I113" t="str">
            <v>H28/04/01</v>
          </cell>
          <cell r="J113" t="str">
            <v>特定非営利活動法人ピースマイルきらく</v>
          </cell>
        </row>
        <row r="114">
          <cell r="A114" t="str">
            <v>1670500691</v>
          </cell>
          <cell r="B114" t="str">
            <v>地域密着型通所介護</v>
          </cell>
          <cell r="C114" t="str">
            <v>デイサービス　宙の家</v>
          </cell>
          <cell r="D114" t="str">
            <v>9350032</v>
          </cell>
          <cell r="E114" t="str">
            <v>富山県氷見市島尾６６１番地７</v>
          </cell>
          <cell r="H114" t="str">
            <v>氷見市</v>
          </cell>
          <cell r="I114" t="str">
            <v>H28/04/01</v>
          </cell>
          <cell r="J114" t="str">
            <v>特定非営利活動法人  ヒューマックス</v>
          </cell>
        </row>
        <row r="115">
          <cell r="A115" t="str">
            <v>1670600301</v>
          </cell>
          <cell r="B115" t="str">
            <v>地域密着型通所介護</v>
          </cell>
          <cell r="C115" t="str">
            <v>デイサービスほがらか</v>
          </cell>
          <cell r="D115" t="str">
            <v>9360065</v>
          </cell>
          <cell r="E115" t="str">
            <v>富山県滑川市下島143番地3</v>
          </cell>
          <cell r="H115" t="str">
            <v>滑川市</v>
          </cell>
          <cell r="I115" t="str">
            <v>H28/04/01</v>
          </cell>
          <cell r="J115" t="str">
            <v>特定非営利活動法人ほがらか</v>
          </cell>
        </row>
        <row r="116">
          <cell r="A116" t="str">
            <v>1670600319</v>
          </cell>
          <cell r="B116" t="str">
            <v>地域密着型通所介護</v>
          </cell>
          <cell r="C116" t="str">
            <v>デイサービスお達者くらぶ中新</v>
          </cell>
          <cell r="D116" t="str">
            <v>9360861</v>
          </cell>
          <cell r="E116" t="str">
            <v>富山県滑川市中新1302番地</v>
          </cell>
          <cell r="H116" t="str">
            <v>滑川市</v>
          </cell>
          <cell r="I116" t="str">
            <v>H28/04/01</v>
          </cell>
          <cell r="J116" t="str">
            <v>有限会社お達者くらぶ</v>
          </cell>
        </row>
        <row r="117">
          <cell r="A117" t="str">
            <v>1670600368</v>
          </cell>
          <cell r="B117" t="str">
            <v>地域密着型通所介護</v>
          </cell>
          <cell r="C117" t="str">
            <v>デイサービスらくらく</v>
          </cell>
          <cell r="D117" t="str">
            <v>9360808</v>
          </cell>
          <cell r="E117" t="str">
            <v>富山県滑川市追分３３４２－１</v>
          </cell>
          <cell r="H117" t="str">
            <v>滑川市</v>
          </cell>
          <cell r="I117" t="str">
            <v>H28/04/01</v>
          </cell>
          <cell r="J117" t="str">
            <v>株式会社桜寿会</v>
          </cell>
        </row>
        <row r="118">
          <cell r="A118" t="str">
            <v>1670700341</v>
          </cell>
          <cell r="B118" t="str">
            <v>地域密着型通所介護</v>
          </cell>
          <cell r="C118" t="str">
            <v>デイサービスしばんばの里</v>
          </cell>
          <cell r="D118" t="str">
            <v>9380082</v>
          </cell>
          <cell r="E118" t="str">
            <v>富山県黒部市生地芦区34番地</v>
          </cell>
          <cell r="H118" t="str">
            <v>黒部市</v>
          </cell>
          <cell r="I118" t="str">
            <v>H28/04/01</v>
          </cell>
          <cell r="J118" t="str">
            <v>アイ福祉サポート株式会社</v>
          </cell>
        </row>
        <row r="119">
          <cell r="A119" t="str">
            <v>1670700382</v>
          </cell>
          <cell r="B119" t="str">
            <v>地域密着型通所介護</v>
          </cell>
          <cell r="C119" t="str">
            <v>デイサービスしばんばの里こもれび</v>
          </cell>
          <cell r="D119" t="str">
            <v>9380082</v>
          </cell>
          <cell r="E119" t="str">
            <v>黒部市生地芦区34番地</v>
          </cell>
          <cell r="H119" t="str">
            <v>黒部市</v>
          </cell>
          <cell r="I119" t="str">
            <v>H28/04/01</v>
          </cell>
          <cell r="J119" t="str">
            <v>アイ福祉サポート株式会社</v>
          </cell>
        </row>
        <row r="120">
          <cell r="A120" t="str">
            <v>1670700390</v>
          </cell>
          <cell r="B120" t="str">
            <v>地域密着型通所介護</v>
          </cell>
          <cell r="C120" t="str">
            <v>富山型デイサービスまごの手</v>
          </cell>
          <cell r="D120" t="str">
            <v>9380043</v>
          </cell>
          <cell r="E120" t="str">
            <v>黒部市犬山500番1</v>
          </cell>
          <cell r="H120" t="str">
            <v>黒部市</v>
          </cell>
          <cell r="I120" t="str">
            <v>H28/04/01</v>
          </cell>
          <cell r="J120" t="str">
            <v>特定非営利活動法人つむぎ</v>
          </cell>
        </row>
        <row r="121">
          <cell r="A121" t="str">
            <v>1670700457</v>
          </cell>
          <cell r="B121" t="str">
            <v>地域密着型通所介護</v>
          </cell>
          <cell r="C121" t="str">
            <v>富山型デイサービスきずな</v>
          </cell>
          <cell r="D121" t="str">
            <v>9380031</v>
          </cell>
          <cell r="E121" t="str">
            <v>富山県黒部市三日市２８４０－１</v>
          </cell>
          <cell r="H121" t="str">
            <v>黒部市</v>
          </cell>
          <cell r="I121" t="str">
            <v>H28/04/01</v>
          </cell>
          <cell r="J121" t="str">
            <v>特定非営利活動法人三樹福寿会</v>
          </cell>
        </row>
        <row r="122">
          <cell r="A122" t="str">
            <v>1670800380</v>
          </cell>
          <cell r="B122" t="str">
            <v>地域密着型通所介護</v>
          </cell>
          <cell r="C122" t="str">
            <v>宗教法人善福寺デイサービス聚楽</v>
          </cell>
          <cell r="D122" t="str">
            <v>9391348</v>
          </cell>
          <cell r="E122" t="str">
            <v>富山県砺波市東中171</v>
          </cell>
          <cell r="H122" t="str">
            <v>砺波市</v>
          </cell>
          <cell r="I122" t="str">
            <v>H28/04/01</v>
          </cell>
          <cell r="J122" t="str">
            <v>宗教法人善福寺</v>
          </cell>
        </row>
        <row r="123">
          <cell r="A123" t="str">
            <v>1670800489</v>
          </cell>
          <cell r="B123" t="str">
            <v>地域密着型通所介護</v>
          </cell>
          <cell r="C123" t="str">
            <v>デイサービスしょうずんだ</v>
          </cell>
          <cell r="D123" t="str">
            <v>9320305</v>
          </cell>
          <cell r="E123" t="str">
            <v>砺波市庄川町金屋2833番地１</v>
          </cell>
          <cell r="H123" t="str">
            <v>砺波市</v>
          </cell>
          <cell r="I123" t="str">
            <v>H28/04/01</v>
          </cell>
          <cell r="J123" t="str">
            <v>特定非営利活動法人まま</v>
          </cell>
        </row>
        <row r="124">
          <cell r="A124" t="str">
            <v>1670800497</v>
          </cell>
          <cell r="B124" t="str">
            <v>地域密着型通所介護</v>
          </cell>
          <cell r="C124" t="str">
            <v>デイサービスかがやき</v>
          </cell>
          <cell r="D124" t="str">
            <v>9391343</v>
          </cell>
          <cell r="E124" t="str">
            <v>砺波市新富町２番１１号</v>
          </cell>
          <cell r="H124" t="str">
            <v>砺波市</v>
          </cell>
          <cell r="I124" t="str">
            <v>H28/04/01</v>
          </cell>
          <cell r="J124" t="str">
            <v>株式会社ＨＣＳ</v>
          </cell>
        </row>
        <row r="125">
          <cell r="A125" t="str">
            <v>1670800539</v>
          </cell>
          <cell r="B125" t="str">
            <v>地域密着型通所介護</v>
          </cell>
          <cell r="C125" t="str">
            <v>デイサービスゆずの木</v>
          </cell>
          <cell r="D125" t="str">
            <v>9320312</v>
          </cell>
          <cell r="E125" t="str">
            <v>砺波市庄川町高儀新95-3</v>
          </cell>
          <cell r="H125" t="str">
            <v>砺波市</v>
          </cell>
          <cell r="I125" t="str">
            <v>H28/04/01</v>
          </cell>
          <cell r="J125" t="str">
            <v>社会福祉法人庄川福祉会</v>
          </cell>
        </row>
        <row r="126">
          <cell r="A126" t="str">
            <v>1670800588</v>
          </cell>
          <cell r="B126" t="str">
            <v>地域密着型通所介護</v>
          </cell>
          <cell r="C126" t="str">
            <v>砺波地域福祉事業所　大空と大地のぽぴー村</v>
          </cell>
          <cell r="D126" t="str">
            <v>9391406</v>
          </cell>
          <cell r="E126" t="str">
            <v>砺波市宮森461番地</v>
          </cell>
          <cell r="H126" t="str">
            <v>砺波市</v>
          </cell>
          <cell r="I126" t="str">
            <v>H28/04/01</v>
          </cell>
          <cell r="J126" t="str">
            <v>企業組合　労協センター事業団</v>
          </cell>
        </row>
        <row r="127">
          <cell r="A127" t="str">
            <v>1670800646</v>
          </cell>
          <cell r="B127" t="str">
            <v>地域密着型通所介護</v>
          </cell>
          <cell r="C127" t="str">
            <v>デイサービスいろり</v>
          </cell>
          <cell r="D127" t="str">
            <v>9391327</v>
          </cell>
          <cell r="E127" t="str">
            <v>富山県砺波市五郎丸３３３番地</v>
          </cell>
          <cell r="H127" t="str">
            <v>砺波市</v>
          </cell>
          <cell r="I127" t="str">
            <v>H28/04/01</v>
          </cell>
          <cell r="J127" t="str">
            <v>株式会社　いろり</v>
          </cell>
        </row>
        <row r="128">
          <cell r="A128" t="str">
            <v>1670900206</v>
          </cell>
          <cell r="B128" t="str">
            <v>地域密着型通所介護</v>
          </cell>
          <cell r="C128" t="str">
            <v>ローカルセンター小矢部</v>
          </cell>
          <cell r="D128" t="str">
            <v>9320111</v>
          </cell>
          <cell r="E128" t="str">
            <v>小矢部市新西92番地１</v>
          </cell>
          <cell r="H128" t="str">
            <v>小矢部市</v>
          </cell>
          <cell r="I128" t="str">
            <v>H28/04/01</v>
          </cell>
          <cell r="J128" t="str">
            <v>株式会社ウエルサポート</v>
          </cell>
        </row>
        <row r="129">
          <cell r="A129" t="str">
            <v>1670900271</v>
          </cell>
          <cell r="B129" t="str">
            <v>地域密着型通所介護</v>
          </cell>
          <cell r="C129" t="str">
            <v>デイサービスわくわく小矢部</v>
          </cell>
          <cell r="D129" t="str">
            <v>9320044</v>
          </cell>
          <cell r="E129" t="str">
            <v>富山県小矢部市新富町4-1</v>
          </cell>
          <cell r="H129" t="str">
            <v>小矢部市</v>
          </cell>
          <cell r="I129" t="str">
            <v>H28/04/01</v>
          </cell>
          <cell r="J129" t="str">
            <v>特定非営利活動法人わくわく小矢部</v>
          </cell>
        </row>
        <row r="130">
          <cell r="A130" t="str">
            <v>1670900461</v>
          </cell>
          <cell r="B130" t="str">
            <v>地域密着型通所介護</v>
          </cell>
          <cell r="C130" t="str">
            <v>リハビリ・デイサービスおやべ</v>
          </cell>
          <cell r="D130" t="str">
            <v>9320814</v>
          </cell>
          <cell r="E130" t="str">
            <v>富山県小矢部市赤倉207</v>
          </cell>
          <cell r="H130" t="str">
            <v>小矢部市</v>
          </cell>
          <cell r="I130" t="str">
            <v>H28/04/01</v>
          </cell>
          <cell r="J130" t="str">
            <v>ライフ・クリエイト株式会社</v>
          </cell>
        </row>
        <row r="131">
          <cell r="A131" t="str">
            <v>1670900461</v>
          </cell>
          <cell r="B131" t="str">
            <v>地域密着型通所介護</v>
          </cell>
          <cell r="C131" t="str">
            <v>リハビリ・デイサービスおやべ</v>
          </cell>
          <cell r="D131" t="str">
            <v>9320814</v>
          </cell>
          <cell r="E131" t="str">
            <v>富山県小矢部市赤倉207</v>
          </cell>
          <cell r="H131" t="str">
            <v>小矢部市</v>
          </cell>
          <cell r="I131" t="str">
            <v>H28/04/01</v>
          </cell>
          <cell r="J131" t="str">
            <v>ライフ・クリエイト株式会社</v>
          </cell>
        </row>
        <row r="132">
          <cell r="A132" t="str">
            <v>1670900503</v>
          </cell>
          <cell r="B132" t="str">
            <v>地域密着型通所介護</v>
          </cell>
          <cell r="C132" t="str">
            <v>ビスケットデイサービスかいぐん</v>
          </cell>
          <cell r="D132" t="str">
            <v>9320033</v>
          </cell>
          <cell r="E132" t="str">
            <v>小矢部市芹川3887番地1</v>
          </cell>
          <cell r="H132" t="str">
            <v>小矢部市</v>
          </cell>
          <cell r="I132" t="str">
            <v>H28/04/01</v>
          </cell>
          <cell r="J132" t="str">
            <v>特定非営利活動法人ビスケット</v>
          </cell>
        </row>
        <row r="133">
          <cell r="A133" t="str">
            <v>1670900511</v>
          </cell>
          <cell r="B133" t="str">
            <v>地域密着型通所介護</v>
          </cell>
          <cell r="C133" t="str">
            <v>デイサービスセンター心楽（ここらく）</v>
          </cell>
          <cell r="D133" t="str">
            <v>9320047</v>
          </cell>
          <cell r="E133" t="str">
            <v>富山県小矢部市城山町２－４２</v>
          </cell>
          <cell r="H133" t="str">
            <v>小矢部市</v>
          </cell>
          <cell r="I133" t="str">
            <v>H28/04/01</v>
          </cell>
          <cell r="J133" t="str">
            <v>社会福祉法人清楽会</v>
          </cell>
        </row>
        <row r="134">
          <cell r="A134" t="str">
            <v>1670900552</v>
          </cell>
          <cell r="B134" t="str">
            <v>地域密着型通所介護</v>
          </cell>
          <cell r="C134" t="str">
            <v>富山型デイサービス城山</v>
          </cell>
          <cell r="D134" t="str">
            <v>9320047</v>
          </cell>
          <cell r="E134" t="str">
            <v>富山県小矢部市城山町9番32号</v>
          </cell>
          <cell r="H134" t="str">
            <v>小矢部市</v>
          </cell>
          <cell r="I134" t="str">
            <v>H28/04/01</v>
          </cell>
          <cell r="J134" t="str">
            <v>株式会社アトマ</v>
          </cell>
        </row>
        <row r="135">
          <cell r="A135" t="str">
            <v>1671000014</v>
          </cell>
          <cell r="B135" t="str">
            <v>地域密着型通所介護</v>
          </cell>
          <cell r="C135" t="str">
            <v>牛田接骨院デイサービス結</v>
          </cell>
          <cell r="D135" t="str">
            <v>9391625</v>
          </cell>
          <cell r="E135" t="str">
            <v>富山県南砺市中ノ江106-3</v>
          </cell>
          <cell r="H135" t="str">
            <v>南砺市</v>
          </cell>
          <cell r="I135" t="str">
            <v>H28/04/01</v>
          </cell>
          <cell r="J135" t="str">
            <v>有限会社カルナ</v>
          </cell>
        </row>
        <row r="136">
          <cell r="A136" t="str">
            <v>1671000196</v>
          </cell>
          <cell r="B136" t="str">
            <v>地域密着型通所介護</v>
          </cell>
          <cell r="C136" t="str">
            <v>デイサービスセンターにこやかな里</v>
          </cell>
          <cell r="D136" t="str">
            <v>9391565</v>
          </cell>
          <cell r="E136" t="str">
            <v>富山県南砺市福野1466番地1</v>
          </cell>
          <cell r="H136" t="str">
            <v>南砺市</v>
          </cell>
          <cell r="I136" t="str">
            <v>H28/04/01</v>
          </cell>
          <cell r="J136" t="str">
            <v>株式会社こころ</v>
          </cell>
        </row>
        <row r="137">
          <cell r="A137" t="str">
            <v>1671000212</v>
          </cell>
          <cell r="B137" t="str">
            <v>地域密着型通所介護</v>
          </cell>
          <cell r="C137" t="str">
            <v>デイサービス母笑夢</v>
          </cell>
          <cell r="D137" t="str">
            <v>9391622</v>
          </cell>
          <cell r="E137" t="str">
            <v>富山県南砺市遊部川原53</v>
          </cell>
          <cell r="H137" t="str">
            <v>南砺市</v>
          </cell>
          <cell r="I137" t="str">
            <v>H28/04/01</v>
          </cell>
          <cell r="J137" t="str">
            <v>特定非営利活動法人母笑夢</v>
          </cell>
        </row>
        <row r="138">
          <cell r="A138" t="str">
            <v>1671000279</v>
          </cell>
          <cell r="B138" t="str">
            <v>地域密着型通所介護</v>
          </cell>
          <cell r="C138" t="str">
            <v>南砺市上平デイサービスセンター</v>
          </cell>
          <cell r="D138" t="str">
            <v>9391968</v>
          </cell>
          <cell r="E138" t="str">
            <v>富山県南砺市上平細島１１１２番地</v>
          </cell>
          <cell r="H138" t="str">
            <v>南砺市</v>
          </cell>
          <cell r="I138" t="str">
            <v>H28/04/01</v>
          </cell>
          <cell r="J138" t="str">
            <v>社会福祉法人南砺市社会福祉協議会</v>
          </cell>
        </row>
        <row r="139">
          <cell r="A139" t="str">
            <v>1671000287</v>
          </cell>
          <cell r="B139" t="str">
            <v>地域密着型通所介護</v>
          </cell>
          <cell r="C139" t="str">
            <v>南砺市利賀高齢者生活福祉センターネイトピア喜楽（利賀デイサービスセンター）</v>
          </cell>
          <cell r="D139" t="str">
            <v>9392511</v>
          </cell>
          <cell r="E139" t="str">
            <v>富山県南砺市利賀村百瀬川３１３番地</v>
          </cell>
          <cell r="H139" t="str">
            <v>南砺市</v>
          </cell>
          <cell r="I139" t="str">
            <v>H28/04/01</v>
          </cell>
          <cell r="J139" t="str">
            <v>社会福祉法人南砺市社会福祉協議会</v>
          </cell>
        </row>
        <row r="140">
          <cell r="A140" t="str">
            <v>1671000295</v>
          </cell>
          <cell r="B140" t="str">
            <v>地域密着型通所介護</v>
          </cell>
          <cell r="C140" t="str">
            <v>南砺市平高齢者生活福祉センター「つつじ荘」（平デイサービスセンター）</v>
          </cell>
          <cell r="D140" t="str">
            <v>9391902</v>
          </cell>
          <cell r="E140" t="str">
            <v>富山県南砺市大崩島１００番地</v>
          </cell>
          <cell r="H140" t="str">
            <v>南砺市</v>
          </cell>
          <cell r="I140" t="str">
            <v>H28/04/01</v>
          </cell>
          <cell r="J140" t="str">
            <v>社会福祉法人南砺市社会福祉協議会</v>
          </cell>
        </row>
        <row r="141">
          <cell r="A141" t="str">
            <v>1671100012</v>
          </cell>
          <cell r="B141" t="str">
            <v>地域密着型通所介護</v>
          </cell>
          <cell r="C141" t="str">
            <v>赤田デイサービスめぐみ</v>
          </cell>
          <cell r="D141" t="str">
            <v>9390332</v>
          </cell>
          <cell r="E141" t="str">
            <v>富山県射水市橋下条1374</v>
          </cell>
          <cell r="H141" t="str">
            <v>射水市</v>
          </cell>
          <cell r="I141" t="str">
            <v>H28/04/01</v>
          </cell>
          <cell r="J141" t="str">
            <v>有限会社めぐみ</v>
          </cell>
        </row>
        <row r="142">
          <cell r="A142" t="str">
            <v>1671100095</v>
          </cell>
          <cell r="B142" t="str">
            <v>地域密着型通所介護</v>
          </cell>
          <cell r="C142" t="str">
            <v>いちにのさんぽ練合</v>
          </cell>
          <cell r="D142" t="str">
            <v>9330235</v>
          </cell>
          <cell r="E142" t="str">
            <v>射水市海老江練合570番地</v>
          </cell>
          <cell r="H142" t="str">
            <v>射水市</v>
          </cell>
          <cell r="I142" t="str">
            <v>H28/04/01</v>
          </cell>
          <cell r="J142" t="str">
            <v>特定非営利活動法人いちにのさんぽデイサービス</v>
          </cell>
        </row>
        <row r="143">
          <cell r="A143" t="str">
            <v>1671100319</v>
          </cell>
          <cell r="B143" t="str">
            <v>地域密着型通所介護</v>
          </cell>
          <cell r="C143" t="str">
            <v>デイサービスセンターきららか</v>
          </cell>
          <cell r="D143" t="str">
            <v>9390351</v>
          </cell>
          <cell r="E143" t="str">
            <v>富山県射水市戸破６８８</v>
          </cell>
          <cell r="H143" t="str">
            <v>射水市</v>
          </cell>
          <cell r="I143" t="str">
            <v>H28/04/01</v>
          </cell>
          <cell r="J143" t="str">
            <v>株式会社　こすか</v>
          </cell>
        </row>
        <row r="144">
          <cell r="A144" t="str">
            <v>1671100335</v>
          </cell>
          <cell r="B144" t="str">
            <v>地域密着型通所介護</v>
          </cell>
          <cell r="C144" t="str">
            <v>デイサービスわしづか</v>
          </cell>
          <cell r="D144" t="str">
            <v>9390305</v>
          </cell>
          <cell r="E144" t="str">
            <v>富山県射水市鷲塚５５８</v>
          </cell>
          <cell r="H144" t="str">
            <v>射水市</v>
          </cell>
          <cell r="I144" t="str">
            <v>H28/04/01</v>
          </cell>
          <cell r="J144" t="str">
            <v>特定非営利活動法人　德秀会</v>
          </cell>
        </row>
        <row r="145">
          <cell r="A145" t="str">
            <v>1671100343</v>
          </cell>
          <cell r="B145" t="str">
            <v>地域密着型通所介護</v>
          </cell>
          <cell r="C145" t="str">
            <v>イヤサー新湊</v>
          </cell>
          <cell r="D145" t="str">
            <v>9340022</v>
          </cell>
          <cell r="E145" t="str">
            <v>富山県射水市放生津町９番２４号リアン放生津１０７</v>
          </cell>
          <cell r="H145" t="str">
            <v>射水市</v>
          </cell>
          <cell r="I145" t="str">
            <v>H28/04/01</v>
          </cell>
          <cell r="J145" t="str">
            <v>特定非営利活動法人　放生津</v>
          </cell>
        </row>
        <row r="146">
          <cell r="A146" t="str">
            <v>1671100384</v>
          </cell>
          <cell r="B146" t="str">
            <v>地域密着型通所介護</v>
          </cell>
          <cell r="C146" t="str">
            <v>小さな幸せの家いみず</v>
          </cell>
          <cell r="D146" t="str">
            <v>9390363</v>
          </cell>
          <cell r="E146" t="str">
            <v>富山県射水市中太閤山１６丁目９０番７号</v>
          </cell>
          <cell r="H146" t="str">
            <v>射水市</v>
          </cell>
          <cell r="I146" t="str">
            <v>H28/04/01</v>
          </cell>
          <cell r="J146" t="str">
            <v>社会福祉法人小さな幸せの家</v>
          </cell>
        </row>
        <row r="147">
          <cell r="A147" t="str">
            <v>1671100475</v>
          </cell>
          <cell r="B147" t="str">
            <v>地域密着型通所介護</v>
          </cell>
          <cell r="C147" t="str">
            <v>特定非営利活動法人　月と太陽</v>
          </cell>
          <cell r="D147" t="str">
            <v>9340054</v>
          </cell>
          <cell r="E147" t="str">
            <v>富山県射水市神楽町１２９</v>
          </cell>
          <cell r="H147" t="str">
            <v>射水市</v>
          </cell>
          <cell r="I147" t="str">
            <v>H28/04/01</v>
          </cell>
          <cell r="J147" t="str">
            <v>特定非営利活動法人　月と太陽</v>
          </cell>
        </row>
        <row r="148">
          <cell r="A148" t="str">
            <v>1671100483</v>
          </cell>
          <cell r="B148" t="str">
            <v>地域密着型通所介護</v>
          </cell>
          <cell r="C148" t="str">
            <v>いみずの里　デイサービス</v>
          </cell>
          <cell r="D148" t="str">
            <v>9390287</v>
          </cell>
          <cell r="E148" t="str">
            <v>富山県射水市赤井７７番地１</v>
          </cell>
          <cell r="H148" t="str">
            <v>射水市</v>
          </cell>
          <cell r="I148" t="str">
            <v>H28/04/01</v>
          </cell>
          <cell r="J148" t="str">
            <v>射水ライフ・サポート株式会社</v>
          </cell>
        </row>
        <row r="149">
          <cell r="A149" t="str">
            <v>1671100525</v>
          </cell>
          <cell r="B149" t="str">
            <v>地域密着型通所介護</v>
          </cell>
          <cell r="C149" t="str">
            <v>デイサービスゆずリハビリいみず</v>
          </cell>
          <cell r="D149" t="str">
            <v>9390351</v>
          </cell>
          <cell r="E149" t="str">
            <v>富山県射水市戸破３４６３番地１</v>
          </cell>
          <cell r="H149" t="str">
            <v>射水市</v>
          </cell>
          <cell r="I149" t="str">
            <v>H28/04/01</v>
          </cell>
          <cell r="J149" t="str">
            <v>株式会社　ゆずリハビリ</v>
          </cell>
        </row>
        <row r="150">
          <cell r="A150" t="str">
            <v>1671100525</v>
          </cell>
          <cell r="B150" t="str">
            <v>地域密着型通所介護</v>
          </cell>
          <cell r="C150" t="str">
            <v>デイサービスゆずリハビリいみず</v>
          </cell>
          <cell r="D150" t="str">
            <v>9390351</v>
          </cell>
          <cell r="E150" t="str">
            <v>富山県射水市戸破３４６３番地１</v>
          </cell>
          <cell r="H150" t="str">
            <v>射水市</v>
          </cell>
          <cell r="I150" t="str">
            <v>H28/04/01</v>
          </cell>
          <cell r="J150" t="str">
            <v>株式会社　ゆずリハビリ</v>
          </cell>
        </row>
        <row r="151">
          <cell r="A151" t="str">
            <v>1671500120</v>
          </cell>
          <cell r="B151" t="str">
            <v>地域密着型通所介護</v>
          </cell>
          <cell r="C151" t="str">
            <v>太陽苑デイサービスセンター</v>
          </cell>
          <cell r="D151" t="str">
            <v>9392201</v>
          </cell>
          <cell r="E151" t="str">
            <v>富山県富山市新村87-2</v>
          </cell>
          <cell r="H151" t="str">
            <v>富山市</v>
          </cell>
          <cell r="I151" t="str">
            <v>H28/04/01</v>
          </cell>
          <cell r="J151" t="str">
            <v>社会福祉法人 千寿会</v>
          </cell>
        </row>
        <row r="152">
          <cell r="A152" t="str">
            <v>1671500260</v>
          </cell>
          <cell r="B152" t="str">
            <v>地域密着型通所介護</v>
          </cell>
          <cell r="C152" t="str">
            <v>デイサービスセンターおらとこ</v>
          </cell>
          <cell r="D152" t="str">
            <v>9301312</v>
          </cell>
          <cell r="E152" t="str">
            <v>富山県富山市上滝８８番地７</v>
          </cell>
          <cell r="H152" t="str">
            <v>富山市</v>
          </cell>
          <cell r="I152" t="str">
            <v>H28/04/01</v>
          </cell>
          <cell r="J152" t="str">
            <v>特定非営利活動法人おらとこ</v>
          </cell>
        </row>
        <row r="153">
          <cell r="A153" t="str">
            <v>1671600367</v>
          </cell>
          <cell r="B153" t="str">
            <v>地域密着型通所介護</v>
          </cell>
          <cell r="C153" t="str">
            <v>デイサービスいい茶家</v>
          </cell>
          <cell r="D153" t="str">
            <v>9301363</v>
          </cell>
          <cell r="E153" t="str">
            <v>富山県中新川郡立山町栃津70</v>
          </cell>
          <cell r="H153" t="str">
            <v>中新川郡立山町</v>
          </cell>
          <cell r="I153" t="str">
            <v>H28/04/01</v>
          </cell>
          <cell r="J153" t="str">
            <v>特定非営利活動法人立山ＷＡいいちゃ</v>
          </cell>
        </row>
        <row r="154">
          <cell r="A154" t="str">
            <v>1671600540</v>
          </cell>
          <cell r="B154" t="str">
            <v>地域密着型通所介護</v>
          </cell>
          <cell r="C154" t="str">
            <v>ディサービス元・気・楽</v>
          </cell>
          <cell r="D154" t="str">
            <v>9300456</v>
          </cell>
          <cell r="E154" t="str">
            <v>富山県中新川郡上市町丸山11番地</v>
          </cell>
          <cell r="H154" t="str">
            <v>中新川郡上市町</v>
          </cell>
          <cell r="I154" t="str">
            <v>H28/04/01</v>
          </cell>
          <cell r="J154" t="str">
            <v>特定非営利活動法人元・気・楽</v>
          </cell>
        </row>
        <row r="155">
          <cell r="A155" t="str">
            <v>1671600557</v>
          </cell>
          <cell r="B155" t="str">
            <v>地域密着型通所介護</v>
          </cell>
          <cell r="C155" t="str">
            <v>お茶の間</v>
          </cell>
          <cell r="D155" t="str">
            <v>9300315</v>
          </cell>
          <cell r="E155" t="str">
            <v>富山県中新川郡上市町若杉３丁目４１８番地</v>
          </cell>
          <cell r="H155" t="str">
            <v>中新川郡上市町</v>
          </cell>
          <cell r="I155" t="str">
            <v>H28/04/01</v>
          </cell>
          <cell r="J155" t="str">
            <v>特定非営利活動法人かみいち福祉の里</v>
          </cell>
        </row>
        <row r="156">
          <cell r="A156" t="str">
            <v>1671600722</v>
          </cell>
          <cell r="B156" t="str">
            <v>地域密着型通所介護</v>
          </cell>
          <cell r="C156" t="str">
            <v>デイサービスむらのなか</v>
          </cell>
          <cell r="D156" t="str">
            <v>9300286</v>
          </cell>
          <cell r="E156" t="str">
            <v>富山県中新川郡舟橋村東芦原２０５番地</v>
          </cell>
          <cell r="H156" t="str">
            <v>中新川郡舟橋村</v>
          </cell>
          <cell r="I156" t="str">
            <v>H28/04/01</v>
          </cell>
          <cell r="J156" t="str">
            <v>特定非営利活動法人むらのなか</v>
          </cell>
        </row>
        <row r="157">
          <cell r="A157" t="str">
            <v>1671600771</v>
          </cell>
          <cell r="B157" t="str">
            <v>地域密着型通所介護</v>
          </cell>
          <cell r="C157" t="str">
            <v>デイサービス花のいえ</v>
          </cell>
          <cell r="D157" t="str">
            <v>9300218</v>
          </cell>
          <cell r="E157" t="str">
            <v>富山県中新川郡立山町二ツ塚３４２</v>
          </cell>
          <cell r="H157" t="str">
            <v>中新川郡立山町</v>
          </cell>
          <cell r="I157" t="str">
            <v>H28/04/01</v>
          </cell>
          <cell r="J157" t="str">
            <v>株式会社　大井企画</v>
          </cell>
        </row>
        <row r="158">
          <cell r="A158" t="str">
            <v>1671600789</v>
          </cell>
          <cell r="B158" t="str">
            <v>地域密着型通所介護</v>
          </cell>
          <cell r="C158" t="str">
            <v>デイサービスほのか</v>
          </cell>
          <cell r="D158" t="str">
            <v>9300267</v>
          </cell>
          <cell r="E158" t="str">
            <v>富山県中新川郡立山町西大森４１４</v>
          </cell>
          <cell r="H158" t="str">
            <v>中新川郡立山町</v>
          </cell>
          <cell r="I158" t="str">
            <v>H28/04/01</v>
          </cell>
          <cell r="J158" t="str">
            <v>株式会社チェリッシュ</v>
          </cell>
        </row>
        <row r="159">
          <cell r="A159" t="str">
            <v>1671600821</v>
          </cell>
          <cell r="B159" t="str">
            <v>地域密着型通所介護</v>
          </cell>
          <cell r="C159" t="str">
            <v>デイサービス横江やまの湯</v>
          </cell>
          <cell r="D159" t="str">
            <v>9301377</v>
          </cell>
          <cell r="E159" t="str">
            <v>富山県中新川郡立山町横江７－１</v>
          </cell>
          <cell r="H159" t="str">
            <v>中新川郡立山町</v>
          </cell>
          <cell r="I159" t="str">
            <v>H28/04/01</v>
          </cell>
          <cell r="J159" t="str">
            <v>株式会社　ケアサポートコウセイ</v>
          </cell>
        </row>
        <row r="160">
          <cell r="A160" t="str">
            <v>1671700308</v>
          </cell>
          <cell r="B160" t="str">
            <v>地域密着型通所介護</v>
          </cell>
          <cell r="C160" t="str">
            <v>特定非営利活動法人　あいの風</v>
          </cell>
          <cell r="D160" t="str">
            <v>9380864</v>
          </cell>
          <cell r="E160" t="str">
            <v>富山県黒部市宇奈月町栃屋１５１－４</v>
          </cell>
          <cell r="H160" t="str">
            <v>黒部市</v>
          </cell>
          <cell r="I160" t="str">
            <v>H28/04/01</v>
          </cell>
          <cell r="J160" t="str">
            <v>特定非営利活動法人あいの風</v>
          </cell>
        </row>
        <row r="161">
          <cell r="A161" t="str">
            <v>1671700407</v>
          </cell>
          <cell r="B161" t="str">
            <v>地域密着型通所介護</v>
          </cell>
          <cell r="C161" t="str">
            <v>富山型デイサービス　カエルの子</v>
          </cell>
          <cell r="D161" t="str">
            <v>9390746</v>
          </cell>
          <cell r="E161" t="str">
            <v>富山県下新川郡朝日町荒川南前田250番地4</v>
          </cell>
          <cell r="H161" t="str">
            <v>下新川郡朝日町</v>
          </cell>
          <cell r="I161" t="str">
            <v>H28/04/01</v>
          </cell>
          <cell r="J161" t="str">
            <v>特定非営利活動法人ゆきあかり</v>
          </cell>
        </row>
        <row r="162">
          <cell r="A162" t="str">
            <v>1671700480</v>
          </cell>
          <cell r="B162" t="str">
            <v>地域密着型通所介護</v>
          </cell>
          <cell r="C162" t="str">
            <v>デイサービスセンターはまなす</v>
          </cell>
          <cell r="D162" t="str">
            <v>9390667</v>
          </cell>
          <cell r="E162" t="str">
            <v>富山県下新川郡入善町芦崎３４７－４</v>
          </cell>
          <cell r="H162" t="str">
            <v>下新川郡入善町</v>
          </cell>
          <cell r="I162" t="str">
            <v>H28/04/01</v>
          </cell>
          <cell r="J162" t="str">
            <v>有限会社　愛語会</v>
          </cell>
        </row>
        <row r="163">
          <cell r="A163" t="str">
            <v>1671700506</v>
          </cell>
          <cell r="B163" t="str">
            <v>地域密着型通所介護</v>
          </cell>
          <cell r="C163" t="str">
            <v>デイサービス花日和</v>
          </cell>
          <cell r="D163" t="str">
            <v>9390742</v>
          </cell>
          <cell r="E163" t="str">
            <v>富山県下新川郡朝日町沼保１３７０番地</v>
          </cell>
          <cell r="H163" t="str">
            <v>下新川郡朝日町</v>
          </cell>
          <cell r="I163" t="str">
            <v>H28/04/01</v>
          </cell>
          <cell r="J163" t="str">
            <v>一般社団法人ひので</v>
          </cell>
        </row>
        <row r="164">
          <cell r="A164" t="str">
            <v>1690100860</v>
          </cell>
          <cell r="B164" t="str">
            <v>地域密着型通所介護</v>
          </cell>
          <cell r="C164" t="str">
            <v>デイサービスセンターそくさい家</v>
          </cell>
          <cell r="D164" t="str">
            <v>9398048</v>
          </cell>
          <cell r="E164" t="str">
            <v>富山県富山市太田145番地1</v>
          </cell>
          <cell r="H164" t="str">
            <v>富山市</v>
          </cell>
          <cell r="I164" t="str">
            <v>H28/09/01</v>
          </cell>
          <cell r="J164" t="str">
            <v>株式会社ＴＤＳ絆</v>
          </cell>
        </row>
        <row r="165">
          <cell r="A165" t="str">
            <v>1690100878</v>
          </cell>
          <cell r="B165" t="str">
            <v>地域密着型通所介護</v>
          </cell>
          <cell r="C165" t="str">
            <v>デイサービス有沢誠</v>
          </cell>
          <cell r="D165" t="str">
            <v>9300862</v>
          </cell>
          <cell r="E165" t="str">
            <v>富山県富山市有沢795番地1</v>
          </cell>
          <cell r="H165" t="str">
            <v>富山市</v>
          </cell>
          <cell r="I165" t="str">
            <v>H28/09/01</v>
          </cell>
          <cell r="J165" t="str">
            <v>株式会社まことなり</v>
          </cell>
        </row>
        <row r="166">
          <cell r="A166" t="str">
            <v>1690100894</v>
          </cell>
          <cell r="B166" t="str">
            <v>地域密着型通所介護</v>
          </cell>
          <cell r="C166" t="str">
            <v>特定非営利活動法人　えがおでねぃ</v>
          </cell>
          <cell r="D166" t="str">
            <v>9300142</v>
          </cell>
          <cell r="E166" t="str">
            <v>富山県富山市吉作1027番1</v>
          </cell>
          <cell r="H166" t="str">
            <v>富山市</v>
          </cell>
          <cell r="I166" t="str">
            <v>H28/12/20</v>
          </cell>
          <cell r="J166" t="str">
            <v>特定非営利活動法人　えがおでねぃ</v>
          </cell>
        </row>
        <row r="167">
          <cell r="A167" t="str">
            <v>1690100928</v>
          </cell>
          <cell r="B167" t="str">
            <v>地域密着型通所介護</v>
          </cell>
          <cell r="C167" t="str">
            <v>デイサービス　ラ・サンテ</v>
          </cell>
          <cell r="D167" t="str">
            <v>9300972</v>
          </cell>
          <cell r="E167" t="str">
            <v>富山県富山市長江新町三丁目9番18号</v>
          </cell>
          <cell r="H167" t="str">
            <v>富山市</v>
          </cell>
          <cell r="I167" t="str">
            <v>H29/05/01</v>
          </cell>
          <cell r="J167" t="str">
            <v>医療法人社団　親和会</v>
          </cell>
        </row>
        <row r="168">
          <cell r="A168" t="str">
            <v>1690100985</v>
          </cell>
          <cell r="B168" t="str">
            <v>地域密着型通所介護</v>
          </cell>
          <cell r="C168" t="str">
            <v>ナーシングデイサービスこもれび</v>
          </cell>
          <cell r="D168" t="str">
            <v>9398191</v>
          </cell>
          <cell r="E168" t="str">
            <v>富山県富山市布市６５０番地３</v>
          </cell>
          <cell r="H168" t="str">
            <v>富山市</v>
          </cell>
          <cell r="I168" t="str">
            <v>H29/07/01</v>
          </cell>
          <cell r="J168" t="str">
            <v>株式会社コノハ</v>
          </cell>
        </row>
        <row r="169">
          <cell r="A169" t="str">
            <v>1690101033</v>
          </cell>
          <cell r="B169" t="str">
            <v>地域密着型通所介護</v>
          </cell>
          <cell r="C169" t="str">
            <v>デイケアセンター Ｂ３－ｃａｒｅ</v>
          </cell>
          <cell r="D169" t="str">
            <v>9300053</v>
          </cell>
          <cell r="E169" t="str">
            <v>富山県富山市辰巳町二丁目6-2</v>
          </cell>
          <cell r="H169" t="str">
            <v>富山市</v>
          </cell>
          <cell r="I169" t="str">
            <v>H30/01/01</v>
          </cell>
          <cell r="J169" t="str">
            <v>株式会社みろく</v>
          </cell>
        </row>
        <row r="170">
          <cell r="A170" t="str">
            <v>1690101033</v>
          </cell>
          <cell r="B170" t="str">
            <v>地域密着型通所介護</v>
          </cell>
          <cell r="C170" t="str">
            <v>デイケアセンター Ｂ３－ｃａｒｅ</v>
          </cell>
          <cell r="D170" t="str">
            <v>9300053</v>
          </cell>
          <cell r="E170" t="str">
            <v>富山県富山市辰巳町二丁目6-2</v>
          </cell>
          <cell r="H170" t="str">
            <v>富山市</v>
          </cell>
          <cell r="I170" t="str">
            <v>H30/01/01</v>
          </cell>
          <cell r="J170" t="str">
            <v>株式会社みろく</v>
          </cell>
        </row>
        <row r="171">
          <cell r="A171" t="str">
            <v>1690101058</v>
          </cell>
          <cell r="B171" t="str">
            <v>地域密着型通所介護</v>
          </cell>
          <cell r="C171" t="str">
            <v>療養型通所介護フローレンスジョジョ</v>
          </cell>
          <cell r="D171" t="str">
            <v>9300936</v>
          </cell>
          <cell r="E171" t="str">
            <v>富山県富山市藤木1542番地1</v>
          </cell>
          <cell r="H171" t="str">
            <v>富山市</v>
          </cell>
          <cell r="I171" t="str">
            <v>H30/04/01</v>
          </cell>
          <cell r="J171" t="str">
            <v>株式会社ＴＨＳ＆ＥＫ</v>
          </cell>
        </row>
        <row r="172">
          <cell r="A172" t="str">
            <v>1690101074</v>
          </cell>
          <cell r="B172" t="str">
            <v>地域密着型通所介護</v>
          </cell>
          <cell r="C172" t="str">
            <v>МＡＸ２１</v>
          </cell>
          <cell r="D172" t="str">
            <v>9300066</v>
          </cell>
          <cell r="E172" t="str">
            <v>富山県富山市千石町二丁目８番２号</v>
          </cell>
          <cell r="F172" t="str">
            <v>コスモビル１階</v>
          </cell>
          <cell r="H172" t="str">
            <v>富山市</v>
          </cell>
          <cell r="I172" t="str">
            <v>H30/07/01</v>
          </cell>
          <cell r="J172" t="str">
            <v>株式会社МＡＸ２１</v>
          </cell>
        </row>
        <row r="173">
          <cell r="A173" t="str">
            <v>1690101074</v>
          </cell>
          <cell r="B173" t="str">
            <v>地域密着型通所介護</v>
          </cell>
          <cell r="C173" t="str">
            <v>МＡＸ２１</v>
          </cell>
          <cell r="D173" t="str">
            <v>9300066</v>
          </cell>
          <cell r="E173" t="str">
            <v>富山県富山市千石町二丁目８番２号</v>
          </cell>
          <cell r="F173" t="str">
            <v>コスモビル１階</v>
          </cell>
          <cell r="H173" t="str">
            <v>富山市</v>
          </cell>
          <cell r="I173" t="str">
            <v>H30/07/01</v>
          </cell>
          <cell r="J173" t="str">
            <v>株式会社МＡＸ２１</v>
          </cell>
        </row>
        <row r="174">
          <cell r="A174" t="str">
            <v>1690101082</v>
          </cell>
          <cell r="B174" t="str">
            <v>地域密着型通所介護</v>
          </cell>
          <cell r="C174" t="str">
            <v>入浴特化型　デイサービス　ほっと・湯～</v>
          </cell>
          <cell r="D174" t="str">
            <v>9318314</v>
          </cell>
          <cell r="E174" t="str">
            <v>富山市粟島町一丁目６番１１号</v>
          </cell>
          <cell r="H174" t="str">
            <v>富山市</v>
          </cell>
          <cell r="I174" t="str">
            <v>H30/07/01</v>
          </cell>
          <cell r="J174" t="str">
            <v>株式会社オアシス</v>
          </cell>
        </row>
        <row r="175">
          <cell r="A175" t="str">
            <v>1690101082</v>
          </cell>
          <cell r="B175" t="str">
            <v>地域密着型通所介護</v>
          </cell>
          <cell r="C175" t="str">
            <v>入浴特化型　デイサービス　ほっと・湯～</v>
          </cell>
          <cell r="D175" t="str">
            <v>9318314</v>
          </cell>
          <cell r="E175" t="str">
            <v>富山市粟島町一丁目６番１１号</v>
          </cell>
          <cell r="H175" t="str">
            <v>富山市</v>
          </cell>
          <cell r="I175" t="str">
            <v>H30/07/01</v>
          </cell>
          <cell r="J175" t="str">
            <v>株式会社オアシス</v>
          </cell>
        </row>
        <row r="176">
          <cell r="A176" t="str">
            <v>1690101108</v>
          </cell>
          <cell r="B176" t="str">
            <v>地域密着型通所介護</v>
          </cell>
          <cell r="C176" t="str">
            <v>ビルトアップ</v>
          </cell>
          <cell r="D176" t="str">
            <v>9300014</v>
          </cell>
          <cell r="E176" t="str">
            <v>富山市館出町二丁目１番２号</v>
          </cell>
          <cell r="H176" t="str">
            <v>富山市</v>
          </cell>
          <cell r="I176" t="str">
            <v>H30/10/01</v>
          </cell>
          <cell r="J176" t="str">
            <v>株式会社ビルトケア</v>
          </cell>
        </row>
        <row r="177">
          <cell r="A177" t="str">
            <v>1690101108</v>
          </cell>
          <cell r="B177" t="str">
            <v>地域密着型通所介護</v>
          </cell>
          <cell r="C177" t="str">
            <v>ビルトアップ</v>
          </cell>
          <cell r="D177" t="str">
            <v>9300014</v>
          </cell>
          <cell r="E177" t="str">
            <v>富山市館出町二丁目１番２号</v>
          </cell>
          <cell r="H177" t="str">
            <v>富山市</v>
          </cell>
          <cell r="I177" t="str">
            <v>H30/10/01</v>
          </cell>
          <cell r="J177" t="str">
            <v>株式会社ビルトケア</v>
          </cell>
        </row>
        <row r="178">
          <cell r="A178" t="str">
            <v>1690101116</v>
          </cell>
          <cell r="B178" t="str">
            <v>地域密着型通所介護</v>
          </cell>
          <cell r="C178" t="str">
            <v>デイサービスとちたに</v>
          </cell>
          <cell r="D178" t="str">
            <v>9300163</v>
          </cell>
          <cell r="E178" t="str">
            <v>富山県富山市栃谷２４６番地</v>
          </cell>
          <cell r="H178" t="str">
            <v>富山市</v>
          </cell>
          <cell r="I178" t="str">
            <v>H30/12/01</v>
          </cell>
          <cell r="J178" t="str">
            <v>株式会社生活支援</v>
          </cell>
        </row>
        <row r="179">
          <cell r="A179" t="str">
            <v>1690101124</v>
          </cell>
          <cell r="B179" t="str">
            <v>地域密着型通所介護</v>
          </cell>
          <cell r="C179" t="str">
            <v>オークス　リハプライド下冨居</v>
          </cell>
          <cell r="D179" t="str">
            <v>9300814</v>
          </cell>
          <cell r="E179" t="str">
            <v>富山県富山市下冨居一丁目１０番３５号</v>
          </cell>
          <cell r="H179" t="str">
            <v>富山市</v>
          </cell>
          <cell r="I179" t="str">
            <v>H31/01/01</v>
          </cell>
          <cell r="J179" t="str">
            <v>オークス株式会社</v>
          </cell>
        </row>
        <row r="180">
          <cell r="A180" t="str">
            <v>1690101124</v>
          </cell>
          <cell r="B180" t="str">
            <v>地域密着型通所介護</v>
          </cell>
          <cell r="C180" t="str">
            <v>オークス　リハプライド下冨居</v>
          </cell>
          <cell r="D180" t="str">
            <v>9300814</v>
          </cell>
          <cell r="E180" t="str">
            <v>富山県富山市下冨居一丁目１０番３５号</v>
          </cell>
          <cell r="H180" t="str">
            <v>富山市</v>
          </cell>
          <cell r="I180" t="str">
            <v>H31/01/01</v>
          </cell>
          <cell r="J180" t="str">
            <v>オークス株式会社</v>
          </cell>
        </row>
        <row r="181">
          <cell r="A181" t="str">
            <v>1690101231</v>
          </cell>
          <cell r="B181" t="str">
            <v>地域密着型通所介護</v>
          </cell>
          <cell r="C181" t="str">
            <v>デイサービス　ひとと樹</v>
          </cell>
          <cell r="D181" t="str">
            <v>9300952</v>
          </cell>
          <cell r="E181" t="str">
            <v>富山県富山市町村69番地1</v>
          </cell>
          <cell r="H181" t="str">
            <v>富山市</v>
          </cell>
          <cell r="I181" t="str">
            <v>R02/02/01</v>
          </cell>
          <cell r="J181" t="str">
            <v>有限会社尚栄</v>
          </cell>
        </row>
        <row r="182">
          <cell r="A182" t="str">
            <v>1690101256</v>
          </cell>
          <cell r="B182" t="str">
            <v>地域密着型通所介護</v>
          </cell>
          <cell r="C182" t="str">
            <v>フィットデイ筋たろう</v>
          </cell>
          <cell r="D182" t="str">
            <v>9300023</v>
          </cell>
          <cell r="E182" t="str">
            <v>富山県富山市北新町二丁目１番１４号</v>
          </cell>
          <cell r="H182" t="str">
            <v>富山市</v>
          </cell>
          <cell r="I182" t="str">
            <v>R02/04/01</v>
          </cell>
          <cell r="J182" t="str">
            <v>カナタスタイル合同会社</v>
          </cell>
        </row>
        <row r="183">
          <cell r="A183" t="str">
            <v>1690101272</v>
          </cell>
          <cell r="B183" t="str">
            <v>地域密着型通所介護</v>
          </cell>
          <cell r="C183" t="str">
            <v>デイサービス婦中道場</v>
          </cell>
          <cell r="D183" t="str">
            <v>9302757</v>
          </cell>
          <cell r="E183" t="str">
            <v>富山市婦中町道場８１５番地</v>
          </cell>
          <cell r="H183" t="str">
            <v>富山市</v>
          </cell>
          <cell r="I183" t="str">
            <v>R02/06/01</v>
          </cell>
          <cell r="J183" t="str">
            <v>株式会社マックス・ライフ</v>
          </cell>
        </row>
        <row r="184">
          <cell r="A184" t="str">
            <v>1690101298</v>
          </cell>
          <cell r="B184" t="str">
            <v>地域密着型通所介護</v>
          </cell>
          <cell r="C184" t="str">
            <v>デイサービスふれあいの里ひろた</v>
          </cell>
          <cell r="D184" t="str">
            <v>9300831</v>
          </cell>
          <cell r="E184" t="str">
            <v>富山県富山市鍋田１７番５０号</v>
          </cell>
          <cell r="H184" t="str">
            <v>富山市</v>
          </cell>
          <cell r="I184" t="str">
            <v>R02/08/01</v>
          </cell>
          <cell r="J184" t="str">
            <v>株式会社ふれあいの里</v>
          </cell>
        </row>
        <row r="185">
          <cell r="A185" t="str">
            <v>1690101314</v>
          </cell>
          <cell r="B185" t="str">
            <v>地域密着型通所介護</v>
          </cell>
          <cell r="C185" t="str">
            <v>オークスリハプライド荏原</v>
          </cell>
          <cell r="D185" t="str">
            <v>9300916</v>
          </cell>
          <cell r="E185" t="str">
            <v>富山県富山市向新庄214</v>
          </cell>
          <cell r="H185" t="str">
            <v>富山市</v>
          </cell>
          <cell r="I185" t="str">
            <v>R02/09/01</v>
          </cell>
          <cell r="J185" t="str">
            <v>オークス株式会社</v>
          </cell>
        </row>
        <row r="186">
          <cell r="A186" t="str">
            <v>1690101314</v>
          </cell>
          <cell r="B186" t="str">
            <v>地域密着型通所介護</v>
          </cell>
          <cell r="C186" t="str">
            <v>オークスリハプライド荏原</v>
          </cell>
          <cell r="D186" t="str">
            <v>9300916</v>
          </cell>
          <cell r="E186" t="str">
            <v>富山県富山市向新庄214</v>
          </cell>
          <cell r="H186" t="str">
            <v>富山市</v>
          </cell>
          <cell r="I186" t="str">
            <v>R02/09/01</v>
          </cell>
          <cell r="J186" t="str">
            <v>オークス株式会社</v>
          </cell>
        </row>
        <row r="187">
          <cell r="A187" t="str">
            <v>1690101355</v>
          </cell>
          <cell r="B187" t="str">
            <v>地域密着型通所介護</v>
          </cell>
          <cell r="C187" t="str">
            <v>彩りの郷</v>
          </cell>
          <cell r="D187" t="str">
            <v>9398022</v>
          </cell>
          <cell r="E187" t="str">
            <v>富山県富山市山室荒屋15番地281</v>
          </cell>
          <cell r="H187" t="str">
            <v>富山市</v>
          </cell>
          <cell r="I187" t="str">
            <v>R02/11/01</v>
          </cell>
          <cell r="J187" t="str">
            <v>第一ホームビルド株式会社</v>
          </cell>
        </row>
        <row r="188">
          <cell r="A188" t="str">
            <v>1690101363</v>
          </cell>
          <cell r="B188" t="str">
            <v>地域密着型通所介護</v>
          </cell>
          <cell r="C188" t="str">
            <v>デイサービスふうりん</v>
          </cell>
          <cell r="D188" t="str">
            <v>9398055</v>
          </cell>
          <cell r="E188" t="str">
            <v>富山県富山市下堀51番地1</v>
          </cell>
          <cell r="H188" t="str">
            <v>富山市</v>
          </cell>
          <cell r="I188" t="str">
            <v>R03/01/01</v>
          </cell>
          <cell r="J188" t="str">
            <v>株式会社Ｔ・ブルー</v>
          </cell>
        </row>
        <row r="189">
          <cell r="A189" t="str">
            <v>1690101397</v>
          </cell>
          <cell r="B189" t="str">
            <v>地域密着型通所介護</v>
          </cell>
          <cell r="C189" t="str">
            <v>デイサービスふくふく</v>
          </cell>
          <cell r="D189" t="str">
            <v>9398132</v>
          </cell>
          <cell r="E189" t="str">
            <v>富山県富山市月岡町四丁目171番地1</v>
          </cell>
          <cell r="H189" t="str">
            <v>富山市</v>
          </cell>
          <cell r="I189" t="str">
            <v>R03/04/01</v>
          </cell>
          <cell r="J189" t="str">
            <v>特定非営利活動法人ポエム</v>
          </cell>
        </row>
        <row r="190">
          <cell r="A190" t="str">
            <v>1690101405</v>
          </cell>
          <cell r="B190" t="str">
            <v>地域密着型通所介護</v>
          </cell>
          <cell r="C190" t="str">
            <v>ケアサポート・まき　速星</v>
          </cell>
          <cell r="D190" t="str">
            <v>9392753</v>
          </cell>
          <cell r="E190" t="str">
            <v>富山県富山市婦中町笹倉１区１３３番地１</v>
          </cell>
          <cell r="H190" t="str">
            <v>富山市</v>
          </cell>
          <cell r="I190" t="str">
            <v>R03/04/01</v>
          </cell>
          <cell r="J190" t="str">
            <v>有限会社ケアサポート・まき</v>
          </cell>
        </row>
        <row r="191">
          <cell r="A191" t="str">
            <v>1690101405</v>
          </cell>
          <cell r="B191" t="str">
            <v>地域密着型通所介護</v>
          </cell>
          <cell r="C191" t="str">
            <v>ケアサポート・まき　速星</v>
          </cell>
          <cell r="D191" t="str">
            <v>9392753</v>
          </cell>
          <cell r="E191" t="str">
            <v>富山県富山市婦中町笹倉１区１３３番地１</v>
          </cell>
          <cell r="H191" t="str">
            <v>富山市</v>
          </cell>
          <cell r="I191" t="str">
            <v>R03/04/01</v>
          </cell>
          <cell r="J191" t="str">
            <v>有限会社ケアサポート・まき</v>
          </cell>
        </row>
        <row r="192">
          <cell r="A192" t="str">
            <v>1690101413</v>
          </cell>
          <cell r="B192" t="str">
            <v>地域密着型通所介護</v>
          </cell>
          <cell r="C192" t="str">
            <v>向新庄ステーション　鈴の音</v>
          </cell>
          <cell r="D192" t="str">
            <v>9300916</v>
          </cell>
          <cell r="E192" t="str">
            <v>富山市向新庄町一丁目７番２７号</v>
          </cell>
          <cell r="H192" t="str">
            <v>富山市</v>
          </cell>
          <cell r="I192" t="str">
            <v>R03/06/01</v>
          </cell>
          <cell r="J192" t="str">
            <v>株式会社長谷川介護サービス</v>
          </cell>
        </row>
        <row r="193">
          <cell r="A193" t="str">
            <v>1690101421</v>
          </cell>
          <cell r="B193" t="str">
            <v>地域密着型通所介護</v>
          </cell>
          <cell r="C193" t="str">
            <v>樹楽　婦中</v>
          </cell>
          <cell r="D193" t="str">
            <v>9392718</v>
          </cell>
          <cell r="E193" t="str">
            <v>富山市婦中町分田６２</v>
          </cell>
          <cell r="H193" t="str">
            <v>富山市</v>
          </cell>
          <cell r="I193" t="str">
            <v>R03/06/01</v>
          </cell>
          <cell r="J193" t="str">
            <v>合同会社笑家</v>
          </cell>
        </row>
        <row r="194">
          <cell r="A194" t="str">
            <v>1690101439</v>
          </cell>
          <cell r="B194" t="str">
            <v>地域密着型通所介護</v>
          </cell>
          <cell r="C194" t="str">
            <v>デイサービス愛の家</v>
          </cell>
          <cell r="D194" t="str">
            <v>9398137</v>
          </cell>
          <cell r="E194" t="str">
            <v>富山県富山市開発１８１番地</v>
          </cell>
          <cell r="H194" t="str">
            <v>富山市</v>
          </cell>
          <cell r="I194" t="str">
            <v>R03/10/01</v>
          </cell>
          <cell r="J194" t="str">
            <v>株式会社ケアサービス布目</v>
          </cell>
        </row>
        <row r="195">
          <cell r="A195" t="str">
            <v>1690101454</v>
          </cell>
          <cell r="B195" t="str">
            <v>地域密着型通所介護</v>
          </cell>
          <cell r="C195" t="str">
            <v>デイサービス　蒼の舎</v>
          </cell>
          <cell r="D195" t="str">
            <v>9318336</v>
          </cell>
          <cell r="E195" t="str">
            <v>富山県富山市高畠町二丁目１２番地４１</v>
          </cell>
          <cell r="H195" t="str">
            <v>富山市</v>
          </cell>
          <cell r="I195" t="str">
            <v>R04/03/01</v>
          </cell>
          <cell r="J195" t="str">
            <v>特定非営利活動法人言語・生活サポート富山</v>
          </cell>
        </row>
        <row r="196">
          <cell r="A196" t="str">
            <v>1690101470</v>
          </cell>
          <cell r="B196" t="str">
            <v>地域密着型通所介護</v>
          </cell>
          <cell r="C196" t="str">
            <v>まっする工房</v>
          </cell>
          <cell r="D196" t="str">
            <v>9398195</v>
          </cell>
          <cell r="E196" t="str">
            <v>富山市上野799-1</v>
          </cell>
          <cell r="H196" t="str">
            <v>富山市</v>
          </cell>
          <cell r="I196" t="str">
            <v>R04/06/01</v>
          </cell>
          <cell r="J196" t="str">
            <v>有限会社ファーテル</v>
          </cell>
        </row>
        <row r="197">
          <cell r="A197" t="str">
            <v>1690101470</v>
          </cell>
          <cell r="B197" t="str">
            <v>地域密着型通所介護</v>
          </cell>
          <cell r="C197" t="str">
            <v>まっする工房</v>
          </cell>
          <cell r="D197" t="str">
            <v>9398195</v>
          </cell>
          <cell r="E197" t="str">
            <v>富山市上野799-1</v>
          </cell>
          <cell r="H197" t="str">
            <v>富山市</v>
          </cell>
          <cell r="I197" t="str">
            <v>R04/06/01</v>
          </cell>
          <cell r="J197" t="str">
            <v>有限会社ファーテル</v>
          </cell>
        </row>
        <row r="198">
          <cell r="A198" t="str">
            <v>1690101488</v>
          </cell>
          <cell r="B198" t="str">
            <v>地域密着型通所介護</v>
          </cell>
          <cell r="C198" t="str">
            <v>デイサービスAPサロン</v>
          </cell>
          <cell r="D198" t="str">
            <v>9398071</v>
          </cell>
          <cell r="E198" t="str">
            <v>富山県富山市上袋１００番６８</v>
          </cell>
          <cell r="H198" t="str">
            <v>富山市</v>
          </cell>
          <cell r="I198" t="str">
            <v>R04/12/01</v>
          </cell>
          <cell r="J198" t="str">
            <v>株式会社アイ・アール</v>
          </cell>
        </row>
        <row r="199">
          <cell r="A199" t="str">
            <v>1690101504</v>
          </cell>
          <cell r="B199" t="str">
            <v>地域密着型通所介護</v>
          </cell>
          <cell r="C199" t="str">
            <v>マキシ　和合</v>
          </cell>
          <cell r="D199" t="str">
            <v>9302205</v>
          </cell>
          <cell r="E199" t="str">
            <v>富山県富山市金山新東１３番地３</v>
          </cell>
          <cell r="H199" t="str">
            <v>富山市</v>
          </cell>
          <cell r="I199" t="str">
            <v>R05/01/01</v>
          </cell>
          <cell r="J199" t="str">
            <v>株式会社マキシ</v>
          </cell>
        </row>
        <row r="200">
          <cell r="A200" t="str">
            <v>1690101504</v>
          </cell>
          <cell r="B200" t="str">
            <v>地域密着型通所介護</v>
          </cell>
          <cell r="C200" t="str">
            <v>マキシ　和合</v>
          </cell>
          <cell r="D200" t="str">
            <v>9302205</v>
          </cell>
          <cell r="E200" t="str">
            <v>富山県富山市金山新東１３番地３</v>
          </cell>
          <cell r="H200" t="str">
            <v>富山市</v>
          </cell>
          <cell r="I200" t="str">
            <v>R05/01/01</v>
          </cell>
          <cell r="J200" t="str">
            <v>株式会社マキシ</v>
          </cell>
        </row>
        <row r="201">
          <cell r="A201" t="str">
            <v>1690101512</v>
          </cell>
          <cell r="B201" t="str">
            <v>地域密着型通所介護</v>
          </cell>
          <cell r="C201" t="str">
            <v>ホクサン上轡田　デイサービス</v>
          </cell>
          <cell r="D201" t="str">
            <v>9392713</v>
          </cell>
          <cell r="E201" t="str">
            <v>富山県富山市婦中町上轡田８０６番地１</v>
          </cell>
          <cell r="H201" t="str">
            <v>富山市</v>
          </cell>
          <cell r="I201" t="str">
            <v>R05/01/01</v>
          </cell>
          <cell r="J201" t="str">
            <v>株式会社ホクサン</v>
          </cell>
        </row>
        <row r="202">
          <cell r="A202" t="str">
            <v>1690101520</v>
          </cell>
          <cell r="B202" t="str">
            <v>地域密着型通所介護</v>
          </cell>
          <cell r="C202" t="str">
            <v>チャレンジアイ上冨居</v>
          </cell>
          <cell r="D202" t="str">
            <v>9300835</v>
          </cell>
          <cell r="E202" t="str">
            <v>富山県富山市上冨居三丁目１２番３４号</v>
          </cell>
          <cell r="H202" t="str">
            <v>富山市</v>
          </cell>
          <cell r="I202" t="str">
            <v>R05/03/01</v>
          </cell>
          <cell r="J202" t="str">
            <v>アイクリエーション株式会社</v>
          </cell>
        </row>
        <row r="203">
          <cell r="A203" t="str">
            <v>1690101520</v>
          </cell>
          <cell r="B203" t="str">
            <v>地域密着型通所介護</v>
          </cell>
          <cell r="C203" t="str">
            <v>チャレンジアイ上冨居</v>
          </cell>
          <cell r="D203" t="str">
            <v>9300835</v>
          </cell>
          <cell r="E203" t="str">
            <v>富山県富山市上冨居三丁目１２番３４号</v>
          </cell>
          <cell r="H203" t="str">
            <v>富山市</v>
          </cell>
          <cell r="I203" t="str">
            <v>R05/03/01</v>
          </cell>
          <cell r="J203" t="str">
            <v>アイクリエーション株式会社</v>
          </cell>
        </row>
        <row r="204">
          <cell r="A204" t="str">
            <v>1690101538</v>
          </cell>
          <cell r="B204" t="str">
            <v>地域密着型通所介護</v>
          </cell>
          <cell r="C204" t="str">
            <v>デイサービス花みずき弐番館</v>
          </cell>
          <cell r="D204" t="str">
            <v>9300847</v>
          </cell>
          <cell r="E204" t="str">
            <v>富山県富山市曙町２番２３号</v>
          </cell>
          <cell r="H204" t="str">
            <v>富山市</v>
          </cell>
          <cell r="I204" t="str">
            <v>R05/04/01</v>
          </cell>
          <cell r="J204" t="str">
            <v>社会福祉法人海望福祉会</v>
          </cell>
        </row>
        <row r="205">
          <cell r="A205" t="str">
            <v>1690101546</v>
          </cell>
          <cell r="B205" t="str">
            <v>地域密着型通所介護</v>
          </cell>
          <cell r="C205" t="str">
            <v>デイサービスセンターゆいゆい</v>
          </cell>
          <cell r="D205" t="str">
            <v>9392741</v>
          </cell>
          <cell r="E205" t="str">
            <v>富山県富山市婦中町中名９０３番地３３</v>
          </cell>
          <cell r="H205" t="str">
            <v>富山市</v>
          </cell>
          <cell r="I205" t="str">
            <v>R05/05/01</v>
          </cell>
          <cell r="J205" t="str">
            <v>株式会社サポートアンドケア</v>
          </cell>
        </row>
        <row r="206">
          <cell r="A206" t="str">
            <v>1690101561</v>
          </cell>
          <cell r="B206" t="str">
            <v>地域密着型通所介護</v>
          </cell>
          <cell r="C206" t="str">
            <v>デイサービスふわり</v>
          </cell>
          <cell r="D206" t="str">
            <v>9392376</v>
          </cell>
          <cell r="E206" t="str">
            <v>富山県富山市八尾町福島101番地1</v>
          </cell>
          <cell r="H206" t="str">
            <v>富山市</v>
          </cell>
          <cell r="I206" t="str">
            <v>R05/08/01</v>
          </cell>
          <cell r="J206" t="str">
            <v>北陸メディカルサービス株式会社</v>
          </cell>
        </row>
        <row r="207">
          <cell r="A207" t="str">
            <v>1690101579</v>
          </cell>
          <cell r="B207" t="str">
            <v>地域密着型通所介護</v>
          </cell>
          <cell r="C207" t="str">
            <v>Coco楽笑デイサービス</v>
          </cell>
          <cell r="D207" t="str">
            <v>9338333</v>
          </cell>
          <cell r="E207" t="str">
            <v>富山市蓮町四丁目6-3</v>
          </cell>
          <cell r="H207" t="str">
            <v>富山市</v>
          </cell>
          <cell r="I207" t="str">
            <v>R05/10/01</v>
          </cell>
          <cell r="J207" t="str">
            <v>株式会社楽笑</v>
          </cell>
        </row>
        <row r="208">
          <cell r="A208" t="str">
            <v>1690101587</v>
          </cell>
          <cell r="B208" t="str">
            <v>地域密着型通所介護</v>
          </cell>
          <cell r="C208" t="str">
            <v>デイサービスあんじゅ</v>
          </cell>
          <cell r="D208" t="str">
            <v>9398025</v>
          </cell>
          <cell r="E208" t="str">
            <v>富山県富山市大島二丁目596番地19</v>
          </cell>
          <cell r="H208" t="str">
            <v>富山市</v>
          </cell>
          <cell r="I208" t="str">
            <v>R05/10/01</v>
          </cell>
          <cell r="J208" t="str">
            <v>株式会社　あんじゅ</v>
          </cell>
        </row>
        <row r="209">
          <cell r="A209" t="str">
            <v>1690101637</v>
          </cell>
          <cell r="B209" t="str">
            <v>地域密着型通所介護</v>
          </cell>
          <cell r="C209" t="str">
            <v>デイサービス　むつみの里</v>
          </cell>
          <cell r="D209" t="str">
            <v>9398132</v>
          </cell>
          <cell r="E209" t="str">
            <v>富山県富山市月岡町２丁目１８９番地</v>
          </cell>
          <cell r="H209" t="str">
            <v>富山市</v>
          </cell>
          <cell r="I209" t="str">
            <v>R06/04/01</v>
          </cell>
          <cell r="J209" t="str">
            <v>医療法人社団月岡</v>
          </cell>
        </row>
        <row r="210">
          <cell r="A210" t="str">
            <v>1690200660</v>
          </cell>
          <cell r="B210" t="str">
            <v>地域密着型通所介護</v>
          </cell>
          <cell r="C210" t="str">
            <v>富山型デイサービスもみじ</v>
          </cell>
          <cell r="D210" t="str">
            <v>9330331</v>
          </cell>
          <cell r="E210" t="str">
            <v>富山県高岡市中保1389-1</v>
          </cell>
          <cell r="H210" t="str">
            <v>高岡市</v>
          </cell>
          <cell r="I210" t="str">
            <v>H28/05/01</v>
          </cell>
          <cell r="J210" t="str">
            <v>株式会社マスダ</v>
          </cell>
        </row>
        <row r="211">
          <cell r="A211" t="str">
            <v>1690200710</v>
          </cell>
          <cell r="B211" t="str">
            <v>地域密着型通所介護</v>
          </cell>
          <cell r="C211" t="str">
            <v>いそべ家具デイサービス未来</v>
          </cell>
          <cell r="D211" t="str">
            <v>9330941</v>
          </cell>
          <cell r="E211" t="str">
            <v>富山県高岡市内免3丁目380-1</v>
          </cell>
          <cell r="H211" t="str">
            <v>高岡市</v>
          </cell>
          <cell r="I211" t="str">
            <v>H28/11/01</v>
          </cell>
          <cell r="J211" t="str">
            <v>有限会社礒信家具</v>
          </cell>
        </row>
        <row r="212">
          <cell r="A212" t="str">
            <v>1690200710</v>
          </cell>
          <cell r="B212" t="str">
            <v>地域密着型通所介護</v>
          </cell>
          <cell r="C212" t="str">
            <v>いそべ家具デイサービス未来</v>
          </cell>
          <cell r="D212" t="str">
            <v>9330941</v>
          </cell>
          <cell r="E212" t="str">
            <v>富山県高岡市内免3丁目380-1</v>
          </cell>
          <cell r="H212" t="str">
            <v>高岡市</v>
          </cell>
          <cell r="I212" t="str">
            <v>H28/11/01</v>
          </cell>
          <cell r="J212" t="str">
            <v>有限会社礒信家具</v>
          </cell>
        </row>
        <row r="213">
          <cell r="A213" t="str">
            <v>1690200736</v>
          </cell>
          <cell r="B213" t="str">
            <v>地域密着型通所介護</v>
          </cell>
          <cell r="C213" t="str">
            <v>イエトカフェ戸出春日</v>
          </cell>
          <cell r="D213" t="str">
            <v>9391112</v>
          </cell>
          <cell r="E213" t="str">
            <v>富山県高岡市戸出春日631</v>
          </cell>
          <cell r="H213" t="str">
            <v>高岡市</v>
          </cell>
          <cell r="I213" t="str">
            <v>H29/04/01</v>
          </cell>
          <cell r="J213" t="str">
            <v>エスエイチ株式会社</v>
          </cell>
        </row>
        <row r="214">
          <cell r="A214" t="str">
            <v>1690200777</v>
          </cell>
          <cell r="B214" t="str">
            <v>地域密着型通所介護</v>
          </cell>
          <cell r="C214" t="str">
            <v>デイサービスおはな</v>
          </cell>
          <cell r="D214" t="str">
            <v>9330835</v>
          </cell>
          <cell r="E214" t="str">
            <v>富山県高岡市辻319-2</v>
          </cell>
          <cell r="H214" t="str">
            <v>高岡市</v>
          </cell>
          <cell r="I214" t="str">
            <v>H29/10/30</v>
          </cell>
          <cell r="J214" t="str">
            <v>株式会社おはなファミリー</v>
          </cell>
        </row>
        <row r="215">
          <cell r="A215" t="str">
            <v>1690200801</v>
          </cell>
          <cell r="B215" t="str">
            <v>地域密着型通所介護</v>
          </cell>
          <cell r="C215" t="str">
            <v>リハビリデイ藤園苑一歩一歩</v>
          </cell>
          <cell r="D215" t="str">
            <v>9330957</v>
          </cell>
          <cell r="E215" t="str">
            <v>富山県高岡市早川262-1</v>
          </cell>
          <cell r="H215" t="str">
            <v>高岡市</v>
          </cell>
          <cell r="I215" t="str">
            <v>H30/04/01</v>
          </cell>
          <cell r="J215" t="str">
            <v>社会福祉法人　早川福祉会</v>
          </cell>
        </row>
        <row r="216">
          <cell r="A216" t="str">
            <v>1690200801</v>
          </cell>
          <cell r="B216" t="str">
            <v>地域密着型通所介護</v>
          </cell>
          <cell r="C216" t="str">
            <v>リハビリデイ藤園苑一歩一歩</v>
          </cell>
          <cell r="D216" t="str">
            <v>9330957</v>
          </cell>
          <cell r="E216" t="str">
            <v>富山県高岡市早川262-1</v>
          </cell>
          <cell r="H216" t="str">
            <v>高岡市</v>
          </cell>
          <cell r="I216" t="str">
            <v>H30/04/01</v>
          </cell>
          <cell r="J216" t="str">
            <v>社会福祉法人　早川福祉会</v>
          </cell>
        </row>
        <row r="217">
          <cell r="A217" t="str">
            <v>1690200835</v>
          </cell>
          <cell r="B217" t="str">
            <v>地域密着型通所介護</v>
          </cell>
          <cell r="C217" t="str">
            <v>かの苑リハビリ強化型デイサービス</v>
          </cell>
          <cell r="D217" t="str">
            <v>9330341</v>
          </cell>
          <cell r="E217" t="str">
            <v>富山県高岡市上渡16番地の2</v>
          </cell>
          <cell r="H217" t="str">
            <v>高岡市</v>
          </cell>
          <cell r="I217" t="str">
            <v>R01/07/01</v>
          </cell>
          <cell r="J217" t="str">
            <v>社会福祉法人立野福祉会</v>
          </cell>
        </row>
        <row r="218">
          <cell r="A218" t="str">
            <v>1690200918</v>
          </cell>
          <cell r="B218" t="str">
            <v>地域密着型通所介護</v>
          </cell>
          <cell r="C218" t="str">
            <v>地域密着型通所介護　雅</v>
          </cell>
          <cell r="D218" t="str">
            <v>9330874</v>
          </cell>
          <cell r="E218" t="str">
            <v>富山県高岡市京田281-1</v>
          </cell>
          <cell r="H218" t="str">
            <v>高岡市</v>
          </cell>
          <cell r="I218" t="str">
            <v>R06/03/01</v>
          </cell>
          <cell r="J218" t="str">
            <v>社会福祉法人Ｑ・Ｏ・Ｌ福祉会</v>
          </cell>
        </row>
        <row r="219">
          <cell r="A219" t="str">
            <v>1690400054</v>
          </cell>
          <cell r="B219" t="str">
            <v>地域密着型通所介護</v>
          </cell>
          <cell r="C219" t="str">
            <v>デイサービスむすびの里</v>
          </cell>
          <cell r="D219" t="str">
            <v>9370005</v>
          </cell>
          <cell r="E219" t="str">
            <v>富山県魚津市天王15番地</v>
          </cell>
          <cell r="H219" t="str">
            <v>魚津市</v>
          </cell>
          <cell r="I219" t="str">
            <v>H29/04/01</v>
          </cell>
          <cell r="J219" t="str">
            <v>一般社団法人むすびの里</v>
          </cell>
        </row>
        <row r="220">
          <cell r="A220" t="str">
            <v>1690400096</v>
          </cell>
          <cell r="B220" t="str">
            <v>地域密着型通所介護</v>
          </cell>
          <cell r="C220" t="str">
            <v>パティオしらゆり</v>
          </cell>
          <cell r="D220" t="str">
            <v>9370805</v>
          </cell>
          <cell r="E220" t="str">
            <v>富山県魚津市本江1090</v>
          </cell>
          <cell r="H220" t="str">
            <v>魚津市</v>
          </cell>
          <cell r="I220" t="str">
            <v>R04/11/01</v>
          </cell>
          <cell r="J220" t="str">
            <v>和カンパニー株式会社</v>
          </cell>
        </row>
        <row r="221">
          <cell r="A221" t="str">
            <v>1690500200</v>
          </cell>
          <cell r="B221" t="str">
            <v>地域密着型通所介護</v>
          </cell>
          <cell r="C221" t="str">
            <v>みんなの家のどか</v>
          </cell>
          <cell r="D221" t="str">
            <v>9350252</v>
          </cell>
          <cell r="E221" t="str">
            <v>富山県氷見市中村485番地１</v>
          </cell>
          <cell r="H221" t="str">
            <v>氷見市</v>
          </cell>
          <cell r="I221" t="str">
            <v>R05/06/01</v>
          </cell>
          <cell r="J221" t="str">
            <v>特定非営利活動法人のどか</v>
          </cell>
        </row>
        <row r="222">
          <cell r="A222" t="str">
            <v>1690600067</v>
          </cell>
          <cell r="B222" t="str">
            <v>地域密着型通所介護</v>
          </cell>
          <cell r="C222" t="str">
            <v>デイサービスたんぽぽ</v>
          </cell>
          <cell r="D222" t="str">
            <v>9360027</v>
          </cell>
          <cell r="E222" t="str">
            <v>富山県滑川市常盤町181-43</v>
          </cell>
          <cell r="H222" t="str">
            <v>滑川市</v>
          </cell>
          <cell r="I222" t="str">
            <v>H30/10/01</v>
          </cell>
          <cell r="J222" t="str">
            <v>社会福祉法人滑川市社会福祉協議会</v>
          </cell>
        </row>
        <row r="223">
          <cell r="A223" t="str">
            <v>1690600083</v>
          </cell>
          <cell r="B223" t="str">
            <v>地域密着型通所介護</v>
          </cell>
          <cell r="C223" t="str">
            <v>デイサービスあったかホーム</v>
          </cell>
          <cell r="D223" t="str">
            <v>9360021</v>
          </cell>
          <cell r="E223" t="str">
            <v>富山県滑川市中川原134</v>
          </cell>
          <cell r="H223" t="str">
            <v>滑川市</v>
          </cell>
          <cell r="I223" t="str">
            <v>R05/10/01</v>
          </cell>
          <cell r="J223" t="str">
            <v>社会福祉法人滑川市社会福祉協議会</v>
          </cell>
        </row>
        <row r="224">
          <cell r="A224" t="str">
            <v>1690600091</v>
          </cell>
          <cell r="B224" t="str">
            <v>地域密着型通所介護</v>
          </cell>
          <cell r="C224" t="str">
            <v>富山型デイサービス　またこられ～</v>
          </cell>
          <cell r="D224" t="str">
            <v>9360873</v>
          </cell>
          <cell r="E224" t="str">
            <v>富山県滑川市横道3418番地</v>
          </cell>
          <cell r="H224" t="str">
            <v>滑川市</v>
          </cell>
          <cell r="I224" t="str">
            <v>R06/04/01</v>
          </cell>
          <cell r="J224" t="str">
            <v>富山型デイサービス　またこられ～</v>
          </cell>
        </row>
        <row r="225">
          <cell r="A225" t="str">
            <v>1690700164</v>
          </cell>
          <cell r="B225" t="str">
            <v>地域密着型通所介護</v>
          </cell>
          <cell r="C225" t="str">
            <v>機能訓練特化富山型デイサービスリハットネス</v>
          </cell>
          <cell r="D225" t="str">
            <v>9380027</v>
          </cell>
          <cell r="E225" t="str">
            <v>富山県黒部市中新18</v>
          </cell>
          <cell r="H225" t="str">
            <v>黒部市</v>
          </cell>
          <cell r="I225" t="str">
            <v>H29/04/01</v>
          </cell>
          <cell r="J225" t="str">
            <v>Ｅｉｓａｃ株式会社</v>
          </cell>
        </row>
        <row r="226">
          <cell r="A226" t="str">
            <v>1690700164</v>
          </cell>
          <cell r="B226" t="str">
            <v>地域密着型通所介護</v>
          </cell>
          <cell r="C226" t="str">
            <v>機能訓練特化富山型デイサービスリハットネス</v>
          </cell>
          <cell r="D226" t="str">
            <v>9380027</v>
          </cell>
          <cell r="E226" t="str">
            <v>富山県黒部市中新18</v>
          </cell>
          <cell r="H226" t="str">
            <v>黒部市</v>
          </cell>
          <cell r="I226" t="str">
            <v>H29/04/01</v>
          </cell>
          <cell r="J226" t="str">
            <v>Ｅｉｓａｃ株式会社</v>
          </cell>
        </row>
        <row r="227">
          <cell r="A227" t="str">
            <v>1690700206</v>
          </cell>
          <cell r="B227" t="str">
            <v>地域密着型通所介護</v>
          </cell>
          <cell r="C227" t="str">
            <v>デイサービスさくらい</v>
          </cell>
          <cell r="D227" t="str">
            <v>9380023</v>
          </cell>
          <cell r="E227" t="str">
            <v>富山県黒部市堀高24番地1</v>
          </cell>
          <cell r="H227" t="str">
            <v>黒部市</v>
          </cell>
          <cell r="I227" t="str">
            <v>R02/07/01</v>
          </cell>
          <cell r="J227" t="str">
            <v>有限会社さくらい</v>
          </cell>
        </row>
        <row r="228">
          <cell r="A228" t="str">
            <v>1690700214</v>
          </cell>
          <cell r="B228" t="str">
            <v>地域密着型通所介護</v>
          </cell>
          <cell r="C228" t="str">
            <v>CHACHACHA黒部</v>
          </cell>
          <cell r="D228" t="str">
            <v>9380801</v>
          </cell>
          <cell r="E228" t="str">
            <v>富山県黒部市荻生741番地</v>
          </cell>
          <cell r="H228" t="str">
            <v>黒部市</v>
          </cell>
          <cell r="I228" t="str">
            <v>R03/12/01</v>
          </cell>
          <cell r="J228" t="str">
            <v>長寿メディカル株式会社</v>
          </cell>
        </row>
        <row r="229">
          <cell r="A229" t="str">
            <v>1690800154</v>
          </cell>
          <cell r="B229" t="str">
            <v>地域密着型通所介護</v>
          </cell>
          <cell r="C229" t="str">
            <v>リハビリ・デイサービスとなみ</v>
          </cell>
          <cell r="D229" t="str">
            <v>9391368</v>
          </cell>
          <cell r="E229" t="str">
            <v>富山県砺波市本町2-6</v>
          </cell>
          <cell r="H229" t="str">
            <v>砺波市</v>
          </cell>
          <cell r="I229" t="str">
            <v>H28/07/01</v>
          </cell>
          <cell r="J229" t="str">
            <v>ライフ・クリエイト株式会社</v>
          </cell>
        </row>
        <row r="230">
          <cell r="A230" t="str">
            <v>1690800154</v>
          </cell>
          <cell r="B230" t="str">
            <v>地域密着型通所介護</v>
          </cell>
          <cell r="C230" t="str">
            <v>リハビリ・デイサービスとなみ</v>
          </cell>
          <cell r="D230" t="str">
            <v>9391368</v>
          </cell>
          <cell r="E230" t="str">
            <v>富山県砺波市本町2-6</v>
          </cell>
          <cell r="H230" t="str">
            <v>砺波市</v>
          </cell>
          <cell r="I230" t="str">
            <v>H28/07/01</v>
          </cell>
          <cell r="J230" t="str">
            <v>ライフ・クリエイト株式会社</v>
          </cell>
        </row>
        <row r="231">
          <cell r="A231" t="str">
            <v>1690800204</v>
          </cell>
          <cell r="B231" t="str">
            <v>地域密着型通所介護</v>
          </cell>
          <cell r="C231" t="str">
            <v>一期縁</v>
          </cell>
          <cell r="D231" t="str">
            <v>9391302</v>
          </cell>
          <cell r="E231" t="str">
            <v>富山県砺波市東石丸３０－３１</v>
          </cell>
          <cell r="H231" t="str">
            <v>砺波市</v>
          </cell>
          <cell r="I231" t="str">
            <v>H31/04/01</v>
          </cell>
          <cell r="J231" t="str">
            <v>ソーシャルサポートＹＭ株式会社</v>
          </cell>
        </row>
        <row r="232">
          <cell r="A232" t="str">
            <v>1690800212</v>
          </cell>
          <cell r="B232" t="str">
            <v>地域密着型通所介護</v>
          </cell>
          <cell r="C232" t="str">
            <v>のぞみリハビリテーションアカデミー</v>
          </cell>
          <cell r="D232" t="str">
            <v>9391352</v>
          </cell>
          <cell r="E232" t="str">
            <v>富山県砺波市宮丸183番1</v>
          </cell>
          <cell r="H232" t="str">
            <v>砺波市</v>
          </cell>
          <cell r="I232" t="str">
            <v>R02/03/01</v>
          </cell>
          <cell r="J232" t="str">
            <v>健生株式会社</v>
          </cell>
        </row>
        <row r="233">
          <cell r="A233" t="str">
            <v>1690800212</v>
          </cell>
          <cell r="B233" t="str">
            <v>地域密着型通所介護</v>
          </cell>
          <cell r="C233" t="str">
            <v>のぞみリハビリテーションアカデミー</v>
          </cell>
          <cell r="D233" t="str">
            <v>9391352</v>
          </cell>
          <cell r="E233" t="str">
            <v>富山県砺波市宮丸183番1</v>
          </cell>
          <cell r="H233" t="str">
            <v>砺波市</v>
          </cell>
          <cell r="I233" t="str">
            <v>R02/03/01</v>
          </cell>
          <cell r="J233" t="str">
            <v>健生株式会社</v>
          </cell>
        </row>
        <row r="234">
          <cell r="A234" t="str">
            <v>1690800238</v>
          </cell>
          <cell r="B234" t="str">
            <v>地域密着型通所介護</v>
          </cell>
          <cell r="C234" t="str">
            <v>ものがたりデイサービスセンター</v>
          </cell>
          <cell r="D234" t="str">
            <v>9391374</v>
          </cell>
          <cell r="E234" t="str">
            <v>富山県砺波市山王町2番12号</v>
          </cell>
          <cell r="H234" t="str">
            <v>砺波市</v>
          </cell>
          <cell r="I234" t="str">
            <v>R02/07/01</v>
          </cell>
          <cell r="J234" t="str">
            <v>医療法人社団ナラティブホーム</v>
          </cell>
        </row>
        <row r="235">
          <cell r="A235" t="str">
            <v>1690800246</v>
          </cell>
          <cell r="B235" t="str">
            <v>地域密着型通所介護</v>
          </cell>
          <cell r="C235" t="str">
            <v>デイサービス福</v>
          </cell>
          <cell r="D235" t="str">
            <v>9391375</v>
          </cell>
          <cell r="E235" t="str">
            <v>富山県砺波市中央町４番１号</v>
          </cell>
          <cell r="H235" t="str">
            <v>砺波市</v>
          </cell>
          <cell r="I235" t="str">
            <v>R02/11/01</v>
          </cell>
          <cell r="J235" t="str">
            <v>北陸メディカルサービス株式会社</v>
          </cell>
        </row>
        <row r="236">
          <cell r="A236" t="str">
            <v>1690800253</v>
          </cell>
          <cell r="B236" t="str">
            <v>地域密着型通所介護</v>
          </cell>
          <cell r="C236" t="str">
            <v>さくらの縁ディサービスセンター</v>
          </cell>
          <cell r="D236" t="str">
            <v>9391317</v>
          </cell>
          <cell r="E236" t="str">
            <v>富山県砺波市矢木８６番地</v>
          </cell>
          <cell r="H236" t="str">
            <v>砺波市</v>
          </cell>
          <cell r="I236" t="str">
            <v>R04/11/01</v>
          </cell>
          <cell r="J236" t="str">
            <v>特定非営利活動法人さくらの縁</v>
          </cell>
        </row>
        <row r="237">
          <cell r="A237" t="str">
            <v>1690900194</v>
          </cell>
          <cell r="B237" t="str">
            <v>地域密着型通所介護</v>
          </cell>
          <cell r="C237" t="str">
            <v>デイサービスセンター喜楽里</v>
          </cell>
          <cell r="D237" t="str">
            <v>9320027</v>
          </cell>
          <cell r="E237" t="str">
            <v>富山県小矢部市法楽寺1800番地の1</v>
          </cell>
          <cell r="H237" t="str">
            <v>小矢部市</v>
          </cell>
          <cell r="I237" t="str">
            <v>R02/08/01</v>
          </cell>
          <cell r="J237" t="str">
            <v>社会福祉法人清楽会</v>
          </cell>
        </row>
        <row r="238">
          <cell r="A238" t="str">
            <v>1691000200</v>
          </cell>
          <cell r="B238" t="str">
            <v>地域密着型通所介護</v>
          </cell>
          <cell r="C238" t="str">
            <v>ケアタウン福野</v>
          </cell>
          <cell r="D238" t="str">
            <v>9391552</v>
          </cell>
          <cell r="E238" t="str">
            <v>富山県南砺市柴田屋396-11</v>
          </cell>
          <cell r="H238" t="str">
            <v>南砺市</v>
          </cell>
          <cell r="I238" t="str">
            <v>H30/01/01</v>
          </cell>
          <cell r="J238" t="str">
            <v>株式会社ハートフル</v>
          </cell>
        </row>
        <row r="239">
          <cell r="A239" t="str">
            <v>1691100349</v>
          </cell>
          <cell r="B239" t="str">
            <v>地域密着型通所介護</v>
          </cell>
          <cell r="C239" t="str">
            <v>イエトカフェ二の丸</v>
          </cell>
          <cell r="D239" t="str">
            <v>9340026</v>
          </cell>
          <cell r="E239" t="str">
            <v>富山県射水市二の丸町1番2号</v>
          </cell>
          <cell r="H239" t="str">
            <v>射水市</v>
          </cell>
          <cell r="I239" t="str">
            <v>H28/04/01</v>
          </cell>
          <cell r="J239" t="str">
            <v>ハッピーライフ株式会社</v>
          </cell>
        </row>
        <row r="240">
          <cell r="A240" t="str">
            <v>1691100364</v>
          </cell>
          <cell r="B240" t="str">
            <v>地域密着型通所介護</v>
          </cell>
          <cell r="C240" t="str">
            <v>デイサービス雅小杉</v>
          </cell>
          <cell r="D240" t="str">
            <v>9390351</v>
          </cell>
          <cell r="E240" t="str">
            <v>富山県射水市戸破1677-1</v>
          </cell>
          <cell r="H240" t="str">
            <v>射水市</v>
          </cell>
          <cell r="I240" t="str">
            <v>H28/09/01</v>
          </cell>
          <cell r="J240" t="str">
            <v>株式会社Q・O・L</v>
          </cell>
        </row>
        <row r="241">
          <cell r="A241" t="str">
            <v>1691100406</v>
          </cell>
          <cell r="B241" t="str">
            <v>地域密着型通所介護</v>
          </cell>
          <cell r="C241" t="str">
            <v>デイサービス縁</v>
          </cell>
          <cell r="D241" t="str">
            <v>9330233</v>
          </cell>
          <cell r="E241" t="str">
            <v>富山県射水市海老江１４６７－９０</v>
          </cell>
          <cell r="H241" t="str">
            <v>射水市</v>
          </cell>
          <cell r="I241" t="str">
            <v>H31/02/01</v>
          </cell>
          <cell r="J241" t="str">
            <v>有限会社尚栄</v>
          </cell>
        </row>
        <row r="242">
          <cell r="A242" t="str">
            <v>1691100455</v>
          </cell>
          <cell r="B242" t="str">
            <v>地域密着型通所介護</v>
          </cell>
          <cell r="C242" t="str">
            <v>サープレィ足洗温泉デイサービスセンター</v>
          </cell>
          <cell r="D242" t="str">
            <v>9330241</v>
          </cell>
          <cell r="E242" t="str">
            <v>富山県射水市足洗新町一丁目５番地</v>
          </cell>
          <cell r="H242" t="str">
            <v>射水市</v>
          </cell>
          <cell r="I242" t="str">
            <v>R06/04/01</v>
          </cell>
          <cell r="J242" t="str">
            <v>社会福祉法人喜寿会</v>
          </cell>
        </row>
        <row r="243">
          <cell r="A243" t="str">
            <v>1691600173</v>
          </cell>
          <cell r="B243" t="str">
            <v>地域密着型通所介護</v>
          </cell>
          <cell r="C243" t="str">
            <v>デイサービスつくしの森</v>
          </cell>
          <cell r="D243" t="str">
            <v>9300267</v>
          </cell>
          <cell r="E243" t="str">
            <v>富山県中新川郡立山町西大森657番地</v>
          </cell>
          <cell r="H243" t="str">
            <v>中新川郡立山町</v>
          </cell>
          <cell r="I243" t="str">
            <v>R03/04/01</v>
          </cell>
          <cell r="J243" t="str">
            <v>株式会社　つくしの森</v>
          </cell>
        </row>
        <row r="244">
          <cell r="A244" t="str">
            <v>1691600181</v>
          </cell>
          <cell r="B244" t="str">
            <v>地域密着型通所介護</v>
          </cell>
          <cell r="C244" t="str">
            <v>デイサービスこころ</v>
          </cell>
          <cell r="D244" t="str">
            <v>9300274</v>
          </cell>
          <cell r="E244" t="str">
            <v>富山県中新川郡立山町五郎丸149-1</v>
          </cell>
          <cell r="H244" t="str">
            <v>中新川郡立山町</v>
          </cell>
          <cell r="I244" t="str">
            <v>R03/09/01</v>
          </cell>
          <cell r="J244" t="str">
            <v>株式会社まんてん</v>
          </cell>
        </row>
        <row r="245">
          <cell r="A245" t="str">
            <v>1691700221</v>
          </cell>
          <cell r="B245" t="str">
            <v>地域密着型通所介護</v>
          </cell>
          <cell r="C245" t="str">
            <v>あおぞら苑</v>
          </cell>
          <cell r="D245" t="str">
            <v>9390743</v>
          </cell>
          <cell r="E245" t="str">
            <v>富山県下新川郡朝日町道下884番地1</v>
          </cell>
          <cell r="H245" t="str">
            <v>下新川郡朝日町</v>
          </cell>
          <cell r="I245" t="str">
            <v>H29/10/20</v>
          </cell>
          <cell r="J245" t="str">
            <v>特定非営利活動法人ありそ</v>
          </cell>
        </row>
        <row r="246">
          <cell r="A246" t="str">
            <v>1691700247</v>
          </cell>
          <cell r="B246" t="str">
            <v>地域密着型通所介護</v>
          </cell>
          <cell r="C246" t="str">
            <v>デイサービスセンター木ここち</v>
          </cell>
          <cell r="D246" t="str">
            <v>9390624</v>
          </cell>
          <cell r="E246" t="str">
            <v>富山県下新川郡入善町青島402番地7</v>
          </cell>
          <cell r="H246" t="str">
            <v>下新川郡入善町</v>
          </cell>
          <cell r="I246" t="str">
            <v>H30/04/01</v>
          </cell>
          <cell r="J246" t="str">
            <v>株式会社ささや木</v>
          </cell>
        </row>
        <row r="247">
          <cell r="A247" t="str">
            <v>1691700254</v>
          </cell>
          <cell r="B247" t="str">
            <v>地域密着型通所介護</v>
          </cell>
          <cell r="C247" t="str">
            <v>CHA CHA CHA</v>
          </cell>
          <cell r="D247" t="str">
            <v>9390643</v>
          </cell>
          <cell r="E247" t="str">
            <v>富山県下新川郡入善町青木290番地</v>
          </cell>
          <cell r="H247" t="str">
            <v>下新川郡入善町</v>
          </cell>
          <cell r="I247" t="str">
            <v>R01/12/01</v>
          </cell>
          <cell r="J247" t="str">
            <v>長寿メディカル株式会社</v>
          </cell>
        </row>
        <row r="248">
          <cell r="A248" t="str">
            <v>1691700312</v>
          </cell>
          <cell r="B248" t="str">
            <v>地域密着型通所介護</v>
          </cell>
          <cell r="C248" t="str">
            <v>デイサービス樹</v>
          </cell>
          <cell r="D248" t="str">
            <v>9390616</v>
          </cell>
          <cell r="E248" t="str">
            <v>富山県下新川郡入善町横山842-1</v>
          </cell>
          <cell r="H248" t="str">
            <v>下新川郡入善町</v>
          </cell>
          <cell r="I248" t="str">
            <v>R05/08/01</v>
          </cell>
          <cell r="J248" t="str">
            <v>有限会社セルス黒部・河川海岸ファクトリー</v>
          </cell>
        </row>
        <row r="249">
          <cell r="A249" t="str">
            <v>1691700353</v>
          </cell>
          <cell r="B249" t="str">
            <v>地域密着型通所介護</v>
          </cell>
          <cell r="C249" t="str">
            <v>デイサービス　雅　春日の郷</v>
          </cell>
          <cell r="D249" t="str">
            <v>9390617</v>
          </cell>
          <cell r="E249" t="str">
            <v>富山県下新川郡入善町春日450番地2</v>
          </cell>
          <cell r="H249" t="str">
            <v>下新川郡入善町</v>
          </cell>
          <cell r="I249" t="str">
            <v>R06/04/01</v>
          </cell>
          <cell r="J249" t="str">
            <v>社会福祉法人　Ｑ・Ｏ・Ｌ福祉会</v>
          </cell>
        </row>
      </sheetData>
      <sheetData sheetId="25"/>
      <sheetData sheetId="26"/>
      <sheetData sheetId="27">
        <row r="3">
          <cell r="A3" t="str">
            <v>事業所番号</v>
          </cell>
          <cell r="B3" t="str">
            <v>サービス種類名</v>
          </cell>
          <cell r="C3" t="str">
            <v>事業所名</v>
          </cell>
          <cell r="D3" t="str">
            <v>事業所郵便番号</v>
          </cell>
          <cell r="E3" t="str">
            <v>事業所住所1</v>
          </cell>
          <cell r="F3" t="str">
            <v>事業所住所2</v>
          </cell>
          <cell r="G3" t="str">
            <v>事業所住所3</v>
          </cell>
          <cell r="H3" t="str">
            <v>市町村名</v>
          </cell>
          <cell r="I3" t="str">
            <v>指定日</v>
          </cell>
          <cell r="J3" t="str">
            <v>申請者名</v>
          </cell>
        </row>
        <row r="4">
          <cell r="A4" t="str">
            <v>1610110064</v>
          </cell>
          <cell r="B4" t="str">
            <v>訪問リハビリテーション</v>
          </cell>
          <cell r="C4" t="str">
            <v>富山県立中央病院県庁内診療所</v>
          </cell>
          <cell r="D4" t="str">
            <v>9300006</v>
          </cell>
          <cell r="E4" t="str">
            <v>富山市新総曲輪１－７</v>
          </cell>
          <cell r="H4" t="str">
            <v>富山市</v>
          </cell>
          <cell r="I4" t="str">
            <v>H12/04/01</v>
          </cell>
          <cell r="J4" t="str">
            <v>県知事　中沖　豊</v>
          </cell>
        </row>
        <row r="5">
          <cell r="A5" t="str">
            <v>1610110064</v>
          </cell>
          <cell r="B5" t="str">
            <v>介護予防訪問リハビリテーション</v>
          </cell>
          <cell r="C5" t="str">
            <v>富山県立中央病院県庁内診療所</v>
          </cell>
          <cell r="D5" t="str">
            <v>9300006</v>
          </cell>
          <cell r="E5" t="str">
            <v>富山市新総曲輪１－７</v>
          </cell>
          <cell r="H5" t="str">
            <v>富山市</v>
          </cell>
          <cell r="I5" t="str">
            <v>H18/04/01</v>
          </cell>
          <cell r="J5" t="str">
            <v>県知事　中沖　豊</v>
          </cell>
        </row>
        <row r="6">
          <cell r="A6" t="str">
            <v>1610110114</v>
          </cell>
          <cell r="B6" t="str">
            <v>訪問リハビリテーション</v>
          </cell>
          <cell r="C6" t="str">
            <v>富山地方鉄道診療所</v>
          </cell>
          <cell r="D6" t="str">
            <v>9300003</v>
          </cell>
          <cell r="E6" t="str">
            <v>富山市桜町１丁目１－３６</v>
          </cell>
          <cell r="H6" t="str">
            <v>富山市</v>
          </cell>
          <cell r="I6" t="str">
            <v>H12/04/01</v>
          </cell>
          <cell r="J6" t="str">
            <v>富山地方鉄道株式会社</v>
          </cell>
        </row>
        <row r="7">
          <cell r="A7" t="str">
            <v>1610110114</v>
          </cell>
          <cell r="B7" t="str">
            <v>介護予防訪問リハビリテーション</v>
          </cell>
          <cell r="C7" t="str">
            <v>富山地方鉄道診療所</v>
          </cell>
          <cell r="D7" t="str">
            <v>9300003</v>
          </cell>
          <cell r="E7" t="str">
            <v>富山市桜町１丁目１－３６</v>
          </cell>
          <cell r="H7" t="str">
            <v>富山市</v>
          </cell>
          <cell r="I7" t="str">
            <v>H18/04/01</v>
          </cell>
          <cell r="J7" t="str">
            <v>富山地方鉄道株式会社</v>
          </cell>
        </row>
        <row r="8">
          <cell r="A8" t="str">
            <v>1610110205</v>
          </cell>
          <cell r="B8" t="str">
            <v>訪問リハビリテーション</v>
          </cell>
          <cell r="C8" t="str">
            <v>小泉医院</v>
          </cell>
          <cell r="D8" t="str">
            <v>9300066</v>
          </cell>
          <cell r="E8" t="str">
            <v>富山市千石町４丁目２－１５</v>
          </cell>
          <cell r="H8" t="str">
            <v>富山市</v>
          </cell>
          <cell r="I8" t="str">
            <v>H12/04/01</v>
          </cell>
          <cell r="J8" t="str">
            <v>小泉　敏久</v>
          </cell>
        </row>
        <row r="9">
          <cell r="A9" t="str">
            <v>1610110205</v>
          </cell>
          <cell r="B9" t="str">
            <v>介護予防訪問リハビリテーション</v>
          </cell>
          <cell r="C9" t="str">
            <v>小泉医院</v>
          </cell>
          <cell r="D9" t="str">
            <v>9300066</v>
          </cell>
          <cell r="E9" t="str">
            <v>富山市千石町４丁目２－１５</v>
          </cell>
          <cell r="H9" t="str">
            <v>富山市</v>
          </cell>
          <cell r="I9" t="str">
            <v>H18/04/01</v>
          </cell>
          <cell r="J9" t="str">
            <v>小泉　敏久</v>
          </cell>
        </row>
        <row r="10">
          <cell r="A10" t="str">
            <v>1610110262</v>
          </cell>
          <cell r="B10" t="str">
            <v>訪問リハビリテーション</v>
          </cell>
          <cell r="C10" t="str">
            <v>皮フ科　柴田医院</v>
          </cell>
          <cell r="D10" t="str">
            <v>9300052</v>
          </cell>
          <cell r="E10" t="str">
            <v>富山市五番町４－８</v>
          </cell>
          <cell r="H10" t="str">
            <v>富山市</v>
          </cell>
          <cell r="I10" t="str">
            <v>H12/04/01</v>
          </cell>
          <cell r="J10" t="str">
            <v>柴田　和子</v>
          </cell>
        </row>
        <row r="11">
          <cell r="A11" t="str">
            <v>1610110262</v>
          </cell>
          <cell r="B11" t="str">
            <v>介護予防訪問リハビリテーション</v>
          </cell>
          <cell r="C11" t="str">
            <v>皮フ科　柴田医院</v>
          </cell>
          <cell r="D11" t="str">
            <v>9300052</v>
          </cell>
          <cell r="E11" t="str">
            <v>富山市五番町４－８</v>
          </cell>
          <cell r="H11" t="str">
            <v>富山市</v>
          </cell>
          <cell r="I11" t="str">
            <v>H18/04/01</v>
          </cell>
          <cell r="J11" t="str">
            <v>柴田　和子</v>
          </cell>
        </row>
        <row r="12">
          <cell r="A12" t="str">
            <v>1610110312</v>
          </cell>
          <cell r="B12" t="str">
            <v>訪問リハビリテーション</v>
          </cell>
          <cell r="C12" t="str">
            <v>竹内医院</v>
          </cell>
          <cell r="D12" t="str">
            <v>9300892</v>
          </cell>
          <cell r="E12" t="str">
            <v>富山市石坂１８５０</v>
          </cell>
          <cell r="H12" t="str">
            <v>富山市</v>
          </cell>
          <cell r="I12" t="str">
            <v>H12/04/01</v>
          </cell>
          <cell r="J12" t="str">
            <v>竹内　鉄哉</v>
          </cell>
        </row>
        <row r="13">
          <cell r="A13" t="str">
            <v>1610110312</v>
          </cell>
          <cell r="B13" t="str">
            <v>介護予防訪問リハビリテーション</v>
          </cell>
          <cell r="C13" t="str">
            <v>竹内医院</v>
          </cell>
          <cell r="D13" t="str">
            <v>9300892</v>
          </cell>
          <cell r="E13" t="str">
            <v>富山市石坂１８５０</v>
          </cell>
          <cell r="H13" t="str">
            <v>富山市</v>
          </cell>
          <cell r="I13" t="str">
            <v>H18/04/01</v>
          </cell>
          <cell r="J13" t="str">
            <v>竹内　鉄哉</v>
          </cell>
        </row>
        <row r="14">
          <cell r="A14" t="str">
            <v>1610110742</v>
          </cell>
          <cell r="B14" t="str">
            <v>訪問リハビリテーション</v>
          </cell>
          <cell r="C14" t="str">
            <v>林医院</v>
          </cell>
          <cell r="D14" t="str">
            <v>9318312</v>
          </cell>
          <cell r="E14" t="str">
            <v>富山市豊田本町２丁目１－４０</v>
          </cell>
          <cell r="H14" t="str">
            <v>富山市</v>
          </cell>
          <cell r="I14" t="str">
            <v>H12/04/01</v>
          </cell>
          <cell r="J14" t="str">
            <v>林　和雄</v>
          </cell>
        </row>
        <row r="15">
          <cell r="A15" t="str">
            <v>1610110742</v>
          </cell>
          <cell r="B15" t="str">
            <v>介護予防訪問リハビリテーション</v>
          </cell>
          <cell r="C15" t="str">
            <v>林医院</v>
          </cell>
          <cell r="D15" t="str">
            <v>9318312</v>
          </cell>
          <cell r="E15" t="str">
            <v>富山市豊田本町２丁目１－４０</v>
          </cell>
          <cell r="H15" t="str">
            <v>富山市</v>
          </cell>
          <cell r="I15" t="str">
            <v>H18/04/01</v>
          </cell>
          <cell r="J15" t="str">
            <v>林　和雄</v>
          </cell>
        </row>
        <row r="16">
          <cell r="A16" t="str">
            <v>1610110775</v>
          </cell>
          <cell r="B16" t="str">
            <v>訪問リハビリテーション</v>
          </cell>
          <cell r="C16" t="str">
            <v>平井医院</v>
          </cell>
          <cell r="D16" t="str">
            <v>9398073</v>
          </cell>
          <cell r="E16" t="str">
            <v>富山市大町１区西部２２６</v>
          </cell>
          <cell r="H16" t="str">
            <v>富山市</v>
          </cell>
          <cell r="I16" t="str">
            <v>H12/04/01</v>
          </cell>
          <cell r="J16" t="str">
            <v>平井　善昭</v>
          </cell>
        </row>
        <row r="17">
          <cell r="A17" t="str">
            <v>1610110775</v>
          </cell>
          <cell r="B17" t="str">
            <v>介護予防訪問リハビリテーション</v>
          </cell>
          <cell r="C17" t="str">
            <v>平井医院</v>
          </cell>
          <cell r="D17" t="str">
            <v>9398073</v>
          </cell>
          <cell r="E17" t="str">
            <v>富山市大町１区西部２２６</v>
          </cell>
          <cell r="H17" t="str">
            <v>富山市</v>
          </cell>
          <cell r="I17" t="str">
            <v>H18/04/01</v>
          </cell>
          <cell r="J17" t="str">
            <v>平井　善昭</v>
          </cell>
        </row>
        <row r="18">
          <cell r="A18" t="str">
            <v>1610110981</v>
          </cell>
          <cell r="B18" t="str">
            <v>訪問リハビリテーション</v>
          </cell>
          <cell r="C18" t="str">
            <v>桝田医院</v>
          </cell>
          <cell r="D18" t="str">
            <v>9318345</v>
          </cell>
          <cell r="E18" t="str">
            <v>富山市西宮２８－１</v>
          </cell>
          <cell r="H18" t="str">
            <v>富山市</v>
          </cell>
          <cell r="I18" t="str">
            <v>H12/04/01</v>
          </cell>
          <cell r="J18" t="str">
            <v>桝田　恒雄</v>
          </cell>
        </row>
        <row r="19">
          <cell r="A19" t="str">
            <v>1610110981</v>
          </cell>
          <cell r="B19" t="str">
            <v>介護予防訪問リハビリテーション</v>
          </cell>
          <cell r="C19" t="str">
            <v>桝田医院</v>
          </cell>
          <cell r="D19" t="str">
            <v>9318345</v>
          </cell>
          <cell r="E19" t="str">
            <v>富山市西宮２８－１</v>
          </cell>
          <cell r="H19" t="str">
            <v>富山市</v>
          </cell>
          <cell r="I19" t="str">
            <v>H18/04/01</v>
          </cell>
          <cell r="J19" t="str">
            <v>桝田　恒雄</v>
          </cell>
        </row>
        <row r="20">
          <cell r="A20" t="str">
            <v>1610111161</v>
          </cell>
          <cell r="B20" t="str">
            <v>訪問リハビリテーション</v>
          </cell>
          <cell r="C20" t="str">
            <v>多田眼科医院</v>
          </cell>
          <cell r="D20" t="str">
            <v>9300067</v>
          </cell>
          <cell r="E20" t="str">
            <v>富山市越前町４－１９</v>
          </cell>
          <cell r="H20" t="str">
            <v>富山市</v>
          </cell>
          <cell r="I20" t="str">
            <v>H12/04/01</v>
          </cell>
          <cell r="J20" t="str">
            <v>多田　秀一</v>
          </cell>
        </row>
        <row r="21">
          <cell r="A21" t="str">
            <v>1610111161</v>
          </cell>
          <cell r="B21" t="str">
            <v>介護予防訪問リハビリテーション</v>
          </cell>
          <cell r="C21" t="str">
            <v>多田眼科医院</v>
          </cell>
          <cell r="D21" t="str">
            <v>9300067</v>
          </cell>
          <cell r="E21" t="str">
            <v>富山市越前町４－１９</v>
          </cell>
          <cell r="H21" t="str">
            <v>富山市</v>
          </cell>
          <cell r="I21" t="str">
            <v>H18/04/01</v>
          </cell>
          <cell r="J21" t="str">
            <v>多田　秀一</v>
          </cell>
        </row>
        <row r="22">
          <cell r="A22" t="str">
            <v>1610111245</v>
          </cell>
          <cell r="B22" t="str">
            <v>訪問リハビリテーション</v>
          </cell>
          <cell r="C22" t="str">
            <v>内科　小児科　田中医院</v>
          </cell>
          <cell r="D22" t="str">
            <v>9300142</v>
          </cell>
          <cell r="E22" t="str">
            <v>富山市吉作６４７</v>
          </cell>
          <cell r="H22" t="str">
            <v>富山市</v>
          </cell>
          <cell r="I22" t="str">
            <v>H12/04/01</v>
          </cell>
          <cell r="J22" t="str">
            <v>田中　孝之</v>
          </cell>
        </row>
        <row r="23">
          <cell r="A23" t="str">
            <v>1610111245</v>
          </cell>
          <cell r="B23" t="str">
            <v>介護予防訪問リハビリテーション</v>
          </cell>
          <cell r="C23" t="str">
            <v>内科　小児科　田中医院</v>
          </cell>
          <cell r="D23" t="str">
            <v>9300142</v>
          </cell>
          <cell r="E23" t="str">
            <v>富山市吉作６４７</v>
          </cell>
          <cell r="H23" t="str">
            <v>富山市</v>
          </cell>
          <cell r="I23" t="str">
            <v>H18/04/01</v>
          </cell>
          <cell r="J23" t="str">
            <v>田中　孝之</v>
          </cell>
        </row>
        <row r="24">
          <cell r="A24" t="str">
            <v>1610111393</v>
          </cell>
          <cell r="B24" t="str">
            <v>訪問リハビリテーション</v>
          </cell>
          <cell r="C24" t="str">
            <v>広瀬医院</v>
          </cell>
          <cell r="D24" t="str">
            <v>9393502</v>
          </cell>
          <cell r="E24" t="str">
            <v>富山市水橋川原町４２</v>
          </cell>
          <cell r="H24" t="str">
            <v>富山市</v>
          </cell>
          <cell r="I24" t="str">
            <v>H12/04/01</v>
          </cell>
          <cell r="J24" t="str">
            <v>広瀬　雅一</v>
          </cell>
        </row>
        <row r="25">
          <cell r="A25" t="str">
            <v>1610111393</v>
          </cell>
          <cell r="B25" t="str">
            <v>介護予防訪問リハビリテーション</v>
          </cell>
          <cell r="C25" t="str">
            <v>広瀬医院</v>
          </cell>
          <cell r="D25" t="str">
            <v>9393502</v>
          </cell>
          <cell r="E25" t="str">
            <v>富山市水橋川原町４２</v>
          </cell>
          <cell r="H25" t="str">
            <v>富山市</v>
          </cell>
          <cell r="I25" t="str">
            <v>H18/04/01</v>
          </cell>
          <cell r="J25" t="str">
            <v>広瀬　雅一</v>
          </cell>
        </row>
        <row r="26">
          <cell r="A26" t="str">
            <v>1610111427</v>
          </cell>
          <cell r="B26" t="str">
            <v>訪問リハビリテーション</v>
          </cell>
          <cell r="C26" t="str">
            <v>森井内科医院</v>
          </cell>
          <cell r="D26" t="str">
            <v>9300818</v>
          </cell>
          <cell r="E26" t="str">
            <v>富山市奥田１５－２２</v>
          </cell>
          <cell r="H26" t="str">
            <v>富山市</v>
          </cell>
          <cell r="I26" t="str">
            <v>H12/04/01</v>
          </cell>
          <cell r="J26" t="str">
            <v>森井　寛二</v>
          </cell>
        </row>
        <row r="27">
          <cell r="A27" t="str">
            <v>1610111427</v>
          </cell>
          <cell r="B27" t="str">
            <v>介護予防訪問リハビリテーション</v>
          </cell>
          <cell r="C27" t="str">
            <v>森井内科医院</v>
          </cell>
          <cell r="D27" t="str">
            <v>9300818</v>
          </cell>
          <cell r="E27" t="str">
            <v>富山市奥田１５－２２</v>
          </cell>
          <cell r="H27" t="str">
            <v>富山市</v>
          </cell>
          <cell r="I27" t="str">
            <v>H18/04/01</v>
          </cell>
          <cell r="J27" t="str">
            <v>森井　寛二</v>
          </cell>
        </row>
        <row r="28">
          <cell r="A28" t="str">
            <v>1610111534</v>
          </cell>
          <cell r="B28" t="str">
            <v>訪問リハビリテーション</v>
          </cell>
          <cell r="C28" t="str">
            <v>内科胃腸科高橋医院</v>
          </cell>
          <cell r="D28" t="str">
            <v>9398045</v>
          </cell>
          <cell r="E28" t="str">
            <v>富山市本郷町１９６</v>
          </cell>
          <cell r="H28" t="str">
            <v>富山市</v>
          </cell>
          <cell r="I28" t="str">
            <v>H12/04/01</v>
          </cell>
          <cell r="J28" t="str">
            <v>高橋　芳雄</v>
          </cell>
        </row>
        <row r="29">
          <cell r="A29" t="str">
            <v>1610111534</v>
          </cell>
          <cell r="B29" t="str">
            <v>介護予防訪問リハビリテーション</v>
          </cell>
          <cell r="C29" t="str">
            <v>内科胃腸科　高橋医院</v>
          </cell>
          <cell r="D29" t="str">
            <v>9398045</v>
          </cell>
          <cell r="E29" t="str">
            <v>富山市本郷町１９６</v>
          </cell>
          <cell r="H29" t="str">
            <v>富山市</v>
          </cell>
          <cell r="I29" t="str">
            <v>H18/04/01</v>
          </cell>
          <cell r="J29" t="str">
            <v>高橋　芳雄</v>
          </cell>
        </row>
        <row r="30">
          <cell r="A30" t="str">
            <v>1610111559</v>
          </cell>
          <cell r="B30" t="str">
            <v>訪問リハビリテーション</v>
          </cell>
          <cell r="C30" t="str">
            <v>堀医院</v>
          </cell>
          <cell r="D30" t="str">
            <v>9318345</v>
          </cell>
          <cell r="E30" t="str">
            <v>富山市西宮２７５－７</v>
          </cell>
          <cell r="H30" t="str">
            <v>富山市</v>
          </cell>
          <cell r="I30" t="str">
            <v>H12/04/01</v>
          </cell>
          <cell r="J30" t="str">
            <v>堀　三和夫</v>
          </cell>
        </row>
        <row r="31">
          <cell r="A31" t="str">
            <v>1610111559</v>
          </cell>
          <cell r="B31" t="str">
            <v>介護予防訪問リハビリテーション</v>
          </cell>
          <cell r="C31" t="str">
            <v>堀医院</v>
          </cell>
          <cell r="D31" t="str">
            <v>9318345</v>
          </cell>
          <cell r="E31" t="str">
            <v>富山市西宮２７５－７</v>
          </cell>
          <cell r="H31" t="str">
            <v>富山市</v>
          </cell>
          <cell r="I31" t="str">
            <v>H18/04/01</v>
          </cell>
          <cell r="J31" t="str">
            <v>堀　三和夫</v>
          </cell>
        </row>
        <row r="32">
          <cell r="A32" t="str">
            <v>1610111583</v>
          </cell>
          <cell r="B32" t="str">
            <v>訪問リハビリテーション</v>
          </cell>
          <cell r="C32" t="str">
            <v>出口医院</v>
          </cell>
          <cell r="D32" t="str">
            <v>9300964</v>
          </cell>
          <cell r="E32" t="str">
            <v>富山市東石金町１２－３</v>
          </cell>
          <cell r="H32" t="str">
            <v>富山市</v>
          </cell>
          <cell r="I32" t="str">
            <v>H12/04/01</v>
          </cell>
          <cell r="J32" t="str">
            <v>出口　国夫</v>
          </cell>
        </row>
        <row r="33">
          <cell r="A33" t="str">
            <v>1610111583</v>
          </cell>
          <cell r="B33" t="str">
            <v>介護予防訪問リハビリテーション</v>
          </cell>
          <cell r="C33" t="str">
            <v>出口医院</v>
          </cell>
          <cell r="D33" t="str">
            <v>9300964</v>
          </cell>
          <cell r="E33" t="str">
            <v>富山市東石金町１２－３</v>
          </cell>
          <cell r="H33" t="str">
            <v>富山市</v>
          </cell>
          <cell r="I33" t="str">
            <v>H18/04/01</v>
          </cell>
          <cell r="J33" t="str">
            <v>出口　国夫</v>
          </cell>
        </row>
        <row r="34">
          <cell r="A34" t="str">
            <v>1610111658</v>
          </cell>
          <cell r="B34" t="str">
            <v>訪問リハビリテーション</v>
          </cell>
          <cell r="C34" t="str">
            <v>大成整形外科病院</v>
          </cell>
          <cell r="D34" t="str">
            <v>9300982</v>
          </cell>
          <cell r="E34" t="str">
            <v>富山市荒川３－１１５</v>
          </cell>
          <cell r="H34" t="str">
            <v>富山市</v>
          </cell>
          <cell r="I34" t="str">
            <v>H12/04/01</v>
          </cell>
          <cell r="J34" t="str">
            <v>大成　清一郎</v>
          </cell>
        </row>
        <row r="35">
          <cell r="A35" t="str">
            <v>1610111658</v>
          </cell>
          <cell r="B35" t="str">
            <v>介護予防訪問リハビリテーション</v>
          </cell>
          <cell r="C35" t="str">
            <v>大成整形外科病院</v>
          </cell>
          <cell r="D35" t="str">
            <v>9300982</v>
          </cell>
          <cell r="E35" t="str">
            <v>富山市荒川３－１１５</v>
          </cell>
          <cell r="H35" t="str">
            <v>富山市</v>
          </cell>
          <cell r="I35" t="str">
            <v>H18/04/01</v>
          </cell>
          <cell r="J35" t="str">
            <v>大成　清一郎</v>
          </cell>
        </row>
        <row r="36">
          <cell r="A36" t="str">
            <v>1610111666</v>
          </cell>
          <cell r="B36" t="str">
            <v>訪問リハビリテーション</v>
          </cell>
          <cell r="C36" t="str">
            <v>竹島医院</v>
          </cell>
          <cell r="D36" t="str">
            <v>9300853</v>
          </cell>
          <cell r="E36" t="str">
            <v>富山市永楽町２１－２４</v>
          </cell>
          <cell r="H36" t="str">
            <v>富山市</v>
          </cell>
          <cell r="I36" t="str">
            <v>H12/04/01</v>
          </cell>
          <cell r="J36" t="str">
            <v>渡辺　敦子</v>
          </cell>
        </row>
        <row r="37">
          <cell r="A37" t="str">
            <v>1610111666</v>
          </cell>
          <cell r="B37" t="str">
            <v>介護予防訪問リハビリテーション</v>
          </cell>
          <cell r="C37" t="str">
            <v>竹島医院</v>
          </cell>
          <cell r="D37" t="str">
            <v>9300853</v>
          </cell>
          <cell r="E37" t="str">
            <v>富山市永楽町２１－２４</v>
          </cell>
          <cell r="H37" t="str">
            <v>富山市</v>
          </cell>
          <cell r="I37" t="str">
            <v>H18/04/01</v>
          </cell>
          <cell r="J37" t="str">
            <v>渡辺　敦子</v>
          </cell>
        </row>
        <row r="38">
          <cell r="A38" t="str">
            <v>1610111773</v>
          </cell>
          <cell r="B38" t="str">
            <v>訪問リハビリテーション</v>
          </cell>
          <cell r="C38" t="str">
            <v>土田内科医院</v>
          </cell>
          <cell r="D38" t="str">
            <v>9300032</v>
          </cell>
          <cell r="E38" t="str">
            <v>富山市栄町２丁目２－３</v>
          </cell>
          <cell r="H38" t="str">
            <v>富山市</v>
          </cell>
          <cell r="I38" t="str">
            <v>H12/04/01</v>
          </cell>
          <cell r="J38" t="str">
            <v>土田　亮一</v>
          </cell>
        </row>
        <row r="39">
          <cell r="A39" t="str">
            <v>1610111773</v>
          </cell>
          <cell r="B39" t="str">
            <v>介護予防訪問リハビリテーション</v>
          </cell>
          <cell r="C39" t="str">
            <v>土田内科医院</v>
          </cell>
          <cell r="D39" t="str">
            <v>9300032</v>
          </cell>
          <cell r="E39" t="str">
            <v>富山市栄町２丁目２－３</v>
          </cell>
          <cell r="H39" t="str">
            <v>富山市</v>
          </cell>
          <cell r="I39" t="str">
            <v>H18/04/01</v>
          </cell>
          <cell r="J39" t="str">
            <v>土田　亮一</v>
          </cell>
        </row>
        <row r="40">
          <cell r="A40" t="str">
            <v>1610111815</v>
          </cell>
          <cell r="B40" t="str">
            <v>訪問リハビリテーション</v>
          </cell>
          <cell r="C40" t="str">
            <v>森越医院</v>
          </cell>
          <cell r="D40" t="str">
            <v>9300056</v>
          </cell>
          <cell r="E40" t="str">
            <v>富山市南田町２丁目７－８</v>
          </cell>
          <cell r="H40" t="str">
            <v>富山市</v>
          </cell>
          <cell r="I40" t="str">
            <v>H12/04/01</v>
          </cell>
          <cell r="J40" t="str">
            <v>森越　進</v>
          </cell>
        </row>
        <row r="41">
          <cell r="A41" t="str">
            <v>1610111815</v>
          </cell>
          <cell r="B41" t="str">
            <v>介護予防訪問リハビリテーション</v>
          </cell>
          <cell r="C41" t="str">
            <v>森越医院</v>
          </cell>
          <cell r="D41" t="str">
            <v>9300056</v>
          </cell>
          <cell r="E41" t="str">
            <v>富山市南田町２丁目７－８</v>
          </cell>
          <cell r="H41" t="str">
            <v>富山市</v>
          </cell>
          <cell r="I41" t="str">
            <v>H18/04/01</v>
          </cell>
          <cell r="J41" t="str">
            <v>森越　進</v>
          </cell>
        </row>
        <row r="42">
          <cell r="A42" t="str">
            <v>1610111823</v>
          </cell>
          <cell r="B42" t="str">
            <v>訪問リハビリテーション</v>
          </cell>
          <cell r="C42" t="str">
            <v>朝田医院</v>
          </cell>
          <cell r="D42" t="str">
            <v>9300801</v>
          </cell>
          <cell r="E42" t="str">
            <v>富山市中島２丁目６－８</v>
          </cell>
          <cell r="H42" t="str">
            <v>富山市</v>
          </cell>
          <cell r="I42" t="str">
            <v>H12/04/01</v>
          </cell>
          <cell r="J42" t="str">
            <v>朝田　庄</v>
          </cell>
        </row>
        <row r="43">
          <cell r="A43" t="str">
            <v>1610111823</v>
          </cell>
          <cell r="B43" t="str">
            <v>介護予防訪問リハビリテーション</v>
          </cell>
          <cell r="C43" t="str">
            <v>朝田医院</v>
          </cell>
          <cell r="D43" t="str">
            <v>9300801</v>
          </cell>
          <cell r="E43" t="str">
            <v>富山市中島２丁目６－８</v>
          </cell>
          <cell r="H43" t="str">
            <v>富山市</v>
          </cell>
          <cell r="I43" t="str">
            <v>H18/04/01</v>
          </cell>
          <cell r="J43" t="str">
            <v>朝田　庄</v>
          </cell>
        </row>
        <row r="44">
          <cell r="A44" t="str">
            <v>1610111963</v>
          </cell>
          <cell r="B44" t="str">
            <v>訪問リハビリテーション</v>
          </cell>
          <cell r="C44" t="str">
            <v>志甫医院</v>
          </cell>
          <cell r="D44" t="str">
            <v>9318305</v>
          </cell>
          <cell r="E44" t="str">
            <v>富山市豊若町３丁目１１－１０</v>
          </cell>
          <cell r="H44" t="str">
            <v>富山市</v>
          </cell>
          <cell r="I44" t="str">
            <v>H12/04/01</v>
          </cell>
          <cell r="J44" t="str">
            <v>志甫　幾與之</v>
          </cell>
        </row>
        <row r="45">
          <cell r="A45" t="str">
            <v>1610111963</v>
          </cell>
          <cell r="B45" t="str">
            <v>介護予防訪問リハビリテーション</v>
          </cell>
          <cell r="C45" t="str">
            <v>志甫医院</v>
          </cell>
          <cell r="D45" t="str">
            <v>9318305</v>
          </cell>
          <cell r="E45" t="str">
            <v>富山市豊若町３丁目１１－１０</v>
          </cell>
          <cell r="H45" t="str">
            <v>富山市</v>
          </cell>
          <cell r="I45" t="str">
            <v>H18/04/01</v>
          </cell>
          <cell r="J45" t="str">
            <v>志甫　幾與之</v>
          </cell>
        </row>
        <row r="46">
          <cell r="A46" t="str">
            <v>1610111989</v>
          </cell>
          <cell r="B46" t="str">
            <v>訪問リハビリテーション</v>
          </cell>
          <cell r="C46" t="str">
            <v>越村医院</v>
          </cell>
          <cell r="D46" t="str">
            <v>9398181</v>
          </cell>
          <cell r="E46" t="str">
            <v>富山市若竹町３丁目６３</v>
          </cell>
          <cell r="H46" t="str">
            <v>富山市</v>
          </cell>
          <cell r="I46" t="str">
            <v>H12/04/01</v>
          </cell>
          <cell r="J46" t="str">
            <v>越村　康明</v>
          </cell>
        </row>
        <row r="47">
          <cell r="A47" t="str">
            <v>1610111989</v>
          </cell>
          <cell r="B47" t="str">
            <v>介護予防訪問リハビリテーション</v>
          </cell>
          <cell r="C47" t="str">
            <v>越村医院</v>
          </cell>
          <cell r="D47" t="str">
            <v>9398181</v>
          </cell>
          <cell r="E47" t="str">
            <v>富山市若竹町３丁目６３</v>
          </cell>
          <cell r="H47" t="str">
            <v>富山市</v>
          </cell>
          <cell r="I47" t="str">
            <v>H18/04/01</v>
          </cell>
          <cell r="J47" t="str">
            <v>越村　康明</v>
          </cell>
        </row>
        <row r="48">
          <cell r="A48" t="str">
            <v>1610111997</v>
          </cell>
          <cell r="B48" t="str">
            <v>訪問リハビリテーション</v>
          </cell>
          <cell r="C48" t="str">
            <v>村上医院</v>
          </cell>
          <cell r="D48" t="str">
            <v>9300005</v>
          </cell>
          <cell r="E48" t="str">
            <v>富山市新桜町８－２</v>
          </cell>
          <cell r="H48" t="str">
            <v>富山市</v>
          </cell>
          <cell r="I48" t="str">
            <v>H12/04/01</v>
          </cell>
          <cell r="J48" t="str">
            <v>村上　是正</v>
          </cell>
        </row>
        <row r="49">
          <cell r="A49" t="str">
            <v>1610111997</v>
          </cell>
          <cell r="B49" t="str">
            <v>介護予防訪問リハビリテーション</v>
          </cell>
          <cell r="C49" t="str">
            <v>村上医院</v>
          </cell>
          <cell r="D49" t="str">
            <v>9300005</v>
          </cell>
          <cell r="E49" t="str">
            <v>富山市新桜町８－２</v>
          </cell>
          <cell r="H49" t="str">
            <v>富山市</v>
          </cell>
          <cell r="I49" t="str">
            <v>H18/04/01</v>
          </cell>
          <cell r="J49" t="str">
            <v>村上　是正</v>
          </cell>
        </row>
        <row r="50">
          <cell r="A50" t="str">
            <v>1610112045</v>
          </cell>
          <cell r="B50" t="str">
            <v>訪問リハビリテーション</v>
          </cell>
          <cell r="C50" t="str">
            <v>眼科桜井医院</v>
          </cell>
          <cell r="D50" t="str">
            <v>9300085</v>
          </cell>
          <cell r="E50" t="str">
            <v>富山市丸の内２丁目３－８</v>
          </cell>
          <cell r="H50" t="str">
            <v>富山市</v>
          </cell>
          <cell r="I50" t="str">
            <v>H12/04/01</v>
          </cell>
          <cell r="J50" t="str">
            <v>櫻井　煕子</v>
          </cell>
        </row>
        <row r="51">
          <cell r="A51" t="str">
            <v>1610112045</v>
          </cell>
          <cell r="B51" t="str">
            <v>介護予防訪問リハビリテーション</v>
          </cell>
          <cell r="C51" t="str">
            <v>眼科桜井医院</v>
          </cell>
          <cell r="D51" t="str">
            <v>9300085</v>
          </cell>
          <cell r="E51" t="str">
            <v>富山市丸の内２丁目３－８</v>
          </cell>
          <cell r="H51" t="str">
            <v>富山市</v>
          </cell>
          <cell r="I51" t="str">
            <v>H18/04/01</v>
          </cell>
          <cell r="J51" t="str">
            <v>櫻井　煕子</v>
          </cell>
        </row>
        <row r="52">
          <cell r="A52" t="str">
            <v>1610112136</v>
          </cell>
          <cell r="B52" t="str">
            <v>訪問リハビリテーション</v>
          </cell>
          <cell r="C52" t="str">
            <v>澤田内科医院</v>
          </cell>
          <cell r="D52" t="str">
            <v>9300063</v>
          </cell>
          <cell r="E52" t="str">
            <v>富山市太田口通り１丁目５－８</v>
          </cell>
          <cell r="H52" t="str">
            <v>富山市</v>
          </cell>
          <cell r="I52" t="str">
            <v>H12/04/01</v>
          </cell>
          <cell r="J52" t="str">
            <v>澤田　克己</v>
          </cell>
        </row>
        <row r="53">
          <cell r="A53" t="str">
            <v>1610112136</v>
          </cell>
          <cell r="B53" t="str">
            <v>介護予防訪問リハビリテーション</v>
          </cell>
          <cell r="C53" t="str">
            <v>澤田内科医院</v>
          </cell>
          <cell r="D53" t="str">
            <v>9300063</v>
          </cell>
          <cell r="E53" t="str">
            <v>富山市太田口通り１丁目５－８</v>
          </cell>
          <cell r="H53" t="str">
            <v>富山市</v>
          </cell>
          <cell r="I53" t="str">
            <v>H18/04/01</v>
          </cell>
          <cell r="J53" t="str">
            <v>澤田　克己</v>
          </cell>
        </row>
        <row r="54">
          <cell r="A54" t="str">
            <v>1610112151</v>
          </cell>
          <cell r="B54" t="str">
            <v>訪問リハビリテーション</v>
          </cell>
          <cell r="C54" t="str">
            <v>加村医院</v>
          </cell>
          <cell r="D54" t="str">
            <v>9300039</v>
          </cell>
          <cell r="E54" t="str">
            <v>富山市東町１丁目３－１１</v>
          </cell>
          <cell r="H54" t="str">
            <v>富山市</v>
          </cell>
          <cell r="I54" t="str">
            <v>H12/04/01</v>
          </cell>
          <cell r="J54" t="str">
            <v>加村　善一</v>
          </cell>
        </row>
        <row r="55">
          <cell r="A55" t="str">
            <v>1610112151</v>
          </cell>
          <cell r="B55" t="str">
            <v>介護予防訪問リハビリテーション</v>
          </cell>
          <cell r="C55" t="str">
            <v>加村医院</v>
          </cell>
          <cell r="D55" t="str">
            <v>9300039</v>
          </cell>
          <cell r="E55" t="str">
            <v>富山市東町１丁目３－１１</v>
          </cell>
          <cell r="H55" t="str">
            <v>富山市</v>
          </cell>
          <cell r="I55" t="str">
            <v>H18/04/01</v>
          </cell>
          <cell r="J55" t="str">
            <v>加村　善一</v>
          </cell>
        </row>
        <row r="56">
          <cell r="A56" t="str">
            <v>1610112193</v>
          </cell>
          <cell r="B56" t="str">
            <v>訪問リハビリテーション</v>
          </cell>
          <cell r="C56" t="str">
            <v>富山化学診療所</v>
          </cell>
          <cell r="D56" t="str">
            <v>9300817</v>
          </cell>
          <cell r="E56" t="str">
            <v>富山市下奥井２丁目４－１</v>
          </cell>
          <cell r="H56" t="str">
            <v>富山市</v>
          </cell>
          <cell r="I56" t="str">
            <v>H12/04/01</v>
          </cell>
          <cell r="J56" t="str">
            <v>富山化学工業株式会社富山事業所</v>
          </cell>
        </row>
        <row r="57">
          <cell r="A57" t="str">
            <v>1610112193</v>
          </cell>
          <cell r="B57" t="str">
            <v>介護予防訪問リハビリテーション</v>
          </cell>
          <cell r="C57" t="str">
            <v>富山化学診療所</v>
          </cell>
          <cell r="D57" t="str">
            <v>9300817</v>
          </cell>
          <cell r="E57" t="str">
            <v>富山市下奥井２丁目４－１</v>
          </cell>
          <cell r="H57" t="str">
            <v>富山市</v>
          </cell>
          <cell r="I57" t="str">
            <v>H18/04/01</v>
          </cell>
          <cell r="J57" t="str">
            <v>富山化学工業株式会社富山事業所</v>
          </cell>
        </row>
        <row r="58">
          <cell r="A58" t="str">
            <v>1610112227</v>
          </cell>
          <cell r="B58" t="str">
            <v>訪問リハビリテーション</v>
          </cell>
          <cell r="C58" t="str">
            <v>水野外科医院</v>
          </cell>
          <cell r="D58" t="str">
            <v>9300992</v>
          </cell>
          <cell r="E58" t="str">
            <v>富山市新庄町２４８</v>
          </cell>
          <cell r="H58" t="str">
            <v>富山市</v>
          </cell>
          <cell r="I58" t="str">
            <v>H12/04/01</v>
          </cell>
          <cell r="J58" t="str">
            <v>水野　襄一</v>
          </cell>
        </row>
        <row r="59">
          <cell r="A59" t="str">
            <v>1610112227</v>
          </cell>
          <cell r="B59" t="str">
            <v>介護予防訪問リハビリテーション</v>
          </cell>
          <cell r="C59" t="str">
            <v>水野外科医院</v>
          </cell>
          <cell r="D59" t="str">
            <v>9300992</v>
          </cell>
          <cell r="E59" t="str">
            <v>富山市新庄町２４８</v>
          </cell>
          <cell r="H59" t="str">
            <v>富山市</v>
          </cell>
          <cell r="I59" t="str">
            <v>H18/04/01</v>
          </cell>
          <cell r="J59" t="str">
            <v>水野　襄一</v>
          </cell>
        </row>
        <row r="60">
          <cell r="A60" t="str">
            <v>1610112235</v>
          </cell>
          <cell r="B60" t="str">
            <v>訪問リハビリテーション</v>
          </cell>
          <cell r="C60" t="str">
            <v>山崎産婦人科医院</v>
          </cell>
          <cell r="D60" t="str">
            <v>9398073</v>
          </cell>
          <cell r="E60" t="str">
            <v>富山市大町１区中部２６１－８</v>
          </cell>
          <cell r="H60" t="str">
            <v>富山市</v>
          </cell>
          <cell r="I60" t="str">
            <v>H12/04/01</v>
          </cell>
          <cell r="J60" t="str">
            <v>山崎　嘉久</v>
          </cell>
        </row>
        <row r="61">
          <cell r="A61" t="str">
            <v>1610112235</v>
          </cell>
          <cell r="B61" t="str">
            <v>介護予防訪問リハビリテーション</v>
          </cell>
          <cell r="C61" t="str">
            <v>山崎産婦人科医院</v>
          </cell>
          <cell r="D61" t="str">
            <v>9398073</v>
          </cell>
          <cell r="E61" t="str">
            <v>富山市大町１区中部２６１－８</v>
          </cell>
          <cell r="H61" t="str">
            <v>富山市</v>
          </cell>
          <cell r="I61" t="str">
            <v>H18/04/01</v>
          </cell>
          <cell r="J61" t="str">
            <v>山崎　嘉久</v>
          </cell>
        </row>
        <row r="62">
          <cell r="A62" t="str">
            <v>1610112250</v>
          </cell>
          <cell r="B62" t="str">
            <v>訪問リハビリテーション</v>
          </cell>
          <cell r="C62" t="str">
            <v>北川外科医院</v>
          </cell>
          <cell r="D62" t="str">
            <v>9398084</v>
          </cell>
          <cell r="E62" t="str">
            <v>富山市西中野町１－７－１２</v>
          </cell>
          <cell r="H62" t="str">
            <v>富山市</v>
          </cell>
          <cell r="I62" t="str">
            <v>H12/04/01</v>
          </cell>
          <cell r="J62" t="str">
            <v>北川　勲</v>
          </cell>
        </row>
        <row r="63">
          <cell r="A63" t="str">
            <v>1610112250</v>
          </cell>
          <cell r="B63" t="str">
            <v>介護予防訪問リハビリテーション</v>
          </cell>
          <cell r="C63" t="str">
            <v>北川外科医院</v>
          </cell>
          <cell r="D63" t="str">
            <v>9398084</v>
          </cell>
          <cell r="E63" t="str">
            <v>富山市西中野町１－７－１２</v>
          </cell>
          <cell r="H63" t="str">
            <v>富山市</v>
          </cell>
          <cell r="I63" t="str">
            <v>H18/04/01</v>
          </cell>
          <cell r="J63" t="str">
            <v>北川　勲</v>
          </cell>
        </row>
        <row r="64">
          <cell r="A64" t="str">
            <v>1610112318</v>
          </cell>
          <cell r="B64" t="str">
            <v>訪問リハビリテーション</v>
          </cell>
          <cell r="C64" t="str">
            <v>正谷内科医院</v>
          </cell>
          <cell r="D64" t="str">
            <v>9300028</v>
          </cell>
          <cell r="E64" t="str">
            <v>富山市荒町２－２５</v>
          </cell>
          <cell r="H64" t="str">
            <v>富山市</v>
          </cell>
          <cell r="I64" t="str">
            <v>H12/04/01</v>
          </cell>
          <cell r="J64" t="str">
            <v>正谷　健</v>
          </cell>
        </row>
        <row r="65">
          <cell r="A65" t="str">
            <v>1610112318</v>
          </cell>
          <cell r="B65" t="str">
            <v>介護予防訪問リハビリテーション</v>
          </cell>
          <cell r="C65" t="str">
            <v>正谷内科医院</v>
          </cell>
          <cell r="D65" t="str">
            <v>9300028</v>
          </cell>
          <cell r="E65" t="str">
            <v>富山市荒町２－２５</v>
          </cell>
          <cell r="H65" t="str">
            <v>富山市</v>
          </cell>
          <cell r="I65" t="str">
            <v>H18/04/01</v>
          </cell>
          <cell r="J65" t="str">
            <v>正谷　健</v>
          </cell>
        </row>
        <row r="66">
          <cell r="A66" t="str">
            <v>1610112342</v>
          </cell>
          <cell r="B66" t="str">
            <v>訪問リハビリテーション</v>
          </cell>
          <cell r="C66" t="str">
            <v>奥田病院</v>
          </cell>
          <cell r="D66" t="str">
            <v>9300803</v>
          </cell>
          <cell r="E66" t="str">
            <v>富山市下新本町３－５</v>
          </cell>
          <cell r="H66" t="str">
            <v>富山市</v>
          </cell>
          <cell r="I66" t="str">
            <v>H12/04/01</v>
          </cell>
          <cell r="J66" t="str">
            <v>松田　幹</v>
          </cell>
        </row>
        <row r="67">
          <cell r="A67" t="str">
            <v>1610112342</v>
          </cell>
          <cell r="B67" t="str">
            <v>介護予防訪問リハビリテーション</v>
          </cell>
          <cell r="C67" t="str">
            <v>奥田病院</v>
          </cell>
          <cell r="D67" t="str">
            <v>9300803</v>
          </cell>
          <cell r="E67" t="str">
            <v>富山市下新本町３－５</v>
          </cell>
          <cell r="H67" t="str">
            <v>富山市</v>
          </cell>
          <cell r="I67" t="str">
            <v>H18/04/01</v>
          </cell>
          <cell r="J67" t="str">
            <v>松田　幹</v>
          </cell>
        </row>
        <row r="68">
          <cell r="A68" t="str">
            <v>1610112359</v>
          </cell>
          <cell r="B68" t="str">
            <v>訪問リハビリテーション</v>
          </cell>
          <cell r="C68" t="str">
            <v>土田眼科医院</v>
          </cell>
          <cell r="D68" t="str">
            <v>9300062</v>
          </cell>
          <cell r="E68" t="str">
            <v>富山市西町５－１８</v>
          </cell>
          <cell r="H68" t="str">
            <v>富山市</v>
          </cell>
          <cell r="I68" t="str">
            <v>H12/04/01</v>
          </cell>
          <cell r="J68" t="str">
            <v>土田　豊</v>
          </cell>
        </row>
        <row r="69">
          <cell r="A69" t="str">
            <v>1610112359</v>
          </cell>
          <cell r="B69" t="str">
            <v>介護予防訪問リハビリテーション</v>
          </cell>
          <cell r="C69" t="str">
            <v>土田眼科医院</v>
          </cell>
          <cell r="D69" t="str">
            <v>9300062</v>
          </cell>
          <cell r="E69" t="str">
            <v>富山市西町５－１８</v>
          </cell>
          <cell r="H69" t="str">
            <v>富山市</v>
          </cell>
          <cell r="I69" t="str">
            <v>H18/04/01</v>
          </cell>
          <cell r="J69" t="str">
            <v>土田　豊</v>
          </cell>
        </row>
        <row r="70">
          <cell r="A70" t="str">
            <v>1610112474</v>
          </cell>
          <cell r="B70" t="str">
            <v>訪問リハビリテーション</v>
          </cell>
          <cell r="C70" t="str">
            <v>立石内科医院</v>
          </cell>
          <cell r="D70" t="str">
            <v>9300066</v>
          </cell>
          <cell r="E70" t="str">
            <v>富山市千石町３丁目６－２５</v>
          </cell>
          <cell r="H70" t="str">
            <v>富山市</v>
          </cell>
          <cell r="I70" t="str">
            <v>H12/04/01</v>
          </cell>
          <cell r="J70" t="str">
            <v>立石　義雄</v>
          </cell>
        </row>
        <row r="71">
          <cell r="A71" t="str">
            <v>1610112474</v>
          </cell>
          <cell r="B71" t="str">
            <v>介護予防訪問リハビリテーション</v>
          </cell>
          <cell r="C71" t="str">
            <v>立石内科医院</v>
          </cell>
          <cell r="D71" t="str">
            <v>9300066</v>
          </cell>
          <cell r="E71" t="str">
            <v>富山市千石町３丁目６－２５</v>
          </cell>
          <cell r="H71" t="str">
            <v>富山市</v>
          </cell>
          <cell r="I71" t="str">
            <v>H18/04/01</v>
          </cell>
          <cell r="J71" t="str">
            <v>立石　義雄</v>
          </cell>
        </row>
        <row r="72">
          <cell r="A72" t="str">
            <v>1610112490</v>
          </cell>
          <cell r="B72" t="str">
            <v>訪問リハビリテーション</v>
          </cell>
          <cell r="C72" t="str">
            <v>布村外科医院</v>
          </cell>
          <cell r="D72" t="str">
            <v>9398205</v>
          </cell>
          <cell r="E72" t="str">
            <v>富山市新根塚町１丁目６－２２</v>
          </cell>
          <cell r="H72" t="str">
            <v>富山市</v>
          </cell>
          <cell r="I72" t="str">
            <v>H12/04/01</v>
          </cell>
          <cell r="J72" t="str">
            <v>布村　寛治</v>
          </cell>
        </row>
        <row r="73">
          <cell r="A73" t="str">
            <v>1610112490</v>
          </cell>
          <cell r="B73" t="str">
            <v>介護予防訪問リハビリテーション</v>
          </cell>
          <cell r="C73" t="str">
            <v>布村外科医院</v>
          </cell>
          <cell r="D73" t="str">
            <v>9398205</v>
          </cell>
          <cell r="E73" t="str">
            <v>富山市新根塚町１丁目６－２２</v>
          </cell>
          <cell r="H73" t="str">
            <v>富山市</v>
          </cell>
          <cell r="I73" t="str">
            <v>H18/04/01</v>
          </cell>
          <cell r="J73" t="str">
            <v>布村　寛治</v>
          </cell>
        </row>
        <row r="74">
          <cell r="A74" t="str">
            <v>1610112516</v>
          </cell>
          <cell r="B74" t="str">
            <v>訪問リハビリテーション</v>
          </cell>
          <cell r="C74" t="str">
            <v>野原内科医院</v>
          </cell>
          <cell r="D74" t="str">
            <v>9300916</v>
          </cell>
          <cell r="E74" t="str">
            <v>富山市向新庄荏原２００－２１</v>
          </cell>
          <cell r="H74" t="str">
            <v>富山市</v>
          </cell>
          <cell r="I74" t="str">
            <v>H12/04/01</v>
          </cell>
          <cell r="J74" t="str">
            <v>野原　哲夫</v>
          </cell>
        </row>
        <row r="75">
          <cell r="A75" t="str">
            <v>1610112516</v>
          </cell>
          <cell r="B75" t="str">
            <v>介護予防訪問リハビリテーション</v>
          </cell>
          <cell r="C75" t="str">
            <v>野原内科医院</v>
          </cell>
          <cell r="D75" t="str">
            <v>9300916</v>
          </cell>
          <cell r="E75" t="str">
            <v>富山市向新庄荏原２００－２１</v>
          </cell>
          <cell r="H75" t="str">
            <v>富山市</v>
          </cell>
          <cell r="I75" t="str">
            <v>H18/04/01</v>
          </cell>
          <cell r="J75" t="str">
            <v>野原　哲夫</v>
          </cell>
        </row>
        <row r="76">
          <cell r="A76" t="str">
            <v>1610112565</v>
          </cell>
          <cell r="B76" t="str">
            <v>訪問リハビリテーション</v>
          </cell>
          <cell r="C76" t="str">
            <v>西田内科医院</v>
          </cell>
          <cell r="D76" t="str">
            <v>9300934</v>
          </cell>
          <cell r="E76" t="str">
            <v>富山市藤ノ木台１丁目２</v>
          </cell>
          <cell r="H76" t="str">
            <v>富山市</v>
          </cell>
          <cell r="I76" t="str">
            <v>H12/04/01</v>
          </cell>
          <cell r="J76" t="str">
            <v>西田　信義</v>
          </cell>
        </row>
        <row r="77">
          <cell r="A77" t="str">
            <v>1610112565</v>
          </cell>
          <cell r="B77" t="str">
            <v>介護予防訪問リハビリテーション</v>
          </cell>
          <cell r="C77" t="str">
            <v>西田内科医院</v>
          </cell>
          <cell r="D77" t="str">
            <v>9300934</v>
          </cell>
          <cell r="E77" t="str">
            <v>富山市藤ノ木台１丁目２</v>
          </cell>
          <cell r="H77" t="str">
            <v>富山市</v>
          </cell>
          <cell r="I77" t="str">
            <v>H18/04/01</v>
          </cell>
          <cell r="J77" t="str">
            <v>西田　信義</v>
          </cell>
        </row>
        <row r="78">
          <cell r="A78" t="str">
            <v>1610112607</v>
          </cell>
          <cell r="B78" t="str">
            <v>訪問リハビリテーション</v>
          </cell>
          <cell r="C78" t="str">
            <v>富山医療生活協同組合富山協立病院</v>
          </cell>
          <cell r="D78" t="str">
            <v>9318313</v>
          </cell>
          <cell r="E78" t="str">
            <v>富山市豊田町１－１－８</v>
          </cell>
          <cell r="H78" t="str">
            <v>富山市</v>
          </cell>
          <cell r="I78" t="str">
            <v>H12/04/01</v>
          </cell>
          <cell r="J78" t="str">
            <v>富山医療生活協同組合</v>
          </cell>
        </row>
        <row r="79">
          <cell r="A79" t="str">
            <v>1610112607</v>
          </cell>
          <cell r="B79" t="str">
            <v>介護予防訪問リハビリテーション</v>
          </cell>
          <cell r="C79" t="str">
            <v>富山医療生活協同組合富山協立病院</v>
          </cell>
          <cell r="D79" t="str">
            <v>9318313</v>
          </cell>
          <cell r="E79" t="str">
            <v>富山市豊田町１－１－８</v>
          </cell>
          <cell r="H79" t="str">
            <v>富山市</v>
          </cell>
          <cell r="I79" t="str">
            <v>H18/04/01</v>
          </cell>
          <cell r="J79" t="str">
            <v>富山医療生活協同組合</v>
          </cell>
        </row>
        <row r="80">
          <cell r="A80" t="str">
            <v>1610112649</v>
          </cell>
          <cell r="B80" t="str">
            <v>訪問リハビリテーション</v>
          </cell>
          <cell r="C80" t="str">
            <v>田中医院</v>
          </cell>
          <cell r="D80" t="str">
            <v>9300803</v>
          </cell>
          <cell r="E80" t="str">
            <v>富山市下新本町４－２５</v>
          </cell>
          <cell r="H80" t="str">
            <v>富山市</v>
          </cell>
          <cell r="I80" t="str">
            <v>H12/04/01</v>
          </cell>
          <cell r="J80" t="str">
            <v>田中　悌夫</v>
          </cell>
        </row>
        <row r="81">
          <cell r="A81" t="str">
            <v>1610112649</v>
          </cell>
          <cell r="B81" t="str">
            <v>介護予防訪問リハビリテーション</v>
          </cell>
          <cell r="C81" t="str">
            <v>田中医院</v>
          </cell>
          <cell r="D81" t="str">
            <v>9300803</v>
          </cell>
          <cell r="E81" t="str">
            <v>富山市下新本町４－２５</v>
          </cell>
          <cell r="H81" t="str">
            <v>富山市</v>
          </cell>
          <cell r="I81" t="str">
            <v>H18/04/01</v>
          </cell>
          <cell r="J81" t="str">
            <v>田中　悌夫</v>
          </cell>
        </row>
        <row r="82">
          <cell r="A82" t="str">
            <v>1610112656</v>
          </cell>
          <cell r="B82" t="str">
            <v>訪問リハビリテーション</v>
          </cell>
          <cell r="C82" t="str">
            <v>千鳥内科医院</v>
          </cell>
          <cell r="D82" t="str">
            <v>9398002</v>
          </cell>
          <cell r="E82" t="str">
            <v>富山市公文名東田割１６</v>
          </cell>
          <cell r="H82" t="str">
            <v>富山市</v>
          </cell>
          <cell r="I82" t="str">
            <v>H12/04/01</v>
          </cell>
          <cell r="J82" t="str">
            <v>千鳥　美江</v>
          </cell>
        </row>
        <row r="83">
          <cell r="A83" t="str">
            <v>1610112656</v>
          </cell>
          <cell r="B83" t="str">
            <v>介護予防訪問リハビリテーション</v>
          </cell>
          <cell r="C83" t="str">
            <v>千鳥内科医院</v>
          </cell>
          <cell r="D83" t="str">
            <v>9398002</v>
          </cell>
          <cell r="E83" t="str">
            <v>富山市公文名東田割１６</v>
          </cell>
          <cell r="H83" t="str">
            <v>富山市</v>
          </cell>
          <cell r="I83" t="str">
            <v>H18/04/01</v>
          </cell>
          <cell r="J83" t="str">
            <v>千鳥　美江</v>
          </cell>
        </row>
        <row r="84">
          <cell r="A84" t="str">
            <v>1610112680</v>
          </cell>
          <cell r="B84" t="str">
            <v>訪問リハビリテーション</v>
          </cell>
          <cell r="C84" t="str">
            <v>太田外科医院</v>
          </cell>
          <cell r="D84" t="str">
            <v>9300953</v>
          </cell>
          <cell r="E84" t="str">
            <v>富山市秋吉３３－２</v>
          </cell>
          <cell r="H84" t="str">
            <v>富山市</v>
          </cell>
          <cell r="I84" t="str">
            <v>H12/04/01</v>
          </cell>
          <cell r="J84" t="str">
            <v>太田　齊</v>
          </cell>
        </row>
        <row r="85">
          <cell r="A85" t="str">
            <v>1610112680</v>
          </cell>
          <cell r="B85" t="str">
            <v>介護予防訪問リハビリテーション</v>
          </cell>
          <cell r="C85" t="str">
            <v>太田外科医院</v>
          </cell>
          <cell r="D85" t="str">
            <v>9300953</v>
          </cell>
          <cell r="E85" t="str">
            <v>富山市秋吉３３－２</v>
          </cell>
          <cell r="H85" t="str">
            <v>富山市</v>
          </cell>
          <cell r="I85" t="str">
            <v>H18/04/01</v>
          </cell>
          <cell r="J85" t="str">
            <v>太田　齊</v>
          </cell>
        </row>
        <row r="86">
          <cell r="A86" t="str">
            <v>1610112706</v>
          </cell>
          <cell r="B86" t="str">
            <v>訪問リハビリテーション</v>
          </cell>
          <cell r="C86" t="str">
            <v>斉藤医院</v>
          </cell>
          <cell r="D86" t="str">
            <v>9300028</v>
          </cell>
          <cell r="E86" t="str">
            <v>富山市荒町１－１０</v>
          </cell>
          <cell r="H86" t="str">
            <v>富山市</v>
          </cell>
          <cell r="I86" t="str">
            <v>H12/04/01</v>
          </cell>
          <cell r="J86" t="str">
            <v>斉藤　喬</v>
          </cell>
        </row>
        <row r="87">
          <cell r="A87" t="str">
            <v>1610112706</v>
          </cell>
          <cell r="B87" t="str">
            <v>介護予防訪問リハビリテーション</v>
          </cell>
          <cell r="C87" t="str">
            <v>斉藤医院</v>
          </cell>
          <cell r="D87" t="str">
            <v>9300028</v>
          </cell>
          <cell r="E87" t="str">
            <v>富山市荒町１－１０</v>
          </cell>
          <cell r="H87" t="str">
            <v>富山市</v>
          </cell>
          <cell r="I87" t="str">
            <v>H18/04/01</v>
          </cell>
          <cell r="J87" t="str">
            <v>斉藤　喬</v>
          </cell>
        </row>
        <row r="88">
          <cell r="A88" t="str">
            <v>1610112722</v>
          </cell>
          <cell r="B88" t="str">
            <v>訪問リハビリテーション</v>
          </cell>
          <cell r="C88" t="str">
            <v>宮城医院</v>
          </cell>
          <cell r="D88" t="str">
            <v>9318358</v>
          </cell>
          <cell r="E88" t="str">
            <v>富山市東岩瀬松原町４０</v>
          </cell>
          <cell r="H88" t="str">
            <v>富山市</v>
          </cell>
          <cell r="I88" t="str">
            <v>H12/04/01</v>
          </cell>
          <cell r="J88" t="str">
            <v>宮城　宗悦</v>
          </cell>
        </row>
        <row r="89">
          <cell r="A89" t="str">
            <v>1610112722</v>
          </cell>
          <cell r="B89" t="str">
            <v>介護予防訪問リハビリテーション</v>
          </cell>
          <cell r="C89" t="str">
            <v>宮城医院</v>
          </cell>
          <cell r="D89" t="str">
            <v>9318358</v>
          </cell>
          <cell r="E89" t="str">
            <v>富山市東岩瀬松原町４０</v>
          </cell>
          <cell r="H89" t="str">
            <v>富山市</v>
          </cell>
          <cell r="I89" t="str">
            <v>H18/04/01</v>
          </cell>
          <cell r="J89" t="str">
            <v>宮城　宗悦</v>
          </cell>
        </row>
        <row r="90">
          <cell r="A90" t="str">
            <v>1610112730</v>
          </cell>
          <cell r="B90" t="str">
            <v>訪問リハビリテーション</v>
          </cell>
          <cell r="C90" t="str">
            <v>呉羽土田眼科医院</v>
          </cell>
          <cell r="D90" t="str">
            <v>9300142</v>
          </cell>
          <cell r="E90" t="str">
            <v>富山市吉作４０－１</v>
          </cell>
          <cell r="H90" t="str">
            <v>富山市</v>
          </cell>
          <cell r="I90" t="str">
            <v>H12/04/01</v>
          </cell>
          <cell r="J90" t="str">
            <v>土田　豊</v>
          </cell>
        </row>
        <row r="91">
          <cell r="A91" t="str">
            <v>1610112730</v>
          </cell>
          <cell r="B91" t="str">
            <v>介護予防訪問リハビリテーション</v>
          </cell>
          <cell r="C91" t="str">
            <v>呉羽土田眼科医院</v>
          </cell>
          <cell r="D91" t="str">
            <v>9300142</v>
          </cell>
          <cell r="E91" t="str">
            <v>富山市吉作４０－１</v>
          </cell>
          <cell r="H91" t="str">
            <v>富山市</v>
          </cell>
          <cell r="I91" t="str">
            <v>H18/04/01</v>
          </cell>
          <cell r="J91" t="str">
            <v>土田　豊</v>
          </cell>
        </row>
        <row r="92">
          <cell r="A92" t="str">
            <v>1610112748</v>
          </cell>
          <cell r="B92" t="str">
            <v>訪問リハビリテーション</v>
          </cell>
          <cell r="C92" t="str">
            <v>長治外科医院</v>
          </cell>
          <cell r="D92" t="str">
            <v>9318312</v>
          </cell>
          <cell r="E92" t="str">
            <v>富山市豊田本町１丁目５－５</v>
          </cell>
          <cell r="H92" t="str">
            <v>富山市</v>
          </cell>
          <cell r="I92" t="str">
            <v>H12/04/01</v>
          </cell>
          <cell r="J92" t="str">
            <v>長治　達雄</v>
          </cell>
        </row>
        <row r="93">
          <cell r="A93" t="str">
            <v>1610112748</v>
          </cell>
          <cell r="B93" t="str">
            <v>介護予防訪問リハビリテーション</v>
          </cell>
          <cell r="C93" t="str">
            <v>長治外科医院</v>
          </cell>
          <cell r="D93" t="str">
            <v>9318312</v>
          </cell>
          <cell r="E93" t="str">
            <v>富山市豊田本町１丁目５－５</v>
          </cell>
          <cell r="H93" t="str">
            <v>富山市</v>
          </cell>
          <cell r="I93" t="str">
            <v>H18/04/01</v>
          </cell>
          <cell r="J93" t="str">
            <v>長治　達雄</v>
          </cell>
        </row>
        <row r="94">
          <cell r="A94" t="str">
            <v>1610112755</v>
          </cell>
          <cell r="B94" t="str">
            <v>訪問リハビリテーション</v>
          </cell>
          <cell r="C94" t="str">
            <v>堀川篁外科内科医院</v>
          </cell>
          <cell r="D94" t="str">
            <v>9398081</v>
          </cell>
          <cell r="E94" t="str">
            <v>富山市堀川小泉町１－１７－１８</v>
          </cell>
          <cell r="H94" t="str">
            <v>富山市</v>
          </cell>
          <cell r="I94" t="str">
            <v>H12/04/01</v>
          </cell>
          <cell r="J94" t="str">
            <v>篁　靖男</v>
          </cell>
        </row>
        <row r="95">
          <cell r="A95" t="str">
            <v>1610112755</v>
          </cell>
          <cell r="B95" t="str">
            <v>介護予防訪問リハビリテーション</v>
          </cell>
          <cell r="C95" t="str">
            <v>堀川篁外科内科医院</v>
          </cell>
          <cell r="D95" t="str">
            <v>9398081</v>
          </cell>
          <cell r="E95" t="str">
            <v>富山市堀川小泉町１－１７－１８</v>
          </cell>
          <cell r="H95" t="str">
            <v>富山市</v>
          </cell>
          <cell r="I95" t="str">
            <v>H18/04/01</v>
          </cell>
          <cell r="J95" t="str">
            <v>篁　靖男</v>
          </cell>
        </row>
        <row r="96">
          <cell r="A96" t="str">
            <v>1610112789</v>
          </cell>
          <cell r="B96" t="str">
            <v>訪問リハビリテーション</v>
          </cell>
          <cell r="C96" t="str">
            <v>安元整形外科医院</v>
          </cell>
          <cell r="D96" t="str">
            <v>9300115</v>
          </cell>
          <cell r="E96" t="str">
            <v>富山市茶屋町４１８</v>
          </cell>
          <cell r="H96" t="str">
            <v>富山市</v>
          </cell>
          <cell r="I96" t="str">
            <v>H12/04/01</v>
          </cell>
          <cell r="J96" t="str">
            <v>安元　三郎</v>
          </cell>
        </row>
        <row r="97">
          <cell r="A97" t="str">
            <v>1610112789</v>
          </cell>
          <cell r="B97" t="str">
            <v>介護予防訪問リハビリテーション</v>
          </cell>
          <cell r="C97" t="str">
            <v>安元整形外科医院</v>
          </cell>
          <cell r="D97" t="str">
            <v>9300115</v>
          </cell>
          <cell r="E97" t="str">
            <v>富山市茶屋町４１８</v>
          </cell>
          <cell r="H97" t="str">
            <v>富山市</v>
          </cell>
          <cell r="I97" t="str">
            <v>H18/04/01</v>
          </cell>
          <cell r="J97" t="str">
            <v>安元　三郎</v>
          </cell>
        </row>
        <row r="98">
          <cell r="A98" t="str">
            <v>1610112805</v>
          </cell>
          <cell r="B98" t="str">
            <v>訪問リハビリテーション</v>
          </cell>
          <cell r="C98" t="str">
            <v>寺島医院下奥井分院</v>
          </cell>
          <cell r="D98" t="str">
            <v>9300817</v>
          </cell>
          <cell r="E98" t="str">
            <v>富山市下奥井１－２３－５０</v>
          </cell>
          <cell r="H98" t="str">
            <v>富山市</v>
          </cell>
          <cell r="I98" t="str">
            <v>H12/04/01</v>
          </cell>
          <cell r="J98" t="str">
            <v>寺島　絋</v>
          </cell>
        </row>
        <row r="99">
          <cell r="A99" t="str">
            <v>1610112805</v>
          </cell>
          <cell r="B99" t="str">
            <v>介護予防訪問リハビリテーション</v>
          </cell>
          <cell r="C99" t="str">
            <v>寺島医院下奥井分院</v>
          </cell>
          <cell r="D99" t="str">
            <v>9300817</v>
          </cell>
          <cell r="E99" t="str">
            <v>富山市下奥井１－２３－５０</v>
          </cell>
          <cell r="H99" t="str">
            <v>富山市</v>
          </cell>
          <cell r="I99" t="str">
            <v>H18/04/01</v>
          </cell>
          <cell r="J99" t="str">
            <v>寺島　絋</v>
          </cell>
        </row>
        <row r="100">
          <cell r="A100" t="str">
            <v>1610112979</v>
          </cell>
          <cell r="B100" t="str">
            <v>訪問リハビリテーション</v>
          </cell>
          <cell r="C100" t="str">
            <v>富山県立高志学園</v>
          </cell>
          <cell r="D100" t="str">
            <v>9318443</v>
          </cell>
          <cell r="E100" t="str">
            <v>富山市下飯野５１番地１</v>
          </cell>
          <cell r="H100" t="str">
            <v>富山市</v>
          </cell>
          <cell r="I100" t="str">
            <v>H12/04/01</v>
          </cell>
          <cell r="J100" t="str">
            <v>富山県知事　中沖　豊</v>
          </cell>
        </row>
        <row r="101">
          <cell r="A101" t="str">
            <v>1610112979</v>
          </cell>
          <cell r="B101" t="str">
            <v>介護予防訪問リハビリテーション</v>
          </cell>
          <cell r="C101" t="str">
            <v>富山県立高志学園</v>
          </cell>
          <cell r="D101" t="str">
            <v>9318443</v>
          </cell>
          <cell r="E101" t="str">
            <v>富山市下飯野５１番地１</v>
          </cell>
          <cell r="H101" t="str">
            <v>富山市</v>
          </cell>
          <cell r="I101" t="str">
            <v>H18/04/01</v>
          </cell>
          <cell r="J101" t="str">
            <v>富山県知事　中沖　豊</v>
          </cell>
        </row>
        <row r="102">
          <cell r="A102" t="str">
            <v>1610113001</v>
          </cell>
          <cell r="B102" t="str">
            <v>訪問リハビリテーション</v>
          </cell>
          <cell r="C102" t="str">
            <v>坂井内科医院</v>
          </cell>
          <cell r="D102" t="str">
            <v>9300975</v>
          </cell>
          <cell r="E102" t="str">
            <v>富山市西長江１丁目１－２</v>
          </cell>
          <cell r="H102" t="str">
            <v>富山市</v>
          </cell>
          <cell r="I102" t="str">
            <v>H12/04/01</v>
          </cell>
          <cell r="J102" t="str">
            <v>坂井　修一郎</v>
          </cell>
        </row>
        <row r="103">
          <cell r="A103" t="str">
            <v>1610113001</v>
          </cell>
          <cell r="B103" t="str">
            <v>介護予防訪問リハビリテーション</v>
          </cell>
          <cell r="C103" t="str">
            <v>坂井内科医院</v>
          </cell>
          <cell r="D103" t="str">
            <v>9300975</v>
          </cell>
          <cell r="E103" t="str">
            <v>富山市西長江１丁目１－２</v>
          </cell>
          <cell r="H103" t="str">
            <v>富山市</v>
          </cell>
          <cell r="I103" t="str">
            <v>H18/04/01</v>
          </cell>
          <cell r="J103" t="str">
            <v>坂井　修一郎</v>
          </cell>
        </row>
        <row r="104">
          <cell r="A104" t="str">
            <v>1610113019</v>
          </cell>
          <cell r="B104" t="str">
            <v>訪問リハビリテーション</v>
          </cell>
          <cell r="C104" t="str">
            <v>耳鼻咽喉科気管食道科　槻医院</v>
          </cell>
          <cell r="D104" t="str">
            <v>9300975</v>
          </cell>
          <cell r="E104" t="str">
            <v>富山市西長江１丁目１－１１</v>
          </cell>
          <cell r="H104" t="str">
            <v>富山市</v>
          </cell>
          <cell r="I104" t="str">
            <v>H12/04/01</v>
          </cell>
          <cell r="J104" t="str">
            <v>槻　陽一郎</v>
          </cell>
        </row>
        <row r="105">
          <cell r="A105" t="str">
            <v>1610113019</v>
          </cell>
          <cell r="B105" t="str">
            <v>介護予防訪問リハビリテーション</v>
          </cell>
          <cell r="C105" t="str">
            <v>耳鼻咽喉科気管食道科　槻医院</v>
          </cell>
          <cell r="D105" t="str">
            <v>9300975</v>
          </cell>
          <cell r="E105" t="str">
            <v>富山市西長江１丁目１－１１</v>
          </cell>
          <cell r="H105" t="str">
            <v>富山市</v>
          </cell>
          <cell r="I105" t="str">
            <v>H18/04/01</v>
          </cell>
          <cell r="J105" t="str">
            <v>槻　陽一郎</v>
          </cell>
        </row>
        <row r="106">
          <cell r="A106" t="str">
            <v>1610113043</v>
          </cell>
          <cell r="B106" t="str">
            <v>訪問リハビリテーション</v>
          </cell>
          <cell r="C106" t="str">
            <v>富山市救急医療センター</v>
          </cell>
          <cell r="D106" t="str">
            <v>9300085</v>
          </cell>
          <cell r="E106" t="str">
            <v>富山市丸の内２丁目８－５</v>
          </cell>
          <cell r="H106" t="str">
            <v>富山市</v>
          </cell>
          <cell r="I106" t="str">
            <v>H12/04/01</v>
          </cell>
          <cell r="J106" t="str">
            <v>富山市長　正橋　正一</v>
          </cell>
        </row>
        <row r="107">
          <cell r="A107" t="str">
            <v>1610113043</v>
          </cell>
          <cell r="B107" t="str">
            <v>介護予防訪問リハビリテーション</v>
          </cell>
          <cell r="C107" t="str">
            <v>富山市救急医療センター</v>
          </cell>
          <cell r="D107" t="str">
            <v>9300085</v>
          </cell>
          <cell r="E107" t="str">
            <v>富山市丸の内２丁目８－５</v>
          </cell>
          <cell r="H107" t="str">
            <v>富山市</v>
          </cell>
          <cell r="I107" t="str">
            <v>H18/04/01</v>
          </cell>
          <cell r="J107" t="str">
            <v>富山市長　正橋　正一</v>
          </cell>
        </row>
        <row r="108">
          <cell r="A108" t="str">
            <v>1610113050</v>
          </cell>
          <cell r="B108" t="str">
            <v>訪問リハビリテーション</v>
          </cell>
          <cell r="C108" t="str">
            <v>澤野外科消化器科医院</v>
          </cell>
          <cell r="D108" t="str">
            <v>9300925</v>
          </cell>
          <cell r="E108" t="str">
            <v>富山市栄新町８</v>
          </cell>
          <cell r="H108" t="str">
            <v>富山市</v>
          </cell>
          <cell r="I108" t="str">
            <v>H12/04/01</v>
          </cell>
          <cell r="J108" t="str">
            <v>澤野　芳郎</v>
          </cell>
        </row>
        <row r="109">
          <cell r="A109" t="str">
            <v>1610113050</v>
          </cell>
          <cell r="B109" t="str">
            <v>介護予防訪問リハビリテーション</v>
          </cell>
          <cell r="C109" t="str">
            <v>澤野外科消化器科医院</v>
          </cell>
          <cell r="D109" t="str">
            <v>9300925</v>
          </cell>
          <cell r="E109" t="str">
            <v>富山市栄新町８</v>
          </cell>
          <cell r="H109" t="str">
            <v>富山市</v>
          </cell>
          <cell r="I109" t="str">
            <v>H18/04/01</v>
          </cell>
          <cell r="J109" t="str">
            <v>澤野　芳郎</v>
          </cell>
        </row>
        <row r="110">
          <cell r="A110" t="str">
            <v>1610113068</v>
          </cell>
          <cell r="B110" t="str">
            <v>訪問リハビリテーション</v>
          </cell>
          <cell r="C110" t="str">
            <v>福田整形外科医院</v>
          </cell>
          <cell r="D110" t="str">
            <v>9398075</v>
          </cell>
          <cell r="E110" t="str">
            <v>富山市今泉２０５</v>
          </cell>
          <cell r="H110" t="str">
            <v>富山市</v>
          </cell>
          <cell r="I110" t="str">
            <v>H12/04/01</v>
          </cell>
          <cell r="J110" t="str">
            <v>福田　誠</v>
          </cell>
        </row>
        <row r="111">
          <cell r="A111" t="str">
            <v>1610113068</v>
          </cell>
          <cell r="B111" t="str">
            <v>介護予防訪問リハビリテーション</v>
          </cell>
          <cell r="C111" t="str">
            <v>福田整形外科医院</v>
          </cell>
          <cell r="D111" t="str">
            <v>9398075</v>
          </cell>
          <cell r="E111" t="str">
            <v>富山市今泉２０５</v>
          </cell>
          <cell r="H111" t="str">
            <v>富山市</v>
          </cell>
          <cell r="I111" t="str">
            <v>H18/04/01</v>
          </cell>
          <cell r="J111" t="str">
            <v>福田　誠</v>
          </cell>
        </row>
        <row r="112">
          <cell r="A112" t="str">
            <v>1610113118</v>
          </cell>
          <cell r="B112" t="str">
            <v>訪問リハビリテーション</v>
          </cell>
          <cell r="C112" t="str">
            <v>耳鼻いんこう科・　アレルギー科野垣医院</v>
          </cell>
          <cell r="D112" t="str">
            <v>9300048</v>
          </cell>
          <cell r="E112" t="str">
            <v>富山市白銀町９－７</v>
          </cell>
          <cell r="H112" t="str">
            <v>富山市</v>
          </cell>
          <cell r="I112" t="str">
            <v>H12/04/01</v>
          </cell>
          <cell r="J112" t="str">
            <v>野垣　俊幸</v>
          </cell>
        </row>
        <row r="113">
          <cell r="A113" t="str">
            <v>1610113118</v>
          </cell>
          <cell r="B113" t="str">
            <v>介護予防訪問リハビリテーション</v>
          </cell>
          <cell r="C113" t="str">
            <v>耳鼻いんこう科・　アレルギー科野垣医院</v>
          </cell>
          <cell r="D113" t="str">
            <v>9300048</v>
          </cell>
          <cell r="E113" t="str">
            <v>富山市白銀町９－７</v>
          </cell>
          <cell r="H113" t="str">
            <v>富山市</v>
          </cell>
          <cell r="I113" t="str">
            <v>H18/04/01</v>
          </cell>
          <cell r="J113" t="str">
            <v>野垣　俊幸</v>
          </cell>
        </row>
        <row r="114">
          <cell r="A114" t="str">
            <v>1610113126</v>
          </cell>
          <cell r="B114" t="str">
            <v>訪問リハビリテーション</v>
          </cell>
          <cell r="C114" t="str">
            <v>岩城内科医院</v>
          </cell>
          <cell r="D114" t="str">
            <v>9300115</v>
          </cell>
          <cell r="E114" t="str">
            <v>富山市茶屋町８５－２</v>
          </cell>
          <cell r="H114" t="str">
            <v>富山市</v>
          </cell>
          <cell r="I114" t="str">
            <v>H12/04/01</v>
          </cell>
          <cell r="J114" t="str">
            <v>岩城　勝英</v>
          </cell>
        </row>
        <row r="115">
          <cell r="A115" t="str">
            <v>1610113126</v>
          </cell>
          <cell r="B115" t="str">
            <v>介護予防訪問リハビリテーション</v>
          </cell>
          <cell r="C115" t="str">
            <v>岩城内科医院</v>
          </cell>
          <cell r="D115" t="str">
            <v>9300115</v>
          </cell>
          <cell r="E115" t="str">
            <v>富山市茶屋町８５－２</v>
          </cell>
          <cell r="H115" t="str">
            <v>富山市</v>
          </cell>
          <cell r="I115" t="str">
            <v>H18/04/01</v>
          </cell>
          <cell r="J115" t="str">
            <v>岩城　勝英</v>
          </cell>
        </row>
        <row r="116">
          <cell r="A116" t="str">
            <v>1610113142</v>
          </cell>
          <cell r="B116" t="str">
            <v>訪問リハビリテーション</v>
          </cell>
          <cell r="C116" t="str">
            <v>日比内科医院</v>
          </cell>
          <cell r="D116" t="str">
            <v>9398072</v>
          </cell>
          <cell r="E116" t="str">
            <v>富山市堀川町６５－２</v>
          </cell>
          <cell r="H116" t="str">
            <v>富山市</v>
          </cell>
          <cell r="I116" t="str">
            <v>H12/04/01</v>
          </cell>
          <cell r="J116" t="str">
            <v>日比　輝彦</v>
          </cell>
        </row>
        <row r="117">
          <cell r="A117" t="str">
            <v>1610113142</v>
          </cell>
          <cell r="B117" t="str">
            <v>介護予防訪問リハビリテーション</v>
          </cell>
          <cell r="C117" t="str">
            <v>日比内科医院</v>
          </cell>
          <cell r="D117" t="str">
            <v>9398072</v>
          </cell>
          <cell r="E117" t="str">
            <v>富山市堀川町６５－２</v>
          </cell>
          <cell r="H117" t="str">
            <v>富山市</v>
          </cell>
          <cell r="I117" t="str">
            <v>H18/04/01</v>
          </cell>
          <cell r="J117" t="str">
            <v>日比　輝彦</v>
          </cell>
        </row>
        <row r="118">
          <cell r="A118" t="str">
            <v>1610113159</v>
          </cell>
          <cell r="B118" t="str">
            <v>訪問リハビリテーション</v>
          </cell>
          <cell r="C118" t="str">
            <v>菅田医院</v>
          </cell>
          <cell r="D118" t="str">
            <v>9318312</v>
          </cell>
          <cell r="E118" t="str">
            <v>富山市豊田本町１丁目１５－３</v>
          </cell>
          <cell r="H118" t="str">
            <v>富山市</v>
          </cell>
          <cell r="I118" t="str">
            <v>H12/04/01</v>
          </cell>
          <cell r="J118" t="str">
            <v>菅田　俊雄</v>
          </cell>
        </row>
        <row r="119">
          <cell r="A119" t="str">
            <v>1610113159</v>
          </cell>
          <cell r="B119" t="str">
            <v>介護予防訪問リハビリテーション</v>
          </cell>
          <cell r="C119" t="str">
            <v>菅田医院</v>
          </cell>
          <cell r="D119" t="str">
            <v>9318312</v>
          </cell>
          <cell r="E119" t="str">
            <v>富山市豊田本町１丁目１５－３</v>
          </cell>
          <cell r="H119" t="str">
            <v>富山市</v>
          </cell>
          <cell r="I119" t="str">
            <v>H18/04/01</v>
          </cell>
          <cell r="J119" t="str">
            <v>菅田　俊雄</v>
          </cell>
        </row>
        <row r="120">
          <cell r="A120" t="str">
            <v>1610113183</v>
          </cell>
          <cell r="B120" t="str">
            <v>訪問リハビリテーション</v>
          </cell>
          <cell r="C120" t="str">
            <v>泉小児科医院</v>
          </cell>
          <cell r="D120" t="str">
            <v>9398055</v>
          </cell>
          <cell r="E120" t="str">
            <v>富山市下堀９３－１</v>
          </cell>
          <cell r="H120" t="str">
            <v>富山市</v>
          </cell>
          <cell r="I120" t="str">
            <v>H12/04/01</v>
          </cell>
          <cell r="J120" t="str">
            <v>泉　紀子</v>
          </cell>
        </row>
        <row r="121">
          <cell r="A121" t="str">
            <v>1610113183</v>
          </cell>
          <cell r="B121" t="str">
            <v>介護予防訪問リハビリテーション</v>
          </cell>
          <cell r="C121" t="str">
            <v>泉小児科医院</v>
          </cell>
          <cell r="D121" t="str">
            <v>9398055</v>
          </cell>
          <cell r="E121" t="str">
            <v>富山市下堀９３－１</v>
          </cell>
          <cell r="H121" t="str">
            <v>富山市</v>
          </cell>
          <cell r="I121" t="str">
            <v>H18/04/01</v>
          </cell>
          <cell r="J121" t="str">
            <v>泉　紀子</v>
          </cell>
        </row>
        <row r="122">
          <cell r="A122" t="str">
            <v>1610113241</v>
          </cell>
          <cell r="B122" t="str">
            <v>訪問リハビリテーション</v>
          </cell>
          <cell r="C122" t="str">
            <v>和合整形外科医院</v>
          </cell>
          <cell r="D122" t="str">
            <v>9302233</v>
          </cell>
          <cell r="E122" t="str">
            <v>富山県富山市布目１９８１－１</v>
          </cell>
          <cell r="H122" t="str">
            <v>富山市</v>
          </cell>
          <cell r="I122" t="str">
            <v>H26/04/01</v>
          </cell>
          <cell r="J122" t="str">
            <v>竹林 俊一郎</v>
          </cell>
        </row>
        <row r="123">
          <cell r="A123" t="str">
            <v>1610113241</v>
          </cell>
          <cell r="B123" t="str">
            <v>介護予防訪問リハビリテーション</v>
          </cell>
          <cell r="C123" t="str">
            <v>和合整形外科医院</v>
          </cell>
          <cell r="D123" t="str">
            <v>9302233</v>
          </cell>
          <cell r="E123" t="str">
            <v>富山県富山市布目１９８１－１</v>
          </cell>
          <cell r="H123" t="str">
            <v>富山市</v>
          </cell>
          <cell r="I123" t="str">
            <v>H26/04/01</v>
          </cell>
          <cell r="J123" t="str">
            <v>竹林 俊一郎</v>
          </cell>
        </row>
        <row r="124">
          <cell r="A124" t="str">
            <v>1610113274</v>
          </cell>
          <cell r="B124" t="str">
            <v>訪問リハビリテーション</v>
          </cell>
          <cell r="C124" t="str">
            <v>林医院</v>
          </cell>
          <cell r="D124" t="str">
            <v>9318355</v>
          </cell>
          <cell r="E124" t="str">
            <v>富山市岩瀬新川町２７３</v>
          </cell>
          <cell r="H124" t="str">
            <v>富山市</v>
          </cell>
          <cell r="I124" t="str">
            <v>H12/04/01</v>
          </cell>
          <cell r="J124" t="str">
            <v>林　哲二</v>
          </cell>
        </row>
        <row r="125">
          <cell r="A125" t="str">
            <v>1610113274</v>
          </cell>
          <cell r="B125" t="str">
            <v>介護予防訪問リハビリテーション</v>
          </cell>
          <cell r="C125" t="str">
            <v>林医院</v>
          </cell>
          <cell r="D125" t="str">
            <v>9318355</v>
          </cell>
          <cell r="E125" t="str">
            <v>富山市岩瀬新川町２７３</v>
          </cell>
          <cell r="H125" t="str">
            <v>富山市</v>
          </cell>
          <cell r="I125" t="str">
            <v>H18/04/01</v>
          </cell>
          <cell r="J125" t="str">
            <v>林　哲二</v>
          </cell>
        </row>
        <row r="126">
          <cell r="A126" t="str">
            <v>1610113324</v>
          </cell>
          <cell r="B126" t="str">
            <v>訪問リハビリテーション</v>
          </cell>
          <cell r="C126" t="str">
            <v>産科婦人科菅田医院</v>
          </cell>
          <cell r="D126" t="str">
            <v>9300882</v>
          </cell>
          <cell r="E126" t="str">
            <v>富山市五艘１４９３</v>
          </cell>
          <cell r="H126" t="str">
            <v>富山市</v>
          </cell>
          <cell r="I126" t="str">
            <v>H12/04/01</v>
          </cell>
          <cell r="J126" t="str">
            <v>菅田　吉郎</v>
          </cell>
        </row>
        <row r="127">
          <cell r="A127" t="str">
            <v>1610113324</v>
          </cell>
          <cell r="B127" t="str">
            <v>介護予防訪問リハビリテーション</v>
          </cell>
          <cell r="C127" t="str">
            <v>産科婦人科菅田医院</v>
          </cell>
          <cell r="D127" t="str">
            <v>9300882</v>
          </cell>
          <cell r="E127" t="str">
            <v>富山市五艘１４９３</v>
          </cell>
          <cell r="H127" t="str">
            <v>富山市</v>
          </cell>
          <cell r="I127" t="str">
            <v>H18/04/01</v>
          </cell>
          <cell r="J127" t="str">
            <v>菅田　吉郎</v>
          </cell>
        </row>
        <row r="128">
          <cell r="A128" t="str">
            <v>1610113357</v>
          </cell>
          <cell r="B128" t="str">
            <v>訪問リハビリテーション</v>
          </cell>
          <cell r="C128" t="str">
            <v>内科小児科かね医院</v>
          </cell>
          <cell r="D128" t="str">
            <v>9398014</v>
          </cell>
          <cell r="E128" t="str">
            <v>富山市中川原新町６５</v>
          </cell>
          <cell r="H128" t="str">
            <v>富山市</v>
          </cell>
          <cell r="I128" t="str">
            <v>H12/04/01</v>
          </cell>
          <cell r="J128" t="str">
            <v>金　清</v>
          </cell>
        </row>
        <row r="129">
          <cell r="A129" t="str">
            <v>1610113357</v>
          </cell>
          <cell r="B129" t="str">
            <v>介護予防訪問リハビリテーション</v>
          </cell>
          <cell r="C129" t="str">
            <v>内科小児科かね医院</v>
          </cell>
          <cell r="D129" t="str">
            <v>9398014</v>
          </cell>
          <cell r="E129" t="str">
            <v>富山市中川原新町６５</v>
          </cell>
          <cell r="H129" t="str">
            <v>富山市</v>
          </cell>
          <cell r="I129" t="str">
            <v>H18/04/01</v>
          </cell>
          <cell r="J129" t="str">
            <v>金　清</v>
          </cell>
        </row>
        <row r="130">
          <cell r="A130" t="str">
            <v>1610113365</v>
          </cell>
          <cell r="B130" t="str">
            <v>訪問リハビリテーション</v>
          </cell>
          <cell r="C130" t="str">
            <v>医療法人財団博仁会　横田記念病院</v>
          </cell>
          <cell r="D130" t="str">
            <v>9398085</v>
          </cell>
          <cell r="E130" t="str">
            <v>富山市中野新町１丁目１番１１号</v>
          </cell>
          <cell r="H130" t="str">
            <v>富山市</v>
          </cell>
          <cell r="I130" t="str">
            <v>H26/04/01</v>
          </cell>
          <cell r="J130" t="str">
            <v>医療法人財団博仁会　横田記念病院</v>
          </cell>
        </row>
        <row r="131">
          <cell r="A131" t="str">
            <v>1610113365</v>
          </cell>
          <cell r="B131" t="str">
            <v>介護予防訪問リハビリテーション</v>
          </cell>
          <cell r="C131" t="str">
            <v>医療法人財団博仁会　横田記念病院</v>
          </cell>
          <cell r="D131" t="str">
            <v>9398085</v>
          </cell>
          <cell r="E131" t="str">
            <v>富山市中野新町１丁目１番１１号</v>
          </cell>
          <cell r="H131" t="str">
            <v>富山市</v>
          </cell>
          <cell r="I131" t="str">
            <v>H26/04/01</v>
          </cell>
          <cell r="J131" t="str">
            <v>医療法人財団博仁会　横田記念病院</v>
          </cell>
        </row>
        <row r="132">
          <cell r="A132" t="str">
            <v>1610113407</v>
          </cell>
          <cell r="B132" t="str">
            <v>訪問リハビリテーション</v>
          </cell>
          <cell r="C132" t="str">
            <v>外科胃腸科寺島クリニック</v>
          </cell>
          <cell r="D132" t="str">
            <v>9300916</v>
          </cell>
          <cell r="E132" t="str">
            <v>富山県富山市向新庄町7-17-24</v>
          </cell>
          <cell r="H132" t="str">
            <v>富山市</v>
          </cell>
          <cell r="I132" t="str">
            <v>H12/04/01</v>
          </cell>
          <cell r="J132" t="str">
            <v>寺島　弘</v>
          </cell>
        </row>
        <row r="133">
          <cell r="A133" t="str">
            <v>1610113407</v>
          </cell>
          <cell r="B133" t="str">
            <v>介護予防訪問リハビリテーション</v>
          </cell>
          <cell r="C133" t="str">
            <v>外科胃腸科寺島クリニック</v>
          </cell>
          <cell r="D133" t="str">
            <v>9300916</v>
          </cell>
          <cell r="E133" t="str">
            <v>富山県富山市向新庄町7-17-24</v>
          </cell>
          <cell r="H133" t="str">
            <v>富山市</v>
          </cell>
          <cell r="I133" t="str">
            <v>H18/04/01</v>
          </cell>
          <cell r="J133" t="str">
            <v>寺島　弘</v>
          </cell>
        </row>
        <row r="134">
          <cell r="A134" t="str">
            <v>1610113415</v>
          </cell>
          <cell r="B134" t="str">
            <v>訪問リハビリテーション</v>
          </cell>
          <cell r="C134" t="str">
            <v>北川内科クリニック</v>
          </cell>
          <cell r="D134" t="str">
            <v>9300007</v>
          </cell>
          <cell r="E134" t="str">
            <v>富山市宝町２丁目３－２</v>
          </cell>
          <cell r="H134" t="str">
            <v>富山市</v>
          </cell>
          <cell r="I134" t="str">
            <v>H12/04/01</v>
          </cell>
          <cell r="J134" t="str">
            <v>北川　鉄人</v>
          </cell>
        </row>
        <row r="135">
          <cell r="A135" t="str">
            <v>1610113415</v>
          </cell>
          <cell r="B135" t="str">
            <v>介護予防訪問リハビリテーション</v>
          </cell>
          <cell r="C135" t="str">
            <v>北川内科クリニック</v>
          </cell>
          <cell r="D135" t="str">
            <v>9300007</v>
          </cell>
          <cell r="E135" t="str">
            <v>富山市宝町２丁目３－２</v>
          </cell>
          <cell r="H135" t="str">
            <v>富山市</v>
          </cell>
          <cell r="I135" t="str">
            <v>H18/04/01</v>
          </cell>
          <cell r="J135" t="str">
            <v>北川　鉄人</v>
          </cell>
        </row>
        <row r="136">
          <cell r="A136" t="str">
            <v>1610113464</v>
          </cell>
          <cell r="B136" t="str">
            <v>訪問リハビリテーション</v>
          </cell>
          <cell r="C136" t="str">
            <v>つねだ内科医院</v>
          </cell>
          <cell r="D136" t="str">
            <v>9398083</v>
          </cell>
          <cell r="E136" t="str">
            <v>富山市西中野本町８－１</v>
          </cell>
          <cell r="H136" t="str">
            <v>富山市</v>
          </cell>
          <cell r="I136" t="str">
            <v>H12/04/01</v>
          </cell>
          <cell r="J136" t="str">
            <v>常田　孝和</v>
          </cell>
        </row>
        <row r="137">
          <cell r="A137" t="str">
            <v>1610113464</v>
          </cell>
          <cell r="B137" t="str">
            <v>介護予防訪問リハビリテーション</v>
          </cell>
          <cell r="C137" t="str">
            <v>つねだ内科医院</v>
          </cell>
          <cell r="D137" t="str">
            <v>9398083</v>
          </cell>
          <cell r="E137" t="str">
            <v>富山市西中野本町８－１</v>
          </cell>
          <cell r="H137" t="str">
            <v>富山市</v>
          </cell>
          <cell r="I137" t="str">
            <v>H18/04/01</v>
          </cell>
          <cell r="J137" t="str">
            <v>常田　孝和</v>
          </cell>
        </row>
        <row r="138">
          <cell r="A138" t="str">
            <v>1610113472</v>
          </cell>
          <cell r="B138" t="str">
            <v>訪問リハビリテーション</v>
          </cell>
          <cell r="C138" t="str">
            <v>池渕医院</v>
          </cell>
          <cell r="D138" t="str">
            <v>9300063</v>
          </cell>
          <cell r="E138" t="str">
            <v>富山市太田口通り２－４－１１</v>
          </cell>
          <cell r="H138" t="str">
            <v>富山市</v>
          </cell>
          <cell r="I138" t="str">
            <v>H12/04/01</v>
          </cell>
          <cell r="J138" t="str">
            <v>池渕　君江</v>
          </cell>
        </row>
        <row r="139">
          <cell r="A139" t="str">
            <v>1610113472</v>
          </cell>
          <cell r="B139" t="str">
            <v>介護予防訪問リハビリテーション</v>
          </cell>
          <cell r="C139" t="str">
            <v>池渕医院</v>
          </cell>
          <cell r="D139" t="str">
            <v>9300063</v>
          </cell>
          <cell r="E139" t="str">
            <v>富山市太田口通り２－４－１１</v>
          </cell>
          <cell r="H139" t="str">
            <v>富山市</v>
          </cell>
          <cell r="I139" t="str">
            <v>H18/04/01</v>
          </cell>
          <cell r="J139" t="str">
            <v>池渕　君江</v>
          </cell>
        </row>
        <row r="140">
          <cell r="A140" t="str">
            <v>1610113480</v>
          </cell>
          <cell r="B140" t="str">
            <v>訪問リハビリテーション</v>
          </cell>
          <cell r="C140" t="str">
            <v>松井内科医院</v>
          </cell>
          <cell r="D140" t="str">
            <v>9398006</v>
          </cell>
          <cell r="E140" t="str">
            <v>富山市山室１８０－１</v>
          </cell>
          <cell r="H140" t="str">
            <v>富山市</v>
          </cell>
          <cell r="I140" t="str">
            <v>H12/04/01</v>
          </cell>
          <cell r="J140" t="str">
            <v>松井　達朗</v>
          </cell>
        </row>
        <row r="141">
          <cell r="A141" t="str">
            <v>1610113480</v>
          </cell>
          <cell r="B141" t="str">
            <v>介護予防訪問リハビリテーション</v>
          </cell>
          <cell r="C141" t="str">
            <v>松井内科医院</v>
          </cell>
          <cell r="D141" t="str">
            <v>9398006</v>
          </cell>
          <cell r="E141" t="str">
            <v>富山市山室１８０－１</v>
          </cell>
          <cell r="H141" t="str">
            <v>富山市</v>
          </cell>
          <cell r="I141" t="str">
            <v>H18/04/01</v>
          </cell>
          <cell r="J141" t="str">
            <v>松井　達朗</v>
          </cell>
        </row>
        <row r="142">
          <cell r="A142" t="str">
            <v>1610113498</v>
          </cell>
          <cell r="B142" t="str">
            <v>訪問リハビリテーション</v>
          </cell>
          <cell r="C142" t="str">
            <v>山田眼科医院</v>
          </cell>
          <cell r="D142" t="str">
            <v>9300982</v>
          </cell>
          <cell r="E142" t="str">
            <v>富山市荒川２７－３</v>
          </cell>
          <cell r="H142" t="str">
            <v>富山市</v>
          </cell>
          <cell r="I142" t="str">
            <v>H12/04/01</v>
          </cell>
          <cell r="J142" t="str">
            <v>山田　芳明</v>
          </cell>
        </row>
        <row r="143">
          <cell r="A143" t="str">
            <v>1610113498</v>
          </cell>
          <cell r="B143" t="str">
            <v>介護予防訪問リハビリテーション</v>
          </cell>
          <cell r="C143" t="str">
            <v>山田眼科医院</v>
          </cell>
          <cell r="D143" t="str">
            <v>9300982</v>
          </cell>
          <cell r="E143" t="str">
            <v>富山市荒川２７－３</v>
          </cell>
          <cell r="H143" t="str">
            <v>富山市</v>
          </cell>
          <cell r="I143" t="str">
            <v>H18/04/01</v>
          </cell>
          <cell r="J143" t="str">
            <v>山田　芳明</v>
          </cell>
        </row>
        <row r="144">
          <cell r="A144" t="str">
            <v>1610113548</v>
          </cell>
          <cell r="B144" t="str">
            <v>訪問リハビリテーション</v>
          </cell>
          <cell r="C144" t="str">
            <v>井本産科婦人科医院</v>
          </cell>
          <cell r="D144" t="str">
            <v>9300096</v>
          </cell>
          <cell r="E144" t="str">
            <v>富山市舟橋北町６－１５</v>
          </cell>
          <cell r="H144" t="str">
            <v>富山市</v>
          </cell>
          <cell r="I144" t="str">
            <v>H12/04/01</v>
          </cell>
          <cell r="J144" t="str">
            <v>井本　正樹</v>
          </cell>
        </row>
        <row r="145">
          <cell r="A145" t="str">
            <v>1610113548</v>
          </cell>
          <cell r="B145" t="str">
            <v>介護予防訪問リハビリテーション</v>
          </cell>
          <cell r="C145" t="str">
            <v>井本産科婦人科医院</v>
          </cell>
          <cell r="D145" t="str">
            <v>9300096</v>
          </cell>
          <cell r="E145" t="str">
            <v>富山市舟橋北町６－１５</v>
          </cell>
          <cell r="H145" t="str">
            <v>富山市</v>
          </cell>
          <cell r="I145" t="str">
            <v>H18/04/01</v>
          </cell>
          <cell r="J145" t="str">
            <v>井本　正樹</v>
          </cell>
        </row>
        <row r="146">
          <cell r="A146" t="str">
            <v>1610113555</v>
          </cell>
          <cell r="B146" t="str">
            <v>訪問リハビリテーション</v>
          </cell>
          <cell r="C146" t="str">
            <v>吉田内科医院</v>
          </cell>
          <cell r="D146" t="str">
            <v>9300072</v>
          </cell>
          <cell r="E146" t="str">
            <v>富山市桃井町１－６－８</v>
          </cell>
          <cell r="H146" t="str">
            <v>富山市</v>
          </cell>
          <cell r="I146" t="str">
            <v>H12/04/01</v>
          </cell>
          <cell r="J146" t="str">
            <v>吉田　弘</v>
          </cell>
        </row>
        <row r="147">
          <cell r="A147" t="str">
            <v>1610113555</v>
          </cell>
          <cell r="B147" t="str">
            <v>介護予防訪問リハビリテーション</v>
          </cell>
          <cell r="C147" t="str">
            <v>吉田内科医院</v>
          </cell>
          <cell r="D147" t="str">
            <v>9300072</v>
          </cell>
          <cell r="E147" t="str">
            <v>富山市桃井町１－６－８</v>
          </cell>
          <cell r="H147" t="str">
            <v>富山市</v>
          </cell>
          <cell r="I147" t="str">
            <v>H18/04/01</v>
          </cell>
          <cell r="J147" t="str">
            <v>吉田　弘</v>
          </cell>
        </row>
        <row r="148">
          <cell r="A148" t="str">
            <v>1610113613</v>
          </cell>
          <cell r="B148" t="str">
            <v>訪問リハビリテーション</v>
          </cell>
          <cell r="C148" t="str">
            <v>富山中央診療所</v>
          </cell>
          <cell r="D148" t="str">
            <v>9398212</v>
          </cell>
          <cell r="E148" t="str">
            <v>富山市掛尾５００</v>
          </cell>
          <cell r="H148" t="str">
            <v>富山市</v>
          </cell>
          <cell r="I148" t="str">
            <v>H12/04/01</v>
          </cell>
          <cell r="J148" t="str">
            <v>平野　正治</v>
          </cell>
        </row>
        <row r="149">
          <cell r="A149" t="str">
            <v>1610113613</v>
          </cell>
          <cell r="B149" t="str">
            <v>介護予防訪問リハビリテーション</v>
          </cell>
          <cell r="C149" t="str">
            <v>富山中央診療所</v>
          </cell>
          <cell r="D149" t="str">
            <v>9398212</v>
          </cell>
          <cell r="E149" t="str">
            <v>富山市掛尾５００</v>
          </cell>
          <cell r="H149" t="str">
            <v>富山市</v>
          </cell>
          <cell r="I149" t="str">
            <v>H18/04/01</v>
          </cell>
          <cell r="J149" t="str">
            <v>平野　正治</v>
          </cell>
        </row>
        <row r="150">
          <cell r="A150" t="str">
            <v>1610113639</v>
          </cell>
          <cell r="B150" t="str">
            <v>訪問リハビリテーション</v>
          </cell>
          <cell r="C150" t="str">
            <v>杉野脳神経外科病院</v>
          </cell>
          <cell r="D150" t="str">
            <v>9300066</v>
          </cell>
          <cell r="E150" t="str">
            <v>富山市千石町６丁目３－７</v>
          </cell>
          <cell r="H150" t="str">
            <v>富山市</v>
          </cell>
          <cell r="I150" t="str">
            <v>H12/04/01</v>
          </cell>
          <cell r="J150" t="str">
            <v>杉野　實</v>
          </cell>
        </row>
        <row r="151">
          <cell r="A151" t="str">
            <v>1610113639</v>
          </cell>
          <cell r="B151" t="str">
            <v>介護予防訪問リハビリテーション</v>
          </cell>
          <cell r="C151" t="str">
            <v>杉野脳神経外科病院</v>
          </cell>
          <cell r="D151" t="str">
            <v>9300066</v>
          </cell>
          <cell r="E151" t="str">
            <v>富山市千石町６丁目３－７</v>
          </cell>
          <cell r="H151" t="str">
            <v>富山市</v>
          </cell>
          <cell r="I151" t="str">
            <v>H18/04/01</v>
          </cell>
          <cell r="J151" t="str">
            <v>杉野　實</v>
          </cell>
        </row>
        <row r="152">
          <cell r="A152" t="str">
            <v>1610113688</v>
          </cell>
          <cell r="B152" t="str">
            <v>訪問リハビリテーション</v>
          </cell>
          <cell r="C152" t="str">
            <v>福田医院</v>
          </cell>
          <cell r="D152" t="str">
            <v>9300051</v>
          </cell>
          <cell r="E152" t="str">
            <v>富山市室町通り１－１－２６</v>
          </cell>
          <cell r="H152" t="str">
            <v>富山市</v>
          </cell>
          <cell r="I152" t="str">
            <v>H12/04/01</v>
          </cell>
          <cell r="J152" t="str">
            <v>福田　孜</v>
          </cell>
        </row>
        <row r="153">
          <cell r="A153" t="str">
            <v>1610113688</v>
          </cell>
          <cell r="B153" t="str">
            <v>介護予防訪問リハビリテーション</v>
          </cell>
          <cell r="C153" t="str">
            <v>福田医院</v>
          </cell>
          <cell r="D153" t="str">
            <v>9300051</v>
          </cell>
          <cell r="E153" t="str">
            <v>富山市室町通り１－１－２６</v>
          </cell>
          <cell r="H153" t="str">
            <v>富山市</v>
          </cell>
          <cell r="I153" t="str">
            <v>H18/04/01</v>
          </cell>
          <cell r="J153" t="str">
            <v>福田　孜</v>
          </cell>
        </row>
        <row r="154">
          <cell r="A154" t="str">
            <v>1610113696</v>
          </cell>
          <cell r="B154" t="str">
            <v>訪問リハビリテーション</v>
          </cell>
          <cell r="C154" t="str">
            <v>山脇医院</v>
          </cell>
          <cell r="D154" t="str">
            <v>9398073</v>
          </cell>
          <cell r="E154" t="str">
            <v>富山市大町１４－２</v>
          </cell>
          <cell r="H154" t="str">
            <v>富山市</v>
          </cell>
          <cell r="I154" t="str">
            <v>H12/04/01</v>
          </cell>
          <cell r="J154" t="str">
            <v>山脇　武敏</v>
          </cell>
        </row>
        <row r="155">
          <cell r="A155" t="str">
            <v>1610113696</v>
          </cell>
          <cell r="B155" t="str">
            <v>介護予防訪問リハビリテーション</v>
          </cell>
          <cell r="C155" t="str">
            <v>山脇医院</v>
          </cell>
          <cell r="D155" t="str">
            <v>9398073</v>
          </cell>
          <cell r="E155" t="str">
            <v>富山市大町１４－２</v>
          </cell>
          <cell r="H155" t="str">
            <v>富山市</v>
          </cell>
          <cell r="I155" t="str">
            <v>H18/04/01</v>
          </cell>
          <cell r="J155" t="str">
            <v>山脇　武敏</v>
          </cell>
        </row>
        <row r="156">
          <cell r="A156" t="str">
            <v>1610113704</v>
          </cell>
          <cell r="B156" t="str">
            <v>訪問リハビリテーション</v>
          </cell>
          <cell r="C156" t="str">
            <v>大野胃腸科外科医院</v>
          </cell>
          <cell r="D156" t="str">
            <v>9398064</v>
          </cell>
          <cell r="E156" t="str">
            <v>富山市赤田７７８</v>
          </cell>
          <cell r="H156" t="str">
            <v>富山市</v>
          </cell>
          <cell r="I156" t="str">
            <v>H12/04/01</v>
          </cell>
          <cell r="J156" t="str">
            <v>大野　進</v>
          </cell>
        </row>
        <row r="157">
          <cell r="A157" t="str">
            <v>1610113704</v>
          </cell>
          <cell r="B157" t="str">
            <v>介護予防訪問リハビリテーション</v>
          </cell>
          <cell r="C157" t="str">
            <v>大野胃腸科外科医院</v>
          </cell>
          <cell r="D157" t="str">
            <v>9398064</v>
          </cell>
          <cell r="E157" t="str">
            <v>富山市赤田７７８</v>
          </cell>
          <cell r="H157" t="str">
            <v>富山市</v>
          </cell>
          <cell r="I157" t="str">
            <v>H18/04/01</v>
          </cell>
          <cell r="J157" t="str">
            <v>大野　進</v>
          </cell>
        </row>
        <row r="158">
          <cell r="A158" t="str">
            <v>1610113712</v>
          </cell>
          <cell r="B158" t="str">
            <v>訪問リハビリテーション</v>
          </cell>
          <cell r="C158" t="str">
            <v>八木小児科医院</v>
          </cell>
          <cell r="D158" t="str">
            <v>9300852</v>
          </cell>
          <cell r="E158" t="str">
            <v>富山市奥田寿町７－１４</v>
          </cell>
          <cell r="H158" t="str">
            <v>富山市</v>
          </cell>
          <cell r="I158" t="str">
            <v>H12/04/01</v>
          </cell>
          <cell r="J158" t="str">
            <v>八木　三郎</v>
          </cell>
        </row>
        <row r="159">
          <cell r="A159" t="str">
            <v>1610113712</v>
          </cell>
          <cell r="B159" t="str">
            <v>介護予防訪問リハビリテーション</v>
          </cell>
          <cell r="C159" t="str">
            <v>八木小児科医院</v>
          </cell>
          <cell r="D159" t="str">
            <v>9300852</v>
          </cell>
          <cell r="E159" t="str">
            <v>富山市奥田寿町７－１４</v>
          </cell>
          <cell r="H159" t="str">
            <v>富山市</v>
          </cell>
          <cell r="I159" t="str">
            <v>H18/04/01</v>
          </cell>
          <cell r="J159" t="str">
            <v>八木　三郎</v>
          </cell>
        </row>
        <row r="160">
          <cell r="A160" t="str">
            <v>1610113738</v>
          </cell>
          <cell r="B160" t="str">
            <v>訪問リハビリテーション</v>
          </cell>
          <cell r="C160" t="str">
            <v>北聖病院</v>
          </cell>
          <cell r="D160" t="str">
            <v>9300814</v>
          </cell>
          <cell r="E160" t="str">
            <v>富山県富山市下冨居２－１３－８３</v>
          </cell>
          <cell r="H160" t="str">
            <v>富山市</v>
          </cell>
          <cell r="I160" t="str">
            <v>H12/04/01</v>
          </cell>
          <cell r="J160" t="str">
            <v>医療法人財団北聖会</v>
          </cell>
        </row>
        <row r="161">
          <cell r="A161" t="str">
            <v>1610113738</v>
          </cell>
          <cell r="B161" t="str">
            <v>介護予防訪問リハビリテーション</v>
          </cell>
          <cell r="C161" t="str">
            <v>北聖病院</v>
          </cell>
          <cell r="D161" t="str">
            <v>9300814</v>
          </cell>
          <cell r="E161" t="str">
            <v>富山県富山市下冨居２－１３－８３</v>
          </cell>
          <cell r="H161" t="str">
            <v>富山市</v>
          </cell>
          <cell r="I161" t="str">
            <v>H18/04/01</v>
          </cell>
          <cell r="J161" t="str">
            <v>医療法人財団北聖会</v>
          </cell>
        </row>
        <row r="162">
          <cell r="A162" t="str">
            <v>1610113795</v>
          </cell>
          <cell r="B162" t="str">
            <v>訪問リハビリテーション</v>
          </cell>
          <cell r="C162" t="str">
            <v>有沢内科クリニック</v>
          </cell>
          <cell r="D162" t="str">
            <v>9398084</v>
          </cell>
          <cell r="E162" t="str">
            <v>富山市西中野町１－１５－４６</v>
          </cell>
          <cell r="H162" t="str">
            <v>富山市</v>
          </cell>
          <cell r="I162" t="str">
            <v>H12/04/01</v>
          </cell>
          <cell r="J162" t="str">
            <v>有沢　信雄</v>
          </cell>
        </row>
        <row r="163">
          <cell r="A163" t="str">
            <v>1610113795</v>
          </cell>
          <cell r="B163" t="str">
            <v>介護予防訪問リハビリテーション</v>
          </cell>
          <cell r="C163" t="str">
            <v>有沢内科クリニック</v>
          </cell>
          <cell r="D163" t="str">
            <v>9398084</v>
          </cell>
          <cell r="E163" t="str">
            <v>富山市西中野町１－１５－４６</v>
          </cell>
          <cell r="H163" t="str">
            <v>富山市</v>
          </cell>
          <cell r="I163" t="str">
            <v>H18/04/01</v>
          </cell>
          <cell r="J163" t="str">
            <v>有沢　信雄</v>
          </cell>
        </row>
        <row r="164">
          <cell r="A164" t="str">
            <v>1610113837</v>
          </cell>
          <cell r="B164" t="str">
            <v>訪問リハビリテーション</v>
          </cell>
          <cell r="C164" t="str">
            <v>高田医院</v>
          </cell>
          <cell r="D164" t="str">
            <v>9390526</v>
          </cell>
          <cell r="E164" t="str">
            <v>富山市水橋舘町４１３</v>
          </cell>
          <cell r="H164" t="str">
            <v>富山市</v>
          </cell>
          <cell r="I164" t="str">
            <v>H12/04/01</v>
          </cell>
          <cell r="J164" t="str">
            <v>高田　良子</v>
          </cell>
        </row>
        <row r="165">
          <cell r="A165" t="str">
            <v>1610113837</v>
          </cell>
          <cell r="B165" t="str">
            <v>介護予防訪問リハビリテーション</v>
          </cell>
          <cell r="C165" t="str">
            <v>高田医院</v>
          </cell>
          <cell r="D165" t="str">
            <v>9390526</v>
          </cell>
          <cell r="E165" t="str">
            <v>富山市水橋舘町４１３</v>
          </cell>
          <cell r="H165" t="str">
            <v>富山市</v>
          </cell>
          <cell r="I165" t="str">
            <v>H18/04/01</v>
          </cell>
          <cell r="J165" t="str">
            <v>高田　良子</v>
          </cell>
        </row>
        <row r="166">
          <cell r="A166" t="str">
            <v>1610113878</v>
          </cell>
          <cell r="B166" t="str">
            <v>訪問リハビリテーション</v>
          </cell>
          <cell r="C166" t="str">
            <v>島耳鼻咽喉科医院</v>
          </cell>
          <cell r="D166" t="str">
            <v>9300057</v>
          </cell>
          <cell r="E166" t="str">
            <v>富山市上本町５－２９</v>
          </cell>
          <cell r="H166" t="str">
            <v>富山市</v>
          </cell>
          <cell r="I166" t="str">
            <v>H12/04/01</v>
          </cell>
          <cell r="J166" t="str">
            <v>島　一晴</v>
          </cell>
        </row>
        <row r="167">
          <cell r="A167" t="str">
            <v>1610113878</v>
          </cell>
          <cell r="B167" t="str">
            <v>介護予防訪問リハビリテーション</v>
          </cell>
          <cell r="C167" t="str">
            <v>島耳鼻咽喉科医院</v>
          </cell>
          <cell r="D167" t="str">
            <v>9300057</v>
          </cell>
          <cell r="E167" t="str">
            <v>富山市上本町５－２９</v>
          </cell>
          <cell r="H167" t="str">
            <v>富山市</v>
          </cell>
          <cell r="I167" t="str">
            <v>H18/04/01</v>
          </cell>
          <cell r="J167" t="str">
            <v>島　一晴</v>
          </cell>
        </row>
        <row r="168">
          <cell r="A168" t="str">
            <v>1610113886</v>
          </cell>
          <cell r="B168" t="str">
            <v>訪問リハビリテーション</v>
          </cell>
          <cell r="C168" t="str">
            <v>本多内科医院</v>
          </cell>
          <cell r="D168" t="str">
            <v>9300048</v>
          </cell>
          <cell r="E168" t="str">
            <v>富山市白銀町１０－１３</v>
          </cell>
          <cell r="H168" t="str">
            <v>富山市</v>
          </cell>
          <cell r="I168" t="str">
            <v>H12/04/01</v>
          </cell>
          <cell r="J168" t="str">
            <v>本多　幸博</v>
          </cell>
        </row>
        <row r="169">
          <cell r="A169" t="str">
            <v>1610113886</v>
          </cell>
          <cell r="B169" t="str">
            <v>介護予防訪問リハビリテーション</v>
          </cell>
          <cell r="C169" t="str">
            <v>本多内科医院</v>
          </cell>
          <cell r="D169" t="str">
            <v>9300048</v>
          </cell>
          <cell r="E169" t="str">
            <v>富山市白銀町１０－１３</v>
          </cell>
          <cell r="H169" t="str">
            <v>富山市</v>
          </cell>
          <cell r="I169" t="str">
            <v>H18/04/01</v>
          </cell>
          <cell r="J169" t="str">
            <v>本多　幸博</v>
          </cell>
        </row>
        <row r="170">
          <cell r="A170" t="str">
            <v>1610113936</v>
          </cell>
          <cell r="B170" t="str">
            <v>訪問リハビリテーション</v>
          </cell>
          <cell r="C170" t="str">
            <v>寺島医院</v>
          </cell>
          <cell r="D170" t="str">
            <v>9300038</v>
          </cell>
          <cell r="E170" t="str">
            <v>富山市緑町１－４－２３</v>
          </cell>
          <cell r="H170" t="str">
            <v>富山市</v>
          </cell>
          <cell r="I170" t="str">
            <v>H12/04/01</v>
          </cell>
          <cell r="J170" t="str">
            <v>寺島　紘</v>
          </cell>
        </row>
        <row r="171">
          <cell r="A171" t="str">
            <v>1610113936</v>
          </cell>
          <cell r="B171" t="str">
            <v>介護予防訪問リハビリテーション</v>
          </cell>
          <cell r="C171" t="str">
            <v>寺島医院</v>
          </cell>
          <cell r="D171" t="str">
            <v>9300038</v>
          </cell>
          <cell r="E171" t="str">
            <v>富山市緑町１－４－２３</v>
          </cell>
          <cell r="H171" t="str">
            <v>富山市</v>
          </cell>
          <cell r="I171" t="str">
            <v>H18/04/01</v>
          </cell>
          <cell r="J171" t="str">
            <v>寺島　紘</v>
          </cell>
        </row>
        <row r="172">
          <cell r="A172" t="str">
            <v>1610113944</v>
          </cell>
          <cell r="B172" t="str">
            <v>訪問リハビリテーション</v>
          </cell>
          <cell r="C172" t="str">
            <v>山田祐司眼科医院</v>
          </cell>
          <cell r="D172" t="str">
            <v>9398081</v>
          </cell>
          <cell r="E172" t="str">
            <v>富山市堀川小泉町１－１－５</v>
          </cell>
          <cell r="H172" t="str">
            <v>富山市</v>
          </cell>
          <cell r="I172" t="str">
            <v>H12/04/01</v>
          </cell>
          <cell r="J172" t="str">
            <v>山田　祐司</v>
          </cell>
        </row>
        <row r="173">
          <cell r="A173" t="str">
            <v>1610113944</v>
          </cell>
          <cell r="B173" t="str">
            <v>介護予防訪問リハビリテーション</v>
          </cell>
          <cell r="C173" t="str">
            <v>山田祐司眼科医院</v>
          </cell>
          <cell r="D173" t="str">
            <v>9398081</v>
          </cell>
          <cell r="E173" t="str">
            <v>富山市堀川小泉町１－１－５</v>
          </cell>
          <cell r="H173" t="str">
            <v>富山市</v>
          </cell>
          <cell r="I173" t="str">
            <v>H18/04/01</v>
          </cell>
          <cell r="J173" t="str">
            <v>山田　祐司</v>
          </cell>
        </row>
        <row r="174">
          <cell r="A174" t="str">
            <v>1610113969</v>
          </cell>
          <cell r="B174" t="str">
            <v>訪問リハビリテーション</v>
          </cell>
          <cell r="C174" t="str">
            <v>本江整形外科医院</v>
          </cell>
          <cell r="D174" t="str">
            <v>9300857</v>
          </cell>
          <cell r="E174" t="str">
            <v>富山市奥田新町１７－１</v>
          </cell>
          <cell r="H174" t="str">
            <v>富山市</v>
          </cell>
          <cell r="I174" t="str">
            <v>H12/04/01</v>
          </cell>
          <cell r="J174" t="str">
            <v>本江　卓</v>
          </cell>
        </row>
        <row r="175">
          <cell r="A175" t="str">
            <v>1610113969</v>
          </cell>
          <cell r="B175" t="str">
            <v>介護予防訪問リハビリテーション</v>
          </cell>
          <cell r="C175" t="str">
            <v>本江整形外科医院</v>
          </cell>
          <cell r="D175" t="str">
            <v>9300857</v>
          </cell>
          <cell r="E175" t="str">
            <v>富山市奥田新町１７－１</v>
          </cell>
          <cell r="H175" t="str">
            <v>富山市</v>
          </cell>
          <cell r="I175" t="str">
            <v>H18/04/01</v>
          </cell>
          <cell r="J175" t="str">
            <v>本江　卓</v>
          </cell>
        </row>
        <row r="176">
          <cell r="A176" t="str">
            <v>1610114033</v>
          </cell>
          <cell r="B176" t="str">
            <v>訪問リハビリテーション</v>
          </cell>
          <cell r="C176" t="str">
            <v>誠友病院</v>
          </cell>
          <cell r="D176" t="str">
            <v>9398134</v>
          </cell>
          <cell r="E176" t="str">
            <v>富山県富山市上千俵町１０３</v>
          </cell>
          <cell r="H176" t="str">
            <v>富山市</v>
          </cell>
          <cell r="I176" t="str">
            <v>H26/04/01</v>
          </cell>
          <cell r="J176" t="str">
            <v>医療法人社団翠十字会</v>
          </cell>
        </row>
        <row r="177">
          <cell r="A177" t="str">
            <v>1610114033</v>
          </cell>
          <cell r="B177" t="str">
            <v>介護予防訪問リハビリテーション</v>
          </cell>
          <cell r="C177" t="str">
            <v>誠友病院</v>
          </cell>
          <cell r="D177" t="str">
            <v>9398134</v>
          </cell>
          <cell r="E177" t="str">
            <v>富山県富山市上千俵町１０３</v>
          </cell>
          <cell r="H177" t="str">
            <v>富山市</v>
          </cell>
          <cell r="I177" t="str">
            <v>H26/04/01</v>
          </cell>
          <cell r="J177" t="str">
            <v>医療法人社団翠十字会</v>
          </cell>
        </row>
        <row r="178">
          <cell r="A178" t="str">
            <v>1610114041</v>
          </cell>
          <cell r="B178" t="str">
            <v>訪問リハビリテーション</v>
          </cell>
          <cell r="C178" t="str">
            <v>脳神経外科塚本病院</v>
          </cell>
          <cell r="D178" t="str">
            <v>9300031</v>
          </cell>
          <cell r="E178" t="str">
            <v>富山市住吉町１丁目５番</v>
          </cell>
          <cell r="H178" t="str">
            <v>富山市</v>
          </cell>
          <cell r="I178" t="str">
            <v>H12/04/01</v>
          </cell>
          <cell r="J178" t="str">
            <v>医療法人社団清栄会</v>
          </cell>
        </row>
        <row r="179">
          <cell r="A179" t="str">
            <v>1610114041</v>
          </cell>
          <cell r="B179" t="str">
            <v>介護予防訪問リハビリテーション</v>
          </cell>
          <cell r="C179" t="str">
            <v>脳神経外科塚本病院</v>
          </cell>
          <cell r="D179" t="str">
            <v>9300031</v>
          </cell>
          <cell r="E179" t="str">
            <v>富山市住吉町１丁目５番</v>
          </cell>
          <cell r="H179" t="str">
            <v>富山市</v>
          </cell>
          <cell r="I179" t="str">
            <v>H18/04/01</v>
          </cell>
          <cell r="J179" t="str">
            <v>医療法人社団清栄会</v>
          </cell>
        </row>
        <row r="180">
          <cell r="A180" t="str">
            <v>1610114108</v>
          </cell>
          <cell r="B180" t="str">
            <v>訪問リハビリテーション</v>
          </cell>
          <cell r="C180" t="str">
            <v>古志町団地診療所</v>
          </cell>
          <cell r="D180" t="str">
            <v>9318417</v>
          </cell>
          <cell r="E180" t="str">
            <v>富山市古志町３－１－１</v>
          </cell>
          <cell r="H180" t="str">
            <v>富山市</v>
          </cell>
          <cell r="I180" t="str">
            <v>H12/04/01</v>
          </cell>
          <cell r="J180" t="str">
            <v>堀田　洋夫</v>
          </cell>
        </row>
        <row r="181">
          <cell r="A181" t="str">
            <v>1610114108</v>
          </cell>
          <cell r="B181" t="str">
            <v>介護予防訪問リハビリテーション</v>
          </cell>
          <cell r="C181" t="str">
            <v>古志町団地診療所</v>
          </cell>
          <cell r="D181" t="str">
            <v>9318417</v>
          </cell>
          <cell r="E181" t="str">
            <v>富山市古志町３－１－１</v>
          </cell>
          <cell r="H181" t="str">
            <v>富山市</v>
          </cell>
          <cell r="I181" t="str">
            <v>H18/04/01</v>
          </cell>
          <cell r="J181" t="str">
            <v>堀田　洋夫</v>
          </cell>
        </row>
        <row r="182">
          <cell r="A182" t="str">
            <v>1610114157</v>
          </cell>
          <cell r="B182" t="str">
            <v>訪問リハビリテーション</v>
          </cell>
          <cell r="C182" t="str">
            <v>内科小児科亀田医院</v>
          </cell>
          <cell r="D182" t="str">
            <v>9300087</v>
          </cell>
          <cell r="E182" t="str">
            <v>富山市安野屋町１丁目３－３</v>
          </cell>
          <cell r="H182" t="str">
            <v>富山市</v>
          </cell>
          <cell r="I182" t="str">
            <v>H12/04/01</v>
          </cell>
          <cell r="J182" t="str">
            <v>亀田　安行</v>
          </cell>
        </row>
        <row r="183">
          <cell r="A183" t="str">
            <v>1610114157</v>
          </cell>
          <cell r="B183" t="str">
            <v>介護予防訪問リハビリテーション</v>
          </cell>
          <cell r="C183" t="str">
            <v>内科小児科亀田医院</v>
          </cell>
          <cell r="D183" t="str">
            <v>9300087</v>
          </cell>
          <cell r="E183" t="str">
            <v>富山市安野屋町１丁目３－３</v>
          </cell>
          <cell r="H183" t="str">
            <v>富山市</v>
          </cell>
          <cell r="I183" t="str">
            <v>H18/04/01</v>
          </cell>
          <cell r="J183" t="str">
            <v>亀田　安行</v>
          </cell>
        </row>
        <row r="184">
          <cell r="A184" t="str">
            <v>1610114165</v>
          </cell>
          <cell r="B184" t="str">
            <v>訪問リハビリテーション</v>
          </cell>
          <cell r="C184" t="str">
            <v>元町内科医院</v>
          </cell>
          <cell r="D184" t="str">
            <v>9300033</v>
          </cell>
          <cell r="E184" t="str">
            <v>富山市元町１－２－１７</v>
          </cell>
          <cell r="H184" t="str">
            <v>富山市</v>
          </cell>
          <cell r="I184" t="str">
            <v>H12/04/01</v>
          </cell>
          <cell r="J184" t="str">
            <v>医療法人社団清省会</v>
          </cell>
        </row>
        <row r="185">
          <cell r="A185" t="str">
            <v>1610114165</v>
          </cell>
          <cell r="B185" t="str">
            <v>介護予防訪問リハビリテーション</v>
          </cell>
          <cell r="C185" t="str">
            <v>元町内科医院</v>
          </cell>
          <cell r="D185" t="str">
            <v>9300033</v>
          </cell>
          <cell r="E185" t="str">
            <v>富山市元町１－２－１７</v>
          </cell>
          <cell r="H185" t="str">
            <v>富山市</v>
          </cell>
          <cell r="I185" t="str">
            <v>H18/04/01</v>
          </cell>
          <cell r="J185" t="str">
            <v>医療法人社団清省会</v>
          </cell>
        </row>
        <row r="186">
          <cell r="A186" t="str">
            <v>1610114215</v>
          </cell>
          <cell r="B186" t="str">
            <v>訪問リハビリテーション</v>
          </cell>
          <cell r="C186" t="str">
            <v>里村クリニック</v>
          </cell>
          <cell r="D186" t="str">
            <v>9300010</v>
          </cell>
          <cell r="E186" t="str">
            <v>富山市稲荷元町２－１－１２</v>
          </cell>
          <cell r="H186" t="str">
            <v>富山市</v>
          </cell>
          <cell r="I186" t="str">
            <v>H12/04/01</v>
          </cell>
          <cell r="J186" t="str">
            <v>里村　敬</v>
          </cell>
        </row>
        <row r="187">
          <cell r="A187" t="str">
            <v>1610114215</v>
          </cell>
          <cell r="B187" t="str">
            <v>介護予防訪問リハビリテーション</v>
          </cell>
          <cell r="C187" t="str">
            <v>里村クリニック</v>
          </cell>
          <cell r="D187" t="str">
            <v>9300010</v>
          </cell>
          <cell r="E187" t="str">
            <v>富山市稲荷元町２－１－１２</v>
          </cell>
          <cell r="H187" t="str">
            <v>富山市</v>
          </cell>
          <cell r="I187" t="str">
            <v>H18/04/01</v>
          </cell>
          <cell r="J187" t="str">
            <v>里村　敬</v>
          </cell>
        </row>
        <row r="188">
          <cell r="A188" t="str">
            <v>1610114256</v>
          </cell>
          <cell r="B188" t="str">
            <v>訪問リハビリテーション</v>
          </cell>
          <cell r="C188" t="str">
            <v>大広田クリニック</v>
          </cell>
          <cell r="D188" t="str">
            <v>9318456</v>
          </cell>
          <cell r="E188" t="str">
            <v>富山市永久町５－４３</v>
          </cell>
          <cell r="H188" t="str">
            <v>富山市</v>
          </cell>
          <cell r="I188" t="str">
            <v>H12/04/01</v>
          </cell>
          <cell r="J188" t="str">
            <v>長治　日出夫</v>
          </cell>
        </row>
        <row r="189">
          <cell r="A189" t="str">
            <v>1610114256</v>
          </cell>
          <cell r="B189" t="str">
            <v>介護予防訪問リハビリテーション</v>
          </cell>
          <cell r="C189" t="str">
            <v>大広田クリニック</v>
          </cell>
          <cell r="D189" t="str">
            <v>9318456</v>
          </cell>
          <cell r="E189" t="str">
            <v>富山市永久町５－４３</v>
          </cell>
          <cell r="H189" t="str">
            <v>富山市</v>
          </cell>
          <cell r="I189" t="str">
            <v>H18/04/01</v>
          </cell>
          <cell r="J189" t="str">
            <v>長治　日出夫</v>
          </cell>
        </row>
        <row r="190">
          <cell r="A190" t="str">
            <v>1610114298</v>
          </cell>
          <cell r="B190" t="str">
            <v>訪問リハビリテーション</v>
          </cell>
          <cell r="C190" t="str">
            <v>舌野産婦人科医院</v>
          </cell>
          <cell r="D190" t="str">
            <v>9300827</v>
          </cell>
          <cell r="E190" t="str">
            <v>富山市上飯野１０番地</v>
          </cell>
          <cell r="H190" t="str">
            <v>富山市</v>
          </cell>
          <cell r="I190" t="str">
            <v>H12/04/01</v>
          </cell>
          <cell r="J190" t="str">
            <v>医療法人社団舌野産婦人科医院</v>
          </cell>
        </row>
        <row r="191">
          <cell r="A191" t="str">
            <v>1610114298</v>
          </cell>
          <cell r="B191" t="str">
            <v>介護予防訪問リハビリテーション</v>
          </cell>
          <cell r="C191" t="str">
            <v>舌野産婦人科医院</v>
          </cell>
          <cell r="D191" t="str">
            <v>9300827</v>
          </cell>
          <cell r="E191" t="str">
            <v>富山市上飯野１０番地</v>
          </cell>
          <cell r="H191" t="str">
            <v>富山市</v>
          </cell>
          <cell r="I191" t="str">
            <v>H18/04/01</v>
          </cell>
          <cell r="J191" t="str">
            <v>医療法人社団舌野産婦人科医院</v>
          </cell>
        </row>
        <row r="192">
          <cell r="A192" t="str">
            <v>1610114306</v>
          </cell>
          <cell r="B192" t="str">
            <v>訪問リハビリテーション</v>
          </cell>
          <cell r="C192" t="str">
            <v>高村医院</v>
          </cell>
          <cell r="D192" t="str">
            <v>9302233</v>
          </cell>
          <cell r="E192" t="str">
            <v>富山市布目２３５２－２</v>
          </cell>
          <cell r="H192" t="str">
            <v>富山市</v>
          </cell>
          <cell r="I192" t="str">
            <v>H12/04/01</v>
          </cell>
          <cell r="J192" t="str">
            <v>高村　保徳</v>
          </cell>
        </row>
        <row r="193">
          <cell r="A193" t="str">
            <v>1610114306</v>
          </cell>
          <cell r="B193" t="str">
            <v>介護予防訪問リハビリテーション</v>
          </cell>
          <cell r="C193" t="str">
            <v>高村医院</v>
          </cell>
          <cell r="D193" t="str">
            <v>9302233</v>
          </cell>
          <cell r="E193" t="str">
            <v>富山市布目２３５２－２</v>
          </cell>
          <cell r="H193" t="str">
            <v>富山市</v>
          </cell>
          <cell r="I193" t="str">
            <v>H18/04/01</v>
          </cell>
          <cell r="J193" t="str">
            <v>高村　保徳</v>
          </cell>
        </row>
        <row r="194">
          <cell r="A194" t="str">
            <v>1610114314</v>
          </cell>
          <cell r="B194" t="str">
            <v>訪問リハビリテーション</v>
          </cell>
          <cell r="C194" t="str">
            <v>いま泉病院</v>
          </cell>
          <cell r="D194" t="str">
            <v>9398075</v>
          </cell>
          <cell r="E194" t="str">
            <v>富山県富山市今泉２２０</v>
          </cell>
          <cell r="H194" t="str">
            <v>富山市</v>
          </cell>
          <cell r="I194" t="str">
            <v>H12/04/01</v>
          </cell>
          <cell r="J194" t="str">
            <v>医療法人社団いずみ会</v>
          </cell>
        </row>
        <row r="195">
          <cell r="A195" t="str">
            <v>1610114314</v>
          </cell>
          <cell r="B195" t="str">
            <v>介護予防訪問リハビリテーション</v>
          </cell>
          <cell r="C195" t="str">
            <v>いま泉病院</v>
          </cell>
          <cell r="D195" t="str">
            <v>9398075</v>
          </cell>
          <cell r="E195" t="str">
            <v>富山県富山市今泉２２０</v>
          </cell>
          <cell r="H195" t="str">
            <v>富山市</v>
          </cell>
          <cell r="I195" t="str">
            <v>H18/04/01</v>
          </cell>
          <cell r="J195" t="str">
            <v>医療法人社団いずみ会</v>
          </cell>
        </row>
        <row r="196">
          <cell r="A196" t="str">
            <v>1610114371</v>
          </cell>
          <cell r="B196" t="str">
            <v>訪問リハビリテーション</v>
          </cell>
          <cell r="C196" t="str">
            <v>精神薄弱者更生施設うさか寮診療所</v>
          </cell>
          <cell r="D196" t="str">
            <v>9300143</v>
          </cell>
          <cell r="E196" t="str">
            <v>富山市西金屋字高山６６８２番地</v>
          </cell>
          <cell r="H196" t="str">
            <v>富山市</v>
          </cell>
          <cell r="I196" t="str">
            <v>H12/04/01</v>
          </cell>
          <cell r="J196" t="str">
            <v>社会福祉法人めひの野園</v>
          </cell>
        </row>
        <row r="197">
          <cell r="A197" t="str">
            <v>1610114371</v>
          </cell>
          <cell r="B197" t="str">
            <v>介護予防訪問リハビリテーション</v>
          </cell>
          <cell r="C197" t="str">
            <v>精神薄弱者更生施設うさか寮診療所</v>
          </cell>
          <cell r="D197" t="str">
            <v>9300143</v>
          </cell>
          <cell r="E197" t="str">
            <v>富山市西金屋字高山６６８２番地</v>
          </cell>
          <cell r="H197" t="str">
            <v>富山市</v>
          </cell>
          <cell r="I197" t="str">
            <v>H18/04/01</v>
          </cell>
          <cell r="J197" t="str">
            <v>社会福祉法人めひの野園</v>
          </cell>
        </row>
        <row r="198">
          <cell r="A198" t="str">
            <v>1610114397</v>
          </cell>
          <cell r="B198" t="str">
            <v>訪問リハビリテーション</v>
          </cell>
          <cell r="C198" t="str">
            <v>三輪整形外科医院</v>
          </cell>
          <cell r="D198" t="str">
            <v>9398132</v>
          </cell>
          <cell r="E198" t="str">
            <v>富山市月岡町６丁目７２０－６</v>
          </cell>
          <cell r="H198" t="str">
            <v>富山市</v>
          </cell>
          <cell r="I198" t="str">
            <v>H12/04/01</v>
          </cell>
          <cell r="J198" t="str">
            <v>三輪　茂樹</v>
          </cell>
        </row>
        <row r="199">
          <cell r="A199" t="str">
            <v>1610114397</v>
          </cell>
          <cell r="B199" t="str">
            <v>介護予防訪問リハビリテーション</v>
          </cell>
          <cell r="C199" t="str">
            <v>三輪整形外科医院</v>
          </cell>
          <cell r="D199" t="str">
            <v>9398132</v>
          </cell>
          <cell r="E199" t="str">
            <v>富山市月岡町６丁目７２０－６</v>
          </cell>
          <cell r="H199" t="str">
            <v>富山市</v>
          </cell>
          <cell r="I199" t="str">
            <v>H18/04/01</v>
          </cell>
          <cell r="J199" t="str">
            <v>三輪　茂樹</v>
          </cell>
        </row>
        <row r="200">
          <cell r="A200" t="str">
            <v>1610114413</v>
          </cell>
          <cell r="B200" t="str">
            <v>訪問リハビリテーション</v>
          </cell>
          <cell r="C200" t="str">
            <v>北の森耳鼻咽喉科医院</v>
          </cell>
          <cell r="D200" t="str">
            <v>9318332</v>
          </cell>
          <cell r="E200" t="str">
            <v>富山市森３－３－１６</v>
          </cell>
          <cell r="H200" t="str">
            <v>富山市</v>
          </cell>
          <cell r="I200" t="str">
            <v>H12/04/01</v>
          </cell>
          <cell r="J200" t="str">
            <v>稲葉　博司</v>
          </cell>
        </row>
        <row r="201">
          <cell r="A201" t="str">
            <v>1610114413</v>
          </cell>
          <cell r="B201" t="str">
            <v>介護予防訪問リハビリテーション</v>
          </cell>
          <cell r="C201" t="str">
            <v>北の森耳鼻咽喉科医院</v>
          </cell>
          <cell r="D201" t="str">
            <v>9318332</v>
          </cell>
          <cell r="E201" t="str">
            <v>富山市森３－３－１６</v>
          </cell>
          <cell r="H201" t="str">
            <v>富山市</v>
          </cell>
          <cell r="I201" t="str">
            <v>H18/04/01</v>
          </cell>
          <cell r="J201" t="str">
            <v>稲葉　博司</v>
          </cell>
        </row>
        <row r="202">
          <cell r="A202" t="str">
            <v>1610114447</v>
          </cell>
          <cell r="B202" t="str">
            <v>訪問リハビリテーション</v>
          </cell>
          <cell r="C202" t="str">
            <v>不二越病院</v>
          </cell>
          <cell r="D202" t="str">
            <v>9300964</v>
          </cell>
          <cell r="E202" t="str">
            <v>富山市東石金町１１番６５号</v>
          </cell>
          <cell r="H202" t="str">
            <v>富山市</v>
          </cell>
          <cell r="I202" t="str">
            <v>H12/04/01</v>
          </cell>
          <cell r="J202" t="str">
            <v>株式会社不二越</v>
          </cell>
        </row>
        <row r="203">
          <cell r="A203" t="str">
            <v>1610114447</v>
          </cell>
          <cell r="B203" t="str">
            <v>介護予防訪問リハビリテーション</v>
          </cell>
          <cell r="C203" t="str">
            <v>不二越病院</v>
          </cell>
          <cell r="D203" t="str">
            <v>9300964</v>
          </cell>
          <cell r="E203" t="str">
            <v>富山市東石金町１１番６５号</v>
          </cell>
          <cell r="H203" t="str">
            <v>富山市</v>
          </cell>
          <cell r="I203" t="str">
            <v>H18/04/01</v>
          </cell>
          <cell r="J203" t="str">
            <v>株式会社不二越</v>
          </cell>
        </row>
        <row r="204">
          <cell r="A204" t="str">
            <v>1610114454</v>
          </cell>
          <cell r="B204" t="str">
            <v>訪問リハビリテーション</v>
          </cell>
          <cell r="C204" t="str">
            <v>荒尾メディカルクリニック</v>
          </cell>
          <cell r="D204" t="str">
            <v>9300085</v>
          </cell>
          <cell r="E204" t="str">
            <v>富山市丸の内３丁目３－１５</v>
          </cell>
          <cell r="H204" t="str">
            <v>富山市</v>
          </cell>
          <cell r="I204" t="str">
            <v>H12/04/01</v>
          </cell>
          <cell r="J204" t="str">
            <v>荒尾　正見</v>
          </cell>
        </row>
        <row r="205">
          <cell r="A205" t="str">
            <v>1610114454</v>
          </cell>
          <cell r="B205" t="str">
            <v>介護予防訪問リハビリテーション</v>
          </cell>
          <cell r="C205" t="str">
            <v>荒尾メディカルクリニック</v>
          </cell>
          <cell r="D205" t="str">
            <v>9300085</v>
          </cell>
          <cell r="E205" t="str">
            <v>富山市丸の内３丁目３－１５</v>
          </cell>
          <cell r="H205" t="str">
            <v>富山市</v>
          </cell>
          <cell r="I205" t="str">
            <v>H18/04/01</v>
          </cell>
          <cell r="J205" t="str">
            <v>荒尾　正見</v>
          </cell>
        </row>
        <row r="206">
          <cell r="A206" t="str">
            <v>1610114462</v>
          </cell>
          <cell r="B206" t="str">
            <v>訪問リハビリテーション</v>
          </cell>
          <cell r="C206" t="str">
            <v>本定内科クリニック</v>
          </cell>
          <cell r="D206" t="str">
            <v>9300936</v>
          </cell>
          <cell r="E206" t="str">
            <v>富山市藤木１９６２－２</v>
          </cell>
          <cell r="H206" t="str">
            <v>富山市</v>
          </cell>
          <cell r="I206" t="str">
            <v>H12/04/01</v>
          </cell>
          <cell r="J206" t="str">
            <v>本定　秀雄</v>
          </cell>
        </row>
        <row r="207">
          <cell r="A207" t="str">
            <v>1610114462</v>
          </cell>
          <cell r="B207" t="str">
            <v>介護予防訪問リハビリテーション</v>
          </cell>
          <cell r="C207" t="str">
            <v>本定内科クリニック</v>
          </cell>
          <cell r="D207" t="str">
            <v>9300936</v>
          </cell>
          <cell r="E207" t="str">
            <v>富山市藤木１９６２－２</v>
          </cell>
          <cell r="H207" t="str">
            <v>富山市</v>
          </cell>
          <cell r="I207" t="str">
            <v>H18/04/01</v>
          </cell>
          <cell r="J207" t="str">
            <v>本定　秀雄</v>
          </cell>
        </row>
        <row r="208">
          <cell r="A208" t="str">
            <v>1610114470</v>
          </cell>
          <cell r="B208" t="str">
            <v>訪問リハビリテーション</v>
          </cell>
          <cell r="C208" t="str">
            <v>笹谷内科胃腸科クリニック</v>
          </cell>
          <cell r="D208" t="str">
            <v>9300004</v>
          </cell>
          <cell r="E208" t="str">
            <v>富山市桜橋通り６－１３　フコク生命ビル　２階</v>
          </cell>
          <cell r="H208" t="str">
            <v>富山市</v>
          </cell>
          <cell r="I208" t="str">
            <v>H12/04/01</v>
          </cell>
          <cell r="J208" t="str">
            <v>笹谷　守</v>
          </cell>
        </row>
        <row r="209">
          <cell r="A209" t="str">
            <v>1610114470</v>
          </cell>
          <cell r="B209" t="str">
            <v>介護予防訪問リハビリテーション</v>
          </cell>
          <cell r="C209" t="str">
            <v>笹谷内科胃腸科クリニック</v>
          </cell>
          <cell r="D209" t="str">
            <v>9300004</v>
          </cell>
          <cell r="E209" t="str">
            <v>富山市桜橋通り６－１３　フコク生命ビル　２階</v>
          </cell>
          <cell r="H209" t="str">
            <v>富山市</v>
          </cell>
          <cell r="I209" t="str">
            <v>H18/04/01</v>
          </cell>
          <cell r="J209" t="str">
            <v>笹谷　守</v>
          </cell>
        </row>
        <row r="210">
          <cell r="A210" t="str">
            <v>1610114488</v>
          </cell>
          <cell r="B210" t="str">
            <v>訪問リハビリテーション</v>
          </cell>
          <cell r="C210" t="str">
            <v>田中眼科医院</v>
          </cell>
          <cell r="D210" t="str">
            <v>9398056</v>
          </cell>
          <cell r="E210" t="str">
            <v>富山市上堀町７１－１</v>
          </cell>
          <cell r="H210" t="str">
            <v>富山市</v>
          </cell>
          <cell r="I210" t="str">
            <v>H12/04/01</v>
          </cell>
          <cell r="J210" t="str">
            <v>田中　良則</v>
          </cell>
        </row>
        <row r="211">
          <cell r="A211" t="str">
            <v>1610114488</v>
          </cell>
          <cell r="B211" t="str">
            <v>介護予防訪問リハビリテーション</v>
          </cell>
          <cell r="C211" t="str">
            <v>田中眼科医院</v>
          </cell>
          <cell r="D211" t="str">
            <v>9398056</v>
          </cell>
          <cell r="E211" t="str">
            <v>富山市上堀町７１－１</v>
          </cell>
          <cell r="H211" t="str">
            <v>富山市</v>
          </cell>
          <cell r="I211" t="str">
            <v>H18/04/01</v>
          </cell>
          <cell r="J211" t="str">
            <v>田中　良則</v>
          </cell>
        </row>
        <row r="212">
          <cell r="A212" t="str">
            <v>1610114504</v>
          </cell>
          <cell r="B212" t="str">
            <v>訪問リハビリテーション</v>
          </cell>
          <cell r="C212" t="str">
            <v>吉田内科クリニック</v>
          </cell>
          <cell r="D212" t="str">
            <v>9300142</v>
          </cell>
          <cell r="E212" t="str">
            <v>富山市吉作３５５</v>
          </cell>
          <cell r="H212" t="str">
            <v>富山市</v>
          </cell>
          <cell r="I212" t="str">
            <v>H12/04/01</v>
          </cell>
          <cell r="J212" t="str">
            <v>吉田　雅一</v>
          </cell>
        </row>
        <row r="213">
          <cell r="A213" t="str">
            <v>1610114504</v>
          </cell>
          <cell r="B213" t="str">
            <v>介護予防訪問リハビリテーション</v>
          </cell>
          <cell r="C213" t="str">
            <v>吉田内科クリニック</v>
          </cell>
          <cell r="D213" t="str">
            <v>9300142</v>
          </cell>
          <cell r="E213" t="str">
            <v>富山市吉作３５５</v>
          </cell>
          <cell r="H213" t="str">
            <v>富山市</v>
          </cell>
          <cell r="I213" t="str">
            <v>H18/04/01</v>
          </cell>
          <cell r="J213" t="str">
            <v>吉田　雅一</v>
          </cell>
        </row>
        <row r="214">
          <cell r="A214" t="str">
            <v>1610114520</v>
          </cell>
          <cell r="B214" t="str">
            <v>訪問リハビリテーション</v>
          </cell>
          <cell r="C214" t="str">
            <v>石田眼科医院</v>
          </cell>
          <cell r="D214" t="str">
            <v>9300816</v>
          </cell>
          <cell r="E214" t="str">
            <v>富山市上赤江町２丁目１０－１６</v>
          </cell>
          <cell r="H214" t="str">
            <v>富山市</v>
          </cell>
          <cell r="I214" t="str">
            <v>H12/04/01</v>
          </cell>
          <cell r="J214" t="str">
            <v>石田　俊郎</v>
          </cell>
        </row>
        <row r="215">
          <cell r="A215" t="str">
            <v>1610114520</v>
          </cell>
          <cell r="B215" t="str">
            <v>介護予防訪問リハビリテーション</v>
          </cell>
          <cell r="C215" t="str">
            <v>石田眼科医院</v>
          </cell>
          <cell r="D215" t="str">
            <v>9300816</v>
          </cell>
          <cell r="E215" t="str">
            <v>富山市上赤江町２丁目１０－１６</v>
          </cell>
          <cell r="H215" t="str">
            <v>富山市</v>
          </cell>
          <cell r="I215" t="str">
            <v>H18/04/01</v>
          </cell>
          <cell r="J215" t="str">
            <v>石田　俊郎</v>
          </cell>
        </row>
        <row r="216">
          <cell r="A216" t="str">
            <v>1610114561</v>
          </cell>
          <cell r="B216" t="str">
            <v>訪問リハビリテーション</v>
          </cell>
          <cell r="C216" t="str">
            <v>石政耳鼻咽喉科医院</v>
          </cell>
          <cell r="D216" t="str">
            <v>9390536</v>
          </cell>
          <cell r="E216" t="str">
            <v>富山市水橋柳寺８－２</v>
          </cell>
          <cell r="H216" t="str">
            <v>富山市</v>
          </cell>
          <cell r="I216" t="str">
            <v>H12/04/01</v>
          </cell>
          <cell r="J216" t="str">
            <v>医療法人社団石政耳鼻咽喉科医院</v>
          </cell>
        </row>
        <row r="217">
          <cell r="A217" t="str">
            <v>1610114561</v>
          </cell>
          <cell r="B217" t="str">
            <v>介護予防訪問リハビリテーション</v>
          </cell>
          <cell r="C217" t="str">
            <v>石政耳鼻咽喉科医院</v>
          </cell>
          <cell r="D217" t="str">
            <v>9390536</v>
          </cell>
          <cell r="E217" t="str">
            <v>富山市水橋柳寺８－２</v>
          </cell>
          <cell r="H217" t="str">
            <v>富山市</v>
          </cell>
          <cell r="I217" t="str">
            <v>H18/04/01</v>
          </cell>
          <cell r="J217" t="str">
            <v>医療法人社団石政耳鼻咽喉科医院</v>
          </cell>
        </row>
        <row r="218">
          <cell r="A218" t="str">
            <v>1610114595</v>
          </cell>
          <cell r="B218" t="str">
            <v>訪問リハビリテーション</v>
          </cell>
          <cell r="C218" t="str">
            <v>西邨内科医院</v>
          </cell>
          <cell r="D218" t="str">
            <v>9300062</v>
          </cell>
          <cell r="E218" t="str">
            <v>富山市西町９－４</v>
          </cell>
          <cell r="H218" t="str">
            <v>富山市</v>
          </cell>
          <cell r="I218" t="str">
            <v>H12/04/01</v>
          </cell>
          <cell r="J218" t="str">
            <v>西邨　啓吾</v>
          </cell>
        </row>
        <row r="219">
          <cell r="A219" t="str">
            <v>1610114595</v>
          </cell>
          <cell r="B219" t="str">
            <v>介護予防訪問リハビリテーション</v>
          </cell>
          <cell r="C219" t="str">
            <v>西邨内科医院</v>
          </cell>
          <cell r="D219" t="str">
            <v>9300062</v>
          </cell>
          <cell r="E219" t="str">
            <v>富山市西町９－４</v>
          </cell>
          <cell r="H219" t="str">
            <v>富山市</v>
          </cell>
          <cell r="I219" t="str">
            <v>H18/04/01</v>
          </cell>
          <cell r="J219" t="str">
            <v>西邨　啓吾</v>
          </cell>
        </row>
        <row r="220">
          <cell r="A220" t="str">
            <v>1610114678</v>
          </cell>
          <cell r="B220" t="str">
            <v>訪問リハビリテーション</v>
          </cell>
          <cell r="C220" t="str">
            <v>呉羽神経サナトリウム</v>
          </cell>
          <cell r="D220" t="str">
            <v>9300106</v>
          </cell>
          <cell r="E220" t="str">
            <v>富山市高木２４０８</v>
          </cell>
          <cell r="H220" t="str">
            <v>富山市</v>
          </cell>
          <cell r="I220" t="str">
            <v>H12/04/01</v>
          </cell>
          <cell r="J220" t="str">
            <v>医療法人社団白雲会</v>
          </cell>
        </row>
        <row r="221">
          <cell r="A221" t="str">
            <v>1610114678</v>
          </cell>
          <cell r="B221" t="str">
            <v>介護予防訪問リハビリテーション</v>
          </cell>
          <cell r="C221" t="str">
            <v>呉羽神経サナトリウム</v>
          </cell>
          <cell r="D221" t="str">
            <v>9300106</v>
          </cell>
          <cell r="E221" t="str">
            <v>富山市高木２４０８</v>
          </cell>
          <cell r="H221" t="str">
            <v>富山市</v>
          </cell>
          <cell r="I221" t="str">
            <v>H18/04/01</v>
          </cell>
          <cell r="J221" t="str">
            <v>医療法人社団白雲会</v>
          </cell>
        </row>
        <row r="222">
          <cell r="A222" t="str">
            <v>1610114710</v>
          </cell>
          <cell r="B222" t="str">
            <v>訪問リハビリテーション</v>
          </cell>
          <cell r="C222" t="str">
            <v>中曽根内科クリニック</v>
          </cell>
          <cell r="D222" t="str">
            <v>9398015</v>
          </cell>
          <cell r="E222" t="str">
            <v>富山市中川原２３７－６</v>
          </cell>
          <cell r="H222" t="str">
            <v>富山市</v>
          </cell>
          <cell r="I222" t="str">
            <v>H12/04/01</v>
          </cell>
          <cell r="J222" t="str">
            <v>中曽根　泰二</v>
          </cell>
        </row>
        <row r="223">
          <cell r="A223" t="str">
            <v>1610114710</v>
          </cell>
          <cell r="B223" t="str">
            <v>介護予防訪問リハビリテーション</v>
          </cell>
          <cell r="C223" t="str">
            <v>中曽根内科クリニック</v>
          </cell>
          <cell r="D223" t="str">
            <v>9398015</v>
          </cell>
          <cell r="E223" t="str">
            <v>富山市中川原２３７－６</v>
          </cell>
          <cell r="H223" t="str">
            <v>富山市</v>
          </cell>
          <cell r="I223" t="str">
            <v>H18/04/01</v>
          </cell>
          <cell r="J223" t="str">
            <v>中曽根　泰二</v>
          </cell>
        </row>
        <row r="224">
          <cell r="A224" t="str">
            <v>1610114736</v>
          </cell>
          <cell r="B224" t="str">
            <v>訪問リハビリテーション</v>
          </cell>
          <cell r="C224" t="str">
            <v>山崎医院</v>
          </cell>
          <cell r="D224" t="str">
            <v>9398082</v>
          </cell>
          <cell r="E224" t="str">
            <v>富山市小泉町６９</v>
          </cell>
          <cell r="H224" t="str">
            <v>富山市</v>
          </cell>
          <cell r="I224" t="str">
            <v>H12/04/01</v>
          </cell>
          <cell r="J224" t="str">
            <v>山崎　徹</v>
          </cell>
        </row>
        <row r="225">
          <cell r="A225" t="str">
            <v>1610114736</v>
          </cell>
          <cell r="B225" t="str">
            <v>介護予防訪問リハビリテーション</v>
          </cell>
          <cell r="C225" t="str">
            <v>山崎医院</v>
          </cell>
          <cell r="D225" t="str">
            <v>9398082</v>
          </cell>
          <cell r="E225" t="str">
            <v>富山市小泉町６９</v>
          </cell>
          <cell r="H225" t="str">
            <v>富山市</v>
          </cell>
          <cell r="I225" t="str">
            <v>H18/04/01</v>
          </cell>
          <cell r="J225" t="str">
            <v>山崎　徹</v>
          </cell>
        </row>
        <row r="226">
          <cell r="A226" t="str">
            <v>1610114751</v>
          </cell>
          <cell r="B226" t="str">
            <v>訪問リハビリテーション</v>
          </cell>
          <cell r="C226" t="str">
            <v>八木産婦人科医院</v>
          </cell>
          <cell r="D226" t="str">
            <v>9300068</v>
          </cell>
          <cell r="E226" t="str">
            <v>富山市西四十物町２－１８</v>
          </cell>
          <cell r="H226" t="str">
            <v>富山市</v>
          </cell>
          <cell r="I226" t="str">
            <v>H12/04/01</v>
          </cell>
          <cell r="J226" t="str">
            <v>八木　義仁</v>
          </cell>
        </row>
        <row r="227">
          <cell r="A227" t="str">
            <v>1610114751</v>
          </cell>
          <cell r="B227" t="str">
            <v>介護予防訪問リハビリテーション</v>
          </cell>
          <cell r="C227" t="str">
            <v>八木産婦人科医院</v>
          </cell>
          <cell r="D227" t="str">
            <v>9300068</v>
          </cell>
          <cell r="E227" t="str">
            <v>富山市西四十物町２－１８</v>
          </cell>
          <cell r="H227" t="str">
            <v>富山市</v>
          </cell>
          <cell r="I227" t="str">
            <v>H18/04/01</v>
          </cell>
          <cell r="J227" t="str">
            <v>八木　義仁</v>
          </cell>
        </row>
        <row r="228">
          <cell r="A228" t="str">
            <v>1610114769</v>
          </cell>
          <cell r="B228" t="str">
            <v>訪問リハビリテーション</v>
          </cell>
          <cell r="C228" t="str">
            <v>舟山医院</v>
          </cell>
          <cell r="D228" t="str">
            <v>9398015</v>
          </cell>
          <cell r="E228" t="str">
            <v>富山市中川原４１－２</v>
          </cell>
          <cell r="H228" t="str">
            <v>富山市</v>
          </cell>
          <cell r="I228" t="str">
            <v>H12/04/01</v>
          </cell>
          <cell r="J228" t="str">
            <v>舟山　仁行</v>
          </cell>
        </row>
        <row r="229">
          <cell r="A229" t="str">
            <v>1610114769</v>
          </cell>
          <cell r="B229" t="str">
            <v>介護予防訪問リハビリテーション</v>
          </cell>
          <cell r="C229" t="str">
            <v>舟山医院</v>
          </cell>
          <cell r="D229" t="str">
            <v>9398015</v>
          </cell>
          <cell r="E229" t="str">
            <v>富山市中川原４１－２</v>
          </cell>
          <cell r="H229" t="str">
            <v>富山市</v>
          </cell>
          <cell r="I229" t="str">
            <v>H18/04/01</v>
          </cell>
          <cell r="J229" t="str">
            <v>舟山　仁行</v>
          </cell>
        </row>
        <row r="230">
          <cell r="A230" t="str">
            <v>1610114785</v>
          </cell>
          <cell r="B230" t="str">
            <v>訪問リハビリテーション</v>
          </cell>
          <cell r="C230" t="str">
            <v>寺林医院</v>
          </cell>
          <cell r="D230" t="str">
            <v>9300952</v>
          </cell>
          <cell r="E230" t="str">
            <v>富山市町村１－１０５</v>
          </cell>
          <cell r="H230" t="str">
            <v>富山市</v>
          </cell>
          <cell r="I230" t="str">
            <v>H12/04/01</v>
          </cell>
          <cell r="J230" t="str">
            <v>寺林　征</v>
          </cell>
        </row>
        <row r="231">
          <cell r="A231" t="str">
            <v>1610114785</v>
          </cell>
          <cell r="B231" t="str">
            <v>介護予防訪問リハビリテーション</v>
          </cell>
          <cell r="C231" t="str">
            <v>寺林医院</v>
          </cell>
          <cell r="D231" t="str">
            <v>9300952</v>
          </cell>
          <cell r="E231" t="str">
            <v>富山市町村１－１０５</v>
          </cell>
          <cell r="H231" t="str">
            <v>富山市</v>
          </cell>
          <cell r="I231" t="str">
            <v>H18/04/01</v>
          </cell>
          <cell r="J231" t="str">
            <v>寺林　征</v>
          </cell>
        </row>
        <row r="232">
          <cell r="A232" t="str">
            <v>1610114819</v>
          </cell>
          <cell r="B232" t="str">
            <v>訪問リハビリテーション</v>
          </cell>
          <cell r="C232" t="str">
            <v>草島内科クリニック</v>
          </cell>
          <cell r="D232" t="str">
            <v>9302201</v>
          </cell>
          <cell r="E232" t="str">
            <v>富山市草島２１６－２２</v>
          </cell>
          <cell r="H232" t="str">
            <v>富山市</v>
          </cell>
          <cell r="I232" t="str">
            <v>H12/04/01</v>
          </cell>
          <cell r="J232" t="str">
            <v>杉森　正克</v>
          </cell>
        </row>
        <row r="233">
          <cell r="A233" t="str">
            <v>1610114819</v>
          </cell>
          <cell r="B233" t="str">
            <v>介護予防訪問リハビリテーション</v>
          </cell>
          <cell r="C233" t="str">
            <v>草島内科クリニック</v>
          </cell>
          <cell r="D233" t="str">
            <v>9302201</v>
          </cell>
          <cell r="E233" t="str">
            <v>富山市草島２１６－２２</v>
          </cell>
          <cell r="H233" t="str">
            <v>富山市</v>
          </cell>
          <cell r="I233" t="str">
            <v>H18/04/01</v>
          </cell>
          <cell r="J233" t="str">
            <v>杉森　正克</v>
          </cell>
        </row>
        <row r="234">
          <cell r="A234" t="str">
            <v>1610114827</v>
          </cell>
          <cell r="B234" t="str">
            <v>訪問リハビリテーション</v>
          </cell>
          <cell r="C234" t="str">
            <v>相山クリニック</v>
          </cell>
          <cell r="D234" t="str">
            <v>9390521</v>
          </cell>
          <cell r="E234" t="str">
            <v>富山市水橋中村町２７７</v>
          </cell>
          <cell r="H234" t="str">
            <v>富山市</v>
          </cell>
          <cell r="I234" t="str">
            <v>H12/04/01</v>
          </cell>
          <cell r="J234" t="str">
            <v>相山　雄一</v>
          </cell>
        </row>
        <row r="235">
          <cell r="A235" t="str">
            <v>1610114827</v>
          </cell>
          <cell r="B235" t="str">
            <v>介護予防訪問リハビリテーション</v>
          </cell>
          <cell r="C235" t="str">
            <v>相山クリニック</v>
          </cell>
          <cell r="D235" t="str">
            <v>9390521</v>
          </cell>
          <cell r="E235" t="str">
            <v>富山市水橋中村町２７７</v>
          </cell>
          <cell r="H235" t="str">
            <v>富山市</v>
          </cell>
          <cell r="I235" t="str">
            <v>H18/04/01</v>
          </cell>
          <cell r="J235" t="str">
            <v>相山　雄一</v>
          </cell>
        </row>
        <row r="236">
          <cell r="A236" t="str">
            <v>1610114926</v>
          </cell>
          <cell r="B236" t="str">
            <v>訪問リハビリテーション</v>
          </cell>
          <cell r="C236" t="str">
            <v>高野耳鼻咽喉科医院</v>
          </cell>
          <cell r="D236" t="str">
            <v>9300966</v>
          </cell>
          <cell r="E236" t="str">
            <v>富山市石金３－１－３９</v>
          </cell>
          <cell r="H236" t="str">
            <v>富山市</v>
          </cell>
          <cell r="I236" t="str">
            <v>H12/04/01</v>
          </cell>
          <cell r="J236" t="str">
            <v>高野　正美</v>
          </cell>
        </row>
        <row r="237">
          <cell r="A237" t="str">
            <v>1610114926</v>
          </cell>
          <cell r="B237" t="str">
            <v>介護予防訪問リハビリテーション</v>
          </cell>
          <cell r="C237" t="str">
            <v>高野耳鼻咽喉科医院</v>
          </cell>
          <cell r="D237" t="str">
            <v>9300966</v>
          </cell>
          <cell r="E237" t="str">
            <v>富山市石金３－１－３９</v>
          </cell>
          <cell r="H237" t="str">
            <v>富山市</v>
          </cell>
          <cell r="I237" t="str">
            <v>H18/04/01</v>
          </cell>
          <cell r="J237" t="str">
            <v>高野　正美</v>
          </cell>
        </row>
        <row r="238">
          <cell r="A238" t="str">
            <v>1610114991</v>
          </cell>
          <cell r="B238" t="str">
            <v>訪問リハビリテーション</v>
          </cell>
          <cell r="C238" t="str">
            <v>古屋医院</v>
          </cell>
          <cell r="D238" t="str">
            <v>9300054</v>
          </cell>
          <cell r="E238" t="str">
            <v>富山市南新町５－１５</v>
          </cell>
          <cell r="H238" t="str">
            <v>富山市</v>
          </cell>
          <cell r="I238" t="str">
            <v>H12/04/01</v>
          </cell>
          <cell r="J238" t="str">
            <v>古屋　正人</v>
          </cell>
        </row>
        <row r="239">
          <cell r="A239" t="str">
            <v>1610114991</v>
          </cell>
          <cell r="B239" t="str">
            <v>介護予防訪問リハビリテーション</v>
          </cell>
          <cell r="C239" t="str">
            <v>古屋医院</v>
          </cell>
          <cell r="D239" t="str">
            <v>9300054</v>
          </cell>
          <cell r="E239" t="str">
            <v>富山市南新町５－１５</v>
          </cell>
          <cell r="H239" t="str">
            <v>富山市</v>
          </cell>
          <cell r="I239" t="str">
            <v>H18/04/01</v>
          </cell>
          <cell r="J239" t="str">
            <v>古屋　正人</v>
          </cell>
        </row>
        <row r="240">
          <cell r="A240" t="str">
            <v>1610115014</v>
          </cell>
          <cell r="B240" t="str">
            <v>訪問リハビリテーション</v>
          </cell>
          <cell r="C240" t="str">
            <v>富山医療生活協同組合水橋診療所</v>
          </cell>
          <cell r="D240" t="str">
            <v>9390526</v>
          </cell>
          <cell r="E240" t="str">
            <v>富山市水橋舘町59－１</v>
          </cell>
          <cell r="H240" t="str">
            <v>富山市</v>
          </cell>
          <cell r="I240" t="str">
            <v>H12/04/01</v>
          </cell>
          <cell r="J240" t="str">
            <v>富山医療生活協同組合</v>
          </cell>
        </row>
        <row r="241">
          <cell r="A241" t="str">
            <v>1610115014</v>
          </cell>
          <cell r="B241" t="str">
            <v>介護予防訪問リハビリテーション</v>
          </cell>
          <cell r="C241" t="str">
            <v>富山医療生活協同組合水橋診療所</v>
          </cell>
          <cell r="D241" t="str">
            <v>9390526</v>
          </cell>
          <cell r="E241" t="str">
            <v>富山市水橋舘町59－１</v>
          </cell>
          <cell r="H241" t="str">
            <v>富山市</v>
          </cell>
          <cell r="I241" t="str">
            <v>H18/04/01</v>
          </cell>
          <cell r="J241" t="str">
            <v>富山医療生活協同組合</v>
          </cell>
        </row>
        <row r="242">
          <cell r="A242" t="str">
            <v>1610115063</v>
          </cell>
          <cell r="B242" t="str">
            <v>訪問リハビリテーション</v>
          </cell>
          <cell r="C242" t="str">
            <v>岡田整形</v>
          </cell>
          <cell r="D242" t="str">
            <v>9300033</v>
          </cell>
          <cell r="E242" t="str">
            <v>富山市元町１－１－７</v>
          </cell>
          <cell r="H242" t="str">
            <v>富山市</v>
          </cell>
          <cell r="I242" t="str">
            <v>H12/04/01</v>
          </cell>
          <cell r="J242" t="str">
            <v>医療法人社団岡田整形</v>
          </cell>
        </row>
        <row r="243">
          <cell r="A243" t="str">
            <v>1610115063</v>
          </cell>
          <cell r="B243" t="str">
            <v>介護予防訪問リハビリテーション</v>
          </cell>
          <cell r="C243" t="str">
            <v>岡田整形</v>
          </cell>
          <cell r="D243" t="str">
            <v>9300033</v>
          </cell>
          <cell r="E243" t="str">
            <v>富山市元町１－１－７</v>
          </cell>
          <cell r="H243" t="str">
            <v>富山市</v>
          </cell>
          <cell r="I243" t="str">
            <v>H18/04/01</v>
          </cell>
          <cell r="J243" t="str">
            <v>医療法人社団岡田整形</v>
          </cell>
        </row>
        <row r="244">
          <cell r="A244" t="str">
            <v>1610115097</v>
          </cell>
          <cell r="B244" t="str">
            <v>訪問リハビリテーション</v>
          </cell>
          <cell r="C244" t="str">
            <v>品川医院</v>
          </cell>
          <cell r="D244" t="str">
            <v>9300036</v>
          </cell>
          <cell r="E244" t="str">
            <v>富山市清水町５－３－１７</v>
          </cell>
          <cell r="H244" t="str">
            <v>富山市</v>
          </cell>
          <cell r="I244" t="str">
            <v>H12/04/01</v>
          </cell>
          <cell r="J244" t="str">
            <v>品川　俊男</v>
          </cell>
        </row>
        <row r="245">
          <cell r="A245" t="str">
            <v>1610115097</v>
          </cell>
          <cell r="B245" t="str">
            <v>介護予防訪問リハビリテーション</v>
          </cell>
          <cell r="C245" t="str">
            <v>品川医院</v>
          </cell>
          <cell r="D245" t="str">
            <v>9300036</v>
          </cell>
          <cell r="E245" t="str">
            <v>富山市清水町５－３－１７</v>
          </cell>
          <cell r="H245" t="str">
            <v>富山市</v>
          </cell>
          <cell r="I245" t="str">
            <v>H18/04/01</v>
          </cell>
          <cell r="J245" t="str">
            <v>品川　俊男</v>
          </cell>
        </row>
        <row r="246">
          <cell r="A246" t="str">
            <v>1610115105</v>
          </cell>
          <cell r="B246" t="str">
            <v>訪問リハビリテーション</v>
          </cell>
          <cell r="C246" t="str">
            <v>城石内科クリニック</v>
          </cell>
          <cell r="D246" t="str">
            <v>9300003</v>
          </cell>
          <cell r="E246" t="str">
            <v>富山市桜町２－１－１０</v>
          </cell>
          <cell r="H246" t="str">
            <v>富山市</v>
          </cell>
          <cell r="I246" t="str">
            <v>H12/04/01</v>
          </cell>
          <cell r="J246" t="str">
            <v>城石　平一</v>
          </cell>
        </row>
        <row r="247">
          <cell r="A247" t="str">
            <v>1610115105</v>
          </cell>
          <cell r="B247" t="str">
            <v>介護予防訪問リハビリテーション</v>
          </cell>
          <cell r="C247" t="str">
            <v>城石内科クリニック</v>
          </cell>
          <cell r="D247" t="str">
            <v>9300003</v>
          </cell>
          <cell r="E247" t="str">
            <v>富山市桜町２－１－１０</v>
          </cell>
          <cell r="H247" t="str">
            <v>富山市</v>
          </cell>
          <cell r="I247" t="str">
            <v>H18/04/01</v>
          </cell>
          <cell r="J247" t="str">
            <v>城石　平一</v>
          </cell>
        </row>
        <row r="248">
          <cell r="A248" t="str">
            <v>1610115113</v>
          </cell>
          <cell r="B248" t="str">
            <v>訪問リハビリテーション</v>
          </cell>
          <cell r="C248" t="str">
            <v>檜山医院</v>
          </cell>
          <cell r="D248" t="str">
            <v>9398081</v>
          </cell>
          <cell r="E248" t="str">
            <v>富山市堀川小泉町２区１２６－７</v>
          </cell>
          <cell r="H248" t="str">
            <v>富山市</v>
          </cell>
          <cell r="I248" t="str">
            <v>H12/04/01</v>
          </cell>
          <cell r="J248" t="str">
            <v>檜山　幸孝</v>
          </cell>
        </row>
        <row r="249">
          <cell r="A249" t="str">
            <v>1610115113</v>
          </cell>
          <cell r="B249" t="str">
            <v>介護予防訪問リハビリテーション</v>
          </cell>
          <cell r="C249" t="str">
            <v>檜山医院</v>
          </cell>
          <cell r="D249" t="str">
            <v>9398081</v>
          </cell>
          <cell r="E249" t="str">
            <v>富山市堀川小泉町２区１２６－７</v>
          </cell>
          <cell r="H249" t="str">
            <v>富山市</v>
          </cell>
          <cell r="I249" t="str">
            <v>H18/04/01</v>
          </cell>
          <cell r="J249" t="str">
            <v>檜山　幸孝</v>
          </cell>
        </row>
        <row r="250">
          <cell r="A250" t="str">
            <v>1610115154</v>
          </cell>
          <cell r="B250" t="str">
            <v>訪問リハビリテーション</v>
          </cell>
          <cell r="C250" t="str">
            <v>たかたこども医院</v>
          </cell>
          <cell r="D250" t="str">
            <v>9398071</v>
          </cell>
          <cell r="E250" t="str">
            <v>富山市上袋５６－３</v>
          </cell>
          <cell r="H250" t="str">
            <v>富山市</v>
          </cell>
          <cell r="I250" t="str">
            <v>H12/04/01</v>
          </cell>
          <cell r="J250" t="str">
            <v>医療法人社団たかたこども医院</v>
          </cell>
        </row>
        <row r="251">
          <cell r="A251" t="str">
            <v>1610115154</v>
          </cell>
          <cell r="B251" t="str">
            <v>介護予防訪問リハビリテーション</v>
          </cell>
          <cell r="C251" t="str">
            <v>たかたこども医院</v>
          </cell>
          <cell r="D251" t="str">
            <v>9398071</v>
          </cell>
          <cell r="E251" t="str">
            <v>富山市上袋５６－３</v>
          </cell>
          <cell r="H251" t="str">
            <v>富山市</v>
          </cell>
          <cell r="I251" t="str">
            <v>H18/04/01</v>
          </cell>
          <cell r="J251" t="str">
            <v>医療法人社団たかたこども医院</v>
          </cell>
        </row>
        <row r="252">
          <cell r="A252" t="str">
            <v>1610115162</v>
          </cell>
          <cell r="B252" t="str">
            <v>訪問リハビリテーション</v>
          </cell>
          <cell r="C252" t="str">
            <v>植村小児科医院</v>
          </cell>
          <cell r="D252" t="str">
            <v>9318325</v>
          </cell>
          <cell r="E252" t="str">
            <v>富山市城川原１－１４－３</v>
          </cell>
          <cell r="H252" t="str">
            <v>富山市</v>
          </cell>
          <cell r="I252" t="str">
            <v>H12/04/01</v>
          </cell>
          <cell r="J252" t="str">
            <v>医療法人社団　植村小児科医院</v>
          </cell>
        </row>
        <row r="253">
          <cell r="A253" t="str">
            <v>1610115162</v>
          </cell>
          <cell r="B253" t="str">
            <v>介護予防訪問リハビリテーション</v>
          </cell>
          <cell r="C253" t="str">
            <v>植村小児科医院</v>
          </cell>
          <cell r="D253" t="str">
            <v>9318325</v>
          </cell>
          <cell r="E253" t="str">
            <v>富山市城川原１－１４－３</v>
          </cell>
          <cell r="H253" t="str">
            <v>富山市</v>
          </cell>
          <cell r="I253" t="str">
            <v>H18/04/01</v>
          </cell>
          <cell r="J253" t="str">
            <v>医療法人社団　植村小児科医院</v>
          </cell>
        </row>
        <row r="254">
          <cell r="A254" t="str">
            <v>1610115170</v>
          </cell>
          <cell r="B254" t="str">
            <v>訪問リハビリテーション</v>
          </cell>
          <cell r="C254" t="str">
            <v>よしだ医院</v>
          </cell>
          <cell r="D254" t="str">
            <v>9300882</v>
          </cell>
          <cell r="E254" t="str">
            <v>富山市五艘１６３１－５</v>
          </cell>
          <cell r="H254" t="str">
            <v>富山市</v>
          </cell>
          <cell r="I254" t="str">
            <v>H12/04/01</v>
          </cell>
          <cell r="J254" t="str">
            <v>医療法人社団よしだ医院</v>
          </cell>
        </row>
        <row r="255">
          <cell r="A255" t="str">
            <v>1610115170</v>
          </cell>
          <cell r="B255" t="str">
            <v>介護予防訪問リハビリテーション</v>
          </cell>
          <cell r="C255" t="str">
            <v>よしだ医院</v>
          </cell>
          <cell r="D255" t="str">
            <v>9300882</v>
          </cell>
          <cell r="E255" t="str">
            <v>富山市五艘１６３１－５</v>
          </cell>
          <cell r="H255" t="str">
            <v>富山市</v>
          </cell>
          <cell r="I255" t="str">
            <v>H18/04/01</v>
          </cell>
          <cell r="J255" t="str">
            <v>医療法人社団よしだ医院</v>
          </cell>
        </row>
        <row r="256">
          <cell r="A256" t="str">
            <v>1610115196</v>
          </cell>
          <cell r="B256" t="str">
            <v>訪問リハビリテーション</v>
          </cell>
          <cell r="C256" t="str">
            <v>前川クリニック</v>
          </cell>
          <cell r="D256" t="str">
            <v>9300897</v>
          </cell>
          <cell r="E256" t="str">
            <v>富山市田刈屋２５１</v>
          </cell>
          <cell r="H256" t="str">
            <v>富山市</v>
          </cell>
          <cell r="I256" t="str">
            <v>H12/04/01</v>
          </cell>
          <cell r="J256" t="str">
            <v>前川　裕</v>
          </cell>
        </row>
        <row r="257">
          <cell r="A257" t="str">
            <v>1610115196</v>
          </cell>
          <cell r="B257" t="str">
            <v>介護予防訪問リハビリテーション</v>
          </cell>
          <cell r="C257" t="str">
            <v>前川クリニック</v>
          </cell>
          <cell r="D257" t="str">
            <v>9300897</v>
          </cell>
          <cell r="E257" t="str">
            <v>富山市田刈屋２５１</v>
          </cell>
          <cell r="H257" t="str">
            <v>富山市</v>
          </cell>
          <cell r="I257" t="str">
            <v>H18/04/01</v>
          </cell>
          <cell r="J257" t="str">
            <v>前川　裕</v>
          </cell>
        </row>
        <row r="258">
          <cell r="A258" t="str">
            <v>1610115279</v>
          </cell>
          <cell r="B258" t="str">
            <v>訪問リハビリテーション</v>
          </cell>
          <cell r="C258" t="str">
            <v>中曽根産婦人科医院</v>
          </cell>
          <cell r="D258" t="str">
            <v>9398094</v>
          </cell>
          <cell r="E258" t="str">
            <v>富山市大泉本町２－５－２５</v>
          </cell>
          <cell r="H258" t="str">
            <v>富山市</v>
          </cell>
          <cell r="I258" t="str">
            <v>H12/04/01</v>
          </cell>
          <cell r="J258" t="str">
            <v>医療法人社団医敬会</v>
          </cell>
        </row>
        <row r="259">
          <cell r="A259" t="str">
            <v>1610115279</v>
          </cell>
          <cell r="B259" t="str">
            <v>介護予防訪問リハビリテーション</v>
          </cell>
          <cell r="C259" t="str">
            <v>中曽根産婦人科医院</v>
          </cell>
          <cell r="D259" t="str">
            <v>9398094</v>
          </cell>
          <cell r="E259" t="str">
            <v>富山市大泉本町２－５－２５</v>
          </cell>
          <cell r="H259" t="str">
            <v>富山市</v>
          </cell>
          <cell r="I259" t="str">
            <v>H18/04/01</v>
          </cell>
          <cell r="J259" t="str">
            <v>医療法人社団医敬会</v>
          </cell>
        </row>
        <row r="260">
          <cell r="A260" t="str">
            <v>1610115329</v>
          </cell>
          <cell r="B260" t="str">
            <v>訪問リハビリテーション</v>
          </cell>
          <cell r="C260" t="str">
            <v>内田医院</v>
          </cell>
          <cell r="D260" t="str">
            <v>9300962</v>
          </cell>
          <cell r="E260" t="str">
            <v>富山市長江本町９－３０</v>
          </cell>
          <cell r="H260" t="str">
            <v>富山市</v>
          </cell>
          <cell r="I260" t="str">
            <v>H12/04/01</v>
          </cell>
          <cell r="J260" t="str">
            <v>内田　重行</v>
          </cell>
        </row>
        <row r="261">
          <cell r="A261" t="str">
            <v>1610115329</v>
          </cell>
          <cell r="B261" t="str">
            <v>介護予防訪問リハビリテーション</v>
          </cell>
          <cell r="C261" t="str">
            <v>内田医院</v>
          </cell>
          <cell r="D261" t="str">
            <v>9300962</v>
          </cell>
          <cell r="E261" t="str">
            <v>富山市長江本町９－３０</v>
          </cell>
          <cell r="H261" t="str">
            <v>富山市</v>
          </cell>
          <cell r="I261" t="str">
            <v>H18/04/01</v>
          </cell>
          <cell r="J261" t="str">
            <v>内田　重行</v>
          </cell>
        </row>
        <row r="262">
          <cell r="A262" t="str">
            <v>1610115352</v>
          </cell>
          <cell r="B262" t="str">
            <v>訪問リハビリテーション</v>
          </cell>
          <cell r="C262" t="str">
            <v>不二越東富山診療所</v>
          </cell>
          <cell r="D262" t="str">
            <v>9318304</v>
          </cell>
          <cell r="E262" t="str">
            <v>富山市米田町３－２－１</v>
          </cell>
          <cell r="H262" t="str">
            <v>富山市</v>
          </cell>
          <cell r="I262" t="str">
            <v>H12/04/01</v>
          </cell>
          <cell r="J262" t="str">
            <v>株式会社不二越</v>
          </cell>
        </row>
        <row r="263">
          <cell r="A263" t="str">
            <v>1610115352</v>
          </cell>
          <cell r="B263" t="str">
            <v>介護予防訪問リハビリテーション</v>
          </cell>
          <cell r="C263" t="str">
            <v>不二越東富山診療所</v>
          </cell>
          <cell r="D263" t="str">
            <v>9318304</v>
          </cell>
          <cell r="E263" t="str">
            <v>富山市米田町３－２－１</v>
          </cell>
          <cell r="H263" t="str">
            <v>富山市</v>
          </cell>
          <cell r="I263" t="str">
            <v>H18/04/01</v>
          </cell>
          <cell r="J263" t="str">
            <v>株式会社不二越</v>
          </cell>
        </row>
        <row r="264">
          <cell r="A264" t="str">
            <v>1610115386</v>
          </cell>
          <cell r="B264" t="str">
            <v>訪問リハビリテーション</v>
          </cell>
          <cell r="C264" t="str">
            <v>畠山ホームクリニック</v>
          </cell>
          <cell r="D264" t="str">
            <v>9318367</v>
          </cell>
          <cell r="E264" t="str">
            <v>富山市岩瀬松原町４８</v>
          </cell>
          <cell r="H264" t="str">
            <v>富山市</v>
          </cell>
          <cell r="I264" t="str">
            <v>H12/04/01</v>
          </cell>
          <cell r="J264" t="str">
            <v>畠山　道行</v>
          </cell>
        </row>
        <row r="265">
          <cell r="A265" t="str">
            <v>1610115386</v>
          </cell>
          <cell r="B265" t="str">
            <v>介護予防訪問リハビリテーション</v>
          </cell>
          <cell r="C265" t="str">
            <v>畠山ホームクリニック</v>
          </cell>
          <cell r="D265" t="str">
            <v>9318367</v>
          </cell>
          <cell r="E265" t="str">
            <v>富山市岩瀬松原町４８</v>
          </cell>
          <cell r="H265" t="str">
            <v>富山市</v>
          </cell>
          <cell r="I265" t="str">
            <v>H18/04/01</v>
          </cell>
          <cell r="J265" t="str">
            <v>畠山　道行</v>
          </cell>
        </row>
        <row r="266">
          <cell r="A266" t="str">
            <v>1610115436</v>
          </cell>
          <cell r="B266" t="str">
            <v>訪問リハビリテーション</v>
          </cell>
          <cell r="C266" t="str">
            <v>ふるもと内科クリニック</v>
          </cell>
          <cell r="D266" t="str">
            <v>9300951</v>
          </cell>
          <cell r="E266" t="str">
            <v>富山市経堂３７３－１</v>
          </cell>
          <cell r="H266" t="str">
            <v>富山市</v>
          </cell>
          <cell r="I266" t="str">
            <v>H12/04/01</v>
          </cell>
          <cell r="J266" t="str">
            <v>古本　尚文</v>
          </cell>
        </row>
        <row r="267">
          <cell r="A267" t="str">
            <v>1610115436</v>
          </cell>
          <cell r="B267" t="str">
            <v>介護予防訪問リハビリテーション</v>
          </cell>
          <cell r="C267" t="str">
            <v>ふるもと内科クリニック</v>
          </cell>
          <cell r="D267" t="str">
            <v>9300951</v>
          </cell>
          <cell r="E267" t="str">
            <v>富山市経堂３７３－１</v>
          </cell>
          <cell r="H267" t="str">
            <v>富山市</v>
          </cell>
          <cell r="I267" t="str">
            <v>H18/04/01</v>
          </cell>
          <cell r="J267" t="str">
            <v>古本　尚文</v>
          </cell>
        </row>
        <row r="268">
          <cell r="A268" t="str">
            <v>1610115444</v>
          </cell>
          <cell r="B268" t="str">
            <v>訪問リハビリテーション</v>
          </cell>
          <cell r="C268" t="str">
            <v>山室クリニック</v>
          </cell>
          <cell r="D268" t="str">
            <v>9398006</v>
          </cell>
          <cell r="E268" t="str">
            <v>富山市山室４４－１</v>
          </cell>
          <cell r="H268" t="str">
            <v>富山市</v>
          </cell>
          <cell r="I268" t="str">
            <v>H12/04/01</v>
          </cell>
          <cell r="J268" t="str">
            <v>医療法人社団双星会</v>
          </cell>
        </row>
        <row r="269">
          <cell r="A269" t="str">
            <v>1610115444</v>
          </cell>
          <cell r="B269" t="str">
            <v>介護予防訪問リハビリテーション</v>
          </cell>
          <cell r="C269" t="str">
            <v>山室クリニック</v>
          </cell>
          <cell r="D269" t="str">
            <v>9398006</v>
          </cell>
          <cell r="E269" t="str">
            <v>富山市山室４４－１</v>
          </cell>
          <cell r="H269" t="str">
            <v>富山市</v>
          </cell>
          <cell r="I269" t="str">
            <v>H18/04/01</v>
          </cell>
          <cell r="J269" t="str">
            <v>医療法人社団双星会</v>
          </cell>
        </row>
        <row r="270">
          <cell r="A270" t="str">
            <v>1610115451</v>
          </cell>
          <cell r="B270" t="str">
            <v>訪問リハビリテーション</v>
          </cell>
          <cell r="C270" t="str">
            <v>種井内科胃腸科クリニック</v>
          </cell>
          <cell r="D270" t="str">
            <v>9300036</v>
          </cell>
          <cell r="E270" t="str">
            <v>富山市清水町５丁目７ー１６</v>
          </cell>
          <cell r="H270" t="str">
            <v>富山市</v>
          </cell>
          <cell r="I270" t="str">
            <v>H12/04/01</v>
          </cell>
          <cell r="J270" t="str">
            <v>種井　政信</v>
          </cell>
        </row>
        <row r="271">
          <cell r="A271" t="str">
            <v>1610115451</v>
          </cell>
          <cell r="B271" t="str">
            <v>介護予防訪問リハビリテーション</v>
          </cell>
          <cell r="C271" t="str">
            <v>種井内科胃腸科クリニック</v>
          </cell>
          <cell r="D271" t="str">
            <v>9300036</v>
          </cell>
          <cell r="E271" t="str">
            <v>富山市清水町５丁目７ー１６</v>
          </cell>
          <cell r="H271" t="str">
            <v>富山市</v>
          </cell>
          <cell r="I271" t="str">
            <v>H18/04/01</v>
          </cell>
          <cell r="J271" t="str">
            <v>種井　政信</v>
          </cell>
        </row>
        <row r="272">
          <cell r="A272" t="str">
            <v>1610115469</v>
          </cell>
          <cell r="B272" t="str">
            <v>訪問リハビリテーション</v>
          </cell>
          <cell r="C272" t="str">
            <v>吉田外科医院</v>
          </cell>
          <cell r="D272" t="str">
            <v>9398201</v>
          </cell>
          <cell r="E272" t="str">
            <v>富山市花園町３丁目８番２号</v>
          </cell>
          <cell r="H272" t="str">
            <v>富山市</v>
          </cell>
          <cell r="I272" t="str">
            <v>H12/04/01</v>
          </cell>
          <cell r="J272" t="str">
            <v>吉田　穣</v>
          </cell>
        </row>
        <row r="273">
          <cell r="A273" t="str">
            <v>1610115469</v>
          </cell>
          <cell r="B273" t="str">
            <v>介護予防訪問リハビリテーション</v>
          </cell>
          <cell r="C273" t="str">
            <v>吉田外科医院</v>
          </cell>
          <cell r="D273" t="str">
            <v>9398201</v>
          </cell>
          <cell r="E273" t="str">
            <v>富山市花園町３丁目８番２号</v>
          </cell>
          <cell r="H273" t="str">
            <v>富山市</v>
          </cell>
          <cell r="I273" t="str">
            <v>H18/04/01</v>
          </cell>
          <cell r="J273" t="str">
            <v>吉田　穣</v>
          </cell>
        </row>
        <row r="274">
          <cell r="A274" t="str">
            <v>1610115477</v>
          </cell>
          <cell r="B274" t="str">
            <v>訪問リハビリテーション</v>
          </cell>
          <cell r="C274" t="str">
            <v>島崎クリニック</v>
          </cell>
          <cell r="D274" t="str">
            <v>9318435</v>
          </cell>
          <cell r="E274" t="str">
            <v>富山市小西１１６ー３</v>
          </cell>
          <cell r="H274" t="str">
            <v>富山市</v>
          </cell>
          <cell r="I274" t="str">
            <v>H12/04/01</v>
          </cell>
          <cell r="J274" t="str">
            <v>島崎　邦彦</v>
          </cell>
        </row>
        <row r="275">
          <cell r="A275" t="str">
            <v>1610115477</v>
          </cell>
          <cell r="B275" t="str">
            <v>介護予防訪問リハビリテーション</v>
          </cell>
          <cell r="C275" t="str">
            <v>島崎クリニック</v>
          </cell>
          <cell r="D275" t="str">
            <v>9318435</v>
          </cell>
          <cell r="E275" t="str">
            <v>富山市小西１１６ー３</v>
          </cell>
          <cell r="H275" t="str">
            <v>富山市</v>
          </cell>
          <cell r="I275" t="str">
            <v>H18/04/01</v>
          </cell>
          <cell r="J275" t="str">
            <v>島崎　邦彦</v>
          </cell>
        </row>
        <row r="276">
          <cell r="A276" t="str">
            <v>1610115485</v>
          </cell>
          <cell r="B276" t="str">
            <v>訪問リハビリテーション</v>
          </cell>
          <cell r="C276" t="str">
            <v>佐伯クリニック</v>
          </cell>
          <cell r="D276" t="str">
            <v>9300163</v>
          </cell>
          <cell r="E276" t="str">
            <v>富山市栃谷２００ー２</v>
          </cell>
          <cell r="H276" t="str">
            <v>富山市</v>
          </cell>
          <cell r="I276" t="str">
            <v>H12/04/01</v>
          </cell>
          <cell r="J276" t="str">
            <v>医療法人社団佐伯クリニック</v>
          </cell>
        </row>
        <row r="277">
          <cell r="A277" t="str">
            <v>1610115485</v>
          </cell>
          <cell r="B277" t="str">
            <v>介護予防訪問リハビリテーション</v>
          </cell>
          <cell r="C277" t="str">
            <v>佐伯クリニック</v>
          </cell>
          <cell r="D277" t="str">
            <v>9300163</v>
          </cell>
          <cell r="E277" t="str">
            <v>富山市栃谷２００ー２</v>
          </cell>
          <cell r="H277" t="str">
            <v>富山市</v>
          </cell>
          <cell r="I277" t="str">
            <v>H18/04/01</v>
          </cell>
          <cell r="J277" t="str">
            <v>医療法人社団佐伯クリニック</v>
          </cell>
        </row>
        <row r="278">
          <cell r="A278" t="str">
            <v>1610115576</v>
          </cell>
          <cell r="B278" t="str">
            <v>訪問リハビリテーション</v>
          </cell>
          <cell r="C278" t="str">
            <v>橋本　医院</v>
          </cell>
          <cell r="D278" t="str">
            <v>9398132</v>
          </cell>
          <cell r="E278" t="str">
            <v>富山市月岡町４丁目６９５番地</v>
          </cell>
          <cell r="H278" t="str">
            <v>富山市</v>
          </cell>
          <cell r="I278" t="str">
            <v>H12/04/01</v>
          </cell>
          <cell r="J278" t="str">
            <v>医療法人社団橋本医院</v>
          </cell>
        </row>
        <row r="279">
          <cell r="A279" t="str">
            <v>1610115576</v>
          </cell>
          <cell r="B279" t="str">
            <v>介護予防訪問リハビリテーション</v>
          </cell>
          <cell r="C279" t="str">
            <v>橋本　医院</v>
          </cell>
          <cell r="D279" t="str">
            <v>9398132</v>
          </cell>
          <cell r="E279" t="str">
            <v>富山市月岡町４丁目６９５番地</v>
          </cell>
          <cell r="H279" t="str">
            <v>富山市</v>
          </cell>
          <cell r="I279" t="str">
            <v>H18/04/01</v>
          </cell>
          <cell r="J279" t="str">
            <v>医療法人社団橋本医院</v>
          </cell>
        </row>
        <row r="280">
          <cell r="A280" t="str">
            <v>1610115584</v>
          </cell>
          <cell r="B280" t="str">
            <v>訪問リハビリテーション</v>
          </cell>
          <cell r="C280" t="str">
            <v>黒田耳鼻咽喉科医院</v>
          </cell>
          <cell r="D280" t="str">
            <v>9300827</v>
          </cell>
          <cell r="E280" t="str">
            <v>富山市上飯野字屋敷田１３ー１８</v>
          </cell>
          <cell r="H280" t="str">
            <v>富山市</v>
          </cell>
          <cell r="I280" t="str">
            <v>H12/04/01</v>
          </cell>
          <cell r="J280" t="str">
            <v>黒田　一</v>
          </cell>
        </row>
        <row r="281">
          <cell r="A281" t="str">
            <v>1610115584</v>
          </cell>
          <cell r="B281" t="str">
            <v>介護予防訪問リハビリテーション</v>
          </cell>
          <cell r="C281" t="str">
            <v>黒田耳鼻咽喉科医院</v>
          </cell>
          <cell r="D281" t="str">
            <v>9300827</v>
          </cell>
          <cell r="E281" t="str">
            <v>富山市上飯野字屋敷田１３ー１８</v>
          </cell>
          <cell r="H281" t="str">
            <v>富山市</v>
          </cell>
          <cell r="I281" t="str">
            <v>H18/04/01</v>
          </cell>
          <cell r="J281" t="str">
            <v>黒田　一</v>
          </cell>
        </row>
        <row r="282">
          <cell r="A282" t="str">
            <v>1610115600</v>
          </cell>
          <cell r="B282" t="str">
            <v>訪問リハビリテーション</v>
          </cell>
          <cell r="C282" t="str">
            <v>富山赤十字在宅介護支援センター</v>
          </cell>
          <cell r="D282" t="str">
            <v>9300859</v>
          </cell>
          <cell r="E282" t="str">
            <v>富山県富山市牛島本町２－１－５８</v>
          </cell>
          <cell r="H282" t="str">
            <v>富山市</v>
          </cell>
          <cell r="I282" t="str">
            <v>H12/04/01</v>
          </cell>
          <cell r="J282" t="str">
            <v>日本赤十字社　富山県支部</v>
          </cell>
        </row>
        <row r="283">
          <cell r="A283" t="str">
            <v>1610115600</v>
          </cell>
          <cell r="B283" t="str">
            <v>介護予防訪問リハビリテーション</v>
          </cell>
          <cell r="C283" t="str">
            <v>富山赤十字在宅介護支援センター</v>
          </cell>
          <cell r="D283" t="str">
            <v>9300859</v>
          </cell>
          <cell r="E283" t="str">
            <v>富山県富山市牛島本町２－１－５８</v>
          </cell>
          <cell r="H283" t="str">
            <v>富山市</v>
          </cell>
          <cell r="I283" t="str">
            <v>H18/04/01</v>
          </cell>
          <cell r="J283" t="str">
            <v>日本赤十字社　富山県支部</v>
          </cell>
        </row>
        <row r="284">
          <cell r="A284" t="str">
            <v>1610115634</v>
          </cell>
          <cell r="B284" t="str">
            <v>訪問リハビリテーション</v>
          </cell>
          <cell r="C284" t="str">
            <v>大志摩産婦人科医院</v>
          </cell>
          <cell r="D284" t="str">
            <v>9300042</v>
          </cell>
          <cell r="E284" t="str">
            <v>富山市泉町２丁目５－５</v>
          </cell>
          <cell r="H284" t="str">
            <v>富山市</v>
          </cell>
          <cell r="I284" t="str">
            <v>H12/04/01</v>
          </cell>
          <cell r="J284" t="str">
            <v>大志摩　敦朗</v>
          </cell>
        </row>
        <row r="285">
          <cell r="A285" t="str">
            <v>1610115634</v>
          </cell>
          <cell r="B285" t="str">
            <v>介護予防訪問リハビリテーション</v>
          </cell>
          <cell r="C285" t="str">
            <v>大志摩産婦人科医院</v>
          </cell>
          <cell r="D285" t="str">
            <v>9300042</v>
          </cell>
          <cell r="E285" t="str">
            <v>富山市泉町２丁目５－５</v>
          </cell>
          <cell r="H285" t="str">
            <v>富山市</v>
          </cell>
          <cell r="I285" t="str">
            <v>H18/04/01</v>
          </cell>
          <cell r="J285" t="str">
            <v>大志摩　敦朗</v>
          </cell>
        </row>
        <row r="286">
          <cell r="A286" t="str">
            <v>1610115667</v>
          </cell>
          <cell r="B286" t="str">
            <v>訪問リハビリテーション</v>
          </cell>
          <cell r="C286" t="str">
            <v>済生会富山病院</v>
          </cell>
          <cell r="D286" t="str">
            <v>9318533</v>
          </cell>
          <cell r="E286" t="str">
            <v>富山県富山市楠木３３－１</v>
          </cell>
          <cell r="H286" t="str">
            <v>富山市</v>
          </cell>
          <cell r="I286" t="str">
            <v>H12/04/01</v>
          </cell>
          <cell r="J286" t="str">
            <v>社会福祉法人恩賜財団済生会支部富山県済生会</v>
          </cell>
        </row>
        <row r="287">
          <cell r="A287" t="str">
            <v>1610115667</v>
          </cell>
          <cell r="B287" t="str">
            <v>介護予防訪問リハビリテーション</v>
          </cell>
          <cell r="C287" t="str">
            <v>済生会富山病院</v>
          </cell>
          <cell r="D287" t="str">
            <v>9318533</v>
          </cell>
          <cell r="E287" t="str">
            <v>富山県富山市楠木３３－１</v>
          </cell>
          <cell r="H287" t="str">
            <v>富山市</v>
          </cell>
          <cell r="I287" t="str">
            <v>H18/04/01</v>
          </cell>
          <cell r="J287" t="str">
            <v>社会福祉法人恩賜財団済生会支部富山県済生会</v>
          </cell>
        </row>
        <row r="288">
          <cell r="A288" t="str">
            <v>1610115675</v>
          </cell>
          <cell r="B288" t="str">
            <v>訪問リハビリテーション</v>
          </cell>
          <cell r="C288" t="str">
            <v>まきのクリニック</v>
          </cell>
          <cell r="D288" t="str">
            <v>9398045</v>
          </cell>
          <cell r="E288" t="str">
            <v>富山市本郷町５区１３０－１０</v>
          </cell>
          <cell r="H288" t="str">
            <v>富山市</v>
          </cell>
          <cell r="I288" t="str">
            <v>H12/04/01</v>
          </cell>
          <cell r="J288" t="str">
            <v>牧野　博</v>
          </cell>
        </row>
        <row r="289">
          <cell r="A289" t="str">
            <v>1610115675</v>
          </cell>
          <cell r="B289" t="str">
            <v>介護予防訪問リハビリテーション</v>
          </cell>
          <cell r="C289" t="str">
            <v>まきのクリニック</v>
          </cell>
          <cell r="D289" t="str">
            <v>9398045</v>
          </cell>
          <cell r="E289" t="str">
            <v>富山市本郷町５区１３０－１０</v>
          </cell>
          <cell r="H289" t="str">
            <v>富山市</v>
          </cell>
          <cell r="I289" t="str">
            <v>H18/04/01</v>
          </cell>
          <cell r="J289" t="str">
            <v>牧野　博</v>
          </cell>
        </row>
        <row r="290">
          <cell r="A290" t="str">
            <v>1610115709</v>
          </cell>
          <cell r="B290" t="str">
            <v>訪問リハビリテーション</v>
          </cell>
          <cell r="C290" t="str">
            <v>片口眼科クリニック</v>
          </cell>
          <cell r="D290" t="str">
            <v>9300019</v>
          </cell>
          <cell r="E290" t="str">
            <v>富山市弥生町２丁目３ー６</v>
          </cell>
          <cell r="H290" t="str">
            <v>富山市</v>
          </cell>
          <cell r="I290" t="str">
            <v>H12/04/01</v>
          </cell>
          <cell r="J290" t="str">
            <v>片口　尚志</v>
          </cell>
        </row>
        <row r="291">
          <cell r="A291" t="str">
            <v>1610115709</v>
          </cell>
          <cell r="B291" t="str">
            <v>介護予防訪問リハビリテーション</v>
          </cell>
          <cell r="C291" t="str">
            <v>片口眼科クリニック</v>
          </cell>
          <cell r="D291" t="str">
            <v>9300019</v>
          </cell>
          <cell r="E291" t="str">
            <v>富山市弥生町２丁目３ー６</v>
          </cell>
          <cell r="H291" t="str">
            <v>富山市</v>
          </cell>
          <cell r="I291" t="str">
            <v>H18/04/01</v>
          </cell>
          <cell r="J291" t="str">
            <v>片口　尚志</v>
          </cell>
        </row>
        <row r="292">
          <cell r="A292" t="str">
            <v>1610115725</v>
          </cell>
          <cell r="B292" t="str">
            <v>訪問リハビリテーション</v>
          </cell>
          <cell r="C292" t="str">
            <v>ほり眼科クリニック</v>
          </cell>
          <cell r="D292" t="str">
            <v>9318325</v>
          </cell>
          <cell r="E292" t="str">
            <v>富山市城川原２丁目１番１１号</v>
          </cell>
          <cell r="H292" t="str">
            <v>富山市</v>
          </cell>
          <cell r="I292" t="str">
            <v>H12/04/01</v>
          </cell>
          <cell r="J292" t="str">
            <v>堀　津良志</v>
          </cell>
        </row>
        <row r="293">
          <cell r="A293" t="str">
            <v>1610115725</v>
          </cell>
          <cell r="B293" t="str">
            <v>介護予防訪問リハビリテーション</v>
          </cell>
          <cell r="C293" t="str">
            <v>ほり眼科クリニック</v>
          </cell>
          <cell r="D293" t="str">
            <v>9318325</v>
          </cell>
          <cell r="E293" t="str">
            <v>富山市城川原２丁目１番１１号</v>
          </cell>
          <cell r="H293" t="str">
            <v>富山市</v>
          </cell>
          <cell r="I293" t="str">
            <v>H18/04/01</v>
          </cell>
          <cell r="J293" t="str">
            <v>堀　津良志</v>
          </cell>
        </row>
        <row r="294">
          <cell r="A294" t="str">
            <v>1610115733</v>
          </cell>
          <cell r="B294" t="str">
            <v>訪問リハビリテーション</v>
          </cell>
          <cell r="C294" t="str">
            <v>富山県心の健康センター</v>
          </cell>
          <cell r="D294" t="str">
            <v>9398222</v>
          </cell>
          <cell r="E294" t="str">
            <v>富山市蜷川４５９ー１</v>
          </cell>
          <cell r="H294" t="str">
            <v>富山市</v>
          </cell>
          <cell r="I294" t="str">
            <v>H12/04/01</v>
          </cell>
          <cell r="J294" t="str">
            <v>富山県知事　中沖　豊</v>
          </cell>
        </row>
        <row r="295">
          <cell r="A295" t="str">
            <v>1610115733</v>
          </cell>
          <cell r="B295" t="str">
            <v>介護予防訪問リハビリテーション</v>
          </cell>
          <cell r="C295" t="str">
            <v>富山県心の健康センター</v>
          </cell>
          <cell r="D295" t="str">
            <v>9398222</v>
          </cell>
          <cell r="E295" t="str">
            <v>富山市蜷川４５９ー１</v>
          </cell>
          <cell r="H295" t="str">
            <v>富山市</v>
          </cell>
          <cell r="I295" t="str">
            <v>H18/04/01</v>
          </cell>
          <cell r="J295" t="str">
            <v>富山県知事　中沖　豊</v>
          </cell>
        </row>
        <row r="296">
          <cell r="A296" t="str">
            <v>1610115774</v>
          </cell>
          <cell r="B296" t="str">
            <v>訪問リハビリテーション</v>
          </cell>
          <cell r="C296" t="str">
            <v>片山眼科医院</v>
          </cell>
          <cell r="D296" t="str">
            <v>9300052</v>
          </cell>
          <cell r="E296" t="str">
            <v>富山市五番町３ー１</v>
          </cell>
          <cell r="H296" t="str">
            <v>富山市</v>
          </cell>
          <cell r="I296" t="str">
            <v>H12/04/01</v>
          </cell>
          <cell r="J296" t="str">
            <v>片山　寿夫</v>
          </cell>
        </row>
        <row r="297">
          <cell r="A297" t="str">
            <v>1610115774</v>
          </cell>
          <cell r="B297" t="str">
            <v>介護予防訪問リハビリテーション</v>
          </cell>
          <cell r="C297" t="str">
            <v>片山眼科医院</v>
          </cell>
          <cell r="D297" t="str">
            <v>9300052</v>
          </cell>
          <cell r="E297" t="str">
            <v>富山市五番町３ー１</v>
          </cell>
          <cell r="H297" t="str">
            <v>富山市</v>
          </cell>
          <cell r="I297" t="str">
            <v>H18/04/01</v>
          </cell>
          <cell r="J297" t="str">
            <v>片山　寿夫</v>
          </cell>
        </row>
        <row r="298">
          <cell r="A298" t="str">
            <v>1610115790</v>
          </cell>
          <cell r="B298" t="str">
            <v>訪問リハビリテーション</v>
          </cell>
          <cell r="C298" t="str">
            <v>谷野呉山病院</v>
          </cell>
          <cell r="D298" t="str">
            <v>9300103</v>
          </cell>
          <cell r="E298" t="str">
            <v>富山市北代５２００番地</v>
          </cell>
          <cell r="H298" t="str">
            <v>富山市</v>
          </cell>
          <cell r="I298" t="str">
            <v>H12/04/01</v>
          </cell>
          <cell r="J298" t="str">
            <v>医療法人社団　和敬会</v>
          </cell>
        </row>
        <row r="299">
          <cell r="A299" t="str">
            <v>1610115790</v>
          </cell>
          <cell r="B299" t="str">
            <v>介護予防訪問リハビリテーション</v>
          </cell>
          <cell r="C299" t="str">
            <v>谷野呉山病院</v>
          </cell>
          <cell r="D299" t="str">
            <v>9300103</v>
          </cell>
          <cell r="E299" t="str">
            <v>富山市北代５２００番地</v>
          </cell>
          <cell r="H299" t="str">
            <v>富山市</v>
          </cell>
          <cell r="I299" t="str">
            <v>H18/04/01</v>
          </cell>
          <cell r="J299" t="str">
            <v>医療法人社団　和敬会</v>
          </cell>
        </row>
        <row r="300">
          <cell r="A300" t="str">
            <v>1610115808</v>
          </cell>
          <cell r="B300" t="str">
            <v>訪問リハビリテーション</v>
          </cell>
          <cell r="C300" t="str">
            <v>谷野医院</v>
          </cell>
          <cell r="D300" t="str">
            <v>9300083</v>
          </cell>
          <cell r="E300" t="str">
            <v>富山市総曲輪３丁目８－２３</v>
          </cell>
          <cell r="H300" t="str">
            <v>富山市</v>
          </cell>
          <cell r="I300" t="str">
            <v>H12/04/01</v>
          </cell>
          <cell r="J300" t="str">
            <v>医療法人社団　和敬会</v>
          </cell>
        </row>
        <row r="301">
          <cell r="A301" t="str">
            <v>1610115808</v>
          </cell>
          <cell r="B301" t="str">
            <v>介護予防訪問リハビリテーション</v>
          </cell>
          <cell r="C301" t="str">
            <v>谷野医院</v>
          </cell>
          <cell r="D301" t="str">
            <v>9300083</v>
          </cell>
          <cell r="E301" t="str">
            <v>富山市総曲輪３丁目８－２３</v>
          </cell>
          <cell r="H301" t="str">
            <v>富山市</v>
          </cell>
          <cell r="I301" t="str">
            <v>H18/04/01</v>
          </cell>
          <cell r="J301" t="str">
            <v>医療法人社団　和敬会</v>
          </cell>
        </row>
        <row r="302">
          <cell r="A302" t="str">
            <v>1610115816</v>
          </cell>
          <cell r="B302" t="str">
            <v>訪問リハビリテーション</v>
          </cell>
          <cell r="C302" t="str">
            <v>マリエ眼科クリニック</v>
          </cell>
          <cell r="D302" t="str">
            <v>9300003</v>
          </cell>
          <cell r="E302" t="str">
            <v>富山市桜町１－１－６１　富山ターミナルビル５階</v>
          </cell>
          <cell r="H302" t="str">
            <v>富山市</v>
          </cell>
          <cell r="I302" t="str">
            <v>H12/04/01</v>
          </cell>
          <cell r="J302" t="str">
            <v>古田　寿男</v>
          </cell>
        </row>
        <row r="303">
          <cell r="A303" t="str">
            <v>1610115816</v>
          </cell>
          <cell r="B303" t="str">
            <v>介護予防訪問リハビリテーション</v>
          </cell>
          <cell r="C303" t="str">
            <v>マリエ眼科クリニック</v>
          </cell>
          <cell r="D303" t="str">
            <v>9300003</v>
          </cell>
          <cell r="E303" t="str">
            <v>富山市桜町１－１－６１　富山ターミナルビル５階</v>
          </cell>
          <cell r="H303" t="str">
            <v>富山市</v>
          </cell>
          <cell r="I303" t="str">
            <v>H18/04/01</v>
          </cell>
          <cell r="J303" t="str">
            <v>古田　寿男</v>
          </cell>
        </row>
        <row r="304">
          <cell r="A304" t="str">
            <v>1610115824</v>
          </cell>
          <cell r="B304" t="str">
            <v>訪問リハビリテーション</v>
          </cell>
          <cell r="C304" t="str">
            <v>木町整形外科医院</v>
          </cell>
          <cell r="D304" t="str">
            <v>9300024</v>
          </cell>
          <cell r="E304" t="str">
            <v>富山市新川原町５ー２１</v>
          </cell>
          <cell r="H304" t="str">
            <v>富山市</v>
          </cell>
          <cell r="I304" t="str">
            <v>H12/04/01</v>
          </cell>
          <cell r="J304" t="str">
            <v>清水　信之</v>
          </cell>
        </row>
        <row r="305">
          <cell r="A305" t="str">
            <v>1610115824</v>
          </cell>
          <cell r="B305" t="str">
            <v>介護予防訪問リハビリテーション</v>
          </cell>
          <cell r="C305" t="str">
            <v>木町整形外科医院</v>
          </cell>
          <cell r="D305" t="str">
            <v>9300024</v>
          </cell>
          <cell r="E305" t="str">
            <v>富山市新川原町５ー２１</v>
          </cell>
          <cell r="H305" t="str">
            <v>富山市</v>
          </cell>
          <cell r="I305" t="str">
            <v>H18/04/01</v>
          </cell>
          <cell r="J305" t="str">
            <v>清水　信之</v>
          </cell>
        </row>
        <row r="306">
          <cell r="A306" t="str">
            <v>1610115832</v>
          </cell>
          <cell r="B306" t="str">
            <v>訪問リハビリテーション</v>
          </cell>
          <cell r="C306" t="str">
            <v>響クリニック</v>
          </cell>
          <cell r="D306" t="str">
            <v>9398064</v>
          </cell>
          <cell r="E306" t="str">
            <v>富山市赤田８２２番地の１</v>
          </cell>
          <cell r="H306" t="str">
            <v>富山市</v>
          </cell>
          <cell r="I306" t="str">
            <v>H12/04/01</v>
          </cell>
          <cell r="J306" t="str">
            <v>垣内　博成</v>
          </cell>
        </row>
        <row r="307">
          <cell r="A307" t="str">
            <v>1610115832</v>
          </cell>
          <cell r="B307" t="str">
            <v>介護予防訪問リハビリテーション</v>
          </cell>
          <cell r="C307" t="str">
            <v>響クリニック</v>
          </cell>
          <cell r="D307" t="str">
            <v>9398064</v>
          </cell>
          <cell r="E307" t="str">
            <v>富山市赤田８２２番地の１</v>
          </cell>
          <cell r="H307" t="str">
            <v>富山市</v>
          </cell>
          <cell r="I307" t="str">
            <v>H18/04/01</v>
          </cell>
          <cell r="J307" t="str">
            <v>垣内　博成</v>
          </cell>
        </row>
        <row r="308">
          <cell r="A308" t="str">
            <v>1610115873</v>
          </cell>
          <cell r="B308" t="str">
            <v>訪問リハビリテーション</v>
          </cell>
          <cell r="C308" t="str">
            <v>高重外科</v>
          </cell>
          <cell r="D308" t="str">
            <v>9300037</v>
          </cell>
          <cell r="E308" t="str">
            <v>富山市音羽町２丁目４－１６</v>
          </cell>
          <cell r="H308" t="str">
            <v>富山市</v>
          </cell>
          <cell r="I308" t="str">
            <v>H12/04/01</v>
          </cell>
          <cell r="J308" t="str">
            <v>高柳　裕</v>
          </cell>
        </row>
        <row r="309">
          <cell r="A309" t="str">
            <v>1610115873</v>
          </cell>
          <cell r="B309" t="str">
            <v>介護予防訪問リハビリテーション</v>
          </cell>
          <cell r="C309" t="str">
            <v>高重外科</v>
          </cell>
          <cell r="D309" t="str">
            <v>9300037</v>
          </cell>
          <cell r="E309" t="str">
            <v>富山市音羽町２丁目４－１６</v>
          </cell>
          <cell r="H309" t="str">
            <v>富山市</v>
          </cell>
          <cell r="I309" t="str">
            <v>H18/04/01</v>
          </cell>
          <cell r="J309" t="str">
            <v>高柳　裕</v>
          </cell>
        </row>
        <row r="310">
          <cell r="A310" t="str">
            <v>1610115923</v>
          </cell>
          <cell r="B310" t="str">
            <v>訪問リハビリテーション</v>
          </cell>
          <cell r="C310" t="str">
            <v>浅地内科医院</v>
          </cell>
          <cell r="D310" t="str">
            <v>9300887</v>
          </cell>
          <cell r="E310" t="str">
            <v>富山市五福３６８－１</v>
          </cell>
          <cell r="H310" t="str">
            <v>富山市</v>
          </cell>
          <cell r="I310" t="str">
            <v>H12/04/01</v>
          </cell>
          <cell r="J310" t="str">
            <v>浅地　聡</v>
          </cell>
        </row>
        <row r="311">
          <cell r="A311" t="str">
            <v>1610115923</v>
          </cell>
          <cell r="B311" t="str">
            <v>介護予防訪問リハビリテーション</v>
          </cell>
          <cell r="C311" t="str">
            <v>浅地内科医院</v>
          </cell>
          <cell r="D311" t="str">
            <v>9300887</v>
          </cell>
          <cell r="E311" t="str">
            <v>富山市五福３６８－１</v>
          </cell>
          <cell r="H311" t="str">
            <v>富山市</v>
          </cell>
          <cell r="I311" t="str">
            <v>H18/04/01</v>
          </cell>
          <cell r="J311" t="str">
            <v>浅地　聡</v>
          </cell>
        </row>
        <row r="312">
          <cell r="A312" t="str">
            <v>1610115931</v>
          </cell>
          <cell r="B312" t="str">
            <v>訪問リハビリテーション</v>
          </cell>
          <cell r="C312" t="str">
            <v>石金内科医院</v>
          </cell>
          <cell r="D312" t="str">
            <v>9300975</v>
          </cell>
          <cell r="E312" t="str">
            <v>富山市西長江４ー８ー３０</v>
          </cell>
          <cell r="H312" t="str">
            <v>富山市</v>
          </cell>
          <cell r="I312" t="str">
            <v>H12/04/01</v>
          </cell>
          <cell r="J312" t="str">
            <v>西野　章</v>
          </cell>
        </row>
        <row r="313">
          <cell r="A313" t="str">
            <v>1610115931</v>
          </cell>
          <cell r="B313" t="str">
            <v>介護予防訪問リハビリテーション</v>
          </cell>
          <cell r="C313" t="str">
            <v>石金内科医院</v>
          </cell>
          <cell r="D313" t="str">
            <v>9300975</v>
          </cell>
          <cell r="E313" t="str">
            <v>富山市西長江４ー８ー３０</v>
          </cell>
          <cell r="H313" t="str">
            <v>富山市</v>
          </cell>
          <cell r="I313" t="str">
            <v>H18/04/01</v>
          </cell>
          <cell r="J313" t="str">
            <v>西野　章</v>
          </cell>
        </row>
        <row r="314">
          <cell r="A314" t="str">
            <v>1610115949</v>
          </cell>
          <cell r="B314" t="str">
            <v>訪問リハビリテーション</v>
          </cell>
          <cell r="C314" t="str">
            <v>林外科整形外科医院</v>
          </cell>
          <cell r="D314" t="str">
            <v>9300853</v>
          </cell>
          <cell r="E314" t="str">
            <v>富山市永楽町２９－１２</v>
          </cell>
          <cell r="H314" t="str">
            <v>富山市</v>
          </cell>
          <cell r="I314" t="str">
            <v>H12/04/01</v>
          </cell>
          <cell r="J314" t="str">
            <v>林　清通</v>
          </cell>
        </row>
        <row r="315">
          <cell r="A315" t="str">
            <v>1610115949</v>
          </cell>
          <cell r="B315" t="str">
            <v>介護予防訪問リハビリテーション</v>
          </cell>
          <cell r="C315" t="str">
            <v>林外科整形外科医院</v>
          </cell>
          <cell r="D315" t="str">
            <v>9300853</v>
          </cell>
          <cell r="E315" t="str">
            <v>富山市永楽町２９－１２</v>
          </cell>
          <cell r="H315" t="str">
            <v>富山市</v>
          </cell>
          <cell r="I315" t="str">
            <v>H18/04/01</v>
          </cell>
          <cell r="J315" t="str">
            <v>林　清通</v>
          </cell>
        </row>
        <row r="316">
          <cell r="A316" t="str">
            <v>1610115956</v>
          </cell>
          <cell r="B316" t="str">
            <v>訪問リハビリテーション</v>
          </cell>
          <cell r="C316" t="str">
            <v>太田内科医院</v>
          </cell>
          <cell r="D316" t="str">
            <v>9300053</v>
          </cell>
          <cell r="E316" t="str">
            <v>富山市辰己町２丁目５ー４</v>
          </cell>
          <cell r="H316" t="str">
            <v>富山市</v>
          </cell>
          <cell r="I316" t="str">
            <v>H12/04/01</v>
          </cell>
          <cell r="J316" t="str">
            <v>太田　克郎</v>
          </cell>
        </row>
        <row r="317">
          <cell r="A317" t="str">
            <v>1610115956</v>
          </cell>
          <cell r="B317" t="str">
            <v>介護予防訪問リハビリテーション</v>
          </cell>
          <cell r="C317" t="str">
            <v>太田内科医院</v>
          </cell>
          <cell r="D317" t="str">
            <v>9300053</v>
          </cell>
          <cell r="E317" t="str">
            <v>富山市辰己町２丁目５ー４</v>
          </cell>
          <cell r="H317" t="str">
            <v>富山市</v>
          </cell>
          <cell r="I317" t="str">
            <v>H18/04/01</v>
          </cell>
          <cell r="J317" t="str">
            <v>太田　克郎</v>
          </cell>
        </row>
        <row r="318">
          <cell r="A318" t="str">
            <v>1610115964</v>
          </cell>
          <cell r="B318" t="str">
            <v>訪問リハビリテーション</v>
          </cell>
          <cell r="C318" t="str">
            <v>高野クリニック</v>
          </cell>
          <cell r="D318" t="str">
            <v>9398203</v>
          </cell>
          <cell r="E318" t="str">
            <v>富山市西田地方４９１</v>
          </cell>
          <cell r="H318" t="str">
            <v>富山市</v>
          </cell>
          <cell r="I318" t="str">
            <v>H12/04/01</v>
          </cell>
          <cell r="J318" t="str">
            <v>高野　靖</v>
          </cell>
        </row>
        <row r="319">
          <cell r="A319" t="str">
            <v>1610115964</v>
          </cell>
          <cell r="B319" t="str">
            <v>介護予防訪問リハビリテーション</v>
          </cell>
          <cell r="C319" t="str">
            <v>高野クリニック</v>
          </cell>
          <cell r="D319" t="str">
            <v>9398203</v>
          </cell>
          <cell r="E319" t="str">
            <v>富山市西田地方４９１</v>
          </cell>
          <cell r="H319" t="str">
            <v>富山市</v>
          </cell>
          <cell r="I319" t="str">
            <v>H18/04/01</v>
          </cell>
          <cell r="J319" t="str">
            <v>高野　靖</v>
          </cell>
        </row>
        <row r="320">
          <cell r="A320" t="str">
            <v>1610115972</v>
          </cell>
          <cell r="B320" t="str">
            <v>訪問リハビリテーション</v>
          </cell>
          <cell r="C320" t="str">
            <v>なかた内科医院</v>
          </cell>
          <cell r="D320" t="str">
            <v>9300827</v>
          </cell>
          <cell r="E320" t="str">
            <v>富山市上飯野字屋敷田１３ー１７</v>
          </cell>
          <cell r="H320" t="str">
            <v>富山市</v>
          </cell>
          <cell r="I320" t="str">
            <v>H12/04/01</v>
          </cell>
          <cell r="J320" t="str">
            <v>中田　圭造</v>
          </cell>
        </row>
        <row r="321">
          <cell r="A321" t="str">
            <v>1610115972</v>
          </cell>
          <cell r="B321" t="str">
            <v>介護予防訪問リハビリテーション</v>
          </cell>
          <cell r="C321" t="str">
            <v>なかた内科医院</v>
          </cell>
          <cell r="D321" t="str">
            <v>9300827</v>
          </cell>
          <cell r="E321" t="str">
            <v>富山市上飯野字屋敷田１３ー１７</v>
          </cell>
          <cell r="H321" t="str">
            <v>富山市</v>
          </cell>
          <cell r="I321" t="str">
            <v>H18/04/01</v>
          </cell>
          <cell r="J321" t="str">
            <v>中田　圭造</v>
          </cell>
        </row>
        <row r="322">
          <cell r="A322" t="str">
            <v>1610116012</v>
          </cell>
          <cell r="B322" t="str">
            <v>訪問リハビリテーション</v>
          </cell>
          <cell r="C322" t="str">
            <v>ふるた皮ふ科ひ尿器科クリニック</v>
          </cell>
          <cell r="D322" t="str">
            <v>9300827</v>
          </cell>
          <cell r="E322" t="str">
            <v>富山市上飯野１３番１４</v>
          </cell>
          <cell r="H322" t="str">
            <v>富山市</v>
          </cell>
          <cell r="I322" t="str">
            <v>H12/04/01</v>
          </cell>
          <cell r="J322" t="str">
            <v>医療法人社団新進会古田医院</v>
          </cell>
        </row>
        <row r="323">
          <cell r="A323" t="str">
            <v>1610116012</v>
          </cell>
          <cell r="B323" t="str">
            <v>介護予防訪問リハビリテーション</v>
          </cell>
          <cell r="C323" t="str">
            <v>ふるた皮ふ科ひ尿器科クリニック</v>
          </cell>
          <cell r="D323" t="str">
            <v>9300827</v>
          </cell>
          <cell r="E323" t="str">
            <v>富山市上飯野１３番１４</v>
          </cell>
          <cell r="H323" t="str">
            <v>富山市</v>
          </cell>
          <cell r="I323" t="str">
            <v>H18/04/01</v>
          </cell>
          <cell r="J323" t="str">
            <v>医療法人社団新進会古田医院</v>
          </cell>
        </row>
        <row r="324">
          <cell r="A324" t="str">
            <v>1610116020</v>
          </cell>
          <cell r="B324" t="str">
            <v>訪問リハビリテーション</v>
          </cell>
          <cell r="C324" t="str">
            <v>栗山病院</v>
          </cell>
          <cell r="D324" t="str">
            <v>9398137</v>
          </cell>
          <cell r="E324" t="str">
            <v>富山県富山市開発１３３</v>
          </cell>
          <cell r="H324" t="str">
            <v>富山市</v>
          </cell>
          <cell r="I324" t="str">
            <v>H12/04/01</v>
          </cell>
          <cell r="J324" t="str">
            <v>医療法人社団基伸会</v>
          </cell>
        </row>
        <row r="325">
          <cell r="A325" t="str">
            <v>1610116020</v>
          </cell>
          <cell r="B325" t="str">
            <v>介護予防訪問リハビリテーション</v>
          </cell>
          <cell r="C325" t="str">
            <v>栗山病院</v>
          </cell>
          <cell r="D325" t="str">
            <v>9398137</v>
          </cell>
          <cell r="E325" t="str">
            <v>富山県富山市開発１３３</v>
          </cell>
          <cell r="H325" t="str">
            <v>富山市</v>
          </cell>
          <cell r="I325" t="str">
            <v>H18/04/01</v>
          </cell>
          <cell r="J325" t="str">
            <v>医療法人社団基伸会</v>
          </cell>
        </row>
        <row r="326">
          <cell r="A326" t="str">
            <v>1610116038</v>
          </cell>
          <cell r="B326" t="str">
            <v>訪問リハビリテーション</v>
          </cell>
          <cell r="C326" t="str">
            <v>家城産婦人科医院</v>
          </cell>
          <cell r="D326" t="str">
            <v>9398201</v>
          </cell>
          <cell r="E326" t="str">
            <v>富山市花園町１丁目３－３</v>
          </cell>
          <cell r="H326" t="str">
            <v>富山市</v>
          </cell>
          <cell r="I326" t="str">
            <v>H12/04/01</v>
          </cell>
          <cell r="J326" t="str">
            <v>医療法人社団　家城医院</v>
          </cell>
        </row>
        <row r="327">
          <cell r="A327" t="str">
            <v>1610116038</v>
          </cell>
          <cell r="B327" t="str">
            <v>介護予防訪問リハビリテーション</v>
          </cell>
          <cell r="C327" t="str">
            <v>家城産婦人科医院</v>
          </cell>
          <cell r="D327" t="str">
            <v>9398201</v>
          </cell>
          <cell r="E327" t="str">
            <v>富山市花園町１丁目３－３</v>
          </cell>
          <cell r="H327" t="str">
            <v>富山市</v>
          </cell>
          <cell r="I327" t="str">
            <v>H18/04/01</v>
          </cell>
          <cell r="J327" t="str">
            <v>医療法人社団　家城医院</v>
          </cell>
        </row>
        <row r="328">
          <cell r="A328" t="str">
            <v>1610116046</v>
          </cell>
          <cell r="B328" t="str">
            <v>訪問リハビリテーション</v>
          </cell>
          <cell r="C328" t="str">
            <v>奥田医院</v>
          </cell>
          <cell r="D328" t="str">
            <v>9300014</v>
          </cell>
          <cell r="E328" t="str">
            <v>富山市舘出町１丁目６ー１５</v>
          </cell>
          <cell r="H328" t="str">
            <v>富山市</v>
          </cell>
          <cell r="I328" t="str">
            <v>H12/04/01</v>
          </cell>
          <cell r="J328" t="str">
            <v>奥田　彰洋</v>
          </cell>
        </row>
        <row r="329">
          <cell r="A329" t="str">
            <v>1610116046</v>
          </cell>
          <cell r="B329" t="str">
            <v>介護予防訪問リハビリテーション</v>
          </cell>
          <cell r="C329" t="str">
            <v>奥田医院</v>
          </cell>
          <cell r="D329" t="str">
            <v>9300014</v>
          </cell>
          <cell r="E329" t="str">
            <v>富山市舘出町１丁目６ー１５</v>
          </cell>
          <cell r="H329" t="str">
            <v>富山市</v>
          </cell>
          <cell r="I329" t="str">
            <v>H18/04/01</v>
          </cell>
          <cell r="J329" t="str">
            <v>奥田　彰洋</v>
          </cell>
        </row>
        <row r="330">
          <cell r="A330" t="str">
            <v>1610116061</v>
          </cell>
          <cell r="B330" t="str">
            <v>訪問リハビリテーション</v>
          </cell>
          <cell r="C330" t="str">
            <v>耳鼻咽喉科あざみ野医院</v>
          </cell>
          <cell r="D330" t="str">
            <v>9398185</v>
          </cell>
          <cell r="E330" t="str">
            <v>富山市二俣４０６番１</v>
          </cell>
          <cell r="H330" t="str">
            <v>富山市</v>
          </cell>
          <cell r="I330" t="str">
            <v>H12/04/01</v>
          </cell>
          <cell r="J330" t="str">
            <v>田中　裕之</v>
          </cell>
        </row>
        <row r="331">
          <cell r="A331" t="str">
            <v>1610116061</v>
          </cell>
          <cell r="B331" t="str">
            <v>介護予防訪問リハビリテーション</v>
          </cell>
          <cell r="C331" t="str">
            <v>耳鼻咽喉科あざみ野医院</v>
          </cell>
          <cell r="D331" t="str">
            <v>9398185</v>
          </cell>
          <cell r="E331" t="str">
            <v>富山市二俣４０６番１</v>
          </cell>
          <cell r="H331" t="str">
            <v>富山市</v>
          </cell>
          <cell r="I331" t="str">
            <v>H18/04/01</v>
          </cell>
          <cell r="J331" t="str">
            <v>田中　裕之</v>
          </cell>
        </row>
        <row r="332">
          <cell r="A332" t="str">
            <v>1610116079</v>
          </cell>
          <cell r="B332" t="str">
            <v>訪問リハビリテーション</v>
          </cell>
          <cell r="C332" t="str">
            <v>中川内科クリニック</v>
          </cell>
          <cell r="D332" t="str">
            <v>9398201</v>
          </cell>
          <cell r="E332" t="str">
            <v>富山市花園町３丁目６番１号</v>
          </cell>
          <cell r="H332" t="str">
            <v>富山市</v>
          </cell>
          <cell r="I332" t="str">
            <v>H12/04/01</v>
          </cell>
          <cell r="J332" t="str">
            <v>中川　禎二</v>
          </cell>
        </row>
        <row r="333">
          <cell r="A333" t="str">
            <v>1610116079</v>
          </cell>
          <cell r="B333" t="str">
            <v>介護予防訪問リハビリテーション</v>
          </cell>
          <cell r="C333" t="str">
            <v>中川内科クリニック</v>
          </cell>
          <cell r="D333" t="str">
            <v>9398201</v>
          </cell>
          <cell r="E333" t="str">
            <v>富山市花園町３丁目６番１号</v>
          </cell>
          <cell r="H333" t="str">
            <v>富山市</v>
          </cell>
          <cell r="I333" t="str">
            <v>H18/04/01</v>
          </cell>
          <cell r="J333" t="str">
            <v>中川　禎二</v>
          </cell>
        </row>
        <row r="334">
          <cell r="A334" t="str">
            <v>1610116087</v>
          </cell>
          <cell r="B334" t="str">
            <v>訪問リハビリテーション</v>
          </cell>
          <cell r="C334" t="str">
            <v>わたなべ医院</v>
          </cell>
          <cell r="D334" t="str">
            <v>9300862</v>
          </cell>
          <cell r="E334" t="str">
            <v>富山市有沢１９８番地の１</v>
          </cell>
          <cell r="H334" t="str">
            <v>富山市</v>
          </cell>
          <cell r="I334" t="str">
            <v>H12/04/01</v>
          </cell>
          <cell r="J334" t="str">
            <v>渡辺　実千雄</v>
          </cell>
        </row>
        <row r="335">
          <cell r="A335" t="str">
            <v>1610116087</v>
          </cell>
          <cell r="B335" t="str">
            <v>介護予防訪問リハビリテーション</v>
          </cell>
          <cell r="C335" t="str">
            <v>わたなべ医院</v>
          </cell>
          <cell r="D335" t="str">
            <v>9300862</v>
          </cell>
          <cell r="E335" t="str">
            <v>富山市有沢１９８番地の１</v>
          </cell>
          <cell r="H335" t="str">
            <v>富山市</v>
          </cell>
          <cell r="I335" t="str">
            <v>H18/04/01</v>
          </cell>
          <cell r="J335" t="str">
            <v>渡辺　実千雄</v>
          </cell>
        </row>
        <row r="336">
          <cell r="A336" t="str">
            <v>1610116103</v>
          </cell>
          <cell r="B336" t="str">
            <v>訪問リハビリテーション</v>
          </cell>
          <cell r="C336" t="str">
            <v>河上内科医院</v>
          </cell>
          <cell r="D336" t="str">
            <v>9300095</v>
          </cell>
          <cell r="E336" t="str">
            <v>富山市舟橋南町６番１５号</v>
          </cell>
          <cell r="H336" t="str">
            <v>富山市</v>
          </cell>
          <cell r="I336" t="str">
            <v>H12/04/01</v>
          </cell>
          <cell r="J336" t="str">
            <v>医療法人社団河上内科医院</v>
          </cell>
        </row>
        <row r="337">
          <cell r="A337" t="str">
            <v>1610116103</v>
          </cell>
          <cell r="B337" t="str">
            <v>介護予防訪問リハビリテーション</v>
          </cell>
          <cell r="C337" t="str">
            <v>河上内科医院</v>
          </cell>
          <cell r="D337" t="str">
            <v>9300095</v>
          </cell>
          <cell r="E337" t="str">
            <v>富山市舟橋南町６番１５号</v>
          </cell>
          <cell r="H337" t="str">
            <v>富山市</v>
          </cell>
          <cell r="I337" t="str">
            <v>H18/04/01</v>
          </cell>
          <cell r="J337" t="str">
            <v>医療法人社団河上内科医院</v>
          </cell>
        </row>
        <row r="338">
          <cell r="A338" t="str">
            <v>1610116111</v>
          </cell>
          <cell r="B338" t="str">
            <v>訪問リハビリテーション</v>
          </cell>
          <cell r="C338" t="str">
            <v>堀川内科クリニック</v>
          </cell>
          <cell r="D338" t="str">
            <v>9398072</v>
          </cell>
          <cell r="E338" t="str">
            <v>富山市堀川町２１６番地の３</v>
          </cell>
          <cell r="H338" t="str">
            <v>富山市</v>
          </cell>
          <cell r="I338" t="str">
            <v>H12/04/01</v>
          </cell>
          <cell r="J338" t="str">
            <v>医療法人社団堀川内科クリニック</v>
          </cell>
        </row>
        <row r="339">
          <cell r="A339" t="str">
            <v>1610116111</v>
          </cell>
          <cell r="B339" t="str">
            <v>介護予防訪問リハビリテーション</v>
          </cell>
          <cell r="C339" t="str">
            <v>堀川内科クリニック</v>
          </cell>
          <cell r="D339" t="str">
            <v>9398072</v>
          </cell>
          <cell r="E339" t="str">
            <v>富山市堀川町２１６番地の３</v>
          </cell>
          <cell r="H339" t="str">
            <v>富山市</v>
          </cell>
          <cell r="I339" t="str">
            <v>H18/04/01</v>
          </cell>
          <cell r="J339" t="str">
            <v>医療法人社団堀川内科クリニック</v>
          </cell>
        </row>
        <row r="340">
          <cell r="A340" t="str">
            <v>1610116145</v>
          </cell>
          <cell r="B340" t="str">
            <v>訪問リハビリテーション</v>
          </cell>
          <cell r="C340" t="str">
            <v>呉羽矢後医院</v>
          </cell>
          <cell r="D340" t="str">
            <v>9300142</v>
          </cell>
          <cell r="E340" t="str">
            <v>富山市吉作４２６１番地４</v>
          </cell>
          <cell r="H340" t="str">
            <v>富山市</v>
          </cell>
          <cell r="I340" t="str">
            <v>H12/04/01</v>
          </cell>
          <cell r="J340" t="str">
            <v>医療法人社団呉羽矢後医院</v>
          </cell>
        </row>
        <row r="341">
          <cell r="A341" t="str">
            <v>1610116145</v>
          </cell>
          <cell r="B341" t="str">
            <v>介護予防訪問リハビリテーション</v>
          </cell>
          <cell r="C341" t="str">
            <v>呉羽矢後医院</v>
          </cell>
          <cell r="D341" t="str">
            <v>9300142</v>
          </cell>
          <cell r="E341" t="str">
            <v>富山市吉作４２６１番地４</v>
          </cell>
          <cell r="H341" t="str">
            <v>富山市</v>
          </cell>
          <cell r="I341" t="str">
            <v>H18/04/01</v>
          </cell>
          <cell r="J341" t="str">
            <v>医療法人社団呉羽矢後医院</v>
          </cell>
        </row>
        <row r="342">
          <cell r="A342" t="str">
            <v>1610116152</v>
          </cell>
          <cell r="B342" t="str">
            <v>訪問リハビリテーション</v>
          </cell>
          <cell r="C342" t="str">
            <v>中央通りクリニック</v>
          </cell>
          <cell r="D342" t="str">
            <v>9300044</v>
          </cell>
          <cell r="E342" t="str">
            <v>富山市中央通り１丁目６番１２号</v>
          </cell>
          <cell r="H342" t="str">
            <v>富山市</v>
          </cell>
          <cell r="I342" t="str">
            <v>H12/04/01</v>
          </cell>
          <cell r="J342" t="str">
            <v>中島　邦夫</v>
          </cell>
        </row>
        <row r="343">
          <cell r="A343" t="str">
            <v>1610116152</v>
          </cell>
          <cell r="B343" t="str">
            <v>介護予防訪問リハビリテーション</v>
          </cell>
          <cell r="C343" t="str">
            <v>中央通りクリニック</v>
          </cell>
          <cell r="D343" t="str">
            <v>9300044</v>
          </cell>
          <cell r="E343" t="str">
            <v>富山市中央通り１丁目６番１２号</v>
          </cell>
          <cell r="H343" t="str">
            <v>富山市</v>
          </cell>
          <cell r="I343" t="str">
            <v>H18/04/01</v>
          </cell>
          <cell r="J343" t="str">
            <v>中島　邦夫</v>
          </cell>
        </row>
        <row r="344">
          <cell r="A344" t="str">
            <v>1610116160</v>
          </cell>
          <cell r="B344" t="str">
            <v>訪問リハビリテーション</v>
          </cell>
          <cell r="C344" t="str">
            <v>臼井眼科クリニック</v>
          </cell>
          <cell r="D344" t="str">
            <v>9300046</v>
          </cell>
          <cell r="E344" t="str">
            <v>富山市堤町通り１－４－３　村田ビル４Ｆ</v>
          </cell>
          <cell r="H344" t="str">
            <v>富山市</v>
          </cell>
          <cell r="I344" t="str">
            <v>H12/04/01</v>
          </cell>
          <cell r="J344" t="str">
            <v>臼井　千威子</v>
          </cell>
        </row>
        <row r="345">
          <cell r="A345" t="str">
            <v>1610116160</v>
          </cell>
          <cell r="B345" t="str">
            <v>介護予防訪問リハビリテーション</v>
          </cell>
          <cell r="C345" t="str">
            <v>臼井眼科クリニック</v>
          </cell>
          <cell r="D345" t="str">
            <v>9300046</v>
          </cell>
          <cell r="E345" t="str">
            <v>富山市堤町通り１－４－３　村田ビル４Ｆ</v>
          </cell>
          <cell r="H345" t="str">
            <v>富山市</v>
          </cell>
          <cell r="I345" t="str">
            <v>H18/04/01</v>
          </cell>
          <cell r="J345" t="str">
            <v>臼井　千威子</v>
          </cell>
        </row>
        <row r="346">
          <cell r="A346" t="str">
            <v>1610116186</v>
          </cell>
          <cell r="B346" t="str">
            <v>訪問リハビリテーション</v>
          </cell>
          <cell r="C346" t="str">
            <v>高野整形外科リウマチ科医院</v>
          </cell>
          <cell r="D346" t="str">
            <v>9300038</v>
          </cell>
          <cell r="E346" t="str">
            <v>富山市緑町１丁目１－１２</v>
          </cell>
          <cell r="H346" t="str">
            <v>富山市</v>
          </cell>
          <cell r="I346" t="str">
            <v>H12/04/01</v>
          </cell>
          <cell r="J346" t="str">
            <v>高野　治雄</v>
          </cell>
        </row>
        <row r="347">
          <cell r="A347" t="str">
            <v>1610116186</v>
          </cell>
          <cell r="B347" t="str">
            <v>介護予防訪問リハビリテーション</v>
          </cell>
          <cell r="C347" t="str">
            <v>高野整形外科リウマチ科医院</v>
          </cell>
          <cell r="D347" t="str">
            <v>9300038</v>
          </cell>
          <cell r="E347" t="str">
            <v>富山市緑町１丁目１－１２</v>
          </cell>
          <cell r="H347" t="str">
            <v>富山市</v>
          </cell>
          <cell r="I347" t="str">
            <v>H18/04/01</v>
          </cell>
          <cell r="J347" t="str">
            <v>高野　治雄</v>
          </cell>
        </row>
        <row r="348">
          <cell r="A348" t="str">
            <v>1610116194</v>
          </cell>
          <cell r="B348" t="str">
            <v>訪問リハビリテーション</v>
          </cell>
          <cell r="C348" t="str">
            <v>清幸会島田医院</v>
          </cell>
          <cell r="D348" t="str">
            <v>9300853</v>
          </cell>
          <cell r="E348" t="str">
            <v>富山市永楽町４１番２２号</v>
          </cell>
          <cell r="H348" t="str">
            <v>富山市</v>
          </cell>
          <cell r="I348" t="str">
            <v>H12/04/01</v>
          </cell>
          <cell r="J348" t="str">
            <v>医療法人社団清幸会</v>
          </cell>
        </row>
        <row r="349">
          <cell r="A349" t="str">
            <v>1610116194</v>
          </cell>
          <cell r="B349" t="str">
            <v>介護予防訪問リハビリテーション</v>
          </cell>
          <cell r="C349" t="str">
            <v>清幸会島田医院</v>
          </cell>
          <cell r="D349" t="str">
            <v>9300853</v>
          </cell>
          <cell r="E349" t="str">
            <v>富山市永楽町４１番２２号</v>
          </cell>
          <cell r="H349" t="str">
            <v>富山市</v>
          </cell>
          <cell r="I349" t="str">
            <v>H18/04/01</v>
          </cell>
          <cell r="J349" t="str">
            <v>医療法人社団清幸会</v>
          </cell>
        </row>
        <row r="350">
          <cell r="A350" t="str">
            <v>1610116210</v>
          </cell>
          <cell r="B350" t="str">
            <v>訪問リハビリテーション</v>
          </cell>
          <cell r="C350" t="str">
            <v>島田病院</v>
          </cell>
          <cell r="D350" t="str">
            <v>9300802</v>
          </cell>
          <cell r="E350" t="str">
            <v>富山県富山市下新北町6番52号</v>
          </cell>
          <cell r="H350" t="str">
            <v>富山市</v>
          </cell>
          <cell r="I350" t="str">
            <v>H12/04/01</v>
          </cell>
          <cell r="J350" t="str">
            <v>医療法人社団清幸会</v>
          </cell>
        </row>
        <row r="351">
          <cell r="A351" t="str">
            <v>1610116210</v>
          </cell>
          <cell r="B351" t="str">
            <v>介護予防訪問リハビリテーション</v>
          </cell>
          <cell r="C351" t="str">
            <v>島田病院</v>
          </cell>
          <cell r="D351" t="str">
            <v>9300802</v>
          </cell>
          <cell r="E351" t="str">
            <v>富山県富山市下新北町6番52号</v>
          </cell>
          <cell r="H351" t="str">
            <v>富山市</v>
          </cell>
          <cell r="I351" t="str">
            <v>H18/04/01</v>
          </cell>
          <cell r="J351" t="str">
            <v>医療法人社団清幸会</v>
          </cell>
        </row>
        <row r="352">
          <cell r="A352" t="str">
            <v>1610116244</v>
          </cell>
          <cell r="B352" t="str">
            <v>訪問リハビリテーション</v>
          </cell>
          <cell r="C352" t="str">
            <v>佐々木病院</v>
          </cell>
          <cell r="D352" t="str">
            <v>9398073</v>
          </cell>
          <cell r="E352" t="str">
            <v>富山市大町一番地</v>
          </cell>
          <cell r="H352" t="str">
            <v>富山市</v>
          </cell>
          <cell r="I352" t="str">
            <v>H12/04/02</v>
          </cell>
          <cell r="J352" t="str">
            <v>医療法人社団　重仁佐々木病院</v>
          </cell>
        </row>
        <row r="353">
          <cell r="A353" t="str">
            <v>1610116244</v>
          </cell>
          <cell r="B353" t="str">
            <v>介護予防訪問リハビリテーション</v>
          </cell>
          <cell r="C353" t="str">
            <v>佐々木病院</v>
          </cell>
          <cell r="D353" t="str">
            <v>9398073</v>
          </cell>
          <cell r="E353" t="str">
            <v>富山市大町一番地</v>
          </cell>
          <cell r="H353" t="str">
            <v>富山市</v>
          </cell>
          <cell r="I353" t="str">
            <v>H18/04/01</v>
          </cell>
          <cell r="J353" t="str">
            <v>医療法人社団　重仁佐々木病院</v>
          </cell>
        </row>
        <row r="354">
          <cell r="A354" t="str">
            <v>1610116251</v>
          </cell>
          <cell r="B354" t="str">
            <v>訪問リハビリテーション</v>
          </cell>
          <cell r="C354" t="str">
            <v>前川クリニック</v>
          </cell>
          <cell r="D354" t="str">
            <v>9300897</v>
          </cell>
          <cell r="E354" t="str">
            <v>富山県富山市田刈屋２５１</v>
          </cell>
          <cell r="H354" t="str">
            <v>富山市</v>
          </cell>
          <cell r="I354" t="str">
            <v>H12/04/01</v>
          </cell>
          <cell r="J354" t="str">
            <v>医療法人社団　前川クリニック</v>
          </cell>
        </row>
        <row r="355">
          <cell r="A355" t="str">
            <v>1610116251</v>
          </cell>
          <cell r="B355" t="str">
            <v>介護予防訪問リハビリテーション</v>
          </cell>
          <cell r="C355" t="str">
            <v>前川クリニック</v>
          </cell>
          <cell r="D355" t="str">
            <v>9300897</v>
          </cell>
          <cell r="E355" t="str">
            <v>富山県富山市田刈屋２５１</v>
          </cell>
          <cell r="H355" t="str">
            <v>富山市</v>
          </cell>
          <cell r="I355" t="str">
            <v>H18/04/01</v>
          </cell>
          <cell r="J355" t="str">
            <v>医療法人社団　前川クリニック</v>
          </cell>
        </row>
        <row r="356">
          <cell r="A356" t="str">
            <v>1610116269</v>
          </cell>
          <cell r="B356" t="str">
            <v>訪問リハビリテーション</v>
          </cell>
          <cell r="C356" t="str">
            <v>四方クリニック</v>
          </cell>
          <cell r="D356" t="str">
            <v>9302242</v>
          </cell>
          <cell r="E356" t="str">
            <v>富山県富山市四方北窪盆作2120-2</v>
          </cell>
          <cell r="H356" t="str">
            <v>富山市</v>
          </cell>
          <cell r="I356" t="str">
            <v>H11/09/13</v>
          </cell>
          <cell r="J356" t="str">
            <v>本郷　信和</v>
          </cell>
        </row>
        <row r="357">
          <cell r="A357" t="str">
            <v>1610116269</v>
          </cell>
          <cell r="B357" t="str">
            <v>介護予防訪問リハビリテーション</v>
          </cell>
          <cell r="C357" t="str">
            <v>四方クリニック</v>
          </cell>
          <cell r="D357" t="str">
            <v>9302242</v>
          </cell>
          <cell r="E357" t="str">
            <v>富山県富山市四方北窪盆作2120-2</v>
          </cell>
          <cell r="H357" t="str">
            <v>富山市</v>
          </cell>
          <cell r="I357" t="str">
            <v>H18/04/01</v>
          </cell>
          <cell r="J357" t="str">
            <v>本郷　信和</v>
          </cell>
        </row>
        <row r="358">
          <cell r="A358" t="str">
            <v>1610116277</v>
          </cell>
          <cell r="B358" t="str">
            <v>訪問リハビリテーション</v>
          </cell>
          <cell r="C358" t="str">
            <v>いき内科クリニック</v>
          </cell>
          <cell r="D358" t="str">
            <v>9300136</v>
          </cell>
          <cell r="E358" t="str">
            <v>富山県富山市呉羽６３０２－８</v>
          </cell>
          <cell r="H358" t="str">
            <v>富山市</v>
          </cell>
          <cell r="I358" t="str">
            <v>H12/04/01</v>
          </cell>
          <cell r="J358" t="str">
            <v>井城　一弘</v>
          </cell>
        </row>
        <row r="359">
          <cell r="A359" t="str">
            <v>1610116277</v>
          </cell>
          <cell r="B359" t="str">
            <v>介護予防訪問リハビリテーション</v>
          </cell>
          <cell r="C359" t="str">
            <v>いき内科クリニック</v>
          </cell>
          <cell r="D359" t="str">
            <v>9300136</v>
          </cell>
          <cell r="E359" t="str">
            <v>富山県富山市呉羽６３０２－８</v>
          </cell>
          <cell r="H359" t="str">
            <v>富山市</v>
          </cell>
          <cell r="I359" t="str">
            <v>H18/04/01</v>
          </cell>
          <cell r="J359" t="str">
            <v>井城　一弘</v>
          </cell>
        </row>
        <row r="360">
          <cell r="A360" t="str">
            <v>1610116319</v>
          </cell>
          <cell r="B360" t="str">
            <v>訪問リハビリテーション</v>
          </cell>
          <cell r="C360" t="str">
            <v>杉森診療所</v>
          </cell>
          <cell r="D360" t="str">
            <v>9302226</v>
          </cell>
          <cell r="E360" t="str">
            <v>富山県富山市八町４３５４</v>
          </cell>
          <cell r="H360" t="str">
            <v>富山市</v>
          </cell>
          <cell r="I360" t="str">
            <v>H12/04/01</v>
          </cell>
          <cell r="J360" t="str">
            <v>杉森早苗</v>
          </cell>
        </row>
        <row r="361">
          <cell r="A361" t="str">
            <v>1610116319</v>
          </cell>
          <cell r="B361" t="str">
            <v>介護予防訪問リハビリテーション</v>
          </cell>
          <cell r="C361" t="str">
            <v>杉森診療所</v>
          </cell>
          <cell r="D361" t="str">
            <v>9302226</v>
          </cell>
          <cell r="E361" t="str">
            <v>富山県富山市八町４３５４</v>
          </cell>
          <cell r="H361" t="str">
            <v>富山市</v>
          </cell>
          <cell r="I361" t="str">
            <v>H18/04/01</v>
          </cell>
          <cell r="J361" t="str">
            <v>杉森早苗</v>
          </cell>
        </row>
        <row r="362">
          <cell r="A362" t="str">
            <v>1610116335</v>
          </cell>
          <cell r="B362" t="str">
            <v>訪問リハビリテーション</v>
          </cell>
          <cell r="C362" t="str">
            <v>ほんだクリニック</v>
          </cell>
          <cell r="D362" t="str">
            <v>9300085</v>
          </cell>
          <cell r="E362" t="str">
            <v>富山県富山市丸の内２－３－８</v>
          </cell>
          <cell r="H362" t="str">
            <v>富山市</v>
          </cell>
          <cell r="I362" t="str">
            <v>H12/04/01</v>
          </cell>
          <cell r="J362" t="str">
            <v>本田　徹</v>
          </cell>
        </row>
        <row r="363">
          <cell r="A363" t="str">
            <v>1610116335</v>
          </cell>
          <cell r="B363" t="str">
            <v>介護予防訪問リハビリテーション</v>
          </cell>
          <cell r="C363" t="str">
            <v>ほんだクリニック</v>
          </cell>
          <cell r="D363" t="str">
            <v>9300085</v>
          </cell>
          <cell r="E363" t="str">
            <v>富山県富山市丸の内２－３－８</v>
          </cell>
          <cell r="H363" t="str">
            <v>富山市</v>
          </cell>
          <cell r="I363" t="str">
            <v>H18/04/01</v>
          </cell>
          <cell r="J363" t="str">
            <v>本田　徹</v>
          </cell>
        </row>
        <row r="364">
          <cell r="A364" t="str">
            <v>1610116343</v>
          </cell>
          <cell r="B364" t="str">
            <v>訪問リハビリテーション</v>
          </cell>
          <cell r="C364" t="str">
            <v>関クリニック</v>
          </cell>
          <cell r="D364" t="str">
            <v>9300848</v>
          </cell>
          <cell r="E364" t="str">
            <v>富山県富山市久方町９－４１</v>
          </cell>
          <cell r="H364" t="str">
            <v>富山市</v>
          </cell>
          <cell r="I364" t="str">
            <v>H12/04/01</v>
          </cell>
          <cell r="J364" t="str">
            <v>関　隆夫</v>
          </cell>
        </row>
        <row r="365">
          <cell r="A365" t="str">
            <v>1610116343</v>
          </cell>
          <cell r="B365" t="str">
            <v>介護予防訪問リハビリテーション</v>
          </cell>
          <cell r="C365" t="str">
            <v>関クリニック</v>
          </cell>
          <cell r="D365" t="str">
            <v>9300848</v>
          </cell>
          <cell r="E365" t="str">
            <v>富山県富山市久方町９－４１</v>
          </cell>
          <cell r="H365" t="str">
            <v>富山市</v>
          </cell>
          <cell r="I365" t="str">
            <v>H18/04/01</v>
          </cell>
          <cell r="J365" t="str">
            <v>関　隆夫</v>
          </cell>
        </row>
        <row r="366">
          <cell r="A366" t="str">
            <v>1610116368</v>
          </cell>
          <cell r="B366" t="str">
            <v>訪問リハビリテーション</v>
          </cell>
          <cell r="C366" t="str">
            <v>東とやまクリニック</v>
          </cell>
          <cell r="D366" t="str">
            <v>9318452</v>
          </cell>
          <cell r="E366" t="str">
            <v>富山県富山市東富山寿町３－１２－２１</v>
          </cell>
          <cell r="H366" t="str">
            <v>富山市</v>
          </cell>
          <cell r="I366" t="str">
            <v>H12/05/01</v>
          </cell>
          <cell r="J366" t="str">
            <v>中山　郷三</v>
          </cell>
        </row>
        <row r="367">
          <cell r="A367" t="str">
            <v>1610116368</v>
          </cell>
          <cell r="B367" t="str">
            <v>介護予防訪問リハビリテーション</v>
          </cell>
          <cell r="C367" t="str">
            <v>東とやまクリニック</v>
          </cell>
          <cell r="D367" t="str">
            <v>9318452</v>
          </cell>
          <cell r="E367" t="str">
            <v>富山県富山市東富山寿町３－１２－２１</v>
          </cell>
          <cell r="H367" t="str">
            <v>富山市</v>
          </cell>
          <cell r="I367" t="str">
            <v>H18/04/01</v>
          </cell>
          <cell r="J367" t="str">
            <v>中山　郷三</v>
          </cell>
        </row>
        <row r="368">
          <cell r="A368" t="str">
            <v>1610116376</v>
          </cell>
          <cell r="B368" t="str">
            <v>訪問リハビリテーション</v>
          </cell>
          <cell r="C368" t="str">
            <v>北新町診療所</v>
          </cell>
          <cell r="D368" t="str">
            <v>9300023</v>
          </cell>
          <cell r="E368" t="str">
            <v>富山県富山市北新町1-2-28</v>
          </cell>
          <cell r="H368" t="str">
            <v>富山市</v>
          </cell>
          <cell r="I368" t="str">
            <v>H12/06/01</v>
          </cell>
          <cell r="J368" t="str">
            <v>大江国広</v>
          </cell>
        </row>
        <row r="369">
          <cell r="A369" t="str">
            <v>1610116376</v>
          </cell>
          <cell r="B369" t="str">
            <v>介護予防訪問リハビリテーション</v>
          </cell>
          <cell r="C369" t="str">
            <v>北新町診療所</v>
          </cell>
          <cell r="D369" t="str">
            <v>9300023</v>
          </cell>
          <cell r="E369" t="str">
            <v>富山県富山市北新町1-2-28</v>
          </cell>
          <cell r="H369" t="str">
            <v>富山市</v>
          </cell>
          <cell r="I369" t="str">
            <v>H18/04/01</v>
          </cell>
          <cell r="J369" t="str">
            <v>大江国広</v>
          </cell>
        </row>
        <row r="370">
          <cell r="A370" t="str">
            <v>1610116384</v>
          </cell>
          <cell r="B370" t="str">
            <v>訪問リハビリテーション</v>
          </cell>
          <cell r="C370" t="str">
            <v>みさきクリニック</v>
          </cell>
          <cell r="D370" t="str">
            <v>9300056</v>
          </cell>
          <cell r="E370" t="str">
            <v>富山県富山市南田町1-5-13</v>
          </cell>
          <cell r="H370" t="str">
            <v>富山市</v>
          </cell>
          <cell r="I370" t="str">
            <v>H12/06/26</v>
          </cell>
          <cell r="J370" t="str">
            <v>医療法人社団至仁会</v>
          </cell>
        </row>
        <row r="371">
          <cell r="A371" t="str">
            <v>1610116384</v>
          </cell>
          <cell r="B371" t="str">
            <v>介護予防訪問リハビリテーション</v>
          </cell>
          <cell r="C371" t="str">
            <v>みさきクリニック</v>
          </cell>
          <cell r="D371" t="str">
            <v>9300056</v>
          </cell>
          <cell r="E371" t="str">
            <v>富山県富山市南田町1-5-13</v>
          </cell>
          <cell r="H371" t="str">
            <v>富山市</v>
          </cell>
          <cell r="I371" t="str">
            <v>H18/04/01</v>
          </cell>
          <cell r="J371" t="str">
            <v>医療法人社団至仁会</v>
          </cell>
        </row>
        <row r="372">
          <cell r="A372" t="str">
            <v>1610116426</v>
          </cell>
          <cell r="B372" t="str">
            <v>訪問リハビリテーション</v>
          </cell>
          <cell r="C372" t="str">
            <v>長谷川病院</v>
          </cell>
          <cell r="D372" t="str">
            <v>9300065</v>
          </cell>
          <cell r="E372" t="str">
            <v>富山市星井町２丁目７－４０</v>
          </cell>
          <cell r="H372" t="str">
            <v>富山市</v>
          </cell>
          <cell r="I372" t="str">
            <v>H13/01/01</v>
          </cell>
          <cell r="J372" t="str">
            <v>医療法人社団　長谷川病院</v>
          </cell>
        </row>
        <row r="373">
          <cell r="A373" t="str">
            <v>1610116426</v>
          </cell>
          <cell r="B373" t="str">
            <v>介護予防訪問リハビリテーション</v>
          </cell>
          <cell r="C373" t="str">
            <v>長谷川病院</v>
          </cell>
          <cell r="D373" t="str">
            <v>9300065</v>
          </cell>
          <cell r="E373" t="str">
            <v>富山市星井町２丁目７－４０</v>
          </cell>
          <cell r="H373" t="str">
            <v>富山市</v>
          </cell>
          <cell r="I373" t="str">
            <v>H18/04/01</v>
          </cell>
          <cell r="J373" t="str">
            <v>医療法人社団　長谷川病院</v>
          </cell>
        </row>
        <row r="374">
          <cell r="A374" t="str">
            <v>1610116442</v>
          </cell>
          <cell r="B374" t="str">
            <v>訪問リハビリテーション</v>
          </cell>
          <cell r="C374" t="str">
            <v>ふるもと内科クリニック</v>
          </cell>
          <cell r="D374" t="str">
            <v>9300951</v>
          </cell>
          <cell r="E374" t="str">
            <v>富山県富山市経堂３－１－１３</v>
          </cell>
          <cell r="H374" t="str">
            <v>富山市</v>
          </cell>
          <cell r="I374" t="str">
            <v>H13/01/01</v>
          </cell>
          <cell r="J374" t="str">
            <v>医療法人社団　ふるもと内科クリニック」</v>
          </cell>
        </row>
        <row r="375">
          <cell r="A375" t="str">
            <v>1610116442</v>
          </cell>
          <cell r="B375" t="str">
            <v>介護予防訪問リハビリテーション</v>
          </cell>
          <cell r="C375" t="str">
            <v>ふるもと内科クリニック</v>
          </cell>
          <cell r="D375" t="str">
            <v>9300951</v>
          </cell>
          <cell r="E375" t="str">
            <v>富山県富山市経堂３－１－１３</v>
          </cell>
          <cell r="H375" t="str">
            <v>富山市</v>
          </cell>
          <cell r="I375" t="str">
            <v>H18/04/01</v>
          </cell>
          <cell r="J375" t="str">
            <v>医療法人社団　ふるもと内科クリニック」</v>
          </cell>
        </row>
        <row r="376">
          <cell r="A376" t="str">
            <v>1610116483</v>
          </cell>
          <cell r="B376" t="str">
            <v>訪問リハビリテーション</v>
          </cell>
          <cell r="C376" t="str">
            <v>平田眼科医院</v>
          </cell>
          <cell r="D376" t="str">
            <v>9300827</v>
          </cell>
          <cell r="E376" t="str">
            <v>富山県富山市上飯野13-19</v>
          </cell>
          <cell r="H376" t="str">
            <v>富山市</v>
          </cell>
          <cell r="I376" t="str">
            <v>H13/03/22</v>
          </cell>
          <cell r="J376" t="str">
            <v>平田　秀樹</v>
          </cell>
        </row>
        <row r="377">
          <cell r="A377" t="str">
            <v>1610116483</v>
          </cell>
          <cell r="B377" t="str">
            <v>介護予防訪問リハビリテーション</v>
          </cell>
          <cell r="C377" t="str">
            <v>平田眼科医院</v>
          </cell>
          <cell r="D377" t="str">
            <v>9300827</v>
          </cell>
          <cell r="E377" t="str">
            <v>富山県富山市上飯野13-19</v>
          </cell>
          <cell r="H377" t="str">
            <v>富山市</v>
          </cell>
          <cell r="I377" t="str">
            <v>H18/04/01</v>
          </cell>
          <cell r="J377" t="str">
            <v>平田　秀樹</v>
          </cell>
        </row>
        <row r="378">
          <cell r="A378" t="str">
            <v>1610116491</v>
          </cell>
          <cell r="B378" t="str">
            <v>訪問リハビリテーション</v>
          </cell>
          <cell r="C378" t="str">
            <v>西能クリニック</v>
          </cell>
          <cell r="D378" t="str">
            <v>9398252</v>
          </cell>
          <cell r="E378" t="str">
            <v>富山県富山市秋ケ島１４６－１</v>
          </cell>
          <cell r="H378" t="str">
            <v>富山市</v>
          </cell>
          <cell r="I378" t="str">
            <v>H13/04/01</v>
          </cell>
          <cell r="J378" t="str">
            <v>医療法人財団　五省会</v>
          </cell>
        </row>
        <row r="379">
          <cell r="A379" t="str">
            <v>1610116491</v>
          </cell>
          <cell r="B379" t="str">
            <v>介護予防訪問リハビリテーション</v>
          </cell>
          <cell r="C379" t="str">
            <v>西能クリニック</v>
          </cell>
          <cell r="D379" t="str">
            <v>9398252</v>
          </cell>
          <cell r="E379" t="str">
            <v>富山県富山市秋ケ島１４６－１</v>
          </cell>
          <cell r="H379" t="str">
            <v>富山市</v>
          </cell>
          <cell r="I379" t="str">
            <v>H18/04/01</v>
          </cell>
          <cell r="J379" t="str">
            <v>医療法人財団　五省会</v>
          </cell>
        </row>
        <row r="380">
          <cell r="A380" t="str">
            <v>1610116509</v>
          </cell>
          <cell r="B380" t="str">
            <v>訪問リハビリテーション</v>
          </cell>
          <cell r="C380" t="str">
            <v>吉野医院</v>
          </cell>
          <cell r="D380" t="str">
            <v>9318345</v>
          </cell>
          <cell r="E380" t="str">
            <v>富山県富山市西宮２７５－２</v>
          </cell>
          <cell r="H380" t="str">
            <v>富山市</v>
          </cell>
          <cell r="I380" t="str">
            <v>H13/04/05</v>
          </cell>
          <cell r="J380" t="str">
            <v>吉野武</v>
          </cell>
        </row>
        <row r="381">
          <cell r="A381" t="str">
            <v>1610116509</v>
          </cell>
          <cell r="B381" t="str">
            <v>介護予防訪問リハビリテーション</v>
          </cell>
          <cell r="C381" t="str">
            <v>吉野医院</v>
          </cell>
          <cell r="D381" t="str">
            <v>9318345</v>
          </cell>
          <cell r="E381" t="str">
            <v>富山県富山市西宮２７５－２</v>
          </cell>
          <cell r="H381" t="str">
            <v>富山市</v>
          </cell>
          <cell r="I381" t="str">
            <v>H18/04/01</v>
          </cell>
          <cell r="J381" t="str">
            <v>吉野武</v>
          </cell>
        </row>
        <row r="382">
          <cell r="A382" t="str">
            <v>1610116525</v>
          </cell>
          <cell r="B382" t="str">
            <v>訪問リハビリテーション</v>
          </cell>
          <cell r="C382" t="str">
            <v>ますだ眼科医院</v>
          </cell>
          <cell r="D382" t="str">
            <v>9300033</v>
          </cell>
          <cell r="E382" t="str">
            <v>富山県富山市元町1-2-11</v>
          </cell>
          <cell r="H382" t="str">
            <v>富山市</v>
          </cell>
          <cell r="I382" t="str">
            <v>H13/04/01</v>
          </cell>
          <cell r="J382" t="str">
            <v>医療法人社団ますだ眼科医院</v>
          </cell>
        </row>
        <row r="383">
          <cell r="A383" t="str">
            <v>1610116525</v>
          </cell>
          <cell r="B383" t="str">
            <v>介護予防訪問リハビリテーション</v>
          </cell>
          <cell r="C383" t="str">
            <v>ますだ眼科医院</v>
          </cell>
          <cell r="D383" t="str">
            <v>9300033</v>
          </cell>
          <cell r="E383" t="str">
            <v>富山県富山市元町1-2-11</v>
          </cell>
          <cell r="H383" t="str">
            <v>富山市</v>
          </cell>
          <cell r="I383" t="str">
            <v>H18/04/01</v>
          </cell>
          <cell r="J383" t="str">
            <v>医療法人社団ますだ眼科医院</v>
          </cell>
        </row>
        <row r="384">
          <cell r="A384" t="str">
            <v>1610116558</v>
          </cell>
          <cell r="B384" t="str">
            <v>訪問リハビリテーション</v>
          </cell>
          <cell r="C384" t="str">
            <v>清風台クリニック</v>
          </cell>
          <cell r="D384" t="str">
            <v>9318409</v>
          </cell>
          <cell r="E384" t="str">
            <v>富山県富山市清風町１０３</v>
          </cell>
          <cell r="H384" t="str">
            <v>富山市</v>
          </cell>
          <cell r="I384" t="str">
            <v>H13/04/17</v>
          </cell>
          <cell r="J384" t="str">
            <v>松永康弘</v>
          </cell>
        </row>
        <row r="385">
          <cell r="A385" t="str">
            <v>1610116558</v>
          </cell>
          <cell r="B385" t="str">
            <v>介護予防訪問リハビリテーション</v>
          </cell>
          <cell r="C385" t="str">
            <v>清風台クリニック</v>
          </cell>
          <cell r="D385" t="str">
            <v>9318409</v>
          </cell>
          <cell r="E385" t="str">
            <v>富山県富山市清風町１０３</v>
          </cell>
          <cell r="H385" t="str">
            <v>富山市</v>
          </cell>
          <cell r="I385" t="str">
            <v>H18/04/01</v>
          </cell>
          <cell r="J385" t="str">
            <v>松永康弘</v>
          </cell>
        </row>
        <row r="386">
          <cell r="A386" t="str">
            <v>1610116566</v>
          </cell>
          <cell r="B386" t="str">
            <v>訪問リハビリテーション</v>
          </cell>
          <cell r="C386" t="str">
            <v>城南内科クリニック</v>
          </cell>
          <cell r="D386" t="str">
            <v>9398076</v>
          </cell>
          <cell r="E386" t="str">
            <v>富山市太郎丸西町1-6-6</v>
          </cell>
          <cell r="H386" t="str">
            <v>富山市</v>
          </cell>
          <cell r="I386" t="str">
            <v>H13/04/01</v>
          </cell>
          <cell r="J386" t="str">
            <v>医療法人社団城南会</v>
          </cell>
        </row>
        <row r="387">
          <cell r="A387" t="str">
            <v>1610116566</v>
          </cell>
          <cell r="B387" t="str">
            <v>介護予防訪問リハビリテーション</v>
          </cell>
          <cell r="C387" t="str">
            <v>城南内科クリニック</v>
          </cell>
          <cell r="D387" t="str">
            <v>9398076</v>
          </cell>
          <cell r="E387" t="str">
            <v>富山市太郎丸西町1-6-6</v>
          </cell>
          <cell r="H387" t="str">
            <v>富山市</v>
          </cell>
          <cell r="I387" t="str">
            <v>H18/04/01</v>
          </cell>
          <cell r="J387" t="str">
            <v>医療法人社団城南会</v>
          </cell>
        </row>
        <row r="388">
          <cell r="A388" t="str">
            <v>1610116574</v>
          </cell>
          <cell r="B388" t="str">
            <v>訪問リハビリテーション</v>
          </cell>
          <cell r="C388" t="str">
            <v>大津山ひふ科クリニック</v>
          </cell>
          <cell r="D388" t="str">
            <v>9300936</v>
          </cell>
          <cell r="E388" t="str">
            <v>富山県富山市藤木１９６２－４</v>
          </cell>
          <cell r="H388" t="str">
            <v>富山市</v>
          </cell>
          <cell r="I388" t="str">
            <v>H13/05/01</v>
          </cell>
          <cell r="J388" t="str">
            <v>大津山　実　</v>
          </cell>
        </row>
        <row r="389">
          <cell r="A389" t="str">
            <v>1610116574</v>
          </cell>
          <cell r="B389" t="str">
            <v>介護予防訪問リハビリテーション</v>
          </cell>
          <cell r="C389" t="str">
            <v>大津山ひふ科クリニック</v>
          </cell>
          <cell r="D389" t="str">
            <v>9300936</v>
          </cell>
          <cell r="E389" t="str">
            <v>富山県富山市藤木１９６２－４</v>
          </cell>
          <cell r="H389" t="str">
            <v>富山市</v>
          </cell>
          <cell r="I389" t="str">
            <v>H18/04/01</v>
          </cell>
          <cell r="J389" t="str">
            <v>大津山　実　</v>
          </cell>
        </row>
        <row r="390">
          <cell r="A390" t="str">
            <v>1610116582</v>
          </cell>
          <cell r="B390" t="str">
            <v>訪問リハビリテーション</v>
          </cell>
          <cell r="C390" t="str">
            <v>なかの皮フ科クリニック</v>
          </cell>
          <cell r="D390" t="str">
            <v>9398205</v>
          </cell>
          <cell r="E390" t="str">
            <v>富山県富山市新根塚町３－５－１２</v>
          </cell>
          <cell r="H390" t="str">
            <v>富山市</v>
          </cell>
          <cell r="I390" t="str">
            <v>H13/05/10</v>
          </cell>
          <cell r="J390" t="str">
            <v>中野　道夫</v>
          </cell>
        </row>
        <row r="391">
          <cell r="A391" t="str">
            <v>1610116582</v>
          </cell>
          <cell r="B391" t="str">
            <v>介護予防訪問リハビリテーション</v>
          </cell>
          <cell r="C391" t="str">
            <v>なかの皮フ科クリニック</v>
          </cell>
          <cell r="D391" t="str">
            <v>9398205</v>
          </cell>
          <cell r="E391" t="str">
            <v>富山県富山市新根塚町３－５－１２</v>
          </cell>
          <cell r="H391" t="str">
            <v>富山市</v>
          </cell>
          <cell r="I391" t="str">
            <v>H18/04/01</v>
          </cell>
          <cell r="J391" t="str">
            <v>中野　道夫</v>
          </cell>
        </row>
        <row r="392">
          <cell r="A392" t="str">
            <v>1610116616</v>
          </cell>
          <cell r="B392" t="str">
            <v>訪問リハビリテーション</v>
          </cell>
          <cell r="C392" t="str">
            <v>カメイクリニック</v>
          </cell>
          <cell r="D392" t="str">
            <v>9300858</v>
          </cell>
          <cell r="E392" t="str">
            <v>富山県富山市牛島町１８－７</v>
          </cell>
          <cell r="F392" t="str">
            <v>アーバンプレイス２Ｆ</v>
          </cell>
          <cell r="H392" t="str">
            <v>富山市</v>
          </cell>
          <cell r="I392" t="str">
            <v>H13/06/08</v>
          </cell>
          <cell r="J392" t="str">
            <v>亀井康二</v>
          </cell>
        </row>
        <row r="393">
          <cell r="A393" t="str">
            <v>1610116616</v>
          </cell>
          <cell r="B393" t="str">
            <v>介護予防訪問リハビリテーション</v>
          </cell>
          <cell r="C393" t="str">
            <v>カメイクリニック</v>
          </cell>
          <cell r="D393" t="str">
            <v>9300858</v>
          </cell>
          <cell r="E393" t="str">
            <v>富山県富山市牛島町１８－７</v>
          </cell>
          <cell r="F393" t="str">
            <v>アーバンプレイス２Ｆ</v>
          </cell>
          <cell r="H393" t="str">
            <v>富山市</v>
          </cell>
          <cell r="I393" t="str">
            <v>H18/04/01</v>
          </cell>
          <cell r="J393" t="str">
            <v>亀井康二</v>
          </cell>
        </row>
        <row r="394">
          <cell r="A394" t="str">
            <v>1610116624</v>
          </cell>
          <cell r="B394" t="str">
            <v>訪問リハビリテーション</v>
          </cell>
          <cell r="C394" t="str">
            <v>堀地医院</v>
          </cell>
          <cell r="D394" t="str">
            <v>9300083</v>
          </cell>
          <cell r="E394" t="str">
            <v>富山県富山市総曲輪４－４－４１</v>
          </cell>
          <cell r="H394" t="str">
            <v>富山市</v>
          </cell>
          <cell r="I394" t="str">
            <v>H13/06/01</v>
          </cell>
          <cell r="J394" t="str">
            <v>堀地肇</v>
          </cell>
        </row>
        <row r="395">
          <cell r="A395" t="str">
            <v>1610116624</v>
          </cell>
          <cell r="B395" t="str">
            <v>介護予防訪問リハビリテーション</v>
          </cell>
          <cell r="C395" t="str">
            <v>堀地医院</v>
          </cell>
          <cell r="D395" t="str">
            <v>9300083</v>
          </cell>
          <cell r="E395" t="str">
            <v>富山県富山市総曲輪４－４－４１</v>
          </cell>
          <cell r="H395" t="str">
            <v>富山市</v>
          </cell>
          <cell r="I395" t="str">
            <v>H18/04/01</v>
          </cell>
          <cell r="J395" t="str">
            <v>堀地肇</v>
          </cell>
        </row>
        <row r="396">
          <cell r="A396" t="str">
            <v>1610116665</v>
          </cell>
          <cell r="B396" t="str">
            <v>訪問リハビリテーション</v>
          </cell>
          <cell r="C396" t="str">
            <v>みずの眼科クリニック</v>
          </cell>
          <cell r="D396" t="str">
            <v>9398222</v>
          </cell>
          <cell r="E396" t="str">
            <v>富山県富山市蜷川11-3</v>
          </cell>
          <cell r="H396" t="str">
            <v>富山市</v>
          </cell>
          <cell r="I396" t="str">
            <v>H14/03/06</v>
          </cell>
          <cell r="J396" t="str">
            <v>水野敏博</v>
          </cell>
        </row>
        <row r="397">
          <cell r="A397" t="str">
            <v>1610116665</v>
          </cell>
          <cell r="B397" t="str">
            <v>介護予防訪問リハビリテーション</v>
          </cell>
          <cell r="C397" t="str">
            <v>みずの眼科クリニック</v>
          </cell>
          <cell r="D397" t="str">
            <v>9398222</v>
          </cell>
          <cell r="E397" t="str">
            <v>富山県富山市蜷川11-3</v>
          </cell>
          <cell r="H397" t="str">
            <v>富山市</v>
          </cell>
          <cell r="I397" t="str">
            <v>H18/04/01</v>
          </cell>
          <cell r="J397" t="str">
            <v>水野敏博</v>
          </cell>
        </row>
        <row r="398">
          <cell r="A398" t="str">
            <v>1610116707</v>
          </cell>
          <cell r="B398" t="str">
            <v>訪問リハビリテーション</v>
          </cell>
          <cell r="C398" t="str">
            <v>八尾総合病院付属神通眼科クリニック</v>
          </cell>
          <cell r="D398" t="str">
            <v>9300008</v>
          </cell>
          <cell r="E398" t="str">
            <v>富山県富山市神通本町2-5-1</v>
          </cell>
          <cell r="H398" t="str">
            <v>富山市</v>
          </cell>
          <cell r="I398" t="str">
            <v>H26/09/09</v>
          </cell>
          <cell r="J398" t="str">
            <v>医療法人社団藤聖会</v>
          </cell>
        </row>
        <row r="399">
          <cell r="A399" t="str">
            <v>1610116707</v>
          </cell>
          <cell r="B399" t="str">
            <v>介護予防訪問リハビリテーション</v>
          </cell>
          <cell r="C399" t="str">
            <v>八尾総合病院付属神通眼科クリニック</v>
          </cell>
          <cell r="D399" t="str">
            <v>9300008</v>
          </cell>
          <cell r="E399" t="str">
            <v>富山県富山市神通本町2-5-1</v>
          </cell>
          <cell r="H399" t="str">
            <v>富山市</v>
          </cell>
          <cell r="I399" t="str">
            <v>H26/09/09</v>
          </cell>
          <cell r="J399" t="str">
            <v>医療法人社団藤聖会</v>
          </cell>
        </row>
        <row r="400">
          <cell r="A400" t="str">
            <v>1610116749</v>
          </cell>
          <cell r="B400" t="str">
            <v>訪問リハビリテーション</v>
          </cell>
          <cell r="C400" t="str">
            <v>土田内科医院</v>
          </cell>
          <cell r="D400" t="str">
            <v>9300032</v>
          </cell>
          <cell r="E400" t="str">
            <v>富山県富山市栄町2丁目2-3</v>
          </cell>
          <cell r="H400" t="str">
            <v>富山市</v>
          </cell>
          <cell r="I400" t="str">
            <v>H15/01/01</v>
          </cell>
          <cell r="J400" t="str">
            <v>土田内科医院</v>
          </cell>
        </row>
        <row r="401">
          <cell r="A401" t="str">
            <v>1610116749</v>
          </cell>
          <cell r="B401" t="str">
            <v>介護予防訪問リハビリテーション</v>
          </cell>
          <cell r="C401" t="str">
            <v>土田内科医院</v>
          </cell>
          <cell r="D401" t="str">
            <v>9300032</v>
          </cell>
          <cell r="E401" t="str">
            <v>富山県富山市栄町2丁目2-3</v>
          </cell>
          <cell r="H401" t="str">
            <v>富山市</v>
          </cell>
          <cell r="I401" t="str">
            <v>H18/04/01</v>
          </cell>
          <cell r="J401" t="str">
            <v>土田内科医院</v>
          </cell>
        </row>
        <row r="402">
          <cell r="A402" t="str">
            <v>1610116764</v>
          </cell>
          <cell r="B402" t="str">
            <v>訪問リハビリテーション</v>
          </cell>
          <cell r="C402" t="str">
            <v>東とやまクリニック</v>
          </cell>
          <cell r="D402" t="str">
            <v>9318452</v>
          </cell>
          <cell r="E402" t="str">
            <v>富山県富山市東富山寿町3-12-21</v>
          </cell>
          <cell r="H402" t="str">
            <v>富山市</v>
          </cell>
          <cell r="I402" t="str">
            <v>H15/01/01</v>
          </cell>
          <cell r="J402" t="str">
            <v>医療法人社団東とやまクリニック</v>
          </cell>
        </row>
        <row r="403">
          <cell r="A403" t="str">
            <v>1610116764</v>
          </cell>
          <cell r="B403" t="str">
            <v>介護予防訪問リハビリテーション</v>
          </cell>
          <cell r="C403" t="str">
            <v>東とやまクリニック</v>
          </cell>
          <cell r="D403" t="str">
            <v>9318452</v>
          </cell>
          <cell r="E403" t="str">
            <v>富山県富山市東富山寿町3-12-21</v>
          </cell>
          <cell r="H403" t="str">
            <v>富山市</v>
          </cell>
          <cell r="I403" t="str">
            <v>H18/04/01</v>
          </cell>
          <cell r="J403" t="str">
            <v>医療法人社団東とやまクリニック</v>
          </cell>
        </row>
        <row r="404">
          <cell r="A404" t="str">
            <v>1610116798</v>
          </cell>
          <cell r="B404" t="str">
            <v>訪問リハビリテーション</v>
          </cell>
          <cell r="C404" t="str">
            <v>わかばクリニック</v>
          </cell>
          <cell r="D404" t="str">
            <v>9398006</v>
          </cell>
          <cell r="E404" t="str">
            <v>富山県富山市山室264-7</v>
          </cell>
          <cell r="H404" t="str">
            <v>富山市</v>
          </cell>
          <cell r="I404" t="str">
            <v>H18/04/01</v>
          </cell>
          <cell r="J404" t="str">
            <v>島　岳彦</v>
          </cell>
        </row>
        <row r="405">
          <cell r="A405" t="str">
            <v>1610116798</v>
          </cell>
          <cell r="B405" t="str">
            <v>介護予防訪問リハビリテーション</v>
          </cell>
          <cell r="C405" t="str">
            <v>わかばクリニック</v>
          </cell>
          <cell r="D405" t="str">
            <v>9398006</v>
          </cell>
          <cell r="E405" t="str">
            <v>富山県富山市山室264-7</v>
          </cell>
          <cell r="H405" t="str">
            <v>富山市</v>
          </cell>
          <cell r="I405" t="str">
            <v>H18/04/01</v>
          </cell>
          <cell r="J405" t="str">
            <v>島　岳彦</v>
          </cell>
        </row>
        <row r="406">
          <cell r="A406" t="str">
            <v>1610116806</v>
          </cell>
          <cell r="B406" t="str">
            <v>訪問リハビリテーション</v>
          </cell>
          <cell r="C406" t="str">
            <v>たかはた整形外科クリニック</v>
          </cell>
          <cell r="D406" t="str">
            <v>9318325</v>
          </cell>
          <cell r="E406" t="str">
            <v>富山県富山市城川原１６－１</v>
          </cell>
          <cell r="H406" t="str">
            <v>富山市</v>
          </cell>
          <cell r="I406" t="str">
            <v>H15/05/16</v>
          </cell>
          <cell r="J406" t="str">
            <v>高畑剛</v>
          </cell>
        </row>
        <row r="407">
          <cell r="A407" t="str">
            <v>1610116806</v>
          </cell>
          <cell r="B407" t="str">
            <v>介護予防訪問リハビリテーション</v>
          </cell>
          <cell r="C407" t="str">
            <v>たかはた整形外科クリニック</v>
          </cell>
          <cell r="D407" t="str">
            <v>9318325</v>
          </cell>
          <cell r="E407" t="str">
            <v>富山県富山市城川原１６－１</v>
          </cell>
          <cell r="H407" t="str">
            <v>富山市</v>
          </cell>
          <cell r="I407" t="str">
            <v>H18/04/01</v>
          </cell>
          <cell r="J407" t="str">
            <v>高畑剛</v>
          </cell>
        </row>
        <row r="408">
          <cell r="A408" t="str">
            <v>1610116830</v>
          </cell>
          <cell r="B408" t="str">
            <v>訪問リハビリテーション</v>
          </cell>
          <cell r="C408" t="str">
            <v>山西医院</v>
          </cell>
          <cell r="D408" t="str">
            <v>9300859</v>
          </cell>
          <cell r="E408" t="str">
            <v>富山市牛島本町２丁目６ー８</v>
          </cell>
          <cell r="H408" t="str">
            <v>富山市</v>
          </cell>
          <cell r="I408" t="str">
            <v>H15/09/01</v>
          </cell>
          <cell r="J408" t="str">
            <v>山西　一門</v>
          </cell>
        </row>
        <row r="409">
          <cell r="A409" t="str">
            <v>1610116830</v>
          </cell>
          <cell r="B409" t="str">
            <v>介護予防訪問リハビリテーション</v>
          </cell>
          <cell r="C409" t="str">
            <v>山西医院</v>
          </cell>
          <cell r="D409" t="str">
            <v>9300859</v>
          </cell>
          <cell r="E409" t="str">
            <v>富山市牛島本町２丁目６ー８</v>
          </cell>
          <cell r="H409" t="str">
            <v>富山市</v>
          </cell>
          <cell r="I409" t="str">
            <v>H18/04/01</v>
          </cell>
          <cell r="J409" t="str">
            <v>山西　一門</v>
          </cell>
        </row>
        <row r="410">
          <cell r="A410" t="str">
            <v>1610116855</v>
          </cell>
          <cell r="B410" t="str">
            <v>訪問リハビリテーション</v>
          </cell>
          <cell r="C410" t="str">
            <v>桝谷胃腸科内科クリニック</v>
          </cell>
          <cell r="D410" t="str">
            <v>9300002</v>
          </cell>
          <cell r="E410" t="str">
            <v>富山県富山市新富町1-1-4ホテルα1</v>
          </cell>
          <cell r="H410" t="str">
            <v>富山市</v>
          </cell>
          <cell r="I410" t="str">
            <v>H16/01/01</v>
          </cell>
          <cell r="J410" t="str">
            <v>桝谷　博孝</v>
          </cell>
        </row>
        <row r="411">
          <cell r="A411" t="str">
            <v>1610116855</v>
          </cell>
          <cell r="B411" t="str">
            <v>介護予防訪問リハビリテーション</v>
          </cell>
          <cell r="C411" t="str">
            <v>桝谷胃腸科内科クリニック</v>
          </cell>
          <cell r="D411" t="str">
            <v>9300002</v>
          </cell>
          <cell r="E411" t="str">
            <v>富山県富山市新富町1-1-4ホテルα1</v>
          </cell>
          <cell r="H411" t="str">
            <v>富山市</v>
          </cell>
          <cell r="I411" t="str">
            <v>H18/04/01</v>
          </cell>
          <cell r="J411" t="str">
            <v>桝谷　博孝</v>
          </cell>
        </row>
        <row r="412">
          <cell r="A412" t="str">
            <v>1610116863</v>
          </cell>
          <cell r="B412" t="str">
            <v>訪問リハビリテーション</v>
          </cell>
          <cell r="C412" t="str">
            <v>大成整形外科医院</v>
          </cell>
          <cell r="D412" t="str">
            <v>9300982</v>
          </cell>
          <cell r="E412" t="str">
            <v>富山県富山市荒川5-2-51</v>
          </cell>
          <cell r="H412" t="str">
            <v>富山市</v>
          </cell>
          <cell r="I412" t="str">
            <v>H16/03/01</v>
          </cell>
          <cell r="J412" t="str">
            <v>大成　永人</v>
          </cell>
        </row>
        <row r="413">
          <cell r="A413" t="str">
            <v>1610116863</v>
          </cell>
          <cell r="B413" t="str">
            <v>介護予防訪問リハビリテーション</v>
          </cell>
          <cell r="C413" t="str">
            <v>大成整形外科医院</v>
          </cell>
          <cell r="D413" t="str">
            <v>9300982</v>
          </cell>
          <cell r="E413" t="str">
            <v>富山県富山市荒川5-2-51</v>
          </cell>
          <cell r="H413" t="str">
            <v>富山市</v>
          </cell>
          <cell r="I413" t="str">
            <v>H18/04/01</v>
          </cell>
          <cell r="J413" t="str">
            <v>大成　永人</v>
          </cell>
        </row>
        <row r="414">
          <cell r="A414" t="str">
            <v>1610116864</v>
          </cell>
          <cell r="B414" t="str">
            <v>訪問リハビリテーション</v>
          </cell>
          <cell r="C414" t="str">
            <v>東岩瀬クリニック</v>
          </cell>
          <cell r="D414" t="str">
            <v>9318336</v>
          </cell>
          <cell r="E414" t="str">
            <v>富山県富山市高畠町1-11</v>
          </cell>
          <cell r="H414" t="str">
            <v>富山市</v>
          </cell>
          <cell r="I414" t="str">
            <v>H15/01/01</v>
          </cell>
          <cell r="J414" t="str">
            <v>阿部　正浩</v>
          </cell>
        </row>
        <row r="415">
          <cell r="A415" t="str">
            <v>1610116864</v>
          </cell>
          <cell r="B415" t="str">
            <v>介護予防訪問リハビリテーション</v>
          </cell>
          <cell r="C415" t="str">
            <v>東岩瀬クリニック</v>
          </cell>
          <cell r="D415" t="str">
            <v>9318336</v>
          </cell>
          <cell r="E415" t="str">
            <v>富山県富山市高畠町1-11</v>
          </cell>
          <cell r="H415" t="str">
            <v>富山市</v>
          </cell>
          <cell r="I415" t="str">
            <v>H18/04/01</v>
          </cell>
          <cell r="J415" t="str">
            <v>阿部　正浩</v>
          </cell>
        </row>
        <row r="416">
          <cell r="A416" t="str">
            <v>1610116947</v>
          </cell>
          <cell r="B416" t="str">
            <v>訪問リハビリテーション</v>
          </cell>
          <cell r="C416" t="str">
            <v>青空クリニック</v>
          </cell>
          <cell r="D416" t="str">
            <v>9398057</v>
          </cell>
          <cell r="E416" t="str">
            <v>富山県富山市堀141</v>
          </cell>
          <cell r="H416" t="str">
            <v>富山市</v>
          </cell>
          <cell r="I416" t="str">
            <v>H16/05/01</v>
          </cell>
          <cell r="J416" t="str">
            <v>村石　康博</v>
          </cell>
        </row>
        <row r="417">
          <cell r="A417" t="str">
            <v>1610116947</v>
          </cell>
          <cell r="B417" t="str">
            <v>介護予防訪問リハビリテーション</v>
          </cell>
          <cell r="C417" t="str">
            <v>青空クリニック</v>
          </cell>
          <cell r="D417" t="str">
            <v>9398057</v>
          </cell>
          <cell r="E417" t="str">
            <v>富山県富山市堀141</v>
          </cell>
          <cell r="H417" t="str">
            <v>富山市</v>
          </cell>
          <cell r="I417" t="str">
            <v>H18/04/01</v>
          </cell>
          <cell r="J417" t="str">
            <v>村石　康博</v>
          </cell>
        </row>
        <row r="418">
          <cell r="A418" t="str">
            <v>1610116970</v>
          </cell>
          <cell r="B418" t="str">
            <v>訪問リハビリテーション</v>
          </cell>
          <cell r="C418" t="str">
            <v>藤井脳神経外科・整形外科</v>
          </cell>
          <cell r="D418" t="str">
            <v>9393515</v>
          </cell>
          <cell r="E418" t="str">
            <v>富山県富山市水橋辻ケ堂275-70</v>
          </cell>
          <cell r="H418" t="str">
            <v>富山市</v>
          </cell>
          <cell r="I418" t="str">
            <v>H16/10/01</v>
          </cell>
          <cell r="J418" t="str">
            <v>藤井　登志春</v>
          </cell>
        </row>
        <row r="419">
          <cell r="A419" t="str">
            <v>1610116970</v>
          </cell>
          <cell r="B419" t="str">
            <v>介護予防訪問リハビリテーション</v>
          </cell>
          <cell r="C419" t="str">
            <v>藤井脳神経外科・整形外科</v>
          </cell>
          <cell r="D419" t="str">
            <v>9393515</v>
          </cell>
          <cell r="E419" t="str">
            <v>富山県富山市水橋辻ケ堂275-70</v>
          </cell>
          <cell r="H419" t="str">
            <v>富山市</v>
          </cell>
          <cell r="I419" t="str">
            <v>H18/04/01</v>
          </cell>
          <cell r="J419" t="str">
            <v>藤井　登志春</v>
          </cell>
        </row>
        <row r="420">
          <cell r="A420" t="str">
            <v>1610116988</v>
          </cell>
          <cell r="B420" t="str">
            <v>訪問リハビリテーション</v>
          </cell>
          <cell r="C420" t="str">
            <v>浜黒崎野村病院</v>
          </cell>
          <cell r="D420" t="str">
            <v>9318415</v>
          </cell>
          <cell r="E420" t="str">
            <v>富山県富山市針日２６９</v>
          </cell>
          <cell r="H420" t="str">
            <v>富山市</v>
          </cell>
          <cell r="I420" t="str">
            <v>H16/10/01</v>
          </cell>
          <cell r="J420" t="str">
            <v>立浪　信二</v>
          </cell>
        </row>
        <row r="421">
          <cell r="A421" t="str">
            <v>1610116988</v>
          </cell>
          <cell r="B421" t="str">
            <v>介護予防訪問リハビリテーション</v>
          </cell>
          <cell r="C421" t="str">
            <v>浜黒崎野村病院</v>
          </cell>
          <cell r="D421" t="str">
            <v>9318415</v>
          </cell>
          <cell r="E421" t="str">
            <v>富山県富山市針日２６９</v>
          </cell>
          <cell r="H421" t="str">
            <v>富山市</v>
          </cell>
          <cell r="I421" t="str">
            <v>H18/04/01</v>
          </cell>
          <cell r="J421" t="str">
            <v>立浪　信二</v>
          </cell>
        </row>
        <row r="422">
          <cell r="A422" t="str">
            <v>1610116996</v>
          </cell>
          <cell r="B422" t="str">
            <v>訪問リハビリテーション</v>
          </cell>
          <cell r="C422" t="str">
            <v>内藤内科クリニック</v>
          </cell>
          <cell r="D422" t="str">
            <v>9300952</v>
          </cell>
          <cell r="E422" t="str">
            <v>富山県富山市町村2-196</v>
          </cell>
          <cell r="H422" t="str">
            <v>富山市</v>
          </cell>
          <cell r="I422" t="str">
            <v>H16/11/15</v>
          </cell>
          <cell r="J422" t="str">
            <v>内藤　毅郎</v>
          </cell>
        </row>
        <row r="423">
          <cell r="A423" t="str">
            <v>1610116996</v>
          </cell>
          <cell r="B423" t="str">
            <v>介護予防訪問リハビリテーション</v>
          </cell>
          <cell r="C423" t="str">
            <v>内藤内科クリニック</v>
          </cell>
          <cell r="D423" t="str">
            <v>9300952</v>
          </cell>
          <cell r="E423" t="str">
            <v>富山県富山市町村2-196</v>
          </cell>
          <cell r="H423" t="str">
            <v>富山市</v>
          </cell>
          <cell r="I423" t="str">
            <v>H18/04/01</v>
          </cell>
          <cell r="J423" t="str">
            <v>内藤　毅郎</v>
          </cell>
        </row>
        <row r="424">
          <cell r="A424" t="str">
            <v>1610117010</v>
          </cell>
          <cell r="B424" t="str">
            <v>訪問リハビリテーション</v>
          </cell>
          <cell r="C424" t="str">
            <v>医療法人社団桜仁会富山さくら病院</v>
          </cell>
          <cell r="D424" t="str">
            <v>9300803</v>
          </cell>
          <cell r="E424" t="str">
            <v>富山市下新本町3-5</v>
          </cell>
          <cell r="H424" t="str">
            <v>富山市</v>
          </cell>
          <cell r="I424" t="str">
            <v>H16/12/01</v>
          </cell>
          <cell r="J424" t="str">
            <v>医療法人社団桜仁会</v>
          </cell>
        </row>
        <row r="425">
          <cell r="A425" t="str">
            <v>1610117010</v>
          </cell>
          <cell r="B425" t="str">
            <v>介護予防訪問リハビリテーション</v>
          </cell>
          <cell r="C425" t="str">
            <v>医療法人社団桜仁会富山さくら病院</v>
          </cell>
          <cell r="D425" t="str">
            <v>9300803</v>
          </cell>
          <cell r="E425" t="str">
            <v>富山市下新本町3-5</v>
          </cell>
          <cell r="H425" t="str">
            <v>富山市</v>
          </cell>
          <cell r="I425" t="str">
            <v>H18/04/01</v>
          </cell>
          <cell r="J425" t="str">
            <v>医療法人社団桜仁会</v>
          </cell>
        </row>
        <row r="426">
          <cell r="A426" t="str">
            <v>1610117044</v>
          </cell>
          <cell r="B426" t="str">
            <v>訪問リハビリテーション</v>
          </cell>
          <cell r="C426" t="str">
            <v>滝医院</v>
          </cell>
          <cell r="D426" t="str">
            <v>9392251</v>
          </cell>
          <cell r="E426" t="str">
            <v>富山市下大久保２０１８</v>
          </cell>
          <cell r="H426" t="str">
            <v>富山市</v>
          </cell>
          <cell r="I426" t="str">
            <v>H17/04/01</v>
          </cell>
          <cell r="J426" t="str">
            <v>瀧　邦彦</v>
          </cell>
        </row>
        <row r="427">
          <cell r="A427" t="str">
            <v>1610117044</v>
          </cell>
          <cell r="B427" t="str">
            <v>介護予防訪問リハビリテーション</v>
          </cell>
          <cell r="C427" t="str">
            <v>滝医院</v>
          </cell>
          <cell r="D427" t="str">
            <v>9392251</v>
          </cell>
          <cell r="E427" t="str">
            <v>富山市下大久保２０１８</v>
          </cell>
          <cell r="H427" t="str">
            <v>富山市</v>
          </cell>
          <cell r="I427" t="str">
            <v>H18/04/01</v>
          </cell>
          <cell r="J427" t="str">
            <v>瀧　邦彦</v>
          </cell>
        </row>
        <row r="428">
          <cell r="A428" t="str">
            <v>1610117051</v>
          </cell>
          <cell r="B428" t="str">
            <v>訪問リハビリテーション</v>
          </cell>
          <cell r="C428" t="str">
            <v>森山医院</v>
          </cell>
          <cell r="D428" t="str">
            <v>9392223</v>
          </cell>
          <cell r="E428" t="str">
            <v>富山市笹津６２８－３</v>
          </cell>
          <cell r="H428" t="str">
            <v>富山市</v>
          </cell>
          <cell r="I428" t="str">
            <v>H17/04/01</v>
          </cell>
          <cell r="J428" t="str">
            <v>森山　義光</v>
          </cell>
        </row>
        <row r="429">
          <cell r="A429" t="str">
            <v>1610117051</v>
          </cell>
          <cell r="B429" t="str">
            <v>介護予防訪問リハビリテーション</v>
          </cell>
          <cell r="C429" t="str">
            <v>森山医院</v>
          </cell>
          <cell r="D429" t="str">
            <v>9392223</v>
          </cell>
          <cell r="E429" t="str">
            <v>富山市笹津６２８－３</v>
          </cell>
          <cell r="H429" t="str">
            <v>富山市</v>
          </cell>
          <cell r="I429" t="str">
            <v>H18/04/01</v>
          </cell>
          <cell r="J429" t="str">
            <v>森山　義光</v>
          </cell>
        </row>
        <row r="430">
          <cell r="A430" t="str">
            <v>1610117077</v>
          </cell>
          <cell r="B430" t="str">
            <v>訪問リハビリテーション</v>
          </cell>
          <cell r="C430" t="str">
            <v>セーナー苑診療所</v>
          </cell>
          <cell r="D430" t="str">
            <v>9392298</v>
          </cell>
          <cell r="E430" t="str">
            <v>富山県富山市坂本３１１０番地</v>
          </cell>
          <cell r="H430" t="str">
            <v>富山市</v>
          </cell>
          <cell r="I430" t="str">
            <v>H17/04/01</v>
          </cell>
          <cell r="J430" t="str">
            <v>社会福祉法人セーナー苑</v>
          </cell>
        </row>
        <row r="431">
          <cell r="A431" t="str">
            <v>1610117077</v>
          </cell>
          <cell r="B431" t="str">
            <v>介護予防訪問リハビリテーション</v>
          </cell>
          <cell r="C431" t="str">
            <v>セーナー苑診療所</v>
          </cell>
          <cell r="D431" t="str">
            <v>9392298</v>
          </cell>
          <cell r="E431" t="str">
            <v>富山県富山市坂本３１１０番地</v>
          </cell>
          <cell r="H431" t="str">
            <v>富山市</v>
          </cell>
          <cell r="I431" t="str">
            <v>H18/04/01</v>
          </cell>
          <cell r="J431" t="str">
            <v>社会福祉法人セーナー苑</v>
          </cell>
        </row>
        <row r="432">
          <cell r="A432" t="str">
            <v>1610117093</v>
          </cell>
          <cell r="B432" t="str">
            <v>訪問リハビリテーション</v>
          </cell>
          <cell r="C432" t="str">
            <v>くぼ小児科クリニック</v>
          </cell>
          <cell r="D432" t="str">
            <v>9392256</v>
          </cell>
          <cell r="E432" t="str">
            <v>富山県富山市上二杉４２０－１</v>
          </cell>
          <cell r="H432" t="str">
            <v>富山市</v>
          </cell>
          <cell r="I432" t="str">
            <v>H17/04/01</v>
          </cell>
          <cell r="J432" t="str">
            <v>久保　裕</v>
          </cell>
        </row>
        <row r="433">
          <cell r="A433" t="str">
            <v>1610117093</v>
          </cell>
          <cell r="B433" t="str">
            <v>介護予防訪問リハビリテーション</v>
          </cell>
          <cell r="C433" t="str">
            <v>くぼ小児科クリニック</v>
          </cell>
          <cell r="D433" t="str">
            <v>9392256</v>
          </cell>
          <cell r="E433" t="str">
            <v>富山県富山市上二杉４２０－１</v>
          </cell>
          <cell r="H433" t="str">
            <v>富山市</v>
          </cell>
          <cell r="I433" t="str">
            <v>H18/04/01</v>
          </cell>
          <cell r="J433" t="str">
            <v>久保　裕</v>
          </cell>
        </row>
        <row r="434">
          <cell r="A434" t="str">
            <v>1610117101</v>
          </cell>
          <cell r="B434" t="str">
            <v>訪問リハビリテーション</v>
          </cell>
          <cell r="C434" t="str">
            <v>大沢野クリニック</v>
          </cell>
          <cell r="D434" t="str">
            <v>9392256</v>
          </cell>
          <cell r="E434" t="str">
            <v>富山市上二杉４２０－２</v>
          </cell>
          <cell r="H434" t="str">
            <v>富山市</v>
          </cell>
          <cell r="I434" t="str">
            <v>H17/04/01</v>
          </cell>
          <cell r="J434" t="str">
            <v>医療法人社団双星会</v>
          </cell>
        </row>
        <row r="435">
          <cell r="A435" t="str">
            <v>1610117101</v>
          </cell>
          <cell r="B435" t="str">
            <v>介護予防訪問リハビリテーション</v>
          </cell>
          <cell r="C435" t="str">
            <v>大沢野クリニック</v>
          </cell>
          <cell r="D435" t="str">
            <v>9392256</v>
          </cell>
          <cell r="E435" t="str">
            <v>富山市上二杉４２０－２</v>
          </cell>
          <cell r="H435" t="str">
            <v>富山市</v>
          </cell>
          <cell r="I435" t="str">
            <v>H18/04/01</v>
          </cell>
          <cell r="J435" t="str">
            <v>医療法人社団双星会</v>
          </cell>
        </row>
        <row r="436">
          <cell r="A436" t="str">
            <v>1610117119</v>
          </cell>
          <cell r="B436" t="str">
            <v>訪問リハビリテーション</v>
          </cell>
          <cell r="C436" t="str">
            <v>滝八木山医院</v>
          </cell>
          <cell r="D436" t="str">
            <v>9392253</v>
          </cell>
          <cell r="E436" t="str">
            <v>富山市八木山５６</v>
          </cell>
          <cell r="H436" t="str">
            <v>富山市</v>
          </cell>
          <cell r="I436" t="str">
            <v>H17/04/01</v>
          </cell>
          <cell r="J436" t="str">
            <v>瀧　邦康</v>
          </cell>
        </row>
        <row r="437">
          <cell r="A437" t="str">
            <v>1610117119</v>
          </cell>
          <cell r="B437" t="str">
            <v>介護予防訪問リハビリテーション</v>
          </cell>
          <cell r="C437" t="str">
            <v>滝八木山医院</v>
          </cell>
          <cell r="D437" t="str">
            <v>9392253</v>
          </cell>
          <cell r="E437" t="str">
            <v>富山市八木山５６</v>
          </cell>
          <cell r="H437" t="str">
            <v>富山市</v>
          </cell>
          <cell r="I437" t="str">
            <v>H18/04/01</v>
          </cell>
          <cell r="J437" t="str">
            <v>瀧　邦康</v>
          </cell>
        </row>
        <row r="438">
          <cell r="A438" t="str">
            <v>1610117127</v>
          </cell>
          <cell r="B438" t="str">
            <v>訪問リハビリテーション</v>
          </cell>
          <cell r="C438" t="str">
            <v>吉山医院</v>
          </cell>
          <cell r="D438" t="str">
            <v>9392251</v>
          </cell>
          <cell r="E438" t="str">
            <v>富山市下大久保１０５５</v>
          </cell>
          <cell r="H438" t="str">
            <v>富山市</v>
          </cell>
          <cell r="I438" t="str">
            <v>H17/04/01</v>
          </cell>
          <cell r="J438" t="str">
            <v>吉山　泉</v>
          </cell>
        </row>
        <row r="439">
          <cell r="A439" t="str">
            <v>1610117127</v>
          </cell>
          <cell r="B439" t="str">
            <v>介護予防訪問リハビリテーション</v>
          </cell>
          <cell r="C439" t="str">
            <v>吉山医院</v>
          </cell>
          <cell r="D439" t="str">
            <v>9392251</v>
          </cell>
          <cell r="E439" t="str">
            <v>富山市下大久保１０５５</v>
          </cell>
          <cell r="H439" t="str">
            <v>富山市</v>
          </cell>
          <cell r="I439" t="str">
            <v>H18/04/01</v>
          </cell>
          <cell r="J439" t="str">
            <v>吉山　泉</v>
          </cell>
        </row>
        <row r="440">
          <cell r="A440" t="str">
            <v>1610117135</v>
          </cell>
          <cell r="B440" t="str">
            <v>訪問リハビリテーション</v>
          </cell>
          <cell r="C440" t="str">
            <v>中田整形外科</v>
          </cell>
          <cell r="D440" t="str">
            <v>9392254</v>
          </cell>
          <cell r="E440" t="str">
            <v>富山市高内３９８</v>
          </cell>
          <cell r="H440" t="str">
            <v>富山市</v>
          </cell>
          <cell r="I440" t="str">
            <v>H17/04/01</v>
          </cell>
          <cell r="J440" t="str">
            <v>中田　達也</v>
          </cell>
        </row>
        <row r="441">
          <cell r="A441" t="str">
            <v>1610117135</v>
          </cell>
          <cell r="B441" t="str">
            <v>介護予防訪問リハビリテーション</v>
          </cell>
          <cell r="C441" t="str">
            <v>中田整形外科</v>
          </cell>
          <cell r="D441" t="str">
            <v>9392254</v>
          </cell>
          <cell r="E441" t="str">
            <v>富山市高内３９８</v>
          </cell>
          <cell r="H441" t="str">
            <v>富山市</v>
          </cell>
          <cell r="I441" t="str">
            <v>H18/04/01</v>
          </cell>
          <cell r="J441" t="str">
            <v>中田　達也</v>
          </cell>
        </row>
        <row r="442">
          <cell r="A442" t="str">
            <v>1610117143</v>
          </cell>
          <cell r="B442" t="str">
            <v>訪問リハビリテーション</v>
          </cell>
          <cell r="C442" t="str">
            <v>あゆみの郷</v>
          </cell>
          <cell r="D442" t="str">
            <v>9392231</v>
          </cell>
          <cell r="E442" t="str">
            <v>富山市稲代１０２６番地</v>
          </cell>
          <cell r="H442" t="str">
            <v>富山市</v>
          </cell>
          <cell r="I442" t="str">
            <v>H17/04/01</v>
          </cell>
          <cell r="J442" t="str">
            <v>社会福祉法人　富山愛幸福祉同友会</v>
          </cell>
        </row>
        <row r="443">
          <cell r="A443" t="str">
            <v>1610117143</v>
          </cell>
          <cell r="B443" t="str">
            <v>介護予防訪問リハビリテーション</v>
          </cell>
          <cell r="C443" t="str">
            <v>あゆみの郷</v>
          </cell>
          <cell r="D443" t="str">
            <v>9392231</v>
          </cell>
          <cell r="E443" t="str">
            <v>富山市稲代１０２６番地</v>
          </cell>
          <cell r="H443" t="str">
            <v>富山市</v>
          </cell>
          <cell r="I443" t="str">
            <v>H18/04/01</v>
          </cell>
          <cell r="J443" t="str">
            <v>社会福祉法人　富山愛幸福祉同友会</v>
          </cell>
        </row>
        <row r="444">
          <cell r="A444" t="str">
            <v>1610117150</v>
          </cell>
          <cell r="B444" t="str">
            <v>訪問リハビリテーション</v>
          </cell>
          <cell r="C444" t="str">
            <v>柳瀬医院</v>
          </cell>
          <cell r="D444" t="str">
            <v>9392223</v>
          </cell>
          <cell r="E444" t="str">
            <v>富山市笹津８２６番地</v>
          </cell>
          <cell r="H444" t="str">
            <v>富山市</v>
          </cell>
          <cell r="I444" t="str">
            <v>H17/04/01</v>
          </cell>
          <cell r="J444" t="str">
            <v>医療法人社団柳瀬医院</v>
          </cell>
        </row>
        <row r="445">
          <cell r="A445" t="str">
            <v>1610117150</v>
          </cell>
          <cell r="B445" t="str">
            <v>介護予防訪問リハビリテーション</v>
          </cell>
          <cell r="C445" t="str">
            <v>柳瀬医院</v>
          </cell>
          <cell r="D445" t="str">
            <v>9392223</v>
          </cell>
          <cell r="E445" t="str">
            <v>富山市笹津８２６番地</v>
          </cell>
          <cell r="H445" t="str">
            <v>富山市</v>
          </cell>
          <cell r="I445" t="str">
            <v>H18/04/01</v>
          </cell>
          <cell r="J445" t="str">
            <v>医療法人社団柳瀬医院</v>
          </cell>
        </row>
        <row r="446">
          <cell r="A446" t="str">
            <v>1610117168</v>
          </cell>
          <cell r="B446" t="str">
            <v>訪問リハビリテーション</v>
          </cell>
          <cell r="C446" t="str">
            <v>大沢野中央診療所</v>
          </cell>
          <cell r="D446" t="str">
            <v>9392252</v>
          </cell>
          <cell r="E446" t="str">
            <v>富山市上大久保１３０８番地２</v>
          </cell>
          <cell r="H446" t="str">
            <v>富山市</v>
          </cell>
          <cell r="I446" t="str">
            <v>H17/04/01</v>
          </cell>
          <cell r="J446" t="str">
            <v>医療法人社団　中山会</v>
          </cell>
        </row>
        <row r="447">
          <cell r="A447" t="str">
            <v>1610117168</v>
          </cell>
          <cell r="B447" t="str">
            <v>介護予防訪問リハビリテーション</v>
          </cell>
          <cell r="C447" t="str">
            <v>大沢野中央診療所</v>
          </cell>
          <cell r="D447" t="str">
            <v>9392252</v>
          </cell>
          <cell r="E447" t="str">
            <v>富山市上大久保１３０８番地２</v>
          </cell>
          <cell r="H447" t="str">
            <v>富山市</v>
          </cell>
          <cell r="I447" t="str">
            <v>H18/04/01</v>
          </cell>
          <cell r="J447" t="str">
            <v>医療法人社団　中山会</v>
          </cell>
        </row>
        <row r="448">
          <cell r="A448" t="str">
            <v>1610117176</v>
          </cell>
          <cell r="B448" t="str">
            <v>訪問リハビリテーション</v>
          </cell>
          <cell r="C448" t="str">
            <v>おおやま病院</v>
          </cell>
          <cell r="D448" t="str">
            <v>9301326</v>
          </cell>
          <cell r="E448" t="str">
            <v>富山県富山市花崎85</v>
          </cell>
          <cell r="H448" t="str">
            <v>富山市</v>
          </cell>
          <cell r="I448" t="str">
            <v>H17/04/01</v>
          </cell>
          <cell r="J448" t="str">
            <v>医療法人社団東方会</v>
          </cell>
        </row>
        <row r="449">
          <cell r="A449" t="str">
            <v>1610117176</v>
          </cell>
          <cell r="B449" t="str">
            <v>介護予防訪問リハビリテーション</v>
          </cell>
          <cell r="C449" t="str">
            <v>おおやま病院</v>
          </cell>
          <cell r="D449" t="str">
            <v>9301326</v>
          </cell>
          <cell r="E449" t="str">
            <v>富山県富山市花崎85</v>
          </cell>
          <cell r="H449" t="str">
            <v>富山市</v>
          </cell>
          <cell r="I449" t="str">
            <v>H18/04/01</v>
          </cell>
          <cell r="J449" t="str">
            <v>医療法人社団東方会</v>
          </cell>
        </row>
        <row r="450">
          <cell r="A450" t="str">
            <v>1610117184</v>
          </cell>
          <cell r="B450" t="str">
            <v>訪問リハビリテーション</v>
          </cell>
          <cell r="C450" t="str">
            <v>柳瀬整形外科医院</v>
          </cell>
          <cell r="D450" t="str">
            <v>9392251</v>
          </cell>
          <cell r="E450" t="str">
            <v>富山県富山市下大久保１５４０</v>
          </cell>
          <cell r="H450" t="str">
            <v>富山市</v>
          </cell>
          <cell r="I450" t="str">
            <v>H17/04/01</v>
          </cell>
          <cell r="J450" t="str">
            <v>柳瀬　茂樹</v>
          </cell>
        </row>
        <row r="451">
          <cell r="A451" t="str">
            <v>1610117184</v>
          </cell>
          <cell r="B451" t="str">
            <v>介護予防訪問リハビリテーション</v>
          </cell>
          <cell r="C451" t="str">
            <v>柳瀬整形外科医院</v>
          </cell>
          <cell r="D451" t="str">
            <v>9392251</v>
          </cell>
          <cell r="E451" t="str">
            <v>富山県富山市下大久保１５４０</v>
          </cell>
          <cell r="H451" t="str">
            <v>富山市</v>
          </cell>
          <cell r="I451" t="str">
            <v>H18/04/01</v>
          </cell>
          <cell r="J451" t="str">
            <v>柳瀬　茂樹</v>
          </cell>
        </row>
        <row r="452">
          <cell r="A452" t="str">
            <v>1610117192</v>
          </cell>
          <cell r="B452" t="str">
            <v>訪問リハビリテーション</v>
          </cell>
          <cell r="C452" t="str">
            <v>大長谷診療所</v>
          </cell>
          <cell r="D452" t="str">
            <v>9392434</v>
          </cell>
          <cell r="E452" t="str">
            <v>富山市八尾町島地１番地</v>
          </cell>
          <cell r="H452" t="str">
            <v>富山市</v>
          </cell>
          <cell r="I452" t="str">
            <v>H17/04/01</v>
          </cell>
          <cell r="J452" t="str">
            <v>八尾町長　吉村　栄二</v>
          </cell>
        </row>
        <row r="453">
          <cell r="A453" t="str">
            <v>1610117192</v>
          </cell>
          <cell r="B453" t="str">
            <v>介護予防訪問リハビリテーション</v>
          </cell>
          <cell r="C453" t="str">
            <v>大長谷診療所</v>
          </cell>
          <cell r="D453" t="str">
            <v>9392434</v>
          </cell>
          <cell r="E453" t="str">
            <v>富山市八尾町島地１番地</v>
          </cell>
          <cell r="H453" t="str">
            <v>富山市</v>
          </cell>
          <cell r="I453" t="str">
            <v>H18/04/01</v>
          </cell>
          <cell r="J453" t="str">
            <v>八尾町長　吉村　栄二</v>
          </cell>
        </row>
        <row r="454">
          <cell r="A454" t="str">
            <v>1610117200</v>
          </cell>
          <cell r="B454" t="str">
            <v>訪問リハビリテーション</v>
          </cell>
          <cell r="C454" t="str">
            <v>小林医院</v>
          </cell>
          <cell r="D454" t="str">
            <v>9392706</v>
          </cell>
          <cell r="E454" t="str">
            <v>富山市婦中町速星２区８７５－２</v>
          </cell>
          <cell r="H454" t="str">
            <v>富山市</v>
          </cell>
          <cell r="I454" t="str">
            <v>H17/04/01</v>
          </cell>
          <cell r="J454" t="str">
            <v>小林　好文</v>
          </cell>
        </row>
        <row r="455">
          <cell r="A455" t="str">
            <v>1610117200</v>
          </cell>
          <cell r="B455" t="str">
            <v>介護予防訪問リハビリテーション</v>
          </cell>
          <cell r="C455" t="str">
            <v>小林医院</v>
          </cell>
          <cell r="D455" t="str">
            <v>9392706</v>
          </cell>
          <cell r="E455" t="str">
            <v>富山市婦中町速星２区８７５－２</v>
          </cell>
          <cell r="H455" t="str">
            <v>富山市</v>
          </cell>
          <cell r="I455" t="str">
            <v>H18/04/01</v>
          </cell>
          <cell r="J455" t="str">
            <v>小林　好文</v>
          </cell>
        </row>
        <row r="456">
          <cell r="A456" t="str">
            <v>1610117218</v>
          </cell>
          <cell r="B456" t="str">
            <v>訪問リハビリテーション</v>
          </cell>
          <cell r="C456" t="str">
            <v>野村整形外科医院</v>
          </cell>
          <cell r="D456" t="str">
            <v>9392753</v>
          </cell>
          <cell r="E456" t="str">
            <v>富山市婦中町笹倉４５－５</v>
          </cell>
          <cell r="H456" t="str">
            <v>富山市</v>
          </cell>
          <cell r="I456" t="str">
            <v>H17/04/01</v>
          </cell>
          <cell r="J456" t="str">
            <v>野村　龍雄</v>
          </cell>
        </row>
        <row r="457">
          <cell r="A457" t="str">
            <v>1610117218</v>
          </cell>
          <cell r="B457" t="str">
            <v>介護予防訪問リハビリテーション</v>
          </cell>
          <cell r="C457" t="str">
            <v>野村整形外科医院</v>
          </cell>
          <cell r="D457" t="str">
            <v>9392753</v>
          </cell>
          <cell r="E457" t="str">
            <v>富山市婦中町笹倉４５－５</v>
          </cell>
          <cell r="H457" t="str">
            <v>富山市</v>
          </cell>
          <cell r="I457" t="str">
            <v>H18/04/01</v>
          </cell>
          <cell r="J457" t="str">
            <v>野村　龍雄</v>
          </cell>
        </row>
        <row r="458">
          <cell r="A458" t="str">
            <v>1610117226</v>
          </cell>
          <cell r="B458" t="str">
            <v>訪問リハビリテーション</v>
          </cell>
          <cell r="C458" t="str">
            <v>安川内科医院</v>
          </cell>
          <cell r="D458" t="str">
            <v>9392753</v>
          </cell>
          <cell r="E458" t="str">
            <v>富山市婦中町笹倉２６６－１４０</v>
          </cell>
          <cell r="H458" t="str">
            <v>富山市</v>
          </cell>
          <cell r="I458" t="str">
            <v>H17/04/01</v>
          </cell>
          <cell r="J458" t="str">
            <v>安川　栄一</v>
          </cell>
        </row>
        <row r="459">
          <cell r="A459" t="str">
            <v>1610117226</v>
          </cell>
          <cell r="B459" t="str">
            <v>介護予防訪問リハビリテーション</v>
          </cell>
          <cell r="C459" t="str">
            <v>安川内科医院</v>
          </cell>
          <cell r="D459" t="str">
            <v>9392753</v>
          </cell>
          <cell r="E459" t="str">
            <v>富山市婦中町笹倉２６６－１４０</v>
          </cell>
          <cell r="H459" t="str">
            <v>富山市</v>
          </cell>
          <cell r="I459" t="str">
            <v>H18/04/01</v>
          </cell>
          <cell r="J459" t="str">
            <v>安川　栄一</v>
          </cell>
        </row>
        <row r="460">
          <cell r="A460" t="str">
            <v>1610117234</v>
          </cell>
          <cell r="B460" t="str">
            <v>訪問リハビリテーション</v>
          </cell>
          <cell r="C460" t="str">
            <v>安村内科医院</v>
          </cell>
          <cell r="D460" t="str">
            <v>9392706</v>
          </cell>
          <cell r="E460" t="str">
            <v>富山市婦中町速星３７７</v>
          </cell>
          <cell r="H460" t="str">
            <v>富山市</v>
          </cell>
          <cell r="I460" t="str">
            <v>H17/04/01</v>
          </cell>
          <cell r="J460" t="str">
            <v>安村　昭芳</v>
          </cell>
        </row>
        <row r="461">
          <cell r="A461" t="str">
            <v>1610117234</v>
          </cell>
          <cell r="B461" t="str">
            <v>介護予防訪問リハビリテーション</v>
          </cell>
          <cell r="C461" t="str">
            <v>安村内科医院</v>
          </cell>
          <cell r="D461" t="str">
            <v>9392706</v>
          </cell>
          <cell r="E461" t="str">
            <v>富山市婦中町速星３７７</v>
          </cell>
          <cell r="H461" t="str">
            <v>富山市</v>
          </cell>
          <cell r="I461" t="str">
            <v>H18/04/01</v>
          </cell>
          <cell r="J461" t="str">
            <v>安村　昭芳</v>
          </cell>
        </row>
        <row r="462">
          <cell r="A462" t="str">
            <v>1610117242</v>
          </cell>
          <cell r="B462" t="str">
            <v>訪問リハビリテーション</v>
          </cell>
          <cell r="C462" t="str">
            <v>横山内科医院</v>
          </cell>
          <cell r="D462" t="str">
            <v>9392306</v>
          </cell>
          <cell r="E462" t="str">
            <v>富山市八尾町井田４９１６</v>
          </cell>
          <cell r="H462" t="str">
            <v>富山市</v>
          </cell>
          <cell r="I462" t="str">
            <v>H17/04/01</v>
          </cell>
          <cell r="J462" t="str">
            <v>横山　弘</v>
          </cell>
        </row>
        <row r="463">
          <cell r="A463" t="str">
            <v>1610117242</v>
          </cell>
          <cell r="B463" t="str">
            <v>介護予防訪問リハビリテーション</v>
          </cell>
          <cell r="C463" t="str">
            <v>横山内科医院</v>
          </cell>
          <cell r="D463" t="str">
            <v>9392306</v>
          </cell>
          <cell r="E463" t="str">
            <v>富山市八尾町井田４９１６</v>
          </cell>
          <cell r="H463" t="str">
            <v>富山市</v>
          </cell>
          <cell r="I463" t="str">
            <v>H18/04/01</v>
          </cell>
          <cell r="J463" t="str">
            <v>横山　弘</v>
          </cell>
        </row>
        <row r="464">
          <cell r="A464" t="str">
            <v>1610117267</v>
          </cell>
          <cell r="B464" t="str">
            <v>訪問リハビリテーション</v>
          </cell>
          <cell r="C464" t="str">
            <v>山本内科医院</v>
          </cell>
          <cell r="D464" t="str">
            <v>9392706</v>
          </cell>
          <cell r="E464" t="str">
            <v>富山市婦中町速星８１３</v>
          </cell>
          <cell r="H464" t="str">
            <v>富山市</v>
          </cell>
          <cell r="I464" t="str">
            <v>H17/04/01</v>
          </cell>
          <cell r="J464" t="str">
            <v>山本　英樹</v>
          </cell>
        </row>
        <row r="465">
          <cell r="A465" t="str">
            <v>1610117267</v>
          </cell>
          <cell r="B465" t="str">
            <v>介護予防訪問リハビリテーション</v>
          </cell>
          <cell r="C465" t="str">
            <v>山本内科医院</v>
          </cell>
          <cell r="D465" t="str">
            <v>9392706</v>
          </cell>
          <cell r="E465" t="str">
            <v>富山市婦中町速星８１３</v>
          </cell>
          <cell r="H465" t="str">
            <v>富山市</v>
          </cell>
          <cell r="I465" t="str">
            <v>H18/04/01</v>
          </cell>
          <cell r="J465" t="str">
            <v>山本　英樹</v>
          </cell>
        </row>
        <row r="466">
          <cell r="A466" t="str">
            <v>1610117275</v>
          </cell>
          <cell r="B466" t="str">
            <v>訪問リハビリテーション</v>
          </cell>
          <cell r="C466" t="str">
            <v>岩佐医院</v>
          </cell>
          <cell r="D466" t="str">
            <v>9392342</v>
          </cell>
          <cell r="E466" t="str">
            <v>富山市八尾町上新町２８０５</v>
          </cell>
          <cell r="H466" t="str">
            <v>富山市</v>
          </cell>
          <cell r="I466" t="str">
            <v>H17/04/01</v>
          </cell>
          <cell r="J466" t="str">
            <v>岩佐　嘉郎</v>
          </cell>
        </row>
        <row r="467">
          <cell r="A467" t="str">
            <v>1610117275</v>
          </cell>
          <cell r="B467" t="str">
            <v>介護予防訪問リハビリテーション</v>
          </cell>
          <cell r="C467" t="str">
            <v>岩佐医院</v>
          </cell>
          <cell r="D467" t="str">
            <v>9392342</v>
          </cell>
          <cell r="E467" t="str">
            <v>富山市八尾町上新町２８０５</v>
          </cell>
          <cell r="H467" t="str">
            <v>富山市</v>
          </cell>
          <cell r="I467" t="str">
            <v>H18/04/01</v>
          </cell>
          <cell r="J467" t="str">
            <v>岩佐　嘉郎</v>
          </cell>
        </row>
        <row r="468">
          <cell r="A468" t="str">
            <v>1610117309</v>
          </cell>
          <cell r="B468" t="str">
            <v>訪問リハビリテーション</v>
          </cell>
          <cell r="C468" t="str">
            <v>吉田耳鼻咽喉科医院</v>
          </cell>
          <cell r="D468" t="str">
            <v>9392716</v>
          </cell>
          <cell r="E468" t="str">
            <v>富山市婦中町下轡田８５１</v>
          </cell>
          <cell r="H468" t="str">
            <v>富山市</v>
          </cell>
          <cell r="I468" t="str">
            <v>H17/04/01</v>
          </cell>
          <cell r="J468" t="str">
            <v>吉田　行夫</v>
          </cell>
        </row>
        <row r="469">
          <cell r="A469" t="str">
            <v>1610117309</v>
          </cell>
          <cell r="B469" t="str">
            <v>介護予防訪問リハビリテーション</v>
          </cell>
          <cell r="C469" t="str">
            <v>吉田耳鼻咽喉科医院</v>
          </cell>
          <cell r="D469" t="str">
            <v>9392716</v>
          </cell>
          <cell r="E469" t="str">
            <v>富山市婦中町下轡田８５１</v>
          </cell>
          <cell r="H469" t="str">
            <v>富山市</v>
          </cell>
          <cell r="I469" t="str">
            <v>H18/04/01</v>
          </cell>
          <cell r="J469" t="str">
            <v>吉田　行夫</v>
          </cell>
        </row>
        <row r="470">
          <cell r="A470" t="str">
            <v>1610117325</v>
          </cell>
          <cell r="B470" t="str">
            <v>訪問リハビリテーション</v>
          </cell>
          <cell r="C470" t="str">
            <v>三菱自動車バス製造（株）診療所</v>
          </cell>
          <cell r="D470" t="str">
            <v>9392757</v>
          </cell>
          <cell r="E470" t="str">
            <v>富山市婦中町道場１</v>
          </cell>
          <cell r="H470" t="str">
            <v>富山市</v>
          </cell>
          <cell r="I470" t="str">
            <v>H17/04/01</v>
          </cell>
          <cell r="J470" t="str">
            <v>三菱自動車バス製造（株）</v>
          </cell>
        </row>
        <row r="471">
          <cell r="A471" t="str">
            <v>1610117325</v>
          </cell>
          <cell r="B471" t="str">
            <v>介護予防訪問リハビリテーション</v>
          </cell>
          <cell r="C471" t="str">
            <v>三菱自動車バス製造（株）診療所</v>
          </cell>
          <cell r="D471" t="str">
            <v>9392757</v>
          </cell>
          <cell r="E471" t="str">
            <v>富山市婦中町道場１</v>
          </cell>
          <cell r="H471" t="str">
            <v>富山市</v>
          </cell>
          <cell r="I471" t="str">
            <v>H18/04/01</v>
          </cell>
          <cell r="J471" t="str">
            <v>三菱自動車バス製造（株）</v>
          </cell>
        </row>
        <row r="472">
          <cell r="A472" t="str">
            <v>1610117333</v>
          </cell>
          <cell r="B472" t="str">
            <v>訪問リハビリテーション</v>
          </cell>
          <cell r="C472" t="str">
            <v>内科小児科中田医院</v>
          </cell>
          <cell r="D472" t="str">
            <v>9392718</v>
          </cell>
          <cell r="E472" t="str">
            <v>富山市婦中町分田２５４</v>
          </cell>
          <cell r="H472" t="str">
            <v>富山市</v>
          </cell>
          <cell r="I472" t="str">
            <v>H17/04/01</v>
          </cell>
          <cell r="J472" t="str">
            <v>医療法人社団中田診療所</v>
          </cell>
        </row>
        <row r="473">
          <cell r="A473" t="str">
            <v>1610117333</v>
          </cell>
          <cell r="B473" t="str">
            <v>介護予防訪問リハビリテーション</v>
          </cell>
          <cell r="C473" t="str">
            <v>内科小児科中田医院</v>
          </cell>
          <cell r="D473" t="str">
            <v>9392718</v>
          </cell>
          <cell r="E473" t="str">
            <v>富山市婦中町分田２５４</v>
          </cell>
          <cell r="H473" t="str">
            <v>富山市</v>
          </cell>
          <cell r="I473" t="str">
            <v>H18/04/01</v>
          </cell>
          <cell r="J473" t="str">
            <v>医療法人社団中田診療所</v>
          </cell>
        </row>
        <row r="474">
          <cell r="A474" t="str">
            <v>1610117341</v>
          </cell>
          <cell r="B474" t="str">
            <v>訪問リハビリテーション</v>
          </cell>
          <cell r="C474" t="str">
            <v>高峰クリニック</v>
          </cell>
          <cell r="D474" t="str">
            <v>9392721</v>
          </cell>
          <cell r="E474" t="str">
            <v>富山市婦中町板倉４６３－１</v>
          </cell>
          <cell r="H474" t="str">
            <v>富山市</v>
          </cell>
          <cell r="I474" t="str">
            <v>H17/04/01</v>
          </cell>
          <cell r="J474" t="str">
            <v>高峰　利充</v>
          </cell>
        </row>
        <row r="475">
          <cell r="A475" t="str">
            <v>1610117341</v>
          </cell>
          <cell r="B475" t="str">
            <v>介護予防訪問リハビリテーション</v>
          </cell>
          <cell r="C475" t="str">
            <v>高峰クリニック</v>
          </cell>
          <cell r="D475" t="str">
            <v>9392721</v>
          </cell>
          <cell r="E475" t="str">
            <v>富山市婦中町板倉４６３－１</v>
          </cell>
          <cell r="H475" t="str">
            <v>富山市</v>
          </cell>
          <cell r="I475" t="str">
            <v>H18/04/01</v>
          </cell>
          <cell r="J475" t="str">
            <v>高峰　利充</v>
          </cell>
        </row>
        <row r="476">
          <cell r="A476" t="str">
            <v>1610117358</v>
          </cell>
          <cell r="B476" t="str">
            <v>訪問リハビリテーション</v>
          </cell>
          <cell r="C476" t="str">
            <v>高沢医院</v>
          </cell>
          <cell r="D476" t="str">
            <v>9392374</v>
          </cell>
          <cell r="E476" t="str">
            <v>富山市八尾町上高善寺１０３５</v>
          </cell>
          <cell r="H476" t="str">
            <v>富山市</v>
          </cell>
          <cell r="I476" t="str">
            <v>H17/04/01</v>
          </cell>
          <cell r="J476" t="str">
            <v>原　敬治</v>
          </cell>
        </row>
        <row r="477">
          <cell r="A477" t="str">
            <v>1610117358</v>
          </cell>
          <cell r="B477" t="str">
            <v>介護予防訪問リハビリテーション</v>
          </cell>
          <cell r="C477" t="str">
            <v>高沢医院</v>
          </cell>
          <cell r="D477" t="str">
            <v>9392374</v>
          </cell>
          <cell r="E477" t="str">
            <v>富山市八尾町上高善寺１０３５</v>
          </cell>
          <cell r="H477" t="str">
            <v>富山市</v>
          </cell>
          <cell r="I477" t="str">
            <v>H18/04/01</v>
          </cell>
          <cell r="J477" t="str">
            <v>原　敬治</v>
          </cell>
        </row>
        <row r="478">
          <cell r="A478" t="str">
            <v>1610117366</v>
          </cell>
          <cell r="B478" t="str">
            <v>訪問リハビリテーション</v>
          </cell>
          <cell r="C478" t="str">
            <v>有沢橋病院</v>
          </cell>
          <cell r="D478" t="str">
            <v>9392704</v>
          </cell>
          <cell r="E478" t="str">
            <v>富山県富山市婦中町羽根新５</v>
          </cell>
          <cell r="H478" t="str">
            <v>富山市</v>
          </cell>
          <cell r="I478" t="str">
            <v>H17/04/01</v>
          </cell>
          <cell r="J478" t="str">
            <v>医療法人社団四方会</v>
          </cell>
        </row>
        <row r="479">
          <cell r="A479" t="str">
            <v>1610117366</v>
          </cell>
          <cell r="B479" t="str">
            <v>介護予防訪問リハビリテーション</v>
          </cell>
          <cell r="C479" t="str">
            <v>有沢橋病院アシステ</v>
          </cell>
          <cell r="D479" t="str">
            <v>9392704</v>
          </cell>
          <cell r="E479" t="str">
            <v>富山県富山市婦中町羽根新５</v>
          </cell>
          <cell r="H479" t="str">
            <v>富山市</v>
          </cell>
          <cell r="I479" t="str">
            <v>H18/04/01</v>
          </cell>
          <cell r="J479" t="str">
            <v>医療法人社団四方会</v>
          </cell>
        </row>
        <row r="480">
          <cell r="A480" t="str">
            <v>1610117382</v>
          </cell>
          <cell r="B480" t="str">
            <v>訪問リハビリテーション</v>
          </cell>
          <cell r="C480" t="str">
            <v>萩野医院</v>
          </cell>
          <cell r="D480" t="str">
            <v>9392376</v>
          </cell>
          <cell r="E480" t="str">
            <v>富山市八尾町福島４丁目１５１</v>
          </cell>
          <cell r="H480" t="str">
            <v>富山市</v>
          </cell>
          <cell r="I480" t="str">
            <v>H17/04/01</v>
          </cell>
          <cell r="J480" t="str">
            <v>医療法人社団萩野医院</v>
          </cell>
        </row>
        <row r="481">
          <cell r="A481" t="str">
            <v>1610117382</v>
          </cell>
          <cell r="B481" t="str">
            <v>介護予防訪問リハビリテーション</v>
          </cell>
          <cell r="C481" t="str">
            <v>萩野医院</v>
          </cell>
          <cell r="D481" t="str">
            <v>9392376</v>
          </cell>
          <cell r="E481" t="str">
            <v>富山市八尾町福島４丁目１５１</v>
          </cell>
          <cell r="H481" t="str">
            <v>富山市</v>
          </cell>
          <cell r="I481" t="str">
            <v>H18/04/01</v>
          </cell>
          <cell r="J481" t="str">
            <v>医療法人社団萩野医院</v>
          </cell>
        </row>
        <row r="482">
          <cell r="A482" t="str">
            <v>1610117390</v>
          </cell>
          <cell r="B482" t="str">
            <v>訪問リハビリテーション</v>
          </cell>
          <cell r="C482" t="str">
            <v>江本医院</v>
          </cell>
          <cell r="D482" t="str">
            <v>9392354</v>
          </cell>
          <cell r="E482" t="str">
            <v>富山市八尾町東町２１９９ー１</v>
          </cell>
          <cell r="H482" t="str">
            <v>富山市</v>
          </cell>
          <cell r="I482" t="str">
            <v>H17/04/01</v>
          </cell>
          <cell r="J482" t="str">
            <v>医療法人社団江本医院</v>
          </cell>
        </row>
        <row r="483">
          <cell r="A483" t="str">
            <v>1610117390</v>
          </cell>
          <cell r="B483" t="str">
            <v>介護予防訪問リハビリテーション</v>
          </cell>
          <cell r="C483" t="str">
            <v>江本医院</v>
          </cell>
          <cell r="D483" t="str">
            <v>9392354</v>
          </cell>
          <cell r="E483" t="str">
            <v>富山市八尾町東町２１９９ー１</v>
          </cell>
          <cell r="H483" t="str">
            <v>富山市</v>
          </cell>
          <cell r="I483" t="str">
            <v>H18/04/01</v>
          </cell>
          <cell r="J483" t="str">
            <v>医療法人社団江本医院</v>
          </cell>
        </row>
        <row r="484">
          <cell r="A484" t="str">
            <v>1610117432</v>
          </cell>
          <cell r="B484" t="str">
            <v>訪問リハビリテーション</v>
          </cell>
          <cell r="C484" t="str">
            <v>南洋クリニック</v>
          </cell>
          <cell r="D484" t="str">
            <v>9392716</v>
          </cell>
          <cell r="E484" t="str">
            <v>富山県富山市婦中町下轡田179-3</v>
          </cell>
          <cell r="H484" t="str">
            <v>富山市</v>
          </cell>
          <cell r="I484" t="str">
            <v>H17/04/01</v>
          </cell>
          <cell r="J484" t="str">
            <v>南洋クリニック</v>
          </cell>
        </row>
        <row r="485">
          <cell r="A485" t="str">
            <v>1610117432</v>
          </cell>
          <cell r="B485" t="str">
            <v>介護予防訪問リハビリテーション</v>
          </cell>
          <cell r="C485" t="str">
            <v>南洋クリニック</v>
          </cell>
          <cell r="D485" t="str">
            <v>9392716</v>
          </cell>
          <cell r="E485" t="str">
            <v>富山県富山市婦中町下轡田179-3</v>
          </cell>
          <cell r="H485" t="str">
            <v>富山市</v>
          </cell>
          <cell r="I485" t="str">
            <v>H18/04/01</v>
          </cell>
          <cell r="J485" t="str">
            <v>南洋クリニック</v>
          </cell>
        </row>
        <row r="486">
          <cell r="A486" t="str">
            <v>1610117440</v>
          </cell>
          <cell r="B486" t="str">
            <v>訪問リハビリテーション</v>
          </cell>
          <cell r="C486" t="str">
            <v>蛍川クリニック</v>
          </cell>
          <cell r="D486" t="str">
            <v>9392721</v>
          </cell>
          <cell r="E486" t="str">
            <v>富山市婦中町板倉２９－１</v>
          </cell>
          <cell r="H486" t="str">
            <v>富山市</v>
          </cell>
          <cell r="I486" t="str">
            <v>H17/04/01</v>
          </cell>
          <cell r="J486" t="str">
            <v>医療法人社団　良峰会</v>
          </cell>
        </row>
        <row r="487">
          <cell r="A487" t="str">
            <v>1610117440</v>
          </cell>
          <cell r="B487" t="str">
            <v>介護予防訪問リハビリテーション</v>
          </cell>
          <cell r="C487" t="str">
            <v>蛍川クリニック</v>
          </cell>
          <cell r="D487" t="str">
            <v>9392721</v>
          </cell>
          <cell r="E487" t="str">
            <v>富山市婦中町板倉２９－１</v>
          </cell>
          <cell r="H487" t="str">
            <v>富山市</v>
          </cell>
          <cell r="I487" t="str">
            <v>H18/04/01</v>
          </cell>
          <cell r="J487" t="str">
            <v>医療法人社団　良峰会</v>
          </cell>
        </row>
        <row r="488">
          <cell r="A488" t="str">
            <v>1610117457</v>
          </cell>
          <cell r="B488" t="str">
            <v>訪問リハビリテーション</v>
          </cell>
          <cell r="C488" t="str">
            <v>あおやま整形外科クリニック</v>
          </cell>
          <cell r="D488" t="str">
            <v>9392702</v>
          </cell>
          <cell r="E488" t="str">
            <v>富山県富山市婦中町田島1038</v>
          </cell>
          <cell r="H488" t="str">
            <v>富山市</v>
          </cell>
          <cell r="I488" t="str">
            <v>H17/04/01</v>
          </cell>
          <cell r="J488" t="str">
            <v>青山和裕</v>
          </cell>
        </row>
        <row r="489">
          <cell r="A489" t="str">
            <v>1610117457</v>
          </cell>
          <cell r="B489" t="str">
            <v>介護予防訪問リハビリテーション</v>
          </cell>
          <cell r="C489" t="str">
            <v>あおやま整形外科クリニック</v>
          </cell>
          <cell r="D489" t="str">
            <v>9392702</v>
          </cell>
          <cell r="E489" t="str">
            <v>富山県富山市婦中町田島1038</v>
          </cell>
          <cell r="H489" t="str">
            <v>富山市</v>
          </cell>
          <cell r="I489" t="str">
            <v>H18/04/01</v>
          </cell>
          <cell r="J489" t="str">
            <v>青山和裕</v>
          </cell>
        </row>
        <row r="490">
          <cell r="A490" t="str">
            <v>1610117465</v>
          </cell>
          <cell r="B490" t="str">
            <v>訪問リハビリテーション</v>
          </cell>
          <cell r="C490" t="str">
            <v>藤澤医院</v>
          </cell>
          <cell r="D490" t="str">
            <v>9392376</v>
          </cell>
          <cell r="E490" t="str">
            <v>富山県富山市八尾町福島204</v>
          </cell>
          <cell r="H490" t="str">
            <v>富山市</v>
          </cell>
          <cell r="I490" t="str">
            <v>H17/04/01</v>
          </cell>
          <cell r="J490" t="str">
            <v>藤澤貞志</v>
          </cell>
        </row>
        <row r="491">
          <cell r="A491" t="str">
            <v>1610117465</v>
          </cell>
          <cell r="B491" t="str">
            <v>介護予防訪問リハビリテーション</v>
          </cell>
          <cell r="C491" t="str">
            <v>藤澤医院</v>
          </cell>
          <cell r="D491" t="str">
            <v>9392376</v>
          </cell>
          <cell r="E491" t="str">
            <v>富山県富山市八尾町福島204</v>
          </cell>
          <cell r="H491" t="str">
            <v>富山市</v>
          </cell>
          <cell r="I491" t="str">
            <v>H18/04/01</v>
          </cell>
          <cell r="J491" t="str">
            <v>藤澤貞志</v>
          </cell>
        </row>
        <row r="492">
          <cell r="A492" t="str">
            <v>1610117481</v>
          </cell>
          <cell r="B492" t="str">
            <v>訪問リハビリテーション</v>
          </cell>
          <cell r="C492" t="str">
            <v>こばやしクリニック</v>
          </cell>
          <cell r="D492" t="str">
            <v>9392306</v>
          </cell>
          <cell r="E492" t="str">
            <v>富山県富山市八尾町井田198-10</v>
          </cell>
          <cell r="H492" t="str">
            <v>富山市</v>
          </cell>
          <cell r="I492" t="str">
            <v>H17/04/01</v>
          </cell>
          <cell r="J492" t="str">
            <v>小林　弘信</v>
          </cell>
        </row>
        <row r="493">
          <cell r="A493" t="str">
            <v>1610117481</v>
          </cell>
          <cell r="B493" t="str">
            <v>介護予防訪問リハビリテーション</v>
          </cell>
          <cell r="C493" t="str">
            <v>こばやしクリニック</v>
          </cell>
          <cell r="D493" t="str">
            <v>9392306</v>
          </cell>
          <cell r="E493" t="str">
            <v>富山県富山市八尾町井田198-10</v>
          </cell>
          <cell r="H493" t="str">
            <v>富山市</v>
          </cell>
          <cell r="I493" t="str">
            <v>H18/04/01</v>
          </cell>
          <cell r="J493" t="str">
            <v>小林　弘信</v>
          </cell>
        </row>
        <row r="494">
          <cell r="A494" t="str">
            <v>1610117523</v>
          </cell>
          <cell r="B494" t="str">
            <v>訪問リハビリテーション</v>
          </cell>
          <cell r="C494" t="str">
            <v>吉田内科クリニック</v>
          </cell>
          <cell r="D494" t="str">
            <v>9300142</v>
          </cell>
          <cell r="E494" t="str">
            <v>富山県富山市吉作</v>
          </cell>
          <cell r="F494" t="str">
            <v>355</v>
          </cell>
          <cell r="H494" t="str">
            <v>富山市</v>
          </cell>
          <cell r="I494" t="str">
            <v>H17/05/01</v>
          </cell>
          <cell r="J494" t="str">
            <v>医療法人社団富山健生会</v>
          </cell>
        </row>
        <row r="495">
          <cell r="A495" t="str">
            <v>1610117523</v>
          </cell>
          <cell r="B495" t="str">
            <v>介護予防訪問リハビリテーション</v>
          </cell>
          <cell r="C495" t="str">
            <v>吉田内科クリニック</v>
          </cell>
          <cell r="D495" t="str">
            <v>9300142</v>
          </cell>
          <cell r="E495" t="str">
            <v>富山県富山市吉作</v>
          </cell>
          <cell r="F495" t="str">
            <v>355</v>
          </cell>
          <cell r="H495" t="str">
            <v>富山市</v>
          </cell>
          <cell r="I495" t="str">
            <v>H18/04/01</v>
          </cell>
          <cell r="J495" t="str">
            <v>医療法人社団富山健生会</v>
          </cell>
        </row>
        <row r="496">
          <cell r="A496" t="str">
            <v>1610117556</v>
          </cell>
          <cell r="B496" t="str">
            <v>訪問リハビリテーション</v>
          </cell>
          <cell r="C496" t="str">
            <v>安元整形外科医院</v>
          </cell>
          <cell r="D496" t="str">
            <v>9300115</v>
          </cell>
          <cell r="E496" t="str">
            <v>富山県富山市茶屋町418</v>
          </cell>
          <cell r="H496" t="str">
            <v>富山市</v>
          </cell>
          <cell r="I496" t="str">
            <v>H17/07/01</v>
          </cell>
          <cell r="J496" t="str">
            <v>安元　定幸</v>
          </cell>
        </row>
        <row r="497">
          <cell r="A497" t="str">
            <v>1610117556</v>
          </cell>
          <cell r="B497" t="str">
            <v>介護予防訪問リハビリテーション</v>
          </cell>
          <cell r="C497" t="str">
            <v>安元整形外科医院</v>
          </cell>
          <cell r="D497" t="str">
            <v>9300115</v>
          </cell>
          <cell r="E497" t="str">
            <v>富山県富山市茶屋町418</v>
          </cell>
          <cell r="H497" t="str">
            <v>富山市</v>
          </cell>
          <cell r="I497" t="str">
            <v>H18/04/01</v>
          </cell>
          <cell r="J497" t="str">
            <v>安元　定幸</v>
          </cell>
        </row>
        <row r="498">
          <cell r="A498" t="str">
            <v>1610117564</v>
          </cell>
          <cell r="B498" t="str">
            <v>訪問リハビリテーション</v>
          </cell>
          <cell r="C498" t="str">
            <v>松野リウマチ整形外科</v>
          </cell>
          <cell r="D498" t="str">
            <v>9300138</v>
          </cell>
          <cell r="E498" t="str">
            <v>富山県富山市呉羽町7187-2</v>
          </cell>
          <cell r="H498" t="str">
            <v>富山市</v>
          </cell>
          <cell r="I498" t="str">
            <v>H17/09/01</v>
          </cell>
          <cell r="J498" t="str">
            <v>松野　博明</v>
          </cell>
        </row>
        <row r="499">
          <cell r="A499" t="str">
            <v>1610117564</v>
          </cell>
          <cell r="B499" t="str">
            <v>介護予防訪問リハビリテーション</v>
          </cell>
          <cell r="C499" t="str">
            <v>松野リウマチ整形外科</v>
          </cell>
          <cell r="D499" t="str">
            <v>9300138</v>
          </cell>
          <cell r="E499" t="str">
            <v>富山県富山市呉羽町7187-2</v>
          </cell>
          <cell r="H499" t="str">
            <v>富山市</v>
          </cell>
          <cell r="I499" t="str">
            <v>H18/04/01</v>
          </cell>
          <cell r="J499" t="str">
            <v>松野　博明</v>
          </cell>
        </row>
        <row r="500">
          <cell r="A500" t="str">
            <v>1610117572</v>
          </cell>
          <cell r="B500" t="str">
            <v>訪問リハビリテーション</v>
          </cell>
          <cell r="C500" t="str">
            <v>山室クリニック</v>
          </cell>
          <cell r="D500" t="str">
            <v>9398006</v>
          </cell>
          <cell r="E500" t="str">
            <v>富山県富山市山室44-1</v>
          </cell>
          <cell r="H500" t="str">
            <v>富山市</v>
          </cell>
          <cell r="I500" t="str">
            <v>H17/09/01</v>
          </cell>
          <cell r="J500" t="str">
            <v>半田　豊和</v>
          </cell>
        </row>
        <row r="501">
          <cell r="A501" t="str">
            <v>1610117572</v>
          </cell>
          <cell r="B501" t="str">
            <v>介護予防訪問リハビリテーション</v>
          </cell>
          <cell r="C501" t="str">
            <v>山室クリニック</v>
          </cell>
          <cell r="D501" t="str">
            <v>9398006</v>
          </cell>
          <cell r="E501" t="str">
            <v>富山県富山市山室44-1</v>
          </cell>
          <cell r="H501" t="str">
            <v>富山市</v>
          </cell>
          <cell r="I501" t="str">
            <v>H18/04/01</v>
          </cell>
          <cell r="J501" t="str">
            <v>半田　豊和</v>
          </cell>
        </row>
        <row r="502">
          <cell r="A502" t="str">
            <v>1610117580</v>
          </cell>
          <cell r="B502" t="str">
            <v>訪問リハビリテーション</v>
          </cell>
          <cell r="C502" t="str">
            <v>蛍川クリニック</v>
          </cell>
          <cell r="D502" t="str">
            <v>9392721</v>
          </cell>
          <cell r="E502" t="str">
            <v>富山県富山市婦中町板倉266-1</v>
          </cell>
          <cell r="H502" t="str">
            <v>富山市</v>
          </cell>
          <cell r="I502" t="str">
            <v>H17/09/01</v>
          </cell>
          <cell r="J502" t="str">
            <v>医療法人社団良峰会</v>
          </cell>
        </row>
        <row r="503">
          <cell r="A503" t="str">
            <v>1610117580</v>
          </cell>
          <cell r="B503" t="str">
            <v>介護予防訪問リハビリテーション</v>
          </cell>
          <cell r="C503" t="str">
            <v>蛍川クリニック</v>
          </cell>
          <cell r="D503" t="str">
            <v>9392721</v>
          </cell>
          <cell r="E503" t="str">
            <v>富山県富山市婦中町板倉266-1</v>
          </cell>
          <cell r="H503" t="str">
            <v>富山市</v>
          </cell>
          <cell r="I503" t="str">
            <v>H18/04/01</v>
          </cell>
          <cell r="J503" t="str">
            <v>医療法人社団良峰会</v>
          </cell>
        </row>
        <row r="504">
          <cell r="A504" t="str">
            <v>1610117598</v>
          </cell>
          <cell r="B504" t="str">
            <v>訪問リハビリテーション</v>
          </cell>
          <cell r="C504" t="str">
            <v>野村病院</v>
          </cell>
          <cell r="D504" t="str">
            <v>9393515</v>
          </cell>
          <cell r="E504" t="str">
            <v>富山県富山市水橋辻ケ堂466-1</v>
          </cell>
          <cell r="H504" t="str">
            <v>富山市</v>
          </cell>
          <cell r="I504" t="str">
            <v>H17/09/01</v>
          </cell>
          <cell r="J504" t="str">
            <v>貫井　裕次</v>
          </cell>
        </row>
        <row r="505">
          <cell r="A505" t="str">
            <v>1610117598</v>
          </cell>
          <cell r="B505" t="str">
            <v>介護予防訪問リハビリテーション</v>
          </cell>
          <cell r="C505" t="str">
            <v>野村病院</v>
          </cell>
          <cell r="D505" t="str">
            <v>9393515</v>
          </cell>
          <cell r="E505" t="str">
            <v>富山県富山市水橋辻ケ堂466-1</v>
          </cell>
          <cell r="H505" t="str">
            <v>富山市</v>
          </cell>
          <cell r="I505" t="str">
            <v>H18/04/01</v>
          </cell>
          <cell r="J505" t="str">
            <v>貫井　裕次</v>
          </cell>
        </row>
        <row r="506">
          <cell r="A506" t="str">
            <v>1610117630</v>
          </cell>
          <cell r="B506" t="str">
            <v>訪問リハビリテーション</v>
          </cell>
          <cell r="C506" t="str">
            <v>谷野医院</v>
          </cell>
          <cell r="D506" t="str">
            <v>9300083</v>
          </cell>
          <cell r="E506" t="str">
            <v>富山県富山市総曲輪2-8-2</v>
          </cell>
          <cell r="H506" t="str">
            <v>富山市</v>
          </cell>
          <cell r="I506" t="str">
            <v>H17/11/07</v>
          </cell>
          <cell r="J506" t="str">
            <v>医療法人社団　和敬会</v>
          </cell>
        </row>
        <row r="507">
          <cell r="A507" t="str">
            <v>1610117630</v>
          </cell>
          <cell r="B507" t="str">
            <v>介護予防訪問リハビリテーション</v>
          </cell>
          <cell r="C507" t="str">
            <v>谷野医院</v>
          </cell>
          <cell r="D507" t="str">
            <v>9300083</v>
          </cell>
          <cell r="E507" t="str">
            <v>富山県富山市総曲輪2-8-2</v>
          </cell>
          <cell r="H507" t="str">
            <v>富山市</v>
          </cell>
          <cell r="I507" t="str">
            <v>H18/04/01</v>
          </cell>
          <cell r="J507" t="str">
            <v>医療法人社団　和敬会</v>
          </cell>
        </row>
        <row r="508">
          <cell r="A508" t="str">
            <v>1610117663</v>
          </cell>
          <cell r="B508" t="str">
            <v>訪問リハビリテーション</v>
          </cell>
          <cell r="C508" t="str">
            <v>豊田魚津クリニック</v>
          </cell>
          <cell r="D508" t="str">
            <v>9318311</v>
          </cell>
          <cell r="E508" t="str">
            <v>富山県富山市豊田463-1</v>
          </cell>
          <cell r="H508" t="str">
            <v>富山市</v>
          </cell>
          <cell r="I508" t="str">
            <v>H18/01/01</v>
          </cell>
          <cell r="J508" t="str">
            <v>魚津　幸蔵</v>
          </cell>
        </row>
        <row r="509">
          <cell r="A509" t="str">
            <v>1610117663</v>
          </cell>
          <cell r="B509" t="str">
            <v>介護予防訪問リハビリテーション</v>
          </cell>
          <cell r="C509" t="str">
            <v>豊田魚津クリニック</v>
          </cell>
          <cell r="D509" t="str">
            <v>9318311</v>
          </cell>
          <cell r="E509" t="str">
            <v>富山県富山市豊田463-1</v>
          </cell>
          <cell r="H509" t="str">
            <v>富山市</v>
          </cell>
          <cell r="I509" t="str">
            <v>H18/04/01</v>
          </cell>
          <cell r="J509" t="str">
            <v>魚津　幸蔵</v>
          </cell>
        </row>
        <row r="510">
          <cell r="A510" t="str">
            <v>1610117671</v>
          </cell>
          <cell r="B510" t="str">
            <v>訪問リハビリテーション</v>
          </cell>
          <cell r="C510" t="str">
            <v>山室クリニック</v>
          </cell>
          <cell r="D510" t="str">
            <v>9398006</v>
          </cell>
          <cell r="E510" t="str">
            <v>富山県富山市山室44-1</v>
          </cell>
          <cell r="H510" t="str">
            <v>富山市</v>
          </cell>
          <cell r="I510" t="str">
            <v>H18/04/01</v>
          </cell>
          <cell r="J510" t="str">
            <v>医療法人社団友豊会</v>
          </cell>
        </row>
        <row r="511">
          <cell r="A511" t="str">
            <v>1610117671</v>
          </cell>
          <cell r="B511" t="str">
            <v>介護予防訪問リハビリテーション</v>
          </cell>
          <cell r="C511" t="str">
            <v>山室クリニック</v>
          </cell>
          <cell r="D511" t="str">
            <v>9398006</v>
          </cell>
          <cell r="E511" t="str">
            <v>富山県富山市山室44-1</v>
          </cell>
          <cell r="H511" t="str">
            <v>富山市</v>
          </cell>
          <cell r="I511" t="str">
            <v>H18/04/01</v>
          </cell>
          <cell r="J511" t="str">
            <v>医療法人社団友豊会</v>
          </cell>
        </row>
        <row r="512">
          <cell r="A512" t="str">
            <v>1610117689</v>
          </cell>
          <cell r="B512" t="str">
            <v>訪問リハビリテーション</v>
          </cell>
          <cell r="C512" t="str">
            <v>谷川医院</v>
          </cell>
          <cell r="D512" t="str">
            <v>9398081</v>
          </cell>
          <cell r="E512" t="str">
            <v>富山市堀川小泉町２区126-7</v>
          </cell>
          <cell r="H512" t="str">
            <v>富山市</v>
          </cell>
          <cell r="I512" t="str">
            <v>H18/04/01</v>
          </cell>
          <cell r="J512" t="str">
            <v>谷川聖明</v>
          </cell>
        </row>
        <row r="513">
          <cell r="A513" t="str">
            <v>1610117689</v>
          </cell>
          <cell r="B513" t="str">
            <v>介護予防訪問リハビリテーション</v>
          </cell>
          <cell r="C513" t="str">
            <v>谷川医院</v>
          </cell>
          <cell r="D513" t="str">
            <v>9398081</v>
          </cell>
          <cell r="E513" t="str">
            <v>富山市堀川小泉町２区126-7</v>
          </cell>
          <cell r="H513" t="str">
            <v>富山市</v>
          </cell>
          <cell r="I513" t="str">
            <v>H18/04/01</v>
          </cell>
          <cell r="J513" t="str">
            <v>谷川聖明</v>
          </cell>
        </row>
        <row r="514">
          <cell r="A514" t="str">
            <v>1610117697</v>
          </cell>
          <cell r="B514" t="str">
            <v>訪問リハビリテーション</v>
          </cell>
          <cell r="C514" t="str">
            <v>はやほし内科胃腸科クリニック</v>
          </cell>
          <cell r="D514" t="str">
            <v>9392706</v>
          </cell>
          <cell r="E514" t="str">
            <v>富山県富山市婦中町速星377</v>
          </cell>
          <cell r="H514" t="str">
            <v>富山市</v>
          </cell>
          <cell r="I514" t="str">
            <v>H18/04/01</v>
          </cell>
          <cell r="J514" t="str">
            <v>医療法人社団暁星会</v>
          </cell>
        </row>
        <row r="515">
          <cell r="A515" t="str">
            <v>1610117697</v>
          </cell>
          <cell r="B515" t="str">
            <v>介護予防訪問リハビリテーション</v>
          </cell>
          <cell r="C515" t="str">
            <v>はやほし内科胃腸科クリニック</v>
          </cell>
          <cell r="D515" t="str">
            <v>9392706</v>
          </cell>
          <cell r="E515" t="str">
            <v>富山県富山市婦中町速星377</v>
          </cell>
          <cell r="H515" t="str">
            <v>富山市</v>
          </cell>
          <cell r="I515" t="str">
            <v>H18/04/01</v>
          </cell>
          <cell r="J515" t="str">
            <v>医療法人社団暁星会</v>
          </cell>
        </row>
        <row r="516">
          <cell r="A516" t="str">
            <v>1610117705</v>
          </cell>
          <cell r="B516" t="str">
            <v>訪問リハビリテーション</v>
          </cell>
          <cell r="C516" t="str">
            <v>さとむら内科医院</v>
          </cell>
          <cell r="D516" t="str">
            <v>9300975</v>
          </cell>
          <cell r="E516" t="str">
            <v>富山県富山市西長江1-1-2</v>
          </cell>
          <cell r="H516" t="str">
            <v>富山市</v>
          </cell>
          <cell r="I516" t="str">
            <v>H18/04/01</v>
          </cell>
          <cell r="J516" t="str">
            <v>里村　吉威</v>
          </cell>
        </row>
        <row r="517">
          <cell r="A517" t="str">
            <v>1610117705</v>
          </cell>
          <cell r="B517" t="str">
            <v>介護予防訪問リハビリテーション</v>
          </cell>
          <cell r="C517" t="str">
            <v>さとむら内科医院</v>
          </cell>
          <cell r="D517" t="str">
            <v>9300975</v>
          </cell>
          <cell r="E517" t="str">
            <v>富山県富山市西長江1-1-2</v>
          </cell>
          <cell r="H517" t="str">
            <v>富山市</v>
          </cell>
          <cell r="I517" t="str">
            <v>H18/04/01</v>
          </cell>
          <cell r="J517" t="str">
            <v>里村　吉威</v>
          </cell>
        </row>
        <row r="518">
          <cell r="A518" t="str">
            <v>1610117747</v>
          </cell>
          <cell r="B518" t="str">
            <v>訪問リハビリテーション</v>
          </cell>
          <cell r="C518" t="str">
            <v>医療法人社団　白雲会　呉陽病院</v>
          </cell>
          <cell r="D518" t="str">
            <v>9300173</v>
          </cell>
          <cell r="E518" t="str">
            <v>富山県富山市野口南部126</v>
          </cell>
          <cell r="H518" t="str">
            <v>富山市</v>
          </cell>
          <cell r="I518" t="str">
            <v>H24/04/01</v>
          </cell>
          <cell r="J518" t="str">
            <v>小林　寿夫</v>
          </cell>
        </row>
        <row r="519">
          <cell r="A519" t="str">
            <v>1610117747</v>
          </cell>
          <cell r="B519" t="str">
            <v>介護予防訪問リハビリテーション</v>
          </cell>
          <cell r="C519" t="str">
            <v>医療法人社団　白雲会　呉陽病院</v>
          </cell>
          <cell r="D519" t="str">
            <v>9300173</v>
          </cell>
          <cell r="E519" t="str">
            <v>富山県富山市野口南部126</v>
          </cell>
          <cell r="H519" t="str">
            <v>富山市</v>
          </cell>
          <cell r="I519" t="str">
            <v>H24/04/01</v>
          </cell>
          <cell r="J519" t="str">
            <v>小林　寿夫</v>
          </cell>
        </row>
        <row r="520">
          <cell r="A520" t="str">
            <v>1610117754</v>
          </cell>
          <cell r="B520" t="str">
            <v>訪問リハビリテーション</v>
          </cell>
          <cell r="C520" t="str">
            <v>西能みなみ病院</v>
          </cell>
          <cell r="D520" t="str">
            <v>9398252</v>
          </cell>
          <cell r="E520" t="str">
            <v>富山県富山市秋ケ島145-1</v>
          </cell>
          <cell r="H520" t="str">
            <v>富山市</v>
          </cell>
          <cell r="I520" t="str">
            <v>H18/04/16</v>
          </cell>
          <cell r="J520" t="str">
            <v>医療法人財団　五省会</v>
          </cell>
        </row>
        <row r="521">
          <cell r="A521" t="str">
            <v>1610117754</v>
          </cell>
          <cell r="B521" t="str">
            <v>介護予防訪問リハビリテーション</v>
          </cell>
          <cell r="C521" t="str">
            <v>西能みなみ病院</v>
          </cell>
          <cell r="D521" t="str">
            <v>9398252</v>
          </cell>
          <cell r="E521" t="str">
            <v>富山県富山市秋ケ島145-1</v>
          </cell>
          <cell r="H521" t="str">
            <v>富山市</v>
          </cell>
          <cell r="I521" t="str">
            <v>H18/04/16</v>
          </cell>
          <cell r="J521" t="str">
            <v>医療法人財団　五省会</v>
          </cell>
        </row>
        <row r="522">
          <cell r="A522" t="str">
            <v>1610117770</v>
          </cell>
          <cell r="B522" t="str">
            <v>訪問リハビリテーション</v>
          </cell>
          <cell r="C522" t="str">
            <v>しのだ眼科クリニック</v>
          </cell>
          <cell r="D522" t="str">
            <v>9392252</v>
          </cell>
          <cell r="E522" t="str">
            <v>富山県富山市上大久保３０６番地６</v>
          </cell>
          <cell r="H522" t="str">
            <v>富山市</v>
          </cell>
          <cell r="I522" t="str">
            <v>H18/05/18</v>
          </cell>
          <cell r="J522" t="str">
            <v>しのだ眼科クリニック</v>
          </cell>
        </row>
        <row r="523">
          <cell r="A523" t="str">
            <v>1610117770</v>
          </cell>
          <cell r="B523" t="str">
            <v>介護予防訪問リハビリテーション</v>
          </cell>
          <cell r="C523" t="str">
            <v>しのだ眼科クリニック</v>
          </cell>
          <cell r="D523" t="str">
            <v>9392252</v>
          </cell>
          <cell r="E523" t="str">
            <v>富山県富山市上大久保３０６番地６</v>
          </cell>
          <cell r="H523" t="str">
            <v>富山市</v>
          </cell>
          <cell r="I523" t="str">
            <v>H18/05/18</v>
          </cell>
          <cell r="J523" t="str">
            <v>しのだ眼科クリニック</v>
          </cell>
        </row>
        <row r="524">
          <cell r="A524" t="str">
            <v>1610117796</v>
          </cell>
          <cell r="B524" t="str">
            <v>訪問リハビリテーション</v>
          </cell>
          <cell r="C524" t="str">
            <v>女性クリニックＷｅ富山</v>
          </cell>
          <cell r="D524" t="str">
            <v>9398204</v>
          </cell>
          <cell r="E524" t="str">
            <v>富山県富山市根塚町1-5-1</v>
          </cell>
          <cell r="H524" t="str">
            <v>富山市</v>
          </cell>
          <cell r="I524" t="str">
            <v>H18/07/13</v>
          </cell>
          <cell r="J524" t="str">
            <v>医療法人社団藤聖会</v>
          </cell>
        </row>
        <row r="525">
          <cell r="A525" t="str">
            <v>1610117796</v>
          </cell>
          <cell r="B525" t="str">
            <v>介護予防訪問リハビリテーション</v>
          </cell>
          <cell r="C525" t="str">
            <v>女性クリニックＷｅ富山</v>
          </cell>
          <cell r="D525" t="str">
            <v>9398204</v>
          </cell>
          <cell r="E525" t="str">
            <v>富山県富山市根塚町1-5-1</v>
          </cell>
          <cell r="H525" t="str">
            <v>富山市</v>
          </cell>
          <cell r="I525" t="str">
            <v>H18/07/13</v>
          </cell>
          <cell r="J525" t="str">
            <v>医療法人社団藤聖会</v>
          </cell>
        </row>
        <row r="526">
          <cell r="A526" t="str">
            <v>1610117804</v>
          </cell>
          <cell r="B526" t="str">
            <v>訪問リハビリテーション</v>
          </cell>
          <cell r="C526" t="str">
            <v>八木外科クリニック</v>
          </cell>
          <cell r="D526" t="str">
            <v>9300065</v>
          </cell>
          <cell r="E526" t="str">
            <v>富山県富山市星井町2-7-39</v>
          </cell>
          <cell r="H526" t="str">
            <v>富山市</v>
          </cell>
          <cell r="I526" t="str">
            <v>H18/08/01</v>
          </cell>
          <cell r="J526" t="str">
            <v>八木　真悟</v>
          </cell>
        </row>
        <row r="527">
          <cell r="A527" t="str">
            <v>1610117804</v>
          </cell>
          <cell r="B527" t="str">
            <v>介護予防訪問リハビリテーション</v>
          </cell>
          <cell r="C527" t="str">
            <v>八木外科クリニック</v>
          </cell>
          <cell r="D527" t="str">
            <v>9300065</v>
          </cell>
          <cell r="E527" t="str">
            <v>富山県富山市星井町2-7-39</v>
          </cell>
          <cell r="H527" t="str">
            <v>富山市</v>
          </cell>
          <cell r="I527" t="str">
            <v>H18/08/01</v>
          </cell>
          <cell r="J527" t="str">
            <v>八木　真悟</v>
          </cell>
        </row>
        <row r="528">
          <cell r="A528" t="str">
            <v>1610117838</v>
          </cell>
          <cell r="B528" t="str">
            <v>訪問リハビリテーション</v>
          </cell>
          <cell r="C528" t="str">
            <v>松田内科クリニック</v>
          </cell>
          <cell r="D528" t="str">
            <v>9300992</v>
          </cell>
          <cell r="E528" t="str">
            <v>富山県富山市新庄町158-1</v>
          </cell>
          <cell r="H528" t="str">
            <v>富山市</v>
          </cell>
          <cell r="I528" t="str">
            <v>H18/10/01</v>
          </cell>
          <cell r="J528" t="str">
            <v>松田　達郎</v>
          </cell>
        </row>
        <row r="529">
          <cell r="A529" t="str">
            <v>1610117838</v>
          </cell>
          <cell r="B529" t="str">
            <v>介護予防訪問リハビリテーション</v>
          </cell>
          <cell r="C529" t="str">
            <v>松田内科クリニック</v>
          </cell>
          <cell r="D529" t="str">
            <v>9300992</v>
          </cell>
          <cell r="E529" t="str">
            <v>富山県富山市新庄町158-1</v>
          </cell>
          <cell r="H529" t="str">
            <v>富山市</v>
          </cell>
          <cell r="I529" t="str">
            <v>H18/10/01</v>
          </cell>
          <cell r="J529" t="str">
            <v>松田　達郎</v>
          </cell>
        </row>
        <row r="530">
          <cell r="A530" t="str">
            <v>1610117846</v>
          </cell>
          <cell r="B530" t="str">
            <v>訪問リハビリテーション</v>
          </cell>
          <cell r="C530" t="str">
            <v>宮本内科外科胃腸科クリニック</v>
          </cell>
          <cell r="D530" t="str">
            <v>9300175</v>
          </cell>
          <cell r="E530" t="str">
            <v>富山県富山市願海寺397-3</v>
          </cell>
          <cell r="H530" t="str">
            <v>富山市</v>
          </cell>
          <cell r="I530" t="str">
            <v>H18/10/01</v>
          </cell>
          <cell r="J530" t="str">
            <v>宮本　直樹</v>
          </cell>
        </row>
        <row r="531">
          <cell r="A531" t="str">
            <v>1610117846</v>
          </cell>
          <cell r="B531" t="str">
            <v>介護予防訪問リハビリテーション</v>
          </cell>
          <cell r="C531" t="str">
            <v>宮本内科外科胃腸科クリニック</v>
          </cell>
          <cell r="D531" t="str">
            <v>9300175</v>
          </cell>
          <cell r="E531" t="str">
            <v>富山県富山市願海寺397-3</v>
          </cell>
          <cell r="H531" t="str">
            <v>富山市</v>
          </cell>
          <cell r="I531" t="str">
            <v>H18/10/01</v>
          </cell>
          <cell r="J531" t="str">
            <v>宮本　直樹</v>
          </cell>
        </row>
        <row r="532">
          <cell r="A532" t="str">
            <v>1610117853</v>
          </cell>
          <cell r="B532" t="str">
            <v>訪問リハビリテーション</v>
          </cell>
          <cell r="C532" t="str">
            <v>藤井脳神経外科・整形外科</v>
          </cell>
          <cell r="D532" t="str">
            <v>9393515</v>
          </cell>
          <cell r="E532" t="str">
            <v>富山県富山市水橋辻ケ堂1275-170</v>
          </cell>
          <cell r="H532" t="str">
            <v>富山市</v>
          </cell>
          <cell r="I532" t="str">
            <v>H18/12/01</v>
          </cell>
          <cell r="J532" t="str">
            <v>医療法人社団フジイクリニック</v>
          </cell>
        </row>
        <row r="533">
          <cell r="A533" t="str">
            <v>1610117853</v>
          </cell>
          <cell r="B533" t="str">
            <v>介護予防訪問リハビリテーション</v>
          </cell>
          <cell r="C533" t="str">
            <v>藤井脳神経外科・整形外科</v>
          </cell>
          <cell r="D533" t="str">
            <v>9393515</v>
          </cell>
          <cell r="E533" t="str">
            <v>富山県富山市水橋辻ケ堂1275-170</v>
          </cell>
          <cell r="H533" t="str">
            <v>富山市</v>
          </cell>
          <cell r="I533" t="str">
            <v>H18/12/01</v>
          </cell>
          <cell r="J533" t="str">
            <v>医療法人社団フジイクリニック</v>
          </cell>
        </row>
        <row r="534">
          <cell r="A534" t="str">
            <v>1610117879</v>
          </cell>
          <cell r="B534" t="str">
            <v>訪問リハビリテーション</v>
          </cell>
          <cell r="C534" t="str">
            <v>江尻内科医院</v>
          </cell>
          <cell r="D534" t="str">
            <v>9398208</v>
          </cell>
          <cell r="E534" t="str">
            <v>富山県富山市布瀬町南1-16-1</v>
          </cell>
          <cell r="H534" t="str">
            <v>富山市</v>
          </cell>
          <cell r="I534" t="str">
            <v>H19/01/01</v>
          </cell>
          <cell r="J534" t="str">
            <v>江尻　みずほ</v>
          </cell>
        </row>
        <row r="535">
          <cell r="A535" t="str">
            <v>1610117879</v>
          </cell>
          <cell r="B535" t="str">
            <v>介護予防訪問リハビリテーション</v>
          </cell>
          <cell r="C535" t="str">
            <v>江尻内科医院</v>
          </cell>
          <cell r="D535" t="str">
            <v>9398208</v>
          </cell>
          <cell r="E535" t="str">
            <v>富山県富山市布瀬町南1-16-1</v>
          </cell>
          <cell r="H535" t="str">
            <v>富山市</v>
          </cell>
          <cell r="I535" t="str">
            <v>H19/01/01</v>
          </cell>
          <cell r="J535" t="str">
            <v>江尻　みずほ</v>
          </cell>
        </row>
        <row r="536">
          <cell r="A536" t="str">
            <v>1610117895</v>
          </cell>
          <cell r="B536" t="str">
            <v>訪問リハビリテーション</v>
          </cell>
          <cell r="C536" t="str">
            <v>安元整形外科</v>
          </cell>
          <cell r="D536" t="str">
            <v>9300115</v>
          </cell>
          <cell r="E536" t="str">
            <v>富山県富山市茶屋町418</v>
          </cell>
          <cell r="H536" t="str">
            <v>富山市</v>
          </cell>
          <cell r="I536" t="str">
            <v>H19/02/01</v>
          </cell>
          <cell r="J536" t="str">
            <v>医療法人社団安元整形外科</v>
          </cell>
        </row>
        <row r="537">
          <cell r="A537" t="str">
            <v>1610117895</v>
          </cell>
          <cell r="B537" t="str">
            <v>介護予防訪問リハビリテーション</v>
          </cell>
          <cell r="C537" t="str">
            <v>安元整形外科</v>
          </cell>
          <cell r="D537" t="str">
            <v>9300115</v>
          </cell>
          <cell r="E537" t="str">
            <v>富山県富山市茶屋町418</v>
          </cell>
          <cell r="H537" t="str">
            <v>富山市</v>
          </cell>
          <cell r="I537" t="str">
            <v>H19/02/01</v>
          </cell>
          <cell r="J537" t="str">
            <v>医療法人社団安元整形外科</v>
          </cell>
        </row>
        <row r="538">
          <cell r="A538" t="str">
            <v>1610117903</v>
          </cell>
          <cell r="B538" t="str">
            <v>訪問リハビリテーション</v>
          </cell>
          <cell r="C538" t="str">
            <v>さくらニューロクリニック</v>
          </cell>
          <cell r="D538" t="str">
            <v>9300803</v>
          </cell>
          <cell r="E538" t="str">
            <v>富山県富山市下新本町3-6</v>
          </cell>
          <cell r="H538" t="str">
            <v>富山市</v>
          </cell>
          <cell r="I538" t="str">
            <v>H19/02/01</v>
          </cell>
          <cell r="J538" t="str">
            <v>医療法人社団桜仁会</v>
          </cell>
        </row>
        <row r="539">
          <cell r="A539" t="str">
            <v>1610117903</v>
          </cell>
          <cell r="B539" t="str">
            <v>介護予防訪問リハビリテーション</v>
          </cell>
          <cell r="C539" t="str">
            <v>さくらニューロクリニック</v>
          </cell>
          <cell r="D539" t="str">
            <v>9300803</v>
          </cell>
          <cell r="E539" t="str">
            <v>富山県富山市下新本町3-6</v>
          </cell>
          <cell r="H539" t="str">
            <v>富山市</v>
          </cell>
          <cell r="I539" t="str">
            <v>H19/02/01</v>
          </cell>
          <cell r="J539" t="str">
            <v>医療法人社団桜仁会</v>
          </cell>
        </row>
        <row r="540">
          <cell r="A540" t="str">
            <v>1610117911</v>
          </cell>
          <cell r="B540" t="str">
            <v>訪問リハビリテーション</v>
          </cell>
          <cell r="C540" t="str">
            <v>とりさき眼科</v>
          </cell>
          <cell r="D540" t="str">
            <v>9398271</v>
          </cell>
          <cell r="E540" t="str">
            <v>富山県富山市太郎丸西町1-9-15</v>
          </cell>
          <cell r="H540" t="str">
            <v>富山市</v>
          </cell>
          <cell r="I540" t="str">
            <v>H20/04/01</v>
          </cell>
          <cell r="J540" t="str">
            <v>鳥崎　真人</v>
          </cell>
        </row>
        <row r="541">
          <cell r="A541" t="str">
            <v>1610117911</v>
          </cell>
          <cell r="B541" t="str">
            <v>介護予防訪問リハビリテーション</v>
          </cell>
          <cell r="C541" t="str">
            <v>とりさき眼科</v>
          </cell>
          <cell r="D541" t="str">
            <v>9398271</v>
          </cell>
          <cell r="E541" t="str">
            <v>富山県富山市太郎丸西町1-9-15</v>
          </cell>
          <cell r="H541" t="str">
            <v>富山市</v>
          </cell>
          <cell r="I541" t="str">
            <v>H20/04/01</v>
          </cell>
          <cell r="J541" t="str">
            <v>鳥崎　真人</v>
          </cell>
        </row>
        <row r="542">
          <cell r="A542" t="str">
            <v>1610117929</v>
          </cell>
          <cell r="B542" t="str">
            <v>訪問リハビリテーション</v>
          </cell>
          <cell r="C542" t="str">
            <v>東岩瀬クリニック</v>
          </cell>
          <cell r="D542" t="str">
            <v>9318336</v>
          </cell>
          <cell r="E542" t="str">
            <v>富山県富山市高畠町1-11-11</v>
          </cell>
          <cell r="H542" t="str">
            <v>富山市</v>
          </cell>
          <cell r="I542" t="str">
            <v>H19/03/01</v>
          </cell>
          <cell r="J542" t="str">
            <v>医療法人社団桜風会</v>
          </cell>
        </row>
        <row r="543">
          <cell r="A543" t="str">
            <v>1610117929</v>
          </cell>
          <cell r="B543" t="str">
            <v>介護予防訪問リハビリテーション</v>
          </cell>
          <cell r="C543" t="str">
            <v>東岩瀬クリニック</v>
          </cell>
          <cell r="D543" t="str">
            <v>9318336</v>
          </cell>
          <cell r="E543" t="str">
            <v>富山県富山市高畠町1-11-11</v>
          </cell>
          <cell r="H543" t="str">
            <v>富山市</v>
          </cell>
          <cell r="I543" t="str">
            <v>H19/03/01</v>
          </cell>
          <cell r="J543" t="str">
            <v>医療法人社団桜風会</v>
          </cell>
        </row>
        <row r="544">
          <cell r="A544" t="str">
            <v>1610117937</v>
          </cell>
          <cell r="B544" t="str">
            <v>訪問リハビリテーション</v>
          </cell>
          <cell r="C544" t="str">
            <v>柴田内科クリニック</v>
          </cell>
          <cell r="D544" t="str">
            <v>9300952</v>
          </cell>
          <cell r="E544" t="str">
            <v>富山市町村２３７－１</v>
          </cell>
          <cell r="H544" t="str">
            <v>富山市</v>
          </cell>
          <cell r="I544" t="str">
            <v>H19/03/01</v>
          </cell>
          <cell r="J544" t="str">
            <v>医療法人社団柴田内科クリニック</v>
          </cell>
        </row>
        <row r="545">
          <cell r="A545" t="str">
            <v>1610117937</v>
          </cell>
          <cell r="B545" t="str">
            <v>介護予防訪問リハビリテーション</v>
          </cell>
          <cell r="C545" t="str">
            <v>柴田内科クリニック</v>
          </cell>
          <cell r="D545" t="str">
            <v>9300952</v>
          </cell>
          <cell r="E545" t="str">
            <v>富山市町村２３７－１</v>
          </cell>
          <cell r="H545" t="str">
            <v>富山市</v>
          </cell>
          <cell r="I545" t="str">
            <v>H19/03/01</v>
          </cell>
          <cell r="J545" t="str">
            <v>医療法人社団柴田内科クリニック</v>
          </cell>
        </row>
        <row r="546">
          <cell r="A546" t="str">
            <v>1610117960</v>
          </cell>
          <cell r="B546" t="str">
            <v>訪問リハビリテーション</v>
          </cell>
          <cell r="C546" t="str">
            <v>あおやま整形外科クリニック</v>
          </cell>
          <cell r="D546" t="str">
            <v>9392702</v>
          </cell>
          <cell r="E546" t="str">
            <v>富山県富山市婦中町田島1038</v>
          </cell>
          <cell r="H546" t="str">
            <v>富山市</v>
          </cell>
          <cell r="I546" t="str">
            <v>H19/05/01</v>
          </cell>
          <cell r="J546" t="str">
            <v>医療法人社団青山醫院</v>
          </cell>
        </row>
        <row r="547">
          <cell r="A547" t="str">
            <v>1610117960</v>
          </cell>
          <cell r="B547" t="str">
            <v>介護予防訪問リハビリテーション</v>
          </cell>
          <cell r="C547" t="str">
            <v>あおやま整形外科クリニック</v>
          </cell>
          <cell r="D547" t="str">
            <v>9392702</v>
          </cell>
          <cell r="E547" t="str">
            <v>富山県富山市婦中町田島1038</v>
          </cell>
          <cell r="H547" t="str">
            <v>富山市</v>
          </cell>
          <cell r="I547" t="str">
            <v>H19/05/01</v>
          </cell>
          <cell r="J547" t="str">
            <v>医療法人社団青山醫院</v>
          </cell>
        </row>
        <row r="548">
          <cell r="A548" t="str">
            <v>1610117978</v>
          </cell>
          <cell r="B548" t="str">
            <v>訪問リハビリテーション</v>
          </cell>
          <cell r="C548" t="str">
            <v>加藤泌尿器科医院</v>
          </cell>
          <cell r="D548" t="str">
            <v>9398045</v>
          </cell>
          <cell r="E548" t="str">
            <v>富山市本郷町５９ー３</v>
          </cell>
          <cell r="H548" t="str">
            <v>富山市</v>
          </cell>
          <cell r="I548" t="str">
            <v>H19/06/01</v>
          </cell>
          <cell r="J548" t="str">
            <v>医療法人社団加藤泌尿器科医院</v>
          </cell>
        </row>
        <row r="549">
          <cell r="A549" t="str">
            <v>1610117978</v>
          </cell>
          <cell r="B549" t="str">
            <v>介護予防訪問リハビリテーション</v>
          </cell>
          <cell r="C549" t="str">
            <v>加藤泌尿器科医院</v>
          </cell>
          <cell r="D549" t="str">
            <v>9398045</v>
          </cell>
          <cell r="E549" t="str">
            <v>富山市本郷町５９ー３</v>
          </cell>
          <cell r="H549" t="str">
            <v>富山市</v>
          </cell>
          <cell r="I549" t="str">
            <v>H19/06/01</v>
          </cell>
          <cell r="J549" t="str">
            <v>医療法人社団加藤泌尿器科医院</v>
          </cell>
        </row>
        <row r="550">
          <cell r="A550" t="str">
            <v>1610117986</v>
          </cell>
          <cell r="B550" t="str">
            <v>訪問リハビリテーション</v>
          </cell>
          <cell r="C550" t="str">
            <v>上飯野小児科クリニック</v>
          </cell>
          <cell r="D550" t="str">
            <v>9300827</v>
          </cell>
          <cell r="E550" t="str">
            <v>富山県富山市上飯野１３－１７</v>
          </cell>
          <cell r="H550" t="str">
            <v>富山市</v>
          </cell>
          <cell r="I550" t="str">
            <v>H19/06/01</v>
          </cell>
          <cell r="J550" t="str">
            <v>医療法人社団新桜会</v>
          </cell>
        </row>
        <row r="551">
          <cell r="A551" t="str">
            <v>1610117986</v>
          </cell>
          <cell r="B551" t="str">
            <v>介護予防訪問リハビリテーション</v>
          </cell>
          <cell r="C551" t="str">
            <v>上飯野小児科クリニック</v>
          </cell>
          <cell r="D551" t="str">
            <v>9300827</v>
          </cell>
          <cell r="E551" t="str">
            <v>富山県富山市上飯野１３－１７</v>
          </cell>
          <cell r="H551" t="str">
            <v>富山市</v>
          </cell>
          <cell r="I551" t="str">
            <v>H19/06/01</v>
          </cell>
          <cell r="J551" t="str">
            <v>医療法人社団新桜会</v>
          </cell>
        </row>
        <row r="552">
          <cell r="A552" t="str">
            <v>1610117994</v>
          </cell>
          <cell r="B552" t="str">
            <v>訪問リハビリテーション</v>
          </cell>
          <cell r="C552" t="str">
            <v>すぎき整形外科</v>
          </cell>
          <cell r="D552" t="str">
            <v>9300108</v>
          </cell>
          <cell r="E552" t="str">
            <v>富山県富山市本郷2378-6</v>
          </cell>
          <cell r="H552" t="str">
            <v>富山市</v>
          </cell>
          <cell r="I552" t="str">
            <v>H19/06/01</v>
          </cell>
          <cell r="J552" t="str">
            <v>医療法人社団すぎき整形外科</v>
          </cell>
        </row>
        <row r="553">
          <cell r="A553" t="str">
            <v>1610117994</v>
          </cell>
          <cell r="B553" t="str">
            <v>介護予防訪問リハビリテーション</v>
          </cell>
          <cell r="C553" t="str">
            <v>すぎき整形外科</v>
          </cell>
          <cell r="D553" t="str">
            <v>9300108</v>
          </cell>
          <cell r="E553" t="str">
            <v>富山県富山市本郷2378-6</v>
          </cell>
          <cell r="H553" t="str">
            <v>富山市</v>
          </cell>
          <cell r="I553" t="str">
            <v>H19/06/01</v>
          </cell>
          <cell r="J553" t="str">
            <v>医療法人社団すぎき整形外科</v>
          </cell>
        </row>
        <row r="554">
          <cell r="A554" t="str">
            <v>1610118000</v>
          </cell>
          <cell r="B554" t="str">
            <v>訪問リハビリテーション</v>
          </cell>
          <cell r="C554" t="str">
            <v>長森興南クリニック</v>
          </cell>
          <cell r="D554" t="str">
            <v>9398222</v>
          </cell>
          <cell r="E554" t="str">
            <v>富山県富山市蜷川１１－４</v>
          </cell>
          <cell r="H554" t="str">
            <v>富山市</v>
          </cell>
          <cell r="I554" t="str">
            <v>H19/06/01</v>
          </cell>
          <cell r="J554" t="str">
            <v>医療法人社団長森興南クリニック</v>
          </cell>
        </row>
        <row r="555">
          <cell r="A555" t="str">
            <v>1610118000</v>
          </cell>
          <cell r="B555" t="str">
            <v>介護予防訪問リハビリテーション</v>
          </cell>
          <cell r="C555" t="str">
            <v>長森興南クリニック</v>
          </cell>
          <cell r="D555" t="str">
            <v>9398222</v>
          </cell>
          <cell r="E555" t="str">
            <v>富山県富山市蜷川１１－４</v>
          </cell>
          <cell r="H555" t="str">
            <v>富山市</v>
          </cell>
          <cell r="I555" t="str">
            <v>H19/06/01</v>
          </cell>
          <cell r="J555" t="str">
            <v>医療法人社団長森興南クリニック</v>
          </cell>
        </row>
        <row r="556">
          <cell r="A556" t="str">
            <v>1610118018</v>
          </cell>
          <cell r="B556" t="str">
            <v>訪問リハビリテーション</v>
          </cell>
          <cell r="C556" t="str">
            <v>松岡内科胃腸科クリニック</v>
          </cell>
          <cell r="D556" t="str">
            <v>9300827</v>
          </cell>
          <cell r="E556" t="str">
            <v>富山県富山市上飯野1-3</v>
          </cell>
          <cell r="H556" t="str">
            <v>富山市</v>
          </cell>
          <cell r="I556" t="str">
            <v>H19/06/01</v>
          </cell>
          <cell r="J556" t="str">
            <v>医療法人社団松岡内科胃腸科クリニック</v>
          </cell>
        </row>
        <row r="557">
          <cell r="A557" t="str">
            <v>1610118018</v>
          </cell>
          <cell r="B557" t="str">
            <v>介護予防訪問リハビリテーション</v>
          </cell>
          <cell r="C557" t="str">
            <v>松岡内科胃腸科クリニック</v>
          </cell>
          <cell r="D557" t="str">
            <v>9300827</v>
          </cell>
          <cell r="E557" t="str">
            <v>富山県富山市上飯野1-3</v>
          </cell>
          <cell r="H557" t="str">
            <v>富山市</v>
          </cell>
          <cell r="I557" t="str">
            <v>H19/06/01</v>
          </cell>
          <cell r="J557" t="str">
            <v>医療法人社団松岡内科胃腸科クリニック</v>
          </cell>
        </row>
        <row r="558">
          <cell r="A558" t="str">
            <v>1610118034</v>
          </cell>
          <cell r="B558" t="str">
            <v>訪問リハビリテーション</v>
          </cell>
          <cell r="C558" t="str">
            <v>篠川整形外科クリニック</v>
          </cell>
          <cell r="D558" t="str">
            <v>9392706</v>
          </cell>
          <cell r="E558" t="str">
            <v>富山県富山市婦中町速星300-1</v>
          </cell>
          <cell r="H558" t="str">
            <v>富山市</v>
          </cell>
          <cell r="I558" t="str">
            <v>H19/05/27</v>
          </cell>
          <cell r="J558" t="str">
            <v>篠川　禎久</v>
          </cell>
        </row>
        <row r="559">
          <cell r="A559" t="str">
            <v>1610118034</v>
          </cell>
          <cell r="B559" t="str">
            <v>介護予防訪問リハビリテーション</v>
          </cell>
          <cell r="C559" t="str">
            <v>篠川整形外科クリニック</v>
          </cell>
          <cell r="D559" t="str">
            <v>9392706</v>
          </cell>
          <cell r="E559" t="str">
            <v>富山県富山市婦中町速星300-1</v>
          </cell>
          <cell r="H559" t="str">
            <v>富山市</v>
          </cell>
          <cell r="I559" t="str">
            <v>H19/05/27</v>
          </cell>
          <cell r="J559" t="str">
            <v>篠川　禎久</v>
          </cell>
        </row>
        <row r="560">
          <cell r="A560" t="str">
            <v>1610118042</v>
          </cell>
          <cell r="B560" t="str">
            <v>訪問リハビリテーション</v>
          </cell>
          <cell r="C560" t="str">
            <v>藤下内科クリニック</v>
          </cell>
          <cell r="D560" t="str">
            <v>9392727</v>
          </cell>
          <cell r="E560" t="str">
            <v>富山県富山市婦中町砂子田81-292</v>
          </cell>
          <cell r="H560" t="str">
            <v>富山市</v>
          </cell>
          <cell r="I560" t="str">
            <v>H19/08/01</v>
          </cell>
          <cell r="J560" t="str">
            <v>藤下　隆</v>
          </cell>
        </row>
        <row r="561">
          <cell r="A561" t="str">
            <v>1610118042</v>
          </cell>
          <cell r="B561" t="str">
            <v>介護予防訪問リハビリテーション</v>
          </cell>
          <cell r="C561" t="str">
            <v>藤下内科クリニック</v>
          </cell>
          <cell r="D561" t="str">
            <v>9392727</v>
          </cell>
          <cell r="E561" t="str">
            <v>富山県富山市婦中町砂子田81-292</v>
          </cell>
          <cell r="H561" t="str">
            <v>富山市</v>
          </cell>
          <cell r="I561" t="str">
            <v>H19/08/01</v>
          </cell>
          <cell r="J561" t="str">
            <v>藤下　隆</v>
          </cell>
        </row>
        <row r="562">
          <cell r="A562" t="str">
            <v>1610118067</v>
          </cell>
          <cell r="B562" t="str">
            <v>訪問リハビリテーション</v>
          </cell>
          <cell r="C562" t="str">
            <v>三川クリニック</v>
          </cell>
          <cell r="D562" t="str">
            <v>9300951</v>
          </cell>
          <cell r="E562" t="str">
            <v>富山県富山市経堂2-55</v>
          </cell>
          <cell r="H562" t="str">
            <v>富山市</v>
          </cell>
          <cell r="I562" t="str">
            <v>H19/09/01</v>
          </cell>
          <cell r="J562" t="str">
            <v>医療法人社団照風会</v>
          </cell>
        </row>
        <row r="563">
          <cell r="A563" t="str">
            <v>1610118067</v>
          </cell>
          <cell r="B563" t="str">
            <v>介護予防訪問リハビリテーション</v>
          </cell>
          <cell r="C563" t="str">
            <v>三川クリニック</v>
          </cell>
          <cell r="D563" t="str">
            <v>9300951</v>
          </cell>
          <cell r="E563" t="str">
            <v>富山県富山市経堂2-55</v>
          </cell>
          <cell r="H563" t="str">
            <v>富山市</v>
          </cell>
          <cell r="I563" t="str">
            <v>H19/09/01</v>
          </cell>
          <cell r="J563" t="str">
            <v>医療法人社団照風会</v>
          </cell>
        </row>
        <row r="564">
          <cell r="A564" t="str">
            <v>1610118117</v>
          </cell>
          <cell r="B564" t="str">
            <v>訪問リハビリテーション</v>
          </cell>
          <cell r="C564" t="str">
            <v>高重記念クリニック</v>
          </cell>
          <cell r="D564" t="str">
            <v>9300033</v>
          </cell>
          <cell r="E564" t="str">
            <v>富山県富山市元町二丁目３番２０号</v>
          </cell>
          <cell r="H564" t="str">
            <v>富山市</v>
          </cell>
          <cell r="I564" t="str">
            <v>H20/04/01</v>
          </cell>
          <cell r="J564" t="str">
            <v>医療法人社団若葉会</v>
          </cell>
        </row>
        <row r="565">
          <cell r="A565" t="str">
            <v>1610118117</v>
          </cell>
          <cell r="B565" t="str">
            <v>介護予防訪問リハビリテーション</v>
          </cell>
          <cell r="C565" t="str">
            <v>高重記念クリニック</v>
          </cell>
          <cell r="D565" t="str">
            <v>9300033</v>
          </cell>
          <cell r="E565" t="str">
            <v>富山県富山市元町二丁目３番２０号</v>
          </cell>
          <cell r="H565" t="str">
            <v>富山市</v>
          </cell>
          <cell r="I565" t="str">
            <v>H20/04/01</v>
          </cell>
          <cell r="J565" t="str">
            <v>医療法人社団若葉会</v>
          </cell>
        </row>
        <row r="566">
          <cell r="A566" t="str">
            <v>1610118158</v>
          </cell>
          <cell r="B566" t="str">
            <v>訪問リハビリテーション</v>
          </cell>
          <cell r="C566" t="str">
            <v>アルペンリハビリテーション病院</v>
          </cell>
          <cell r="D566" t="str">
            <v>9318442</v>
          </cell>
          <cell r="E566" t="str">
            <v>富山市楠木300</v>
          </cell>
          <cell r="H566" t="str">
            <v>富山市</v>
          </cell>
          <cell r="I566" t="str">
            <v>H21/04/01</v>
          </cell>
          <cell r="J566" t="str">
            <v>医療法人社団アルペン会</v>
          </cell>
        </row>
        <row r="567">
          <cell r="A567" t="str">
            <v>1610118158</v>
          </cell>
          <cell r="B567" t="str">
            <v>介護予防訪問リハビリテーション</v>
          </cell>
          <cell r="C567" t="str">
            <v>アルペンリハビリテーション病院</v>
          </cell>
          <cell r="D567" t="str">
            <v>9318442</v>
          </cell>
          <cell r="E567" t="str">
            <v>富山市楠木300</v>
          </cell>
          <cell r="H567" t="str">
            <v>富山市</v>
          </cell>
          <cell r="I567" t="str">
            <v>H21/04/01</v>
          </cell>
          <cell r="J567" t="str">
            <v>医療法人社団アルペン会</v>
          </cell>
        </row>
        <row r="568">
          <cell r="A568" t="str">
            <v>1610118166</v>
          </cell>
          <cell r="B568" t="str">
            <v>訪問リハビリテーション</v>
          </cell>
          <cell r="C568" t="str">
            <v>アルペン室谷クリニック</v>
          </cell>
          <cell r="D568" t="str">
            <v>9318358</v>
          </cell>
          <cell r="E568" t="str">
            <v>富山市東岩瀬町２７５番地</v>
          </cell>
          <cell r="H568" t="str">
            <v>富山市</v>
          </cell>
          <cell r="I568" t="str">
            <v>H20/06/01</v>
          </cell>
          <cell r="J568" t="str">
            <v>医療法人社団アルペン会</v>
          </cell>
        </row>
        <row r="569">
          <cell r="A569" t="str">
            <v>1610118166</v>
          </cell>
          <cell r="B569" t="str">
            <v>介護予防訪問リハビリテーション</v>
          </cell>
          <cell r="C569" t="str">
            <v>アルペン室谷クリニック</v>
          </cell>
          <cell r="D569" t="str">
            <v>9318358</v>
          </cell>
          <cell r="E569" t="str">
            <v>富山市東岩瀬町２７５番地</v>
          </cell>
          <cell r="H569" t="str">
            <v>富山市</v>
          </cell>
          <cell r="I569" t="str">
            <v>H20/06/01</v>
          </cell>
          <cell r="J569" t="str">
            <v>医療法人社団アルペン会</v>
          </cell>
        </row>
        <row r="570">
          <cell r="A570" t="str">
            <v>1610118364</v>
          </cell>
          <cell r="B570" t="str">
            <v>訪問リハビリテーション</v>
          </cell>
          <cell r="C570" t="str">
            <v>内科・循環器内科しのだクリニック</v>
          </cell>
          <cell r="D570" t="str">
            <v>9318312</v>
          </cell>
          <cell r="E570" t="str">
            <v>富山県富山市豊田本町2-2-24</v>
          </cell>
          <cell r="H570" t="str">
            <v>富山市</v>
          </cell>
          <cell r="I570" t="str">
            <v>H22/09/29</v>
          </cell>
          <cell r="J570" t="str">
            <v>篠田　尚克</v>
          </cell>
        </row>
        <row r="571">
          <cell r="A571" t="str">
            <v>1610118364</v>
          </cell>
          <cell r="B571" t="str">
            <v>介護予防訪問リハビリテーション</v>
          </cell>
          <cell r="C571" t="str">
            <v>内科・循環器内科しのだクリニック</v>
          </cell>
          <cell r="D571" t="str">
            <v>9318312</v>
          </cell>
          <cell r="E571" t="str">
            <v>富山県富山市豊田本町2-2-24</v>
          </cell>
          <cell r="H571" t="str">
            <v>富山市</v>
          </cell>
          <cell r="I571" t="str">
            <v>H22/09/29</v>
          </cell>
          <cell r="J571" t="str">
            <v>篠田　尚克</v>
          </cell>
        </row>
        <row r="572">
          <cell r="A572" t="str">
            <v>1610118372</v>
          </cell>
          <cell r="B572" t="str">
            <v>訪問リハビリテーション</v>
          </cell>
          <cell r="C572" t="str">
            <v>松野リウマチ整形外科</v>
          </cell>
          <cell r="D572" t="str">
            <v>9300138</v>
          </cell>
          <cell r="E572" t="str">
            <v>富山県富山市呉羽町7187-2</v>
          </cell>
          <cell r="H572" t="str">
            <v>富山市</v>
          </cell>
          <cell r="I572" t="str">
            <v>H28/09/01</v>
          </cell>
          <cell r="J572" t="str">
            <v>医療法人社団松緑会</v>
          </cell>
        </row>
        <row r="573">
          <cell r="A573" t="str">
            <v>1610118372</v>
          </cell>
          <cell r="B573" t="str">
            <v>介護予防訪問リハビリテーション</v>
          </cell>
          <cell r="C573" t="str">
            <v>松野リウマチ整形外科</v>
          </cell>
          <cell r="D573" t="str">
            <v>9300138</v>
          </cell>
          <cell r="E573" t="str">
            <v>富山県富山市呉羽町7187-2</v>
          </cell>
          <cell r="H573" t="str">
            <v>富山市</v>
          </cell>
          <cell r="I573" t="str">
            <v>H28/09/01</v>
          </cell>
          <cell r="J573" t="str">
            <v>医療法人社団松緑会</v>
          </cell>
        </row>
        <row r="574">
          <cell r="A574" t="str">
            <v>1610118430</v>
          </cell>
          <cell r="B574" t="str">
            <v>訪問リハビリテーション</v>
          </cell>
          <cell r="C574" t="str">
            <v>野村病院</v>
          </cell>
          <cell r="D574" t="str">
            <v>9393515</v>
          </cell>
          <cell r="E574" t="str">
            <v>富山県富山市水橋辻ケ堂466-1</v>
          </cell>
          <cell r="H574" t="str">
            <v>富山市</v>
          </cell>
          <cell r="I574" t="str">
            <v>H23/07/27</v>
          </cell>
          <cell r="J574" t="str">
            <v>野村　亮介</v>
          </cell>
        </row>
        <row r="575">
          <cell r="A575" t="str">
            <v>1610118430</v>
          </cell>
          <cell r="B575" t="str">
            <v>介護予防訪問リハビリテーション</v>
          </cell>
          <cell r="C575" t="str">
            <v>野村病院</v>
          </cell>
          <cell r="D575" t="str">
            <v>9393515</v>
          </cell>
          <cell r="E575" t="str">
            <v>富山県富山市水橋辻ケ堂466-1</v>
          </cell>
          <cell r="H575" t="str">
            <v>富山市</v>
          </cell>
          <cell r="I575" t="str">
            <v>H23/07/27</v>
          </cell>
          <cell r="J575" t="str">
            <v>野村　亮介</v>
          </cell>
        </row>
        <row r="576">
          <cell r="A576" t="str">
            <v>1610118513</v>
          </cell>
          <cell r="B576" t="str">
            <v>訪問リハビリテーション</v>
          </cell>
          <cell r="C576" t="str">
            <v>杉野脳神経外科病院</v>
          </cell>
          <cell r="D576" t="str">
            <v>9300066</v>
          </cell>
          <cell r="E576" t="str">
            <v>富山県富山市千石町六丁目３番７号</v>
          </cell>
          <cell r="H576" t="str">
            <v>富山市</v>
          </cell>
          <cell r="I576" t="str">
            <v>H24/01/31</v>
          </cell>
          <cell r="J576" t="str">
            <v>医療法人社団スバル</v>
          </cell>
        </row>
        <row r="577">
          <cell r="A577" t="str">
            <v>1610118513</v>
          </cell>
          <cell r="B577" t="str">
            <v>介護予防訪問リハビリテーション</v>
          </cell>
          <cell r="C577" t="str">
            <v>杉野脳神経外科病院</v>
          </cell>
          <cell r="D577" t="str">
            <v>9300066</v>
          </cell>
          <cell r="E577" t="str">
            <v>富山県富山市千石町六丁目３番７号</v>
          </cell>
          <cell r="H577" t="str">
            <v>富山市</v>
          </cell>
          <cell r="I577" t="str">
            <v>H24/01/31</v>
          </cell>
          <cell r="J577" t="str">
            <v>医療法人社団スバル</v>
          </cell>
        </row>
        <row r="578">
          <cell r="A578" t="str">
            <v>1610118539</v>
          </cell>
          <cell r="B578" t="str">
            <v>訪問リハビリテーション</v>
          </cell>
          <cell r="C578" t="str">
            <v>整形外科センター西能クリニック</v>
          </cell>
          <cell r="D578" t="str">
            <v>9300866</v>
          </cell>
          <cell r="E578" t="str">
            <v>富山県富山市高田71番地1</v>
          </cell>
          <cell r="H578" t="str">
            <v>富山市</v>
          </cell>
          <cell r="I578" t="str">
            <v>H24/04/01</v>
          </cell>
          <cell r="J578" t="str">
            <v>医療法人財団五省会</v>
          </cell>
        </row>
        <row r="579">
          <cell r="A579" t="str">
            <v>1610118539</v>
          </cell>
          <cell r="B579" t="str">
            <v>介護予防訪問リハビリテーション</v>
          </cell>
          <cell r="C579" t="str">
            <v>整形外科センター西能クリニック</v>
          </cell>
          <cell r="D579" t="str">
            <v>9300866</v>
          </cell>
          <cell r="E579" t="str">
            <v>富山県富山市高田71番地1</v>
          </cell>
          <cell r="H579" t="str">
            <v>富山市</v>
          </cell>
          <cell r="I579" t="str">
            <v>H24/04/01</v>
          </cell>
          <cell r="J579" t="str">
            <v>医療法人財団五省会</v>
          </cell>
        </row>
        <row r="580">
          <cell r="A580" t="str">
            <v>1610118547</v>
          </cell>
          <cell r="B580" t="str">
            <v>訪問リハビリテーション</v>
          </cell>
          <cell r="C580" t="str">
            <v>松井内科医院</v>
          </cell>
          <cell r="E580" t="str">
            <v>富山市山室180番地1</v>
          </cell>
          <cell r="H580" t="str">
            <v>富山市</v>
          </cell>
          <cell r="I580" t="str">
            <v>H24/04/01</v>
          </cell>
          <cell r="J580" t="str">
            <v>松井　智也</v>
          </cell>
        </row>
        <row r="581">
          <cell r="A581" t="str">
            <v>1610118547</v>
          </cell>
          <cell r="B581" t="str">
            <v>介護予防訪問リハビリテーション</v>
          </cell>
          <cell r="C581" t="str">
            <v>松井内科医院</v>
          </cell>
          <cell r="E581" t="str">
            <v>富山市山室180番地1</v>
          </cell>
          <cell r="H581" t="str">
            <v>富山市</v>
          </cell>
          <cell r="I581" t="str">
            <v>H24/04/01</v>
          </cell>
          <cell r="J581" t="str">
            <v>松井　智也</v>
          </cell>
        </row>
        <row r="582">
          <cell r="A582" t="str">
            <v>1610118554</v>
          </cell>
          <cell r="B582" t="str">
            <v>訪問リハビリテーション</v>
          </cell>
          <cell r="C582" t="str">
            <v>山本医院</v>
          </cell>
          <cell r="D582" t="str">
            <v>9300087</v>
          </cell>
          <cell r="E582" t="str">
            <v>富山県富山市安野屋町2-2-3</v>
          </cell>
          <cell r="H582" t="str">
            <v>富山市</v>
          </cell>
          <cell r="I582" t="str">
            <v>H24/04/01</v>
          </cell>
          <cell r="J582" t="str">
            <v>山本　肇</v>
          </cell>
        </row>
        <row r="583">
          <cell r="A583" t="str">
            <v>1610118554</v>
          </cell>
          <cell r="B583" t="str">
            <v>介護予防訪問リハビリテーション</v>
          </cell>
          <cell r="C583" t="str">
            <v>山本医院</v>
          </cell>
          <cell r="D583" t="str">
            <v>9300087</v>
          </cell>
          <cell r="E583" t="str">
            <v>富山県富山市安野屋町2-2-3</v>
          </cell>
          <cell r="H583" t="str">
            <v>富山市</v>
          </cell>
          <cell r="I583" t="str">
            <v>H24/04/01</v>
          </cell>
          <cell r="J583" t="str">
            <v>山本　肇</v>
          </cell>
        </row>
        <row r="584">
          <cell r="A584" t="str">
            <v>1610118562</v>
          </cell>
          <cell r="B584" t="str">
            <v>訪問リハビリテーション</v>
          </cell>
          <cell r="C584" t="str">
            <v>医療法人社団尽誠会浜黒崎野村病院</v>
          </cell>
          <cell r="E584" t="str">
            <v>富山市針日269番地</v>
          </cell>
          <cell r="H584" t="str">
            <v>富山市</v>
          </cell>
          <cell r="I584" t="str">
            <v>H24/04/01</v>
          </cell>
          <cell r="J584" t="str">
            <v>医療法人社団尽誠会</v>
          </cell>
        </row>
        <row r="585">
          <cell r="A585" t="str">
            <v>1610118562</v>
          </cell>
          <cell r="B585" t="str">
            <v>介護予防訪問リハビリテーション</v>
          </cell>
          <cell r="C585" t="str">
            <v>医療法人社団尽誠会浜黒崎野村病院</v>
          </cell>
          <cell r="E585" t="str">
            <v>富山市針日269番地</v>
          </cell>
          <cell r="H585" t="str">
            <v>富山市</v>
          </cell>
          <cell r="I585" t="str">
            <v>H24/04/01</v>
          </cell>
          <cell r="J585" t="str">
            <v>医療法人社団尽誠会</v>
          </cell>
        </row>
        <row r="586">
          <cell r="A586" t="str">
            <v>1610118570</v>
          </cell>
          <cell r="B586" t="str">
            <v>訪問リハビリテーション</v>
          </cell>
          <cell r="C586" t="str">
            <v>医療法人社団尽誠会野村病院</v>
          </cell>
          <cell r="D586" t="str">
            <v>9393515</v>
          </cell>
          <cell r="E586" t="str">
            <v>富山県富山市水橋辻ケ堂466番地1</v>
          </cell>
          <cell r="H586" t="str">
            <v>富山市</v>
          </cell>
          <cell r="I586" t="str">
            <v>H24/04/01</v>
          </cell>
          <cell r="J586" t="str">
            <v>医療法人社団尽誠会</v>
          </cell>
        </row>
        <row r="587">
          <cell r="A587" t="str">
            <v>1610118570</v>
          </cell>
          <cell r="B587" t="str">
            <v>介護予防訪問リハビリテーション</v>
          </cell>
          <cell r="C587" t="str">
            <v>医療法人社団尽誠会野村病院</v>
          </cell>
          <cell r="D587" t="str">
            <v>9393515</v>
          </cell>
          <cell r="E587" t="str">
            <v>富山県富山市水橋辻ケ堂466番地1</v>
          </cell>
          <cell r="H587" t="str">
            <v>富山市</v>
          </cell>
          <cell r="I587" t="str">
            <v>H24/04/01</v>
          </cell>
          <cell r="J587" t="str">
            <v>医療法人社団尽誠会</v>
          </cell>
        </row>
        <row r="588">
          <cell r="A588" t="str">
            <v>1610118588</v>
          </cell>
          <cell r="B588" t="str">
            <v>訪問リハビリテーション</v>
          </cell>
          <cell r="C588" t="str">
            <v>西能病院</v>
          </cell>
          <cell r="D588" t="str">
            <v>9300866</v>
          </cell>
          <cell r="E588" t="str">
            <v>富山県富山市高田70番地</v>
          </cell>
          <cell r="H588" t="str">
            <v>富山市</v>
          </cell>
          <cell r="I588" t="str">
            <v>H24/04/01</v>
          </cell>
          <cell r="J588" t="str">
            <v>医療法人財団五省会</v>
          </cell>
        </row>
        <row r="589">
          <cell r="A589" t="str">
            <v>1610118588</v>
          </cell>
          <cell r="B589" t="str">
            <v>介護予防訪問リハビリテーション</v>
          </cell>
          <cell r="C589" t="str">
            <v>西能病院</v>
          </cell>
          <cell r="D589" t="str">
            <v>9300866</v>
          </cell>
          <cell r="E589" t="str">
            <v>富山県富山市高田70番地</v>
          </cell>
          <cell r="H589" t="str">
            <v>富山市</v>
          </cell>
          <cell r="I589" t="str">
            <v>H24/04/01</v>
          </cell>
          <cell r="J589" t="str">
            <v>医療法人財団五省会</v>
          </cell>
        </row>
        <row r="590">
          <cell r="A590" t="str">
            <v>1610118596</v>
          </cell>
          <cell r="B590" t="str">
            <v>訪問リハビリテーション</v>
          </cell>
          <cell r="C590" t="str">
            <v>羽柴整形外科</v>
          </cell>
          <cell r="D590" t="str">
            <v>9398055</v>
          </cell>
          <cell r="E590" t="str">
            <v>富山県富山市下堀10-3</v>
          </cell>
          <cell r="H590" t="str">
            <v>富山市</v>
          </cell>
          <cell r="I590" t="str">
            <v>H24/07/10</v>
          </cell>
          <cell r="J590" t="str">
            <v>羽柴　謙作</v>
          </cell>
        </row>
        <row r="591">
          <cell r="A591" t="str">
            <v>1610118596</v>
          </cell>
          <cell r="B591" t="str">
            <v>介護予防訪問リハビリテーション</v>
          </cell>
          <cell r="C591" t="str">
            <v>羽柴整形外科</v>
          </cell>
          <cell r="D591" t="str">
            <v>9398055</v>
          </cell>
          <cell r="E591" t="str">
            <v>富山県富山市下堀10-3</v>
          </cell>
          <cell r="H591" t="str">
            <v>富山市</v>
          </cell>
          <cell r="I591" t="str">
            <v>H24/07/10</v>
          </cell>
          <cell r="J591" t="str">
            <v>羽柴　謙作</v>
          </cell>
        </row>
        <row r="592">
          <cell r="A592" t="str">
            <v>1610118604</v>
          </cell>
          <cell r="B592" t="str">
            <v>訪問リハビリテーション</v>
          </cell>
          <cell r="C592" t="str">
            <v>おぎの内科医院</v>
          </cell>
          <cell r="D592" t="str">
            <v>9398045</v>
          </cell>
          <cell r="E592" t="str">
            <v>富山県富山市本郷町47-1</v>
          </cell>
          <cell r="H592" t="str">
            <v>富山市</v>
          </cell>
          <cell r="I592" t="str">
            <v>H24/10/03</v>
          </cell>
          <cell r="J592" t="str">
            <v>荻野　秀朗</v>
          </cell>
        </row>
        <row r="593">
          <cell r="A593" t="str">
            <v>1610118604</v>
          </cell>
          <cell r="B593" t="str">
            <v>介護予防訪問リハビリテーション</v>
          </cell>
          <cell r="C593" t="str">
            <v>おぎの内科医院</v>
          </cell>
          <cell r="D593" t="str">
            <v>9398045</v>
          </cell>
          <cell r="E593" t="str">
            <v>富山県富山市本郷町47-1</v>
          </cell>
          <cell r="H593" t="str">
            <v>富山市</v>
          </cell>
          <cell r="I593" t="str">
            <v>H24/10/03</v>
          </cell>
          <cell r="J593" t="str">
            <v>荻野　秀朗</v>
          </cell>
        </row>
        <row r="594">
          <cell r="A594" t="str">
            <v>1610118620</v>
          </cell>
          <cell r="B594" t="str">
            <v>訪問リハビリテーション</v>
          </cell>
          <cell r="C594" t="str">
            <v>清幸会島田医院</v>
          </cell>
          <cell r="D594" t="str">
            <v>9300853</v>
          </cell>
          <cell r="E594" t="str">
            <v>富山県富山市永楽町41番22号</v>
          </cell>
          <cell r="H594" t="str">
            <v>富山市</v>
          </cell>
          <cell r="I594" t="str">
            <v>H24/12/01</v>
          </cell>
          <cell r="J594" t="str">
            <v>医療法人社団清幸会</v>
          </cell>
        </row>
        <row r="595">
          <cell r="A595" t="str">
            <v>1610118620</v>
          </cell>
          <cell r="B595" t="str">
            <v>介護予防訪問リハビリテーション</v>
          </cell>
          <cell r="C595" t="str">
            <v>清幸会島田医院</v>
          </cell>
          <cell r="D595" t="str">
            <v>9300853</v>
          </cell>
          <cell r="E595" t="str">
            <v>富山県富山市永楽町41番22号</v>
          </cell>
          <cell r="H595" t="str">
            <v>富山市</v>
          </cell>
          <cell r="I595" t="str">
            <v>H24/12/01</v>
          </cell>
          <cell r="J595" t="str">
            <v>医療法人社団清幸会</v>
          </cell>
        </row>
        <row r="596">
          <cell r="A596" t="str">
            <v>1610118638</v>
          </cell>
          <cell r="B596" t="str">
            <v>訪問リハビリテーション</v>
          </cell>
          <cell r="C596" t="str">
            <v>医療法人社団めぐみ会かみやま眼科</v>
          </cell>
          <cell r="D596" t="str">
            <v>9300138</v>
          </cell>
          <cell r="E596" t="str">
            <v>富山県富山市呉羽町7223-15</v>
          </cell>
          <cell r="H596" t="str">
            <v>富山市</v>
          </cell>
          <cell r="I596" t="str">
            <v>H25/01/01</v>
          </cell>
          <cell r="J596" t="str">
            <v>医療法人社団めぐみ会</v>
          </cell>
        </row>
        <row r="597">
          <cell r="A597" t="str">
            <v>1610118638</v>
          </cell>
          <cell r="B597" t="str">
            <v>介護予防訪問リハビリテーション</v>
          </cell>
          <cell r="C597" t="str">
            <v>医療法人社団めぐみ会かみやま眼科</v>
          </cell>
          <cell r="D597" t="str">
            <v>9300138</v>
          </cell>
          <cell r="E597" t="str">
            <v>富山県富山市呉羽町7223-15</v>
          </cell>
          <cell r="H597" t="str">
            <v>富山市</v>
          </cell>
          <cell r="I597" t="str">
            <v>H25/01/01</v>
          </cell>
          <cell r="J597" t="str">
            <v>医療法人社団めぐみ会</v>
          </cell>
        </row>
        <row r="598">
          <cell r="A598" t="str">
            <v>1610118653</v>
          </cell>
          <cell r="B598" t="str">
            <v>訪問リハビリテーション</v>
          </cell>
          <cell r="C598" t="str">
            <v>早瀬整形外科医院</v>
          </cell>
          <cell r="D598" t="str">
            <v>9300819</v>
          </cell>
          <cell r="E598" t="str">
            <v>富山県富山市奥田本町3-10</v>
          </cell>
          <cell r="H598" t="str">
            <v>富山市</v>
          </cell>
          <cell r="I598" t="str">
            <v>H25/02/01</v>
          </cell>
          <cell r="J598" t="str">
            <v>日南田　博臣</v>
          </cell>
        </row>
        <row r="599">
          <cell r="A599" t="str">
            <v>1610118653</v>
          </cell>
          <cell r="B599" t="str">
            <v>介護予防訪問リハビリテーション</v>
          </cell>
          <cell r="C599" t="str">
            <v>早瀬整形外科医院</v>
          </cell>
          <cell r="D599" t="str">
            <v>9300819</v>
          </cell>
          <cell r="E599" t="str">
            <v>富山県富山市奥田本町3-10</v>
          </cell>
          <cell r="H599" t="str">
            <v>富山市</v>
          </cell>
          <cell r="I599" t="str">
            <v>H25/02/01</v>
          </cell>
          <cell r="J599" t="str">
            <v>日南田　博臣</v>
          </cell>
        </row>
        <row r="600">
          <cell r="A600" t="str">
            <v>1610118687</v>
          </cell>
          <cell r="B600" t="str">
            <v>訪問リハビリテーション</v>
          </cell>
          <cell r="C600" t="str">
            <v>かみやま脳神経クリニック</v>
          </cell>
          <cell r="D600" t="str">
            <v>9398071</v>
          </cell>
          <cell r="E600" t="str">
            <v>富山県富山市上袋358</v>
          </cell>
          <cell r="H600" t="str">
            <v>富山市</v>
          </cell>
          <cell r="I600" t="str">
            <v>H25/04/02</v>
          </cell>
          <cell r="J600" t="str">
            <v>医療法人社団めぐみ会</v>
          </cell>
        </row>
        <row r="601">
          <cell r="A601" t="str">
            <v>1610118687</v>
          </cell>
          <cell r="B601" t="str">
            <v>介護予防訪問リハビリテーション</v>
          </cell>
          <cell r="C601" t="str">
            <v>かみやま脳神経クリニック</v>
          </cell>
          <cell r="D601" t="str">
            <v>9398071</v>
          </cell>
          <cell r="E601" t="str">
            <v>富山県富山市上袋358</v>
          </cell>
          <cell r="H601" t="str">
            <v>富山市</v>
          </cell>
          <cell r="I601" t="str">
            <v>H25/04/02</v>
          </cell>
          <cell r="J601" t="str">
            <v>医療法人社団めぐみ会</v>
          </cell>
        </row>
        <row r="602">
          <cell r="A602" t="str">
            <v>1610118695</v>
          </cell>
          <cell r="B602" t="str">
            <v>訪問リハビリテーション</v>
          </cell>
          <cell r="C602" t="str">
            <v>中山整形外科クリニック</v>
          </cell>
          <cell r="D602" t="str">
            <v>9398201</v>
          </cell>
          <cell r="E602" t="str">
            <v>富山県富山市花園町三丁目8-15</v>
          </cell>
          <cell r="H602" t="str">
            <v>富山市</v>
          </cell>
          <cell r="I602" t="str">
            <v>H25/10/01</v>
          </cell>
          <cell r="J602" t="str">
            <v>中山　博文</v>
          </cell>
        </row>
        <row r="603">
          <cell r="A603" t="str">
            <v>1610118695</v>
          </cell>
          <cell r="B603" t="str">
            <v>介護予防訪問リハビリテーション</v>
          </cell>
          <cell r="C603" t="str">
            <v>中山整形外科クリニック</v>
          </cell>
          <cell r="D603" t="str">
            <v>9398201</v>
          </cell>
          <cell r="E603" t="str">
            <v>富山県富山市花園町三丁目8-15</v>
          </cell>
          <cell r="H603" t="str">
            <v>富山市</v>
          </cell>
          <cell r="I603" t="str">
            <v>H25/10/01</v>
          </cell>
          <cell r="J603" t="str">
            <v>中山　博文</v>
          </cell>
        </row>
        <row r="604">
          <cell r="A604" t="str">
            <v>1610118703</v>
          </cell>
          <cell r="B604" t="str">
            <v>訪問リハビリテーション</v>
          </cell>
          <cell r="C604" t="str">
            <v>早瀬整形外科医院</v>
          </cell>
          <cell r="D604" t="str">
            <v>9300819</v>
          </cell>
          <cell r="E604" t="str">
            <v>富山県富山市奥田本町2-16</v>
          </cell>
          <cell r="H604" t="str">
            <v>富山市</v>
          </cell>
          <cell r="I604" t="str">
            <v>H25/11/01</v>
          </cell>
          <cell r="J604" t="str">
            <v>医療法人社団早瀬整形外科医院</v>
          </cell>
        </row>
        <row r="605">
          <cell r="A605" t="str">
            <v>1610118703</v>
          </cell>
          <cell r="B605" t="str">
            <v>介護予防訪問リハビリテーション</v>
          </cell>
          <cell r="C605" t="str">
            <v>早瀬整形外科医院</v>
          </cell>
          <cell r="D605" t="str">
            <v>9300819</v>
          </cell>
          <cell r="E605" t="str">
            <v>富山県富山市奥田本町2-16</v>
          </cell>
          <cell r="H605" t="str">
            <v>富山市</v>
          </cell>
          <cell r="I605" t="str">
            <v>H25/11/01</v>
          </cell>
          <cell r="J605" t="str">
            <v>医療法人社団早瀬整形外科医院</v>
          </cell>
        </row>
        <row r="606">
          <cell r="A606" t="str">
            <v>1610118729</v>
          </cell>
          <cell r="B606" t="str">
            <v>訪問リハビリテーション</v>
          </cell>
          <cell r="C606" t="str">
            <v>たかはた整形外科クリニック</v>
          </cell>
          <cell r="D606" t="str">
            <v>9318325</v>
          </cell>
          <cell r="E606" t="str">
            <v>富山県富山市城川原2丁目16-1</v>
          </cell>
          <cell r="H606" t="str">
            <v>富山市</v>
          </cell>
          <cell r="I606" t="str">
            <v>H26/01/01</v>
          </cell>
          <cell r="J606" t="str">
            <v>医療法人社団直和会</v>
          </cell>
        </row>
        <row r="607">
          <cell r="A607" t="str">
            <v>1610118729</v>
          </cell>
          <cell r="B607" t="str">
            <v>介護予防訪問リハビリテーション</v>
          </cell>
          <cell r="C607" t="str">
            <v>たかはた整形外科クリニック</v>
          </cell>
          <cell r="D607" t="str">
            <v>9318325</v>
          </cell>
          <cell r="E607" t="str">
            <v>富山県富山市城川原2丁目16-1</v>
          </cell>
          <cell r="H607" t="str">
            <v>富山市</v>
          </cell>
          <cell r="I607" t="str">
            <v>H26/01/01</v>
          </cell>
          <cell r="J607" t="str">
            <v>医療法人社団直和会</v>
          </cell>
        </row>
        <row r="608">
          <cell r="A608" t="str">
            <v>1610118737</v>
          </cell>
          <cell r="B608" t="str">
            <v>訪問リハビリテーション</v>
          </cell>
          <cell r="C608" t="str">
            <v>やなせ整形外科医院</v>
          </cell>
          <cell r="D608" t="str">
            <v>9392251</v>
          </cell>
          <cell r="E608" t="str">
            <v>富山県富山市下大久保1617</v>
          </cell>
          <cell r="H608" t="str">
            <v>富山市</v>
          </cell>
          <cell r="I608" t="str">
            <v>H26/01/08</v>
          </cell>
          <cell r="J608" t="str">
            <v>柳瀬　茂樹</v>
          </cell>
        </row>
        <row r="609">
          <cell r="A609" t="str">
            <v>1610118737</v>
          </cell>
          <cell r="B609" t="str">
            <v>介護予防訪問リハビリテーション</v>
          </cell>
          <cell r="C609" t="str">
            <v>やなせ整形外科医院</v>
          </cell>
          <cell r="D609" t="str">
            <v>9392251</v>
          </cell>
          <cell r="E609" t="str">
            <v>富山県富山市下大久保1617</v>
          </cell>
          <cell r="H609" t="str">
            <v>富山市</v>
          </cell>
          <cell r="I609" t="str">
            <v>H26/01/08</v>
          </cell>
          <cell r="J609" t="str">
            <v>柳瀬　茂樹</v>
          </cell>
        </row>
        <row r="610">
          <cell r="A610" t="str">
            <v>1610118752</v>
          </cell>
          <cell r="B610" t="str">
            <v>訪問リハビリテーション</v>
          </cell>
          <cell r="C610" t="str">
            <v>とやまホームケアクリニック</v>
          </cell>
          <cell r="D610" t="str">
            <v>9300966</v>
          </cell>
          <cell r="E610" t="str">
            <v>富山県富山市石金1丁目4-5</v>
          </cell>
          <cell r="H610" t="str">
            <v>富山市</v>
          </cell>
          <cell r="I610" t="str">
            <v>H26/02/01</v>
          </cell>
          <cell r="J610" t="str">
            <v>医療法人社団達樹会</v>
          </cell>
        </row>
        <row r="611">
          <cell r="A611" t="str">
            <v>1610118752</v>
          </cell>
          <cell r="B611" t="str">
            <v>介護予防訪問リハビリテーション</v>
          </cell>
          <cell r="C611" t="str">
            <v>とやまホームケアクリニック</v>
          </cell>
          <cell r="D611" t="str">
            <v>9300966</v>
          </cell>
          <cell r="E611" t="str">
            <v>富山県富山市石金1丁目4-5</v>
          </cell>
          <cell r="H611" t="str">
            <v>富山市</v>
          </cell>
          <cell r="I611" t="str">
            <v>H26/02/01</v>
          </cell>
          <cell r="J611" t="str">
            <v>医療法人社団達樹会</v>
          </cell>
        </row>
        <row r="612">
          <cell r="A612" t="str">
            <v>1610118760</v>
          </cell>
          <cell r="B612" t="str">
            <v>訪問リハビリテーション</v>
          </cell>
          <cell r="C612" t="str">
            <v>医療法人良生会　くまのクリニック</v>
          </cell>
          <cell r="D612" t="str">
            <v>9398182</v>
          </cell>
          <cell r="E612" t="str">
            <v>富山県富山市悪王寺41-1</v>
          </cell>
          <cell r="H612" t="str">
            <v>富山市</v>
          </cell>
          <cell r="I612" t="str">
            <v>H26/02/01</v>
          </cell>
          <cell r="J612" t="str">
            <v>医療法人良生会　くまのクリニック</v>
          </cell>
        </row>
        <row r="613">
          <cell r="A613" t="str">
            <v>1610118760</v>
          </cell>
          <cell r="B613" t="str">
            <v>介護予防訪問リハビリテーション</v>
          </cell>
          <cell r="C613" t="str">
            <v>医療法人良生会　くまのクリニック</v>
          </cell>
          <cell r="D613" t="str">
            <v>9398182</v>
          </cell>
          <cell r="E613" t="str">
            <v>富山県富山市悪王寺41-1</v>
          </cell>
          <cell r="H613" t="str">
            <v>富山市</v>
          </cell>
          <cell r="I613" t="str">
            <v>H26/02/01</v>
          </cell>
          <cell r="J613" t="str">
            <v>医療法人良生会　くまのクリニック</v>
          </cell>
        </row>
        <row r="614">
          <cell r="A614" t="str">
            <v>1610118778</v>
          </cell>
          <cell r="B614" t="str">
            <v>訪問リハビリテーション</v>
          </cell>
          <cell r="C614" t="str">
            <v>佐伯病院</v>
          </cell>
          <cell r="D614" t="str">
            <v>9398015</v>
          </cell>
          <cell r="E614" t="str">
            <v>富山県富山市中川原43番1号</v>
          </cell>
          <cell r="H614" t="str">
            <v>富山市</v>
          </cell>
          <cell r="I614" t="str">
            <v>H26/04/01</v>
          </cell>
          <cell r="J614" t="str">
            <v>医療法人社団佐伯メディカルグループ</v>
          </cell>
        </row>
        <row r="615">
          <cell r="A615" t="str">
            <v>1610118778</v>
          </cell>
          <cell r="B615" t="str">
            <v>介護予防訪問リハビリテーション</v>
          </cell>
          <cell r="C615" t="str">
            <v>佐伯病院</v>
          </cell>
          <cell r="D615" t="str">
            <v>9398015</v>
          </cell>
          <cell r="E615" t="str">
            <v>富山県富山市中川原43番1号</v>
          </cell>
          <cell r="H615" t="str">
            <v>富山市</v>
          </cell>
          <cell r="I615" t="str">
            <v>H26/04/01</v>
          </cell>
          <cell r="J615" t="str">
            <v>医療法人社団佐伯メディカルグループ</v>
          </cell>
        </row>
        <row r="616">
          <cell r="A616" t="str">
            <v>1610118786</v>
          </cell>
          <cell r="B616" t="str">
            <v>訪問リハビリテーション</v>
          </cell>
          <cell r="C616" t="str">
            <v>にった内科クリニック</v>
          </cell>
          <cell r="D616" t="str">
            <v>9300966</v>
          </cell>
          <cell r="E616" t="str">
            <v>富山県富山市石金1-6-7</v>
          </cell>
          <cell r="H616" t="str">
            <v>富山市</v>
          </cell>
          <cell r="I616" t="str">
            <v>H26/06/10</v>
          </cell>
          <cell r="J616" t="str">
            <v>新田　裕</v>
          </cell>
        </row>
        <row r="617">
          <cell r="A617" t="str">
            <v>1610118786</v>
          </cell>
          <cell r="B617" t="str">
            <v>介護予防訪問リハビリテーション</v>
          </cell>
          <cell r="C617" t="str">
            <v>にった内科クリニック</v>
          </cell>
          <cell r="D617" t="str">
            <v>9300966</v>
          </cell>
          <cell r="E617" t="str">
            <v>富山県富山市石金1-6-7</v>
          </cell>
          <cell r="H617" t="str">
            <v>富山市</v>
          </cell>
          <cell r="I617" t="str">
            <v>H26/06/10</v>
          </cell>
          <cell r="J617" t="str">
            <v>新田　裕</v>
          </cell>
        </row>
        <row r="618">
          <cell r="A618" t="str">
            <v>1610118794</v>
          </cell>
          <cell r="B618" t="str">
            <v>訪問リハビリテーション</v>
          </cell>
          <cell r="C618" t="str">
            <v>大沢野中央診療所</v>
          </cell>
          <cell r="D618" t="str">
            <v>9392252</v>
          </cell>
          <cell r="E618" t="str">
            <v>富山県富山市上大久保1570-1</v>
          </cell>
          <cell r="H618" t="str">
            <v>富山市</v>
          </cell>
          <cell r="I618" t="str">
            <v>H26/06/01</v>
          </cell>
          <cell r="J618" t="str">
            <v>医療法人社団中山会</v>
          </cell>
        </row>
        <row r="619">
          <cell r="A619" t="str">
            <v>1610118794</v>
          </cell>
          <cell r="B619" t="str">
            <v>介護予防訪問リハビリテーション</v>
          </cell>
          <cell r="C619" t="str">
            <v>大沢野中央診療所</v>
          </cell>
          <cell r="D619" t="str">
            <v>9392252</v>
          </cell>
          <cell r="E619" t="str">
            <v>富山県富山市上大久保1570-1</v>
          </cell>
          <cell r="H619" t="str">
            <v>富山市</v>
          </cell>
          <cell r="I619" t="str">
            <v>H26/06/01</v>
          </cell>
          <cell r="J619" t="str">
            <v>医療法人社団中山会</v>
          </cell>
        </row>
        <row r="620">
          <cell r="A620" t="str">
            <v>1610118802</v>
          </cell>
          <cell r="B620" t="str">
            <v>訪問リハビリテーション</v>
          </cell>
          <cell r="C620" t="str">
            <v>アイ・クリニック</v>
          </cell>
          <cell r="D620" t="str">
            <v>9398271</v>
          </cell>
          <cell r="E620" t="str">
            <v>富山県富山市太郎丸西町2-8-6</v>
          </cell>
          <cell r="H620" t="str">
            <v>富山市</v>
          </cell>
          <cell r="I620" t="str">
            <v>H24/06/01</v>
          </cell>
          <cell r="J620" t="str">
            <v>医療法人社団博啓会</v>
          </cell>
        </row>
        <row r="621">
          <cell r="A621" t="str">
            <v>1610118802</v>
          </cell>
          <cell r="B621" t="str">
            <v>介護予防訪問リハビリテーション</v>
          </cell>
          <cell r="C621" t="str">
            <v>アイ・クリニック</v>
          </cell>
          <cell r="D621" t="str">
            <v>9398271</v>
          </cell>
          <cell r="E621" t="str">
            <v>富山県富山市太郎丸西町2-8-6</v>
          </cell>
          <cell r="H621" t="str">
            <v>富山市</v>
          </cell>
          <cell r="I621" t="str">
            <v>H24/06/01</v>
          </cell>
          <cell r="J621" t="str">
            <v>医療法人社団博啓会</v>
          </cell>
        </row>
        <row r="622">
          <cell r="A622" t="str">
            <v>1610118828</v>
          </cell>
          <cell r="B622" t="str">
            <v>訪問リハビリテーション</v>
          </cell>
          <cell r="C622" t="str">
            <v>山田ホームケアクリニック</v>
          </cell>
          <cell r="D622" t="str">
            <v>9398036</v>
          </cell>
          <cell r="E622" t="str">
            <v>富山県富山市高屋敷65-1</v>
          </cell>
          <cell r="H622" t="str">
            <v>富山市</v>
          </cell>
          <cell r="I622" t="str">
            <v>H26/08/01</v>
          </cell>
          <cell r="J622" t="str">
            <v>医療法人社団メディカルオアシス</v>
          </cell>
        </row>
        <row r="623">
          <cell r="A623" t="str">
            <v>1610118828</v>
          </cell>
          <cell r="B623" t="str">
            <v>介護予防訪問リハビリテーション</v>
          </cell>
          <cell r="C623" t="str">
            <v>山田ホームケアクリニック</v>
          </cell>
          <cell r="D623" t="str">
            <v>9398036</v>
          </cell>
          <cell r="E623" t="str">
            <v>富山県富山市高屋敷65-1</v>
          </cell>
          <cell r="H623" t="str">
            <v>富山市</v>
          </cell>
          <cell r="I623" t="str">
            <v>H26/08/01</v>
          </cell>
          <cell r="J623" t="str">
            <v>医療法人社団メディカルオアシス</v>
          </cell>
        </row>
        <row r="624">
          <cell r="A624" t="str">
            <v>1610118836</v>
          </cell>
          <cell r="B624" t="str">
            <v>訪問リハビリテーション</v>
          </cell>
          <cell r="C624" t="str">
            <v>医療法人社団丘生会岡田産科婦人科</v>
          </cell>
          <cell r="D624" t="str">
            <v>9300058</v>
          </cell>
          <cell r="E624" t="str">
            <v>富山市古鍜治町５番３４号</v>
          </cell>
          <cell r="H624" t="str">
            <v>富山市</v>
          </cell>
          <cell r="I624" t="str">
            <v>H26/09/01</v>
          </cell>
          <cell r="J624" t="str">
            <v>医療法人社団　丘生会</v>
          </cell>
        </row>
        <row r="625">
          <cell r="A625" t="str">
            <v>1610118836</v>
          </cell>
          <cell r="B625" t="str">
            <v>介護予防訪問リハビリテーション</v>
          </cell>
          <cell r="C625" t="str">
            <v>医療法人社団丘生会岡田産科婦人科</v>
          </cell>
          <cell r="D625" t="str">
            <v>9300058</v>
          </cell>
          <cell r="E625" t="str">
            <v>富山市古鍜治町５番３４号</v>
          </cell>
          <cell r="H625" t="str">
            <v>富山市</v>
          </cell>
          <cell r="I625" t="str">
            <v>H26/09/01</v>
          </cell>
          <cell r="J625" t="str">
            <v>医療法人社団　丘生会</v>
          </cell>
        </row>
        <row r="626">
          <cell r="A626" t="str">
            <v>1610118844</v>
          </cell>
          <cell r="B626" t="str">
            <v>訪問リハビリテーション</v>
          </cell>
          <cell r="C626" t="str">
            <v>かはら内科クリニック</v>
          </cell>
          <cell r="D626" t="str">
            <v>9300916</v>
          </cell>
          <cell r="E626" t="str">
            <v>富山県富山市向新庄町2-3-15</v>
          </cell>
          <cell r="H626" t="str">
            <v>富山市</v>
          </cell>
          <cell r="I626" t="str">
            <v>H26/09/04</v>
          </cell>
          <cell r="J626" t="str">
            <v>河原　利夫</v>
          </cell>
        </row>
        <row r="627">
          <cell r="A627" t="str">
            <v>1610118844</v>
          </cell>
          <cell r="B627" t="str">
            <v>介護予防訪問リハビリテーション</v>
          </cell>
          <cell r="C627" t="str">
            <v>かはら内科クリニック</v>
          </cell>
          <cell r="D627" t="str">
            <v>9300916</v>
          </cell>
          <cell r="E627" t="str">
            <v>富山県富山市向新庄町2-3-15</v>
          </cell>
          <cell r="H627" t="str">
            <v>富山市</v>
          </cell>
          <cell r="I627" t="str">
            <v>H26/09/04</v>
          </cell>
          <cell r="J627" t="str">
            <v>河原　利夫</v>
          </cell>
        </row>
        <row r="628">
          <cell r="A628" t="str">
            <v>1610118851</v>
          </cell>
          <cell r="B628" t="str">
            <v>訪問リハビリテーション</v>
          </cell>
          <cell r="C628" t="str">
            <v>前川クリニック</v>
          </cell>
          <cell r="D628" t="str">
            <v>9300892</v>
          </cell>
          <cell r="E628" t="str">
            <v>富山県富山市石坂２０２６番地１</v>
          </cell>
          <cell r="H628" t="str">
            <v>富山市</v>
          </cell>
          <cell r="I628" t="str">
            <v>H26/10/14</v>
          </cell>
          <cell r="J628" t="str">
            <v>医療法人社団　前川クリニック</v>
          </cell>
        </row>
        <row r="629">
          <cell r="A629" t="str">
            <v>1610118851</v>
          </cell>
          <cell r="B629" t="str">
            <v>介護予防訪問リハビリテーション</v>
          </cell>
          <cell r="C629" t="str">
            <v>前川クリニック</v>
          </cell>
          <cell r="D629" t="str">
            <v>9300892</v>
          </cell>
          <cell r="E629" t="str">
            <v>富山県富山市石坂２０２６番地１</v>
          </cell>
          <cell r="H629" t="str">
            <v>富山市</v>
          </cell>
          <cell r="I629" t="str">
            <v>H26/10/14</v>
          </cell>
          <cell r="J629" t="str">
            <v>医療法人社団　前川クリニック</v>
          </cell>
        </row>
        <row r="630">
          <cell r="A630" t="str">
            <v>1610118869</v>
          </cell>
          <cell r="B630" t="str">
            <v>訪問リハビリテーション</v>
          </cell>
          <cell r="C630" t="str">
            <v>きたがわ整形外科医院</v>
          </cell>
          <cell r="D630" t="str">
            <v>9300952</v>
          </cell>
          <cell r="E630" t="str">
            <v>富山県富山市町村二丁目15番地</v>
          </cell>
          <cell r="H630" t="str">
            <v>富山市</v>
          </cell>
          <cell r="I630" t="str">
            <v>H26/11/01</v>
          </cell>
          <cell r="J630" t="str">
            <v>医療法人社団きたがわ整形外科医院</v>
          </cell>
        </row>
        <row r="631">
          <cell r="A631" t="str">
            <v>1610118869</v>
          </cell>
          <cell r="B631" t="str">
            <v>介護予防訪問リハビリテーション</v>
          </cell>
          <cell r="C631" t="str">
            <v>きたがわ整形外科医院</v>
          </cell>
          <cell r="D631" t="str">
            <v>9300952</v>
          </cell>
          <cell r="E631" t="str">
            <v>富山県富山市町村二丁目15番地</v>
          </cell>
          <cell r="H631" t="str">
            <v>富山市</v>
          </cell>
          <cell r="I631" t="str">
            <v>H26/11/01</v>
          </cell>
          <cell r="J631" t="str">
            <v>医療法人社団きたがわ整形外科医院</v>
          </cell>
        </row>
        <row r="632">
          <cell r="A632" t="str">
            <v>1610118885</v>
          </cell>
          <cell r="B632" t="str">
            <v>訪問リハビリテーション</v>
          </cell>
          <cell r="C632" t="str">
            <v>森田整形外科医院</v>
          </cell>
          <cell r="D632" t="str">
            <v>9318305</v>
          </cell>
          <cell r="E632" t="str">
            <v>富山県富山市豊若町１－１３－８</v>
          </cell>
          <cell r="H632" t="str">
            <v>富山市</v>
          </cell>
          <cell r="I632" t="str">
            <v>H27/01/01</v>
          </cell>
          <cell r="J632" t="str">
            <v>医療法人社団白藍会</v>
          </cell>
        </row>
        <row r="633">
          <cell r="A633" t="str">
            <v>1610118885</v>
          </cell>
          <cell r="B633" t="str">
            <v>介護予防訪問リハビリテーション</v>
          </cell>
          <cell r="C633" t="str">
            <v>森田整形外科医院</v>
          </cell>
          <cell r="D633" t="str">
            <v>9318305</v>
          </cell>
          <cell r="E633" t="str">
            <v>富山県富山市豊若町１－１３－８</v>
          </cell>
          <cell r="H633" t="str">
            <v>富山市</v>
          </cell>
          <cell r="I633" t="str">
            <v>H27/01/01</v>
          </cell>
          <cell r="J633" t="str">
            <v>医療法人社団白藍会</v>
          </cell>
        </row>
        <row r="634">
          <cell r="A634" t="str">
            <v>1610118893</v>
          </cell>
          <cell r="B634" t="str">
            <v>訪問リハビリテーション</v>
          </cell>
          <cell r="C634" t="str">
            <v>柳瀬医院</v>
          </cell>
          <cell r="D634" t="str">
            <v>9392223</v>
          </cell>
          <cell r="E634" t="str">
            <v>富山県富山市笹津８２６</v>
          </cell>
          <cell r="H634" t="str">
            <v>富山市</v>
          </cell>
          <cell r="I634" t="str">
            <v>H27/04/01</v>
          </cell>
          <cell r="J634" t="str">
            <v>医療法人社団双星会</v>
          </cell>
        </row>
        <row r="635">
          <cell r="A635" t="str">
            <v>1610118893</v>
          </cell>
          <cell r="B635" t="str">
            <v>介護予防訪問リハビリテーション</v>
          </cell>
          <cell r="C635" t="str">
            <v>柳瀬医院</v>
          </cell>
          <cell r="D635" t="str">
            <v>9392223</v>
          </cell>
          <cell r="E635" t="str">
            <v>富山県富山市笹津８２６</v>
          </cell>
          <cell r="H635" t="str">
            <v>富山市</v>
          </cell>
          <cell r="I635" t="str">
            <v>H27/04/01</v>
          </cell>
          <cell r="J635" t="str">
            <v>医療法人社団双星会</v>
          </cell>
        </row>
        <row r="636">
          <cell r="A636" t="str">
            <v>1610118927</v>
          </cell>
          <cell r="B636" t="str">
            <v>訪問リハビリテーション</v>
          </cell>
          <cell r="C636" t="str">
            <v>医療法人社団上野医院</v>
          </cell>
          <cell r="D636" t="str">
            <v>9300803</v>
          </cell>
          <cell r="E636" t="str">
            <v>富山県富山市下新本町４－３０</v>
          </cell>
          <cell r="H636" t="str">
            <v>富山市</v>
          </cell>
          <cell r="I636" t="str">
            <v>H27/06/01</v>
          </cell>
          <cell r="J636" t="str">
            <v>医療法人社団上野医院</v>
          </cell>
        </row>
        <row r="637">
          <cell r="A637" t="str">
            <v>1610118927</v>
          </cell>
          <cell r="B637" t="str">
            <v>介護予防訪問リハビリテーション</v>
          </cell>
          <cell r="C637" t="str">
            <v>医療法人社団上野医院</v>
          </cell>
          <cell r="D637" t="str">
            <v>9300803</v>
          </cell>
          <cell r="E637" t="str">
            <v>富山県富山市下新本町４－３０</v>
          </cell>
          <cell r="H637" t="str">
            <v>富山市</v>
          </cell>
          <cell r="I637" t="str">
            <v>H27/06/01</v>
          </cell>
          <cell r="J637" t="str">
            <v>医療法人社団上野医院</v>
          </cell>
        </row>
        <row r="638">
          <cell r="A638" t="str">
            <v>1610118935</v>
          </cell>
          <cell r="B638" t="str">
            <v>訪問リハビリテーション</v>
          </cell>
          <cell r="C638" t="str">
            <v>根塚整形外科・スポーツクリニック</v>
          </cell>
          <cell r="D638" t="str">
            <v>9300897</v>
          </cell>
          <cell r="E638" t="str">
            <v>富山県富山市田刈屋428-1</v>
          </cell>
          <cell r="H638" t="str">
            <v>富山市</v>
          </cell>
          <cell r="I638" t="str">
            <v>H27/10/01</v>
          </cell>
          <cell r="J638" t="str">
            <v>根塚　武</v>
          </cell>
        </row>
        <row r="639">
          <cell r="A639" t="str">
            <v>1610118935</v>
          </cell>
          <cell r="B639" t="str">
            <v>介護予防訪問リハビリテーション</v>
          </cell>
          <cell r="C639" t="str">
            <v>根塚整形外科・スポーツクリニック</v>
          </cell>
          <cell r="D639" t="str">
            <v>9300897</v>
          </cell>
          <cell r="E639" t="str">
            <v>富山県富山市田刈屋428-1</v>
          </cell>
          <cell r="H639" t="str">
            <v>富山市</v>
          </cell>
          <cell r="I639" t="str">
            <v>H27/10/01</v>
          </cell>
          <cell r="J639" t="str">
            <v>根塚　武</v>
          </cell>
        </row>
        <row r="640">
          <cell r="A640" t="str">
            <v>1610118943</v>
          </cell>
          <cell r="B640" t="str">
            <v>訪問リハビリテーション</v>
          </cell>
          <cell r="C640" t="str">
            <v>ぬのせ内科クリニック</v>
          </cell>
          <cell r="D640" t="str">
            <v>9398207</v>
          </cell>
          <cell r="E640" t="str">
            <v>富山県富山市布瀬本町12-4</v>
          </cell>
          <cell r="H640" t="str">
            <v>富山市</v>
          </cell>
          <cell r="I640" t="str">
            <v>H27/09/28</v>
          </cell>
          <cell r="J640" t="str">
            <v>池本　雅仁</v>
          </cell>
        </row>
        <row r="641">
          <cell r="A641" t="str">
            <v>1610118943</v>
          </cell>
          <cell r="B641" t="str">
            <v>介護予防訪問リハビリテーション</v>
          </cell>
          <cell r="C641" t="str">
            <v>ぬのせ内科クリニック</v>
          </cell>
          <cell r="D641" t="str">
            <v>9398207</v>
          </cell>
          <cell r="E641" t="str">
            <v>富山県富山市布瀬本町12-4</v>
          </cell>
          <cell r="H641" t="str">
            <v>富山市</v>
          </cell>
          <cell r="I641" t="str">
            <v>H27/09/28</v>
          </cell>
          <cell r="J641" t="str">
            <v>池本　雅仁</v>
          </cell>
        </row>
        <row r="642">
          <cell r="A642" t="str">
            <v>1610118950</v>
          </cell>
          <cell r="B642" t="str">
            <v>訪問リハビリテーション</v>
          </cell>
          <cell r="C642" t="str">
            <v>竹内スリープメンタルクリニック</v>
          </cell>
          <cell r="D642" t="str">
            <v>9300019</v>
          </cell>
          <cell r="E642" t="str">
            <v>富山県富山市弥生町2-4-22</v>
          </cell>
          <cell r="H642" t="str">
            <v>富山市</v>
          </cell>
          <cell r="I642" t="str">
            <v>H27/11/01</v>
          </cell>
          <cell r="J642" t="str">
            <v>竹内　正志</v>
          </cell>
        </row>
        <row r="643">
          <cell r="A643" t="str">
            <v>1610118950</v>
          </cell>
          <cell r="B643" t="str">
            <v>介護予防訪問リハビリテーション</v>
          </cell>
          <cell r="C643" t="str">
            <v>竹内スリープメンタルクリニック</v>
          </cell>
          <cell r="D643" t="str">
            <v>9300019</v>
          </cell>
          <cell r="E643" t="str">
            <v>富山県富山市弥生町2-4-22</v>
          </cell>
          <cell r="H643" t="str">
            <v>富山市</v>
          </cell>
          <cell r="I643" t="str">
            <v>H27/11/01</v>
          </cell>
          <cell r="J643" t="str">
            <v>竹内　正志</v>
          </cell>
        </row>
        <row r="644">
          <cell r="A644" t="str">
            <v>1610118976</v>
          </cell>
          <cell r="B644" t="str">
            <v>訪問リハビリテーション</v>
          </cell>
          <cell r="C644" t="str">
            <v>あまつぶ内科クリニック</v>
          </cell>
          <cell r="D644" t="str">
            <v>9398064</v>
          </cell>
          <cell r="E644" t="str">
            <v>富山県富山市赤田853</v>
          </cell>
          <cell r="H644" t="str">
            <v>富山市</v>
          </cell>
          <cell r="I644" t="str">
            <v>H28/06/01</v>
          </cell>
          <cell r="J644" t="str">
            <v>滝林　正浩</v>
          </cell>
        </row>
        <row r="645">
          <cell r="A645" t="str">
            <v>1610118976</v>
          </cell>
          <cell r="B645" t="str">
            <v>介護予防訪問リハビリテーション</v>
          </cell>
          <cell r="C645" t="str">
            <v>あまつぶ内科クリニック</v>
          </cell>
          <cell r="D645" t="str">
            <v>9398064</v>
          </cell>
          <cell r="E645" t="str">
            <v>富山県富山市赤田853</v>
          </cell>
          <cell r="H645" t="str">
            <v>富山市</v>
          </cell>
          <cell r="I645" t="str">
            <v>H28/06/01</v>
          </cell>
          <cell r="J645" t="str">
            <v>滝林　正浩</v>
          </cell>
        </row>
        <row r="646">
          <cell r="A646" t="str">
            <v>1610119107</v>
          </cell>
          <cell r="B646" t="str">
            <v>訪問リハビリテーション</v>
          </cell>
          <cell r="C646" t="str">
            <v>わかぐり内科医院</v>
          </cell>
          <cell r="D646" t="str">
            <v>9300138</v>
          </cell>
          <cell r="E646" t="str">
            <v>富山県富山市呉羽町字海老山７０５４</v>
          </cell>
          <cell r="H646" t="str">
            <v>富山市</v>
          </cell>
          <cell r="I646" t="str">
            <v>H28/05/01</v>
          </cell>
          <cell r="J646" t="str">
            <v>若栗　宣人</v>
          </cell>
        </row>
        <row r="647">
          <cell r="A647" t="str">
            <v>1610119107</v>
          </cell>
          <cell r="B647" t="str">
            <v>介護予防訪問リハビリテーション</v>
          </cell>
          <cell r="C647" t="str">
            <v>わかぐり内科医院</v>
          </cell>
          <cell r="D647" t="str">
            <v>9300138</v>
          </cell>
          <cell r="E647" t="str">
            <v>富山県富山市呉羽町字海老山７０５４</v>
          </cell>
          <cell r="H647" t="str">
            <v>富山市</v>
          </cell>
          <cell r="I647" t="str">
            <v>H28/05/01</v>
          </cell>
          <cell r="J647" t="str">
            <v>若栗　宣人</v>
          </cell>
        </row>
        <row r="648">
          <cell r="A648" t="str">
            <v>1610119115</v>
          </cell>
          <cell r="B648" t="str">
            <v>訪問リハビリテーション</v>
          </cell>
          <cell r="C648" t="str">
            <v>うさかクリニック</v>
          </cell>
          <cell r="D648" t="str">
            <v>9392705</v>
          </cell>
          <cell r="E648" t="str">
            <v>富山県富山市婦中町宮ケ島508-3</v>
          </cell>
          <cell r="H648" t="str">
            <v>富山市</v>
          </cell>
          <cell r="I648" t="str">
            <v>H28/06/01</v>
          </cell>
          <cell r="J648" t="str">
            <v>鍵谷　聡志</v>
          </cell>
        </row>
        <row r="649">
          <cell r="A649" t="str">
            <v>1610119115</v>
          </cell>
          <cell r="B649" t="str">
            <v>介護予防訪問リハビリテーション</v>
          </cell>
          <cell r="C649" t="str">
            <v>うさかクリニック</v>
          </cell>
          <cell r="D649" t="str">
            <v>9392705</v>
          </cell>
          <cell r="E649" t="str">
            <v>富山県富山市婦中町宮ケ島508-3</v>
          </cell>
          <cell r="H649" t="str">
            <v>富山市</v>
          </cell>
          <cell r="I649" t="str">
            <v>H28/06/01</v>
          </cell>
          <cell r="J649" t="str">
            <v>鍵谷　聡志</v>
          </cell>
        </row>
        <row r="650">
          <cell r="A650" t="str">
            <v>1610119123</v>
          </cell>
          <cell r="B650" t="str">
            <v>訪問リハビリテーション</v>
          </cell>
          <cell r="C650" t="str">
            <v>さくらまちハートケアクリニック</v>
          </cell>
          <cell r="D650" t="str">
            <v>9300003</v>
          </cell>
          <cell r="E650" t="str">
            <v>富山県富山市桜町1-3-4</v>
          </cell>
          <cell r="F650" t="str">
            <v>東洋12ビル2階</v>
          </cell>
          <cell r="H650" t="str">
            <v>富山市</v>
          </cell>
          <cell r="I650" t="str">
            <v>H28/06/01</v>
          </cell>
          <cell r="J650" t="str">
            <v>医療法人社団さくらまちハートケアクリニック</v>
          </cell>
        </row>
        <row r="651">
          <cell r="A651" t="str">
            <v>1610119123</v>
          </cell>
          <cell r="B651" t="str">
            <v>介護予防訪問リハビリテーション</v>
          </cell>
          <cell r="C651" t="str">
            <v>さくらまちハートケアクリニック</v>
          </cell>
          <cell r="D651" t="str">
            <v>9300003</v>
          </cell>
          <cell r="E651" t="str">
            <v>富山県富山市桜町1-3-4</v>
          </cell>
          <cell r="F651" t="str">
            <v>東洋12ビル2階</v>
          </cell>
          <cell r="H651" t="str">
            <v>富山市</v>
          </cell>
          <cell r="I651" t="str">
            <v>H28/06/01</v>
          </cell>
          <cell r="J651" t="str">
            <v>医療法人社団さくらまちハートケアクリニック</v>
          </cell>
        </row>
        <row r="652">
          <cell r="A652" t="str">
            <v>1610119156</v>
          </cell>
          <cell r="B652" t="str">
            <v>訪問リハビリテーション</v>
          </cell>
          <cell r="C652" t="str">
            <v>大日橋クリニック</v>
          </cell>
          <cell r="D652" t="str">
            <v>9398025</v>
          </cell>
          <cell r="E652" t="str">
            <v>富山県富山市大島3丁目174-1</v>
          </cell>
          <cell r="H652" t="str">
            <v>富山市</v>
          </cell>
          <cell r="I652" t="str">
            <v>H28/11/01</v>
          </cell>
          <cell r="J652" t="str">
            <v>医療法人社団三医会</v>
          </cell>
        </row>
        <row r="653">
          <cell r="A653" t="str">
            <v>1610119156</v>
          </cell>
          <cell r="B653" t="str">
            <v>介護予防訪問リハビリテーション</v>
          </cell>
          <cell r="C653" t="str">
            <v>大日橋クリニック</v>
          </cell>
          <cell r="D653" t="str">
            <v>9398025</v>
          </cell>
          <cell r="E653" t="str">
            <v>富山県富山市大島3丁目174-1</v>
          </cell>
          <cell r="H653" t="str">
            <v>富山市</v>
          </cell>
          <cell r="I653" t="str">
            <v>H28/11/01</v>
          </cell>
          <cell r="J653" t="str">
            <v>医療法人社団三医会</v>
          </cell>
        </row>
        <row r="654">
          <cell r="A654" t="str">
            <v>1610119172</v>
          </cell>
          <cell r="B654" t="str">
            <v>訪問リハビリテーション</v>
          </cell>
          <cell r="C654" t="str">
            <v>チューリップ長江病院</v>
          </cell>
          <cell r="D654" t="str">
            <v>9300974</v>
          </cell>
          <cell r="E654" t="str">
            <v>富山市長江５－４－３３</v>
          </cell>
          <cell r="H654" t="str">
            <v>富山市</v>
          </cell>
          <cell r="I654" t="str">
            <v>H29/04/01</v>
          </cell>
          <cell r="J654" t="str">
            <v>医療法人社団親和会</v>
          </cell>
        </row>
        <row r="655">
          <cell r="A655" t="str">
            <v>1610119172</v>
          </cell>
          <cell r="B655" t="str">
            <v>介護予防訪問リハビリテーション</v>
          </cell>
          <cell r="C655" t="str">
            <v>チューリップ長江病院</v>
          </cell>
          <cell r="D655" t="str">
            <v>9300974</v>
          </cell>
          <cell r="E655" t="str">
            <v>富山市長江５－４－３３</v>
          </cell>
          <cell r="H655" t="str">
            <v>富山市</v>
          </cell>
          <cell r="I655" t="str">
            <v>H29/04/01</v>
          </cell>
          <cell r="J655" t="str">
            <v>医療法人社団親和会</v>
          </cell>
        </row>
        <row r="656">
          <cell r="A656" t="str">
            <v>1610119180</v>
          </cell>
          <cell r="B656" t="str">
            <v>訪問リハビリテーション</v>
          </cell>
          <cell r="C656" t="str">
            <v>おぎの内科医院</v>
          </cell>
          <cell r="D656" t="str">
            <v>9398045</v>
          </cell>
          <cell r="E656" t="str">
            <v>富山県富山市本郷町４７－１</v>
          </cell>
          <cell r="H656" t="str">
            <v>富山市</v>
          </cell>
          <cell r="I656" t="str">
            <v>H29/05/01</v>
          </cell>
          <cell r="J656" t="str">
            <v>医療法人社団桜路会</v>
          </cell>
        </row>
        <row r="657">
          <cell r="A657" t="str">
            <v>1610119180</v>
          </cell>
          <cell r="B657" t="str">
            <v>介護予防訪問リハビリテーション</v>
          </cell>
          <cell r="C657" t="str">
            <v>おぎの内科医院</v>
          </cell>
          <cell r="D657" t="str">
            <v>9398045</v>
          </cell>
          <cell r="E657" t="str">
            <v>富山県富山市本郷町４７－１</v>
          </cell>
          <cell r="H657" t="str">
            <v>富山市</v>
          </cell>
          <cell r="I657" t="str">
            <v>H29/05/01</v>
          </cell>
          <cell r="J657" t="str">
            <v>医療法人社団桜路会</v>
          </cell>
        </row>
        <row r="658">
          <cell r="A658" t="str">
            <v>1610119222</v>
          </cell>
          <cell r="B658" t="str">
            <v>訪問リハビリテーション</v>
          </cell>
          <cell r="C658" t="str">
            <v>にしだ内科クリニック</v>
          </cell>
          <cell r="D658" t="str">
            <v>9318325</v>
          </cell>
          <cell r="E658" t="str">
            <v>富山県富山市城川原１－１７－２７</v>
          </cell>
          <cell r="H658" t="str">
            <v>富山市</v>
          </cell>
          <cell r="I658" t="str">
            <v>H29/11/01</v>
          </cell>
          <cell r="J658" t="str">
            <v>西田　邦洋</v>
          </cell>
        </row>
        <row r="659">
          <cell r="A659" t="str">
            <v>1610119222</v>
          </cell>
          <cell r="B659" t="str">
            <v>介護予防訪問リハビリテーション</v>
          </cell>
          <cell r="C659" t="str">
            <v>にしだ内科クリニック</v>
          </cell>
          <cell r="D659" t="str">
            <v>9318325</v>
          </cell>
          <cell r="E659" t="str">
            <v>富山県富山市城川原１－１７－２７</v>
          </cell>
          <cell r="H659" t="str">
            <v>富山市</v>
          </cell>
          <cell r="I659" t="str">
            <v>H29/11/01</v>
          </cell>
          <cell r="J659" t="str">
            <v>西田　邦洋</v>
          </cell>
        </row>
        <row r="660">
          <cell r="A660" t="str">
            <v>1610119248</v>
          </cell>
          <cell r="B660" t="str">
            <v>訪問リハビリテーション</v>
          </cell>
          <cell r="C660" t="str">
            <v>医療法人社団親和会　富山西リハビリテーション病院</v>
          </cell>
          <cell r="D660" t="str">
            <v>9392716</v>
          </cell>
          <cell r="E660" t="str">
            <v>富山県富山市婦中町下轡田1010</v>
          </cell>
          <cell r="H660" t="str">
            <v>富山市</v>
          </cell>
          <cell r="I660" t="str">
            <v>H29/11/01</v>
          </cell>
          <cell r="J660" t="str">
            <v>医療法人社団　親和会</v>
          </cell>
        </row>
        <row r="661">
          <cell r="A661" t="str">
            <v>1610119248</v>
          </cell>
          <cell r="B661" t="str">
            <v>介護予防訪問リハビリテーション</v>
          </cell>
          <cell r="C661" t="str">
            <v>医療法人社団親和会　富山西リハビリテーション病院</v>
          </cell>
          <cell r="D661" t="str">
            <v>9392716</v>
          </cell>
          <cell r="E661" t="str">
            <v>富山県富山市婦中町下轡田1010</v>
          </cell>
          <cell r="H661" t="str">
            <v>富山市</v>
          </cell>
          <cell r="I661" t="str">
            <v>H29/11/01</v>
          </cell>
          <cell r="J661" t="str">
            <v>医療法人社団　親和会</v>
          </cell>
        </row>
        <row r="662">
          <cell r="A662" t="str">
            <v>1610119255</v>
          </cell>
          <cell r="B662" t="str">
            <v>訪問リハビリテーション</v>
          </cell>
          <cell r="C662" t="str">
            <v>富山西総合病院</v>
          </cell>
          <cell r="D662" t="str">
            <v>9392716</v>
          </cell>
          <cell r="E662" t="str">
            <v>富山県富山市婦中町下轡田1019</v>
          </cell>
          <cell r="H662" t="str">
            <v>富山市</v>
          </cell>
          <cell r="I662" t="str">
            <v>H30/02/01</v>
          </cell>
          <cell r="J662" t="str">
            <v>医療法人社団藤聖会</v>
          </cell>
        </row>
        <row r="663">
          <cell r="A663" t="str">
            <v>1610119255</v>
          </cell>
          <cell r="B663" t="str">
            <v>介護予防訪問リハビリテーション</v>
          </cell>
          <cell r="C663" t="str">
            <v>富山西総合病院</v>
          </cell>
          <cell r="D663" t="str">
            <v>9392716</v>
          </cell>
          <cell r="E663" t="str">
            <v>富山県富山市婦中町下轡田1019</v>
          </cell>
          <cell r="H663" t="str">
            <v>富山市</v>
          </cell>
          <cell r="I663" t="str">
            <v>H30/02/01</v>
          </cell>
          <cell r="J663" t="str">
            <v>医療法人社団藤聖会</v>
          </cell>
        </row>
        <row r="664">
          <cell r="A664" t="str">
            <v>1610119263</v>
          </cell>
          <cell r="B664" t="str">
            <v>訪問リハビリテーション</v>
          </cell>
          <cell r="C664" t="str">
            <v>いとう整形外科クリニック</v>
          </cell>
          <cell r="D664" t="str">
            <v>9300008</v>
          </cell>
          <cell r="E664" t="str">
            <v>富山県富山市神通本町１－１０－２０</v>
          </cell>
          <cell r="F664" t="str">
            <v>アクトビル１階、２階、３階</v>
          </cell>
          <cell r="H664" t="str">
            <v>富山市</v>
          </cell>
          <cell r="I664" t="str">
            <v>H30/04/01</v>
          </cell>
          <cell r="J664" t="str">
            <v>伊藤　貴明</v>
          </cell>
        </row>
        <row r="665">
          <cell r="A665" t="str">
            <v>1610119263</v>
          </cell>
          <cell r="B665" t="str">
            <v>介護予防訪問リハビリテーション</v>
          </cell>
          <cell r="C665" t="str">
            <v>いとう整形外科クリニック</v>
          </cell>
          <cell r="D665" t="str">
            <v>9300008</v>
          </cell>
          <cell r="E665" t="str">
            <v>富山県富山市神通本町１－１０－２０</v>
          </cell>
          <cell r="F665" t="str">
            <v>アクトビル１階、２階、３階</v>
          </cell>
          <cell r="H665" t="str">
            <v>富山市</v>
          </cell>
          <cell r="I665" t="str">
            <v>H30/04/01</v>
          </cell>
          <cell r="J665" t="str">
            <v>伊藤　貴明</v>
          </cell>
        </row>
        <row r="666">
          <cell r="A666" t="str">
            <v>1610119289</v>
          </cell>
          <cell r="B666" t="str">
            <v>訪問リハビリテーション</v>
          </cell>
          <cell r="C666" t="str">
            <v>みのうち内科クリニック</v>
          </cell>
          <cell r="D666" t="str">
            <v>9398212</v>
          </cell>
          <cell r="E666" t="str">
            <v>富山県富山市掛尾町５６－１</v>
          </cell>
          <cell r="H666" t="str">
            <v>富山市</v>
          </cell>
          <cell r="I666" t="str">
            <v>H30/05/01</v>
          </cell>
          <cell r="J666" t="str">
            <v>蓑内　慶次</v>
          </cell>
        </row>
        <row r="667">
          <cell r="A667" t="str">
            <v>1610119289</v>
          </cell>
          <cell r="B667" t="str">
            <v>介護予防訪問リハビリテーション</v>
          </cell>
          <cell r="C667" t="str">
            <v>みのうち内科クリニック</v>
          </cell>
          <cell r="D667" t="str">
            <v>9398212</v>
          </cell>
          <cell r="E667" t="str">
            <v>富山県富山市掛尾町５６－１</v>
          </cell>
          <cell r="H667" t="str">
            <v>富山市</v>
          </cell>
          <cell r="I667" t="str">
            <v>H30/05/01</v>
          </cell>
          <cell r="J667" t="str">
            <v>蓑内　慶次</v>
          </cell>
        </row>
        <row r="668">
          <cell r="A668" t="str">
            <v>1610119347</v>
          </cell>
          <cell r="B668" t="str">
            <v>訪問リハビリテーション</v>
          </cell>
          <cell r="C668" t="str">
            <v>布谷整形外科医院</v>
          </cell>
          <cell r="D668" t="str">
            <v>9300068</v>
          </cell>
          <cell r="E668" t="str">
            <v>富山県富山市西四十物町3番8号</v>
          </cell>
          <cell r="H668" t="str">
            <v>富山市</v>
          </cell>
          <cell r="I668" t="str">
            <v>H30/10/01</v>
          </cell>
          <cell r="J668" t="str">
            <v>医療法人社団谷の風</v>
          </cell>
        </row>
        <row r="669">
          <cell r="A669" t="str">
            <v>1610119347</v>
          </cell>
          <cell r="B669" t="str">
            <v>介護予防訪問リハビリテーション</v>
          </cell>
          <cell r="C669" t="str">
            <v>布谷整形外科医院</v>
          </cell>
          <cell r="D669" t="str">
            <v>9300068</v>
          </cell>
          <cell r="E669" t="str">
            <v>富山県富山市西四十物町3番8号</v>
          </cell>
          <cell r="H669" t="str">
            <v>富山市</v>
          </cell>
          <cell r="I669" t="str">
            <v>H30/10/01</v>
          </cell>
          <cell r="J669" t="str">
            <v>医療法人社団谷の風</v>
          </cell>
        </row>
        <row r="670">
          <cell r="A670" t="str">
            <v>1610119362</v>
          </cell>
          <cell r="B670" t="str">
            <v>訪問リハビリテーション</v>
          </cell>
          <cell r="C670" t="str">
            <v>北聖病院</v>
          </cell>
          <cell r="D670" t="str">
            <v>9300814</v>
          </cell>
          <cell r="E670" t="str">
            <v>富山県富山市下冨居2-1-5</v>
          </cell>
          <cell r="H670" t="str">
            <v>富山市</v>
          </cell>
          <cell r="I670" t="str">
            <v>H31/02/01</v>
          </cell>
          <cell r="J670" t="str">
            <v>医療法人社団北聖会</v>
          </cell>
        </row>
        <row r="671">
          <cell r="A671" t="str">
            <v>1610119362</v>
          </cell>
          <cell r="B671" t="str">
            <v>介護予防訪問リハビリテーション</v>
          </cell>
          <cell r="C671" t="str">
            <v>北聖病院</v>
          </cell>
          <cell r="D671" t="str">
            <v>9300814</v>
          </cell>
          <cell r="E671" t="str">
            <v>富山県富山市下冨居2-1-5</v>
          </cell>
          <cell r="H671" t="str">
            <v>富山市</v>
          </cell>
          <cell r="I671" t="str">
            <v>H31/02/01</v>
          </cell>
          <cell r="J671" t="str">
            <v>医療法人社団北聖会</v>
          </cell>
        </row>
        <row r="672">
          <cell r="A672" t="str">
            <v>1610119412</v>
          </cell>
          <cell r="B672" t="str">
            <v>訪問リハビリテーション</v>
          </cell>
          <cell r="C672" t="str">
            <v>富山市立富山まちなか病院</v>
          </cell>
          <cell r="D672" t="str">
            <v>9308527</v>
          </cell>
          <cell r="E672" t="str">
            <v>富山県富山市鹿島町２丁目２番２９号</v>
          </cell>
          <cell r="H672" t="str">
            <v>富山市</v>
          </cell>
          <cell r="I672" t="str">
            <v>R05/05/01</v>
          </cell>
          <cell r="J672" t="str">
            <v>富山市立富山まちなか病院</v>
          </cell>
        </row>
        <row r="673">
          <cell r="A673" t="str">
            <v>1610119412</v>
          </cell>
          <cell r="B673" t="str">
            <v>介護予防訪問リハビリテーション</v>
          </cell>
          <cell r="C673" t="str">
            <v>富山市立富山まちなか病院</v>
          </cell>
          <cell r="D673" t="str">
            <v>9308527</v>
          </cell>
          <cell r="E673" t="str">
            <v>富山県富山市鹿島町２丁目２番２９号</v>
          </cell>
          <cell r="H673" t="str">
            <v>富山市</v>
          </cell>
          <cell r="I673" t="str">
            <v>R05/05/01</v>
          </cell>
          <cell r="J673" t="str">
            <v>富山市立富山まちなか病院</v>
          </cell>
        </row>
        <row r="674">
          <cell r="A674" t="str">
            <v>1610119495</v>
          </cell>
          <cell r="B674" t="str">
            <v>訪問リハビリテーション</v>
          </cell>
          <cell r="C674" t="str">
            <v>水野クリニック</v>
          </cell>
          <cell r="D674" t="str">
            <v>9392621</v>
          </cell>
          <cell r="E674" t="str">
            <v>富山県富山市婦中町富崎166-1</v>
          </cell>
          <cell r="H674" t="str">
            <v>富山市</v>
          </cell>
          <cell r="I674" t="str">
            <v>R01/10/01</v>
          </cell>
          <cell r="J674" t="str">
            <v>医療法人社団水野クリニック</v>
          </cell>
        </row>
        <row r="675">
          <cell r="A675" t="str">
            <v>1610119495</v>
          </cell>
          <cell r="B675" t="str">
            <v>介護予防訪問リハビリテーション</v>
          </cell>
          <cell r="C675" t="str">
            <v>水野クリニック</v>
          </cell>
          <cell r="D675" t="str">
            <v>9392621</v>
          </cell>
          <cell r="E675" t="str">
            <v>富山県富山市婦中町富崎166-1</v>
          </cell>
          <cell r="H675" t="str">
            <v>富山市</v>
          </cell>
          <cell r="I675" t="str">
            <v>R01/10/01</v>
          </cell>
          <cell r="J675" t="str">
            <v>医療法人社団水野クリニック</v>
          </cell>
        </row>
        <row r="676">
          <cell r="A676" t="str">
            <v>1610119719</v>
          </cell>
          <cell r="B676" t="str">
            <v>訪問リハビリテーション</v>
          </cell>
          <cell r="C676" t="str">
            <v>みなみの星病院　訪問リハビリテーション</v>
          </cell>
          <cell r="D676" t="str">
            <v>9398185</v>
          </cell>
          <cell r="E676" t="str">
            <v>富山市二俣３８２</v>
          </cell>
          <cell r="H676" t="str">
            <v>富山市</v>
          </cell>
          <cell r="I676" t="str">
            <v>R03/05/01</v>
          </cell>
          <cell r="J676" t="str">
            <v>医療法人社団双星会</v>
          </cell>
        </row>
        <row r="677">
          <cell r="A677" t="str">
            <v>1610119719</v>
          </cell>
          <cell r="B677" t="str">
            <v>介護予防訪問リハビリテーション</v>
          </cell>
          <cell r="C677" t="str">
            <v>みなみの星病院　訪問リハビリテーション</v>
          </cell>
          <cell r="D677" t="str">
            <v>9398185</v>
          </cell>
          <cell r="E677" t="str">
            <v>富山市二俣３８２</v>
          </cell>
          <cell r="H677" t="str">
            <v>富山市</v>
          </cell>
          <cell r="I677" t="str">
            <v>R03/05/01</v>
          </cell>
          <cell r="J677" t="str">
            <v>医療法人社団双星会</v>
          </cell>
        </row>
        <row r="678">
          <cell r="A678" t="str">
            <v>1610120048</v>
          </cell>
          <cell r="B678" t="str">
            <v>訪問リハビリテーション</v>
          </cell>
          <cell r="C678" t="str">
            <v>八尾クリニック</v>
          </cell>
          <cell r="D678" t="str">
            <v>9392376</v>
          </cell>
          <cell r="E678" t="str">
            <v>富山県富山市八尾町福島七丁目42番地</v>
          </cell>
          <cell r="H678" t="str">
            <v>富山市</v>
          </cell>
          <cell r="I678" t="str">
            <v>R06/03/01</v>
          </cell>
          <cell r="J678" t="str">
            <v>医療法人社団藤聖会</v>
          </cell>
        </row>
        <row r="679">
          <cell r="A679" t="str">
            <v>1610120048</v>
          </cell>
          <cell r="B679" t="str">
            <v>介護予防訪問リハビリテーション</v>
          </cell>
          <cell r="C679" t="str">
            <v>八尾クリニック</v>
          </cell>
          <cell r="D679" t="str">
            <v>9392376</v>
          </cell>
          <cell r="E679" t="str">
            <v>富山県富山市八尾町福島七丁目42番地</v>
          </cell>
          <cell r="H679" t="str">
            <v>富山市</v>
          </cell>
          <cell r="I679" t="str">
            <v>R06/03/01</v>
          </cell>
          <cell r="J679" t="str">
            <v>医療法人社団藤聖会</v>
          </cell>
        </row>
        <row r="680">
          <cell r="A680" t="str">
            <v>1610210013</v>
          </cell>
          <cell r="B680" t="str">
            <v>訪問リハビリテーション</v>
          </cell>
          <cell r="C680" t="str">
            <v>日本製紙伏木工場診療所</v>
          </cell>
          <cell r="D680" t="str">
            <v>9330113</v>
          </cell>
          <cell r="E680" t="str">
            <v>高岡市伏木１丁目１－１</v>
          </cell>
          <cell r="H680" t="str">
            <v>高岡市</v>
          </cell>
          <cell r="I680" t="str">
            <v>H12/04/01</v>
          </cell>
          <cell r="J680" t="str">
            <v>日本製紙（株）伏木工場</v>
          </cell>
        </row>
        <row r="681">
          <cell r="A681" t="str">
            <v>1610210013</v>
          </cell>
          <cell r="B681" t="str">
            <v>介護予防訪問リハビリテーション</v>
          </cell>
          <cell r="C681" t="str">
            <v>日本製紙伏木工場診療所</v>
          </cell>
          <cell r="D681" t="str">
            <v>9330113</v>
          </cell>
          <cell r="E681" t="str">
            <v>高岡市伏木１丁目１－１</v>
          </cell>
          <cell r="H681" t="str">
            <v>高岡市</v>
          </cell>
          <cell r="I681" t="str">
            <v>H18/04/01</v>
          </cell>
          <cell r="J681" t="str">
            <v>日本製紙（株）伏木工場</v>
          </cell>
        </row>
        <row r="682">
          <cell r="A682" t="str">
            <v>1610210146</v>
          </cell>
          <cell r="B682" t="str">
            <v>訪問リハビリテーション</v>
          </cell>
          <cell r="C682" t="str">
            <v>原田耳鼻いんこう科医院</v>
          </cell>
          <cell r="D682" t="str">
            <v>9330039</v>
          </cell>
          <cell r="E682" t="str">
            <v>高岡市大手町７－２９</v>
          </cell>
          <cell r="H682" t="str">
            <v>高岡市</v>
          </cell>
          <cell r="I682" t="str">
            <v>H12/04/01</v>
          </cell>
          <cell r="J682" t="str">
            <v>原田　孝</v>
          </cell>
        </row>
        <row r="683">
          <cell r="A683" t="str">
            <v>1610210146</v>
          </cell>
          <cell r="B683" t="str">
            <v>介護予防訪問リハビリテーション</v>
          </cell>
          <cell r="C683" t="str">
            <v>原田耳鼻いんこう科医院</v>
          </cell>
          <cell r="D683" t="str">
            <v>9330039</v>
          </cell>
          <cell r="E683" t="str">
            <v>高岡市大手町７－２９</v>
          </cell>
          <cell r="H683" t="str">
            <v>高岡市</v>
          </cell>
          <cell r="I683" t="str">
            <v>H18/04/01</v>
          </cell>
          <cell r="J683" t="str">
            <v>原田　孝</v>
          </cell>
        </row>
        <row r="684">
          <cell r="A684" t="str">
            <v>1610210229</v>
          </cell>
          <cell r="B684" t="str">
            <v>訪問リハビリテーション</v>
          </cell>
          <cell r="C684" t="str">
            <v>菊野内科医院</v>
          </cell>
          <cell r="D684" t="str">
            <v>9330915</v>
          </cell>
          <cell r="E684" t="str">
            <v>高岡市千木屋町２１</v>
          </cell>
          <cell r="H684" t="str">
            <v>高岡市</v>
          </cell>
          <cell r="I684" t="str">
            <v>H12/04/01</v>
          </cell>
          <cell r="J684" t="str">
            <v>菊野　亨</v>
          </cell>
        </row>
        <row r="685">
          <cell r="A685" t="str">
            <v>1610210229</v>
          </cell>
          <cell r="B685" t="str">
            <v>介護予防訪問リハビリテーション</v>
          </cell>
          <cell r="C685" t="str">
            <v>菊野内科医院</v>
          </cell>
          <cell r="D685" t="str">
            <v>9330915</v>
          </cell>
          <cell r="E685" t="str">
            <v>高岡市千木屋町２１</v>
          </cell>
          <cell r="H685" t="str">
            <v>高岡市</v>
          </cell>
          <cell r="I685" t="str">
            <v>H18/04/01</v>
          </cell>
          <cell r="J685" t="str">
            <v>菊野　亨</v>
          </cell>
        </row>
        <row r="686">
          <cell r="A686" t="str">
            <v>1610210351</v>
          </cell>
          <cell r="B686" t="str">
            <v>訪問リハビリテーション</v>
          </cell>
          <cell r="C686" t="str">
            <v>北林医院</v>
          </cell>
          <cell r="D686" t="str">
            <v>9330867</v>
          </cell>
          <cell r="E686" t="str">
            <v>高岡市大鋸屋町８</v>
          </cell>
          <cell r="H686" t="str">
            <v>高岡市</v>
          </cell>
          <cell r="I686" t="str">
            <v>H12/04/01</v>
          </cell>
          <cell r="J686" t="str">
            <v>北林　義弥</v>
          </cell>
        </row>
        <row r="687">
          <cell r="A687" t="str">
            <v>1610210351</v>
          </cell>
          <cell r="B687" t="str">
            <v>介護予防訪問リハビリテーション</v>
          </cell>
          <cell r="C687" t="str">
            <v>北林医院</v>
          </cell>
          <cell r="D687" t="str">
            <v>9330867</v>
          </cell>
          <cell r="E687" t="str">
            <v>高岡市大鋸屋町８</v>
          </cell>
          <cell r="H687" t="str">
            <v>高岡市</v>
          </cell>
          <cell r="I687" t="str">
            <v>H18/04/01</v>
          </cell>
          <cell r="J687" t="str">
            <v>北林　義弥</v>
          </cell>
        </row>
        <row r="688">
          <cell r="A688" t="str">
            <v>1610210377</v>
          </cell>
          <cell r="B688" t="str">
            <v>訪問リハビリテーション</v>
          </cell>
          <cell r="C688" t="str">
            <v>富山県厚生農業共同組合連合会高岡病院</v>
          </cell>
          <cell r="D688" t="str">
            <v>9330843</v>
          </cell>
          <cell r="E688" t="str">
            <v>富山県高岡市永楽町５－１０</v>
          </cell>
          <cell r="H688" t="str">
            <v>高岡市</v>
          </cell>
          <cell r="I688" t="str">
            <v>H12/04/01</v>
          </cell>
          <cell r="J688" t="str">
            <v>富山県厚生農業協同組合連合会</v>
          </cell>
        </row>
        <row r="689">
          <cell r="A689" t="str">
            <v>1610210377</v>
          </cell>
          <cell r="B689" t="str">
            <v>介護予防訪問リハビリテーション</v>
          </cell>
          <cell r="C689" t="str">
            <v>富山県厚生農業協同組合連合会高岡病院</v>
          </cell>
          <cell r="D689" t="str">
            <v>9330843</v>
          </cell>
          <cell r="E689" t="str">
            <v>富山県高岡市永楽町５－１０</v>
          </cell>
          <cell r="H689" t="str">
            <v>高岡市</v>
          </cell>
          <cell r="I689" t="str">
            <v>H18/04/01</v>
          </cell>
          <cell r="J689" t="str">
            <v>富山県厚生農業協同組合連合会</v>
          </cell>
        </row>
        <row r="690">
          <cell r="A690" t="str">
            <v>1610210393</v>
          </cell>
          <cell r="B690" t="str">
            <v>訪問リハビリテーション</v>
          </cell>
          <cell r="C690" t="str">
            <v>吉野医院</v>
          </cell>
          <cell r="D690" t="str">
            <v>9330961</v>
          </cell>
          <cell r="E690" t="str">
            <v>高岡市佐賀野１６５０</v>
          </cell>
          <cell r="H690" t="str">
            <v>高岡市</v>
          </cell>
          <cell r="I690" t="str">
            <v>H12/04/01</v>
          </cell>
          <cell r="J690" t="str">
            <v>吉野　利子</v>
          </cell>
        </row>
        <row r="691">
          <cell r="A691" t="str">
            <v>1610210393</v>
          </cell>
          <cell r="B691" t="str">
            <v>介護予防訪問リハビリテーション</v>
          </cell>
          <cell r="C691" t="str">
            <v>吉野医院</v>
          </cell>
          <cell r="D691" t="str">
            <v>9330961</v>
          </cell>
          <cell r="E691" t="str">
            <v>高岡市佐賀野１６５０</v>
          </cell>
          <cell r="H691" t="str">
            <v>高岡市</v>
          </cell>
          <cell r="I691" t="str">
            <v>H18/04/01</v>
          </cell>
          <cell r="J691" t="str">
            <v>吉野　利子</v>
          </cell>
        </row>
        <row r="692">
          <cell r="A692" t="str">
            <v>1610210419</v>
          </cell>
          <cell r="B692" t="str">
            <v>訪問リハビリテーション</v>
          </cell>
          <cell r="C692" t="str">
            <v>熊谷医院</v>
          </cell>
          <cell r="D692" t="str">
            <v>9330832</v>
          </cell>
          <cell r="E692" t="str">
            <v>高岡市和田西町２０１</v>
          </cell>
          <cell r="H692" t="str">
            <v>高岡市</v>
          </cell>
          <cell r="I692" t="str">
            <v>H12/04/01</v>
          </cell>
          <cell r="J692" t="str">
            <v>熊谷　三郎</v>
          </cell>
        </row>
        <row r="693">
          <cell r="A693" t="str">
            <v>1610210419</v>
          </cell>
          <cell r="B693" t="str">
            <v>介護予防訪問リハビリテーション</v>
          </cell>
          <cell r="C693" t="str">
            <v>熊谷医院</v>
          </cell>
          <cell r="D693" t="str">
            <v>9330832</v>
          </cell>
          <cell r="E693" t="str">
            <v>高岡市和田西町２０１</v>
          </cell>
          <cell r="H693" t="str">
            <v>高岡市</v>
          </cell>
          <cell r="I693" t="str">
            <v>H18/04/01</v>
          </cell>
          <cell r="J693" t="str">
            <v>熊谷　三郎</v>
          </cell>
        </row>
        <row r="694">
          <cell r="A694" t="str">
            <v>1610210427</v>
          </cell>
          <cell r="B694" t="str">
            <v>訪問リハビリテーション</v>
          </cell>
          <cell r="C694" t="str">
            <v>吉田医院</v>
          </cell>
          <cell r="D694" t="str">
            <v>9330002</v>
          </cell>
          <cell r="E694" t="str">
            <v>高岡市吉久３丁目２－２６</v>
          </cell>
          <cell r="H694" t="str">
            <v>高岡市</v>
          </cell>
          <cell r="I694" t="str">
            <v>H12/04/01</v>
          </cell>
          <cell r="J694" t="str">
            <v>吉田　秀義</v>
          </cell>
        </row>
        <row r="695">
          <cell r="A695" t="str">
            <v>1610210427</v>
          </cell>
          <cell r="B695" t="str">
            <v>介護予防訪問リハビリテーション</v>
          </cell>
          <cell r="C695" t="str">
            <v>吉田医院</v>
          </cell>
          <cell r="D695" t="str">
            <v>9330002</v>
          </cell>
          <cell r="E695" t="str">
            <v>高岡市吉久３丁目２－２６</v>
          </cell>
          <cell r="H695" t="str">
            <v>高岡市</v>
          </cell>
          <cell r="I695" t="str">
            <v>H18/04/01</v>
          </cell>
          <cell r="J695" t="str">
            <v>吉田　秀義</v>
          </cell>
        </row>
        <row r="696">
          <cell r="A696" t="str">
            <v>1610210484</v>
          </cell>
          <cell r="B696" t="str">
            <v>訪問リハビリテーション</v>
          </cell>
          <cell r="C696" t="str">
            <v>橋本内科医院</v>
          </cell>
          <cell r="D696" t="str">
            <v>9330035</v>
          </cell>
          <cell r="E696" t="str">
            <v>高岡市新横町１０５２</v>
          </cell>
          <cell r="H696" t="str">
            <v>高岡市</v>
          </cell>
          <cell r="I696" t="str">
            <v>H12/04/01</v>
          </cell>
          <cell r="J696" t="str">
            <v>橋本　栄一</v>
          </cell>
        </row>
        <row r="697">
          <cell r="A697" t="str">
            <v>1610210484</v>
          </cell>
          <cell r="B697" t="str">
            <v>介護予防訪問リハビリテーション</v>
          </cell>
          <cell r="C697" t="str">
            <v>橋本内科医院</v>
          </cell>
          <cell r="D697" t="str">
            <v>9330035</v>
          </cell>
          <cell r="E697" t="str">
            <v>高岡市新横町１０５２</v>
          </cell>
          <cell r="H697" t="str">
            <v>高岡市</v>
          </cell>
          <cell r="I697" t="str">
            <v>H18/04/01</v>
          </cell>
          <cell r="J697" t="str">
            <v>橋本　栄一</v>
          </cell>
        </row>
        <row r="698">
          <cell r="A698" t="str">
            <v>1610210567</v>
          </cell>
          <cell r="B698" t="str">
            <v>訪問リハビリテーション</v>
          </cell>
          <cell r="C698" t="str">
            <v>鈴木医院</v>
          </cell>
          <cell r="D698" t="str">
            <v>9330023</v>
          </cell>
          <cell r="E698" t="str">
            <v>高岡市末広町２－２２</v>
          </cell>
          <cell r="H698" t="str">
            <v>高岡市</v>
          </cell>
          <cell r="I698" t="str">
            <v>H12/04/01</v>
          </cell>
          <cell r="J698" t="str">
            <v>鈴木　昭二</v>
          </cell>
        </row>
        <row r="699">
          <cell r="A699" t="str">
            <v>1610210567</v>
          </cell>
          <cell r="B699" t="str">
            <v>介護予防訪問リハビリテーション</v>
          </cell>
          <cell r="C699" t="str">
            <v>鈴木医院</v>
          </cell>
          <cell r="D699" t="str">
            <v>9330023</v>
          </cell>
          <cell r="E699" t="str">
            <v>高岡市末広町２－２２</v>
          </cell>
          <cell r="H699" t="str">
            <v>高岡市</v>
          </cell>
          <cell r="I699" t="str">
            <v>H18/04/01</v>
          </cell>
          <cell r="J699" t="str">
            <v>鈴木　昭二</v>
          </cell>
        </row>
        <row r="700">
          <cell r="A700" t="str">
            <v>1610210575</v>
          </cell>
          <cell r="B700" t="str">
            <v>訪問リハビリテーション</v>
          </cell>
          <cell r="C700" t="str">
            <v>高岡事業所診療所</v>
          </cell>
          <cell r="D700" t="str">
            <v>9330002</v>
          </cell>
          <cell r="E700" t="str">
            <v>高岡市吉久１丁目１－１</v>
          </cell>
          <cell r="H700" t="str">
            <v>高岡市</v>
          </cell>
          <cell r="I700" t="str">
            <v>H12/04/01</v>
          </cell>
          <cell r="J700" t="str">
            <v>日本重化学工業株式会社高岡事業所</v>
          </cell>
        </row>
        <row r="701">
          <cell r="A701" t="str">
            <v>1610210575</v>
          </cell>
          <cell r="B701" t="str">
            <v>介護予防訪問リハビリテーション</v>
          </cell>
          <cell r="C701" t="str">
            <v>高岡事業所診療所</v>
          </cell>
          <cell r="D701" t="str">
            <v>9330002</v>
          </cell>
          <cell r="E701" t="str">
            <v>高岡市吉久１丁目１－１</v>
          </cell>
          <cell r="H701" t="str">
            <v>高岡市</v>
          </cell>
          <cell r="I701" t="str">
            <v>H18/04/01</v>
          </cell>
          <cell r="J701" t="str">
            <v>日本重化学工業株式会社高岡事業所</v>
          </cell>
        </row>
        <row r="702">
          <cell r="A702" t="str">
            <v>1610210633</v>
          </cell>
          <cell r="B702" t="str">
            <v>訪問リハビリテーション</v>
          </cell>
          <cell r="C702" t="str">
            <v>窪田内科医院</v>
          </cell>
          <cell r="D702" t="str">
            <v>9330866</v>
          </cell>
          <cell r="E702" t="str">
            <v>高岡市清水町１丁目１－２０</v>
          </cell>
          <cell r="H702" t="str">
            <v>高岡市</v>
          </cell>
          <cell r="I702" t="str">
            <v>H12/04/01</v>
          </cell>
          <cell r="J702" t="str">
            <v>窪田　保</v>
          </cell>
        </row>
        <row r="703">
          <cell r="A703" t="str">
            <v>1610210633</v>
          </cell>
          <cell r="B703" t="str">
            <v>介護予防訪問リハビリテーション</v>
          </cell>
          <cell r="C703" t="str">
            <v>窪田内科医院</v>
          </cell>
          <cell r="D703" t="str">
            <v>9330866</v>
          </cell>
          <cell r="E703" t="str">
            <v>高岡市清水町１丁目１－２０</v>
          </cell>
          <cell r="H703" t="str">
            <v>高岡市</v>
          </cell>
          <cell r="I703" t="str">
            <v>H18/04/01</v>
          </cell>
          <cell r="J703" t="str">
            <v>窪田　保</v>
          </cell>
        </row>
        <row r="704">
          <cell r="A704" t="str">
            <v>1610210658</v>
          </cell>
          <cell r="B704" t="str">
            <v>訪問リハビリテーション</v>
          </cell>
          <cell r="C704" t="str">
            <v>石黒眼科医院</v>
          </cell>
          <cell r="D704" t="str">
            <v>9330942</v>
          </cell>
          <cell r="E704" t="str">
            <v>高岡市川原町１－２４</v>
          </cell>
          <cell r="H704" t="str">
            <v>高岡市</v>
          </cell>
          <cell r="I704" t="str">
            <v>H12/04/01</v>
          </cell>
          <cell r="J704" t="str">
            <v>石黒　三郎</v>
          </cell>
        </row>
        <row r="705">
          <cell r="A705" t="str">
            <v>1610210658</v>
          </cell>
          <cell r="B705" t="str">
            <v>介護予防訪問リハビリテーション</v>
          </cell>
          <cell r="C705" t="str">
            <v>石黒眼科医院</v>
          </cell>
          <cell r="D705" t="str">
            <v>9330942</v>
          </cell>
          <cell r="E705" t="str">
            <v>高岡市川原町１－２４</v>
          </cell>
          <cell r="H705" t="str">
            <v>高岡市</v>
          </cell>
          <cell r="I705" t="str">
            <v>H18/04/01</v>
          </cell>
          <cell r="J705" t="str">
            <v>石黒　三郎</v>
          </cell>
        </row>
        <row r="706">
          <cell r="A706" t="str">
            <v>1610210690</v>
          </cell>
          <cell r="B706" t="str">
            <v>訪問リハビリテーション</v>
          </cell>
          <cell r="C706" t="str">
            <v>丸山外科医院</v>
          </cell>
          <cell r="D706" t="str">
            <v>9330916</v>
          </cell>
          <cell r="E706" t="str">
            <v>高岡市大町１６－８</v>
          </cell>
          <cell r="H706" t="str">
            <v>高岡市</v>
          </cell>
          <cell r="I706" t="str">
            <v>H12/04/01</v>
          </cell>
          <cell r="J706" t="str">
            <v>丸山　英夫</v>
          </cell>
        </row>
        <row r="707">
          <cell r="A707" t="str">
            <v>1610210690</v>
          </cell>
          <cell r="B707" t="str">
            <v>介護予防訪問リハビリテーション</v>
          </cell>
          <cell r="C707" t="str">
            <v>丸山外科医院</v>
          </cell>
          <cell r="D707" t="str">
            <v>9330916</v>
          </cell>
          <cell r="E707" t="str">
            <v>高岡市大町１６－８</v>
          </cell>
          <cell r="H707" t="str">
            <v>高岡市</v>
          </cell>
          <cell r="I707" t="str">
            <v>H18/04/01</v>
          </cell>
          <cell r="J707" t="str">
            <v>丸山　英夫</v>
          </cell>
        </row>
        <row r="708">
          <cell r="A708" t="str">
            <v>1610210716</v>
          </cell>
          <cell r="B708" t="str">
            <v>訪問リハビリテーション</v>
          </cell>
          <cell r="C708" t="str">
            <v>松沢医院高美町診療所</v>
          </cell>
          <cell r="D708" t="str">
            <v>9330124</v>
          </cell>
          <cell r="E708" t="str">
            <v>高岡市高美町１８－２１２</v>
          </cell>
          <cell r="H708" t="str">
            <v>高岡市</v>
          </cell>
          <cell r="I708" t="str">
            <v>H12/04/01</v>
          </cell>
          <cell r="J708" t="str">
            <v>松沢　正義</v>
          </cell>
        </row>
        <row r="709">
          <cell r="A709" t="str">
            <v>1610210716</v>
          </cell>
          <cell r="B709" t="str">
            <v>介護予防訪問リハビリテーション</v>
          </cell>
          <cell r="C709" t="str">
            <v>松沢医院高美町診療所</v>
          </cell>
          <cell r="D709" t="str">
            <v>9330124</v>
          </cell>
          <cell r="E709" t="str">
            <v>高岡市高美町１８－２１２</v>
          </cell>
          <cell r="H709" t="str">
            <v>高岡市</v>
          </cell>
          <cell r="I709" t="str">
            <v>H18/04/01</v>
          </cell>
          <cell r="J709" t="str">
            <v>松沢　正義</v>
          </cell>
        </row>
        <row r="710">
          <cell r="A710" t="str">
            <v>1610210856</v>
          </cell>
          <cell r="B710" t="str">
            <v>訪問リハビリテーション</v>
          </cell>
          <cell r="C710" t="str">
            <v>飯田小児科医院</v>
          </cell>
          <cell r="D710" t="str">
            <v>9330056</v>
          </cell>
          <cell r="E710" t="str">
            <v>高岡市中川１丁目２－３０</v>
          </cell>
          <cell r="H710" t="str">
            <v>高岡市</v>
          </cell>
          <cell r="I710" t="str">
            <v>H12/04/01</v>
          </cell>
          <cell r="J710" t="str">
            <v>飯田　淳二</v>
          </cell>
        </row>
        <row r="711">
          <cell r="A711" t="str">
            <v>1610210856</v>
          </cell>
          <cell r="B711" t="str">
            <v>介護予防訪問リハビリテーション</v>
          </cell>
          <cell r="C711" t="str">
            <v>飯田小児科医院</v>
          </cell>
          <cell r="D711" t="str">
            <v>9330056</v>
          </cell>
          <cell r="E711" t="str">
            <v>高岡市中川１丁目２－３０</v>
          </cell>
          <cell r="H711" t="str">
            <v>高岡市</v>
          </cell>
          <cell r="I711" t="str">
            <v>H18/04/01</v>
          </cell>
          <cell r="J711" t="str">
            <v>飯田　淳二</v>
          </cell>
        </row>
        <row r="712">
          <cell r="A712" t="str">
            <v>1610210914</v>
          </cell>
          <cell r="B712" t="str">
            <v>訪問リハビリテーション</v>
          </cell>
          <cell r="C712" t="str">
            <v>高岡市民病院</v>
          </cell>
          <cell r="D712" t="str">
            <v>9330064</v>
          </cell>
          <cell r="E712" t="str">
            <v>高岡市宝町４－１</v>
          </cell>
          <cell r="H712" t="str">
            <v>高岡市</v>
          </cell>
          <cell r="I712" t="str">
            <v>H12/04/01</v>
          </cell>
          <cell r="J712" t="str">
            <v>高岡市民病院</v>
          </cell>
        </row>
        <row r="713">
          <cell r="A713" t="str">
            <v>1610210914</v>
          </cell>
          <cell r="B713" t="str">
            <v>介護予防訪問リハビリテーション</v>
          </cell>
          <cell r="C713" t="str">
            <v>高岡市民病院</v>
          </cell>
          <cell r="D713" t="str">
            <v>9330064</v>
          </cell>
          <cell r="E713" t="str">
            <v>高岡市宝町４－１</v>
          </cell>
          <cell r="H713" t="str">
            <v>高岡市</v>
          </cell>
          <cell r="I713" t="str">
            <v>H18/04/01</v>
          </cell>
          <cell r="J713" t="str">
            <v>高岡市民病院</v>
          </cell>
        </row>
        <row r="714">
          <cell r="A714" t="str">
            <v>1610210963</v>
          </cell>
          <cell r="B714" t="str">
            <v>訪問リハビリテーション</v>
          </cell>
          <cell r="C714" t="str">
            <v>下関吉田産婦人科医院</v>
          </cell>
          <cell r="D714" t="str">
            <v>9330033</v>
          </cell>
          <cell r="E714" t="str">
            <v>高岡市東下関４－３６</v>
          </cell>
          <cell r="H714" t="str">
            <v>高岡市</v>
          </cell>
          <cell r="I714" t="str">
            <v>H12/04/01</v>
          </cell>
          <cell r="J714" t="str">
            <v>吉田　静示</v>
          </cell>
        </row>
        <row r="715">
          <cell r="A715" t="str">
            <v>1610210963</v>
          </cell>
          <cell r="B715" t="str">
            <v>介護予防訪問リハビリテーション</v>
          </cell>
          <cell r="C715" t="str">
            <v>下関吉田産婦人科医院</v>
          </cell>
          <cell r="D715" t="str">
            <v>9330033</v>
          </cell>
          <cell r="E715" t="str">
            <v>高岡市東下関４－３６</v>
          </cell>
          <cell r="H715" t="str">
            <v>高岡市</v>
          </cell>
          <cell r="I715" t="str">
            <v>H18/04/01</v>
          </cell>
          <cell r="J715" t="str">
            <v>吉田　静示</v>
          </cell>
        </row>
        <row r="716">
          <cell r="A716" t="str">
            <v>1610210971</v>
          </cell>
          <cell r="B716" t="str">
            <v>訪問リハビリテーション</v>
          </cell>
          <cell r="C716" t="str">
            <v>江渕医院</v>
          </cell>
          <cell r="D716" t="str">
            <v>9340093</v>
          </cell>
          <cell r="E716" t="str">
            <v>高岡市姫野４２６</v>
          </cell>
          <cell r="H716" t="str">
            <v>高岡市</v>
          </cell>
          <cell r="I716" t="str">
            <v>H12/04/01</v>
          </cell>
          <cell r="J716" t="str">
            <v>江渕　義直</v>
          </cell>
        </row>
        <row r="717">
          <cell r="A717" t="str">
            <v>1610210971</v>
          </cell>
          <cell r="B717" t="str">
            <v>介護予防訪問リハビリテーション</v>
          </cell>
          <cell r="C717" t="str">
            <v>江渕医院</v>
          </cell>
          <cell r="D717" t="str">
            <v>9340093</v>
          </cell>
          <cell r="E717" t="str">
            <v>高岡市姫野４２６</v>
          </cell>
          <cell r="H717" t="str">
            <v>高岡市</v>
          </cell>
          <cell r="I717" t="str">
            <v>H18/04/01</v>
          </cell>
          <cell r="J717" t="str">
            <v>江渕　義直</v>
          </cell>
        </row>
        <row r="718">
          <cell r="A718" t="str">
            <v>1610211003</v>
          </cell>
          <cell r="B718" t="str">
            <v>訪問リハビリテーション</v>
          </cell>
          <cell r="C718" t="str">
            <v>川村小児科医院</v>
          </cell>
          <cell r="D718" t="str">
            <v>9330064</v>
          </cell>
          <cell r="E718" t="str">
            <v>高岡市宝町５－１</v>
          </cell>
          <cell r="H718" t="str">
            <v>高岡市</v>
          </cell>
          <cell r="I718" t="str">
            <v>H12/04/01</v>
          </cell>
          <cell r="J718" t="str">
            <v>川村　昭二</v>
          </cell>
        </row>
        <row r="719">
          <cell r="A719" t="str">
            <v>1610211003</v>
          </cell>
          <cell r="B719" t="str">
            <v>介護予防訪問リハビリテーション</v>
          </cell>
          <cell r="C719" t="str">
            <v>川村小児科医院</v>
          </cell>
          <cell r="D719" t="str">
            <v>9330064</v>
          </cell>
          <cell r="E719" t="str">
            <v>高岡市宝町５－１</v>
          </cell>
          <cell r="H719" t="str">
            <v>高岡市</v>
          </cell>
          <cell r="I719" t="str">
            <v>H18/04/01</v>
          </cell>
          <cell r="J719" t="str">
            <v>川村　昭二</v>
          </cell>
        </row>
        <row r="720">
          <cell r="A720" t="str">
            <v>1610211011</v>
          </cell>
          <cell r="B720" t="str">
            <v>訪問リハビリテーション</v>
          </cell>
          <cell r="C720" t="str">
            <v>金子眼科医院</v>
          </cell>
          <cell r="D720" t="str">
            <v>9330033</v>
          </cell>
          <cell r="E720" t="str">
            <v>高岡市東下関１－２９</v>
          </cell>
          <cell r="H720" t="str">
            <v>高岡市</v>
          </cell>
          <cell r="I720" t="str">
            <v>H12/04/01</v>
          </cell>
          <cell r="J720" t="str">
            <v>金子　良正</v>
          </cell>
        </row>
        <row r="721">
          <cell r="A721" t="str">
            <v>1610211011</v>
          </cell>
          <cell r="B721" t="str">
            <v>介護予防訪問リハビリテーション</v>
          </cell>
          <cell r="C721" t="str">
            <v>金子眼科医院</v>
          </cell>
          <cell r="D721" t="str">
            <v>9330033</v>
          </cell>
          <cell r="E721" t="str">
            <v>高岡市東下関１－２９</v>
          </cell>
          <cell r="H721" t="str">
            <v>高岡市</v>
          </cell>
          <cell r="I721" t="str">
            <v>H18/04/01</v>
          </cell>
          <cell r="J721" t="str">
            <v>金子　良正</v>
          </cell>
        </row>
        <row r="722">
          <cell r="A722" t="str">
            <v>1610211060</v>
          </cell>
          <cell r="B722" t="str">
            <v>訪問リハビリテーション</v>
          </cell>
          <cell r="C722" t="str">
            <v>日東製網診療所</v>
          </cell>
          <cell r="D722" t="str">
            <v>9330941</v>
          </cell>
          <cell r="E722" t="str">
            <v>高岡市内免２丁目４－１</v>
          </cell>
          <cell r="H722" t="str">
            <v>高岡市</v>
          </cell>
          <cell r="I722" t="str">
            <v>H12/04/01</v>
          </cell>
          <cell r="J722" t="str">
            <v>日東製網（株）高岡工場</v>
          </cell>
        </row>
        <row r="723">
          <cell r="A723" t="str">
            <v>1610211060</v>
          </cell>
          <cell r="B723" t="str">
            <v>介護予防訪問リハビリテーション</v>
          </cell>
          <cell r="C723" t="str">
            <v>日東製網診療所</v>
          </cell>
          <cell r="D723" t="str">
            <v>9330941</v>
          </cell>
          <cell r="E723" t="str">
            <v>高岡市内免２丁目４－１</v>
          </cell>
          <cell r="H723" t="str">
            <v>高岡市</v>
          </cell>
          <cell r="I723" t="str">
            <v>H18/04/01</v>
          </cell>
          <cell r="J723" t="str">
            <v>日東製網（株）高岡工場</v>
          </cell>
        </row>
        <row r="724">
          <cell r="A724" t="str">
            <v>1610211078</v>
          </cell>
          <cell r="B724" t="str">
            <v>訪問リハビリテーション</v>
          </cell>
          <cell r="C724" t="str">
            <v>本間小児科医院</v>
          </cell>
          <cell r="D724" t="str">
            <v>9330866</v>
          </cell>
          <cell r="E724" t="str">
            <v>高岡市清水町３丁目４－１１</v>
          </cell>
          <cell r="H724" t="str">
            <v>高岡市</v>
          </cell>
          <cell r="I724" t="str">
            <v>H12/04/01</v>
          </cell>
          <cell r="J724" t="str">
            <v>本間　好子</v>
          </cell>
        </row>
        <row r="725">
          <cell r="A725" t="str">
            <v>1610211078</v>
          </cell>
          <cell r="B725" t="str">
            <v>介護予防訪問リハビリテーション</v>
          </cell>
          <cell r="C725" t="str">
            <v>本間小児科医院</v>
          </cell>
          <cell r="D725" t="str">
            <v>9330866</v>
          </cell>
          <cell r="E725" t="str">
            <v>高岡市清水町３丁目４－１１</v>
          </cell>
          <cell r="H725" t="str">
            <v>高岡市</v>
          </cell>
          <cell r="I725" t="str">
            <v>H18/04/01</v>
          </cell>
          <cell r="J725" t="str">
            <v>本間　好子</v>
          </cell>
        </row>
        <row r="726">
          <cell r="A726" t="str">
            <v>1610211094</v>
          </cell>
          <cell r="B726" t="str">
            <v>訪問リハビリテーション</v>
          </cell>
          <cell r="C726" t="str">
            <v>小児科岡山医院</v>
          </cell>
          <cell r="D726" t="str">
            <v>9330842</v>
          </cell>
          <cell r="E726" t="str">
            <v>高岡市横田町２丁目９－１</v>
          </cell>
          <cell r="H726" t="str">
            <v>高岡市</v>
          </cell>
          <cell r="I726" t="str">
            <v>H12/04/01</v>
          </cell>
          <cell r="J726" t="str">
            <v>岡山　陽子</v>
          </cell>
        </row>
        <row r="727">
          <cell r="A727" t="str">
            <v>1610211094</v>
          </cell>
          <cell r="B727" t="str">
            <v>介護予防訪問リハビリテーション</v>
          </cell>
          <cell r="C727" t="str">
            <v>小児科岡山医院</v>
          </cell>
          <cell r="D727" t="str">
            <v>9330842</v>
          </cell>
          <cell r="E727" t="str">
            <v>高岡市横田町２丁目９－１</v>
          </cell>
          <cell r="H727" t="str">
            <v>高岡市</v>
          </cell>
          <cell r="I727" t="str">
            <v>H18/04/01</v>
          </cell>
          <cell r="J727" t="str">
            <v>岡山　陽子</v>
          </cell>
        </row>
        <row r="728">
          <cell r="A728" t="str">
            <v>1610211136</v>
          </cell>
          <cell r="B728" t="str">
            <v>訪問リハビリテーション</v>
          </cell>
          <cell r="C728" t="str">
            <v>宮田医院</v>
          </cell>
          <cell r="D728" t="str">
            <v>9330046</v>
          </cell>
          <cell r="E728" t="str">
            <v>高岡市中川本町１６－１４</v>
          </cell>
          <cell r="H728" t="str">
            <v>高岡市</v>
          </cell>
          <cell r="I728" t="str">
            <v>H12/04/01</v>
          </cell>
          <cell r="J728" t="str">
            <v>宮田　辰夫</v>
          </cell>
        </row>
        <row r="729">
          <cell r="A729" t="str">
            <v>1610211136</v>
          </cell>
          <cell r="B729" t="str">
            <v>介護予防訪問リハビリテーション</v>
          </cell>
          <cell r="C729" t="str">
            <v>宮田医院</v>
          </cell>
          <cell r="D729" t="str">
            <v>9330046</v>
          </cell>
          <cell r="E729" t="str">
            <v>高岡市中川本町１６－１４</v>
          </cell>
          <cell r="H729" t="str">
            <v>高岡市</v>
          </cell>
          <cell r="I729" t="str">
            <v>H18/04/01</v>
          </cell>
          <cell r="J729" t="str">
            <v>宮田　辰夫</v>
          </cell>
        </row>
        <row r="730">
          <cell r="A730" t="str">
            <v>1610211144</v>
          </cell>
          <cell r="B730" t="str">
            <v>訪問リハビリテーション</v>
          </cell>
          <cell r="C730" t="str">
            <v>細医院</v>
          </cell>
          <cell r="D730" t="str">
            <v>9330104</v>
          </cell>
          <cell r="E730" t="str">
            <v>高岡市伏木湊町１０－１２</v>
          </cell>
          <cell r="H730" t="str">
            <v>高岡市</v>
          </cell>
          <cell r="I730" t="str">
            <v>H12/04/01</v>
          </cell>
          <cell r="J730" t="str">
            <v>細　正圀</v>
          </cell>
        </row>
        <row r="731">
          <cell r="A731" t="str">
            <v>1610211144</v>
          </cell>
          <cell r="B731" t="str">
            <v>介護予防訪問リハビリテーション</v>
          </cell>
          <cell r="C731" t="str">
            <v>細医院</v>
          </cell>
          <cell r="D731" t="str">
            <v>9330104</v>
          </cell>
          <cell r="E731" t="str">
            <v>高岡市伏木湊町１０－１２</v>
          </cell>
          <cell r="H731" t="str">
            <v>高岡市</v>
          </cell>
          <cell r="I731" t="str">
            <v>H18/04/01</v>
          </cell>
          <cell r="J731" t="str">
            <v>細　正圀</v>
          </cell>
        </row>
        <row r="732">
          <cell r="A732" t="str">
            <v>1610211235</v>
          </cell>
          <cell r="B732" t="str">
            <v>訪問リハビリテーション</v>
          </cell>
          <cell r="C732" t="str">
            <v>清水医院</v>
          </cell>
          <cell r="D732" t="str">
            <v>9330929</v>
          </cell>
          <cell r="E732" t="str">
            <v>高岡市木舟町６４</v>
          </cell>
          <cell r="H732" t="str">
            <v>高岡市</v>
          </cell>
          <cell r="I732" t="str">
            <v>H12/04/01</v>
          </cell>
          <cell r="J732" t="str">
            <v>清水　規矩雄</v>
          </cell>
        </row>
        <row r="733">
          <cell r="A733" t="str">
            <v>1610211235</v>
          </cell>
          <cell r="B733" t="str">
            <v>介護予防訪問リハビリテーション</v>
          </cell>
          <cell r="C733" t="str">
            <v>清水医院</v>
          </cell>
          <cell r="D733" t="str">
            <v>9330929</v>
          </cell>
          <cell r="E733" t="str">
            <v>高岡市木舟町６４</v>
          </cell>
          <cell r="H733" t="str">
            <v>高岡市</v>
          </cell>
          <cell r="I733" t="str">
            <v>H18/04/01</v>
          </cell>
          <cell r="J733" t="str">
            <v>清水　規矩雄</v>
          </cell>
        </row>
        <row r="734">
          <cell r="A734" t="str">
            <v>1610211375</v>
          </cell>
          <cell r="B734" t="str">
            <v>訪問リハビリテーション</v>
          </cell>
          <cell r="C734" t="str">
            <v>宇野内科医院</v>
          </cell>
          <cell r="D734" t="str">
            <v>9330112</v>
          </cell>
          <cell r="E734" t="str">
            <v>高岡市伏木古国府５－３０</v>
          </cell>
          <cell r="H734" t="str">
            <v>高岡市</v>
          </cell>
          <cell r="I734" t="str">
            <v>H12/04/01</v>
          </cell>
          <cell r="J734" t="str">
            <v>宇野　義知</v>
          </cell>
        </row>
        <row r="735">
          <cell r="A735" t="str">
            <v>1610211375</v>
          </cell>
          <cell r="B735" t="str">
            <v>介護予防訪問リハビリテーション</v>
          </cell>
          <cell r="C735" t="str">
            <v>宇野内科医院</v>
          </cell>
          <cell r="D735" t="str">
            <v>9330112</v>
          </cell>
          <cell r="E735" t="str">
            <v>高岡市伏木古国府５－３０</v>
          </cell>
          <cell r="H735" t="str">
            <v>高岡市</v>
          </cell>
          <cell r="I735" t="str">
            <v>H18/04/01</v>
          </cell>
          <cell r="J735" t="str">
            <v>宇野　義知</v>
          </cell>
        </row>
        <row r="736">
          <cell r="A736" t="str">
            <v>1610211383</v>
          </cell>
          <cell r="B736" t="str">
            <v>訪問リハビリテーション</v>
          </cell>
          <cell r="C736" t="str">
            <v>石川産婦人科医院</v>
          </cell>
          <cell r="D736" t="str">
            <v>9330902</v>
          </cell>
          <cell r="E736" t="str">
            <v>高岡市向野町４－３１</v>
          </cell>
          <cell r="H736" t="str">
            <v>高岡市</v>
          </cell>
          <cell r="I736" t="str">
            <v>H12/04/01</v>
          </cell>
          <cell r="J736" t="str">
            <v>石川　久夫</v>
          </cell>
        </row>
        <row r="737">
          <cell r="A737" t="str">
            <v>1610211383</v>
          </cell>
          <cell r="B737" t="str">
            <v>介護予防訪問リハビリテーション</v>
          </cell>
          <cell r="C737" t="str">
            <v>石川産婦人科医院</v>
          </cell>
          <cell r="D737" t="str">
            <v>9330902</v>
          </cell>
          <cell r="E737" t="str">
            <v>高岡市向野町４－３１</v>
          </cell>
          <cell r="H737" t="str">
            <v>高岡市</v>
          </cell>
          <cell r="I737" t="str">
            <v>H18/04/01</v>
          </cell>
          <cell r="J737" t="str">
            <v>石川　久夫</v>
          </cell>
        </row>
        <row r="738">
          <cell r="A738" t="str">
            <v>1610211409</v>
          </cell>
          <cell r="B738" t="str">
            <v>訪問リハビリテーション</v>
          </cell>
          <cell r="C738" t="str">
            <v>高の宮医院</v>
          </cell>
          <cell r="D738" t="str">
            <v>9330023</v>
          </cell>
          <cell r="E738" t="str">
            <v>高岡市末広町１３－１５</v>
          </cell>
          <cell r="H738" t="str">
            <v>高岡市</v>
          </cell>
          <cell r="I738" t="str">
            <v>H12/04/01</v>
          </cell>
          <cell r="J738" t="str">
            <v>堀　正人</v>
          </cell>
        </row>
        <row r="739">
          <cell r="A739" t="str">
            <v>1610211409</v>
          </cell>
          <cell r="B739" t="str">
            <v>介護予防訪問リハビリテーション</v>
          </cell>
          <cell r="C739" t="str">
            <v>高の宮医院</v>
          </cell>
          <cell r="D739" t="str">
            <v>9330023</v>
          </cell>
          <cell r="E739" t="str">
            <v>高岡市末広町１３－１５</v>
          </cell>
          <cell r="H739" t="str">
            <v>高岡市</v>
          </cell>
          <cell r="I739" t="str">
            <v>H18/04/01</v>
          </cell>
          <cell r="J739" t="str">
            <v>堀　正人</v>
          </cell>
        </row>
        <row r="740">
          <cell r="A740" t="str">
            <v>1610211516</v>
          </cell>
          <cell r="B740" t="str">
            <v>訪問リハビリテーション</v>
          </cell>
          <cell r="C740" t="str">
            <v>樋口外科医院</v>
          </cell>
          <cell r="D740" t="str">
            <v>9330954</v>
          </cell>
          <cell r="E740" t="str">
            <v>高岡市美幸町２丁目１－１２</v>
          </cell>
          <cell r="H740" t="str">
            <v>高岡市</v>
          </cell>
          <cell r="I740" t="str">
            <v>H12/04/01</v>
          </cell>
          <cell r="J740" t="str">
            <v>樋口　正樹</v>
          </cell>
        </row>
        <row r="741">
          <cell r="A741" t="str">
            <v>1610211516</v>
          </cell>
          <cell r="B741" t="str">
            <v>介護予防訪問リハビリテーション</v>
          </cell>
          <cell r="C741" t="str">
            <v>樋口外科医院</v>
          </cell>
          <cell r="D741" t="str">
            <v>9330954</v>
          </cell>
          <cell r="E741" t="str">
            <v>高岡市美幸町２丁目１－１２</v>
          </cell>
          <cell r="H741" t="str">
            <v>高岡市</v>
          </cell>
          <cell r="I741" t="str">
            <v>H18/04/01</v>
          </cell>
          <cell r="J741" t="str">
            <v>樋口　正樹</v>
          </cell>
        </row>
        <row r="742">
          <cell r="A742" t="str">
            <v>1610211557</v>
          </cell>
          <cell r="B742" t="str">
            <v>訪問リハビリテーション</v>
          </cell>
          <cell r="C742" t="str">
            <v>白金清水小児科医院</v>
          </cell>
          <cell r="D742" t="str">
            <v>9330022</v>
          </cell>
          <cell r="E742" t="str">
            <v>高岡市白金町５－３０</v>
          </cell>
          <cell r="H742" t="str">
            <v>高岡市</v>
          </cell>
          <cell r="I742" t="str">
            <v>H12/04/01</v>
          </cell>
          <cell r="J742" t="str">
            <v>清水　道郎</v>
          </cell>
        </row>
        <row r="743">
          <cell r="A743" t="str">
            <v>1610211557</v>
          </cell>
          <cell r="B743" t="str">
            <v>介護予防訪問リハビリテーション</v>
          </cell>
          <cell r="C743" t="str">
            <v>白金清水小児科医院</v>
          </cell>
          <cell r="D743" t="str">
            <v>9330022</v>
          </cell>
          <cell r="E743" t="str">
            <v>高岡市白金町５－３０</v>
          </cell>
          <cell r="H743" t="str">
            <v>高岡市</v>
          </cell>
          <cell r="I743" t="str">
            <v>H18/04/01</v>
          </cell>
          <cell r="J743" t="str">
            <v>清水　道郎</v>
          </cell>
        </row>
        <row r="744">
          <cell r="A744" t="str">
            <v>1610211607</v>
          </cell>
          <cell r="B744" t="str">
            <v>訪問リハビリテーション</v>
          </cell>
          <cell r="C744" t="str">
            <v>森胃腸内科クリニック</v>
          </cell>
          <cell r="D744" t="str">
            <v>9330912</v>
          </cell>
          <cell r="E744" t="str">
            <v>高岡市丸の内８－１</v>
          </cell>
          <cell r="H744" t="str">
            <v>高岡市</v>
          </cell>
          <cell r="I744" t="str">
            <v>H12/04/01</v>
          </cell>
          <cell r="J744" t="str">
            <v>森　保人</v>
          </cell>
        </row>
        <row r="745">
          <cell r="A745" t="str">
            <v>1610211607</v>
          </cell>
          <cell r="B745" t="str">
            <v>介護予防訪問リハビリテーション</v>
          </cell>
          <cell r="C745" t="str">
            <v>森胃腸内科クリニック</v>
          </cell>
          <cell r="D745" t="str">
            <v>9330912</v>
          </cell>
          <cell r="E745" t="str">
            <v>高岡市丸の内８－１</v>
          </cell>
          <cell r="H745" t="str">
            <v>高岡市</v>
          </cell>
          <cell r="I745" t="str">
            <v>H18/04/01</v>
          </cell>
          <cell r="J745" t="str">
            <v>森　保人</v>
          </cell>
        </row>
        <row r="746">
          <cell r="A746" t="str">
            <v>1610211623</v>
          </cell>
          <cell r="B746" t="str">
            <v>訪問リハビリテーション</v>
          </cell>
          <cell r="C746" t="str">
            <v>片岡整形外科胃腸科病院</v>
          </cell>
          <cell r="D746" t="str">
            <v>9330844</v>
          </cell>
          <cell r="E746" t="str">
            <v>高岡市羽広２丁目１－１５</v>
          </cell>
          <cell r="H746" t="str">
            <v>高岡市</v>
          </cell>
          <cell r="I746" t="str">
            <v>H12/04/01</v>
          </cell>
          <cell r="J746" t="str">
            <v>片岡　玲典</v>
          </cell>
        </row>
        <row r="747">
          <cell r="A747" t="str">
            <v>1610211623</v>
          </cell>
          <cell r="B747" t="str">
            <v>介護予防訪問リハビリテーション</v>
          </cell>
          <cell r="C747" t="str">
            <v>片岡整形外科胃腸科病院</v>
          </cell>
          <cell r="D747" t="str">
            <v>9330844</v>
          </cell>
          <cell r="E747" t="str">
            <v>高岡市羽広２丁目１－１５</v>
          </cell>
          <cell r="H747" t="str">
            <v>高岡市</v>
          </cell>
          <cell r="I747" t="str">
            <v>H18/04/01</v>
          </cell>
          <cell r="J747" t="str">
            <v>片岡　玲典</v>
          </cell>
        </row>
        <row r="748">
          <cell r="A748" t="str">
            <v>1610211664</v>
          </cell>
          <cell r="B748" t="str">
            <v>訪問リハビリテーション</v>
          </cell>
          <cell r="C748" t="str">
            <v>新沢小児科医院</v>
          </cell>
          <cell r="D748" t="str">
            <v>9330942</v>
          </cell>
          <cell r="E748" t="str">
            <v>高岡市川原町１－１４</v>
          </cell>
          <cell r="H748" t="str">
            <v>高岡市</v>
          </cell>
          <cell r="I748" t="str">
            <v>H12/04/01</v>
          </cell>
          <cell r="J748" t="str">
            <v>新沢　隆</v>
          </cell>
        </row>
        <row r="749">
          <cell r="A749" t="str">
            <v>1610211664</v>
          </cell>
          <cell r="B749" t="str">
            <v>介護予防訪問リハビリテーション</v>
          </cell>
          <cell r="C749" t="str">
            <v>新沢小児科医院</v>
          </cell>
          <cell r="D749" t="str">
            <v>9330942</v>
          </cell>
          <cell r="E749" t="str">
            <v>高岡市川原町１－１４</v>
          </cell>
          <cell r="H749" t="str">
            <v>高岡市</v>
          </cell>
          <cell r="I749" t="str">
            <v>H18/04/01</v>
          </cell>
          <cell r="J749" t="str">
            <v>新沢　隆</v>
          </cell>
        </row>
        <row r="750">
          <cell r="A750" t="str">
            <v>1610211748</v>
          </cell>
          <cell r="B750" t="str">
            <v>訪問リハビリテーション</v>
          </cell>
          <cell r="C750" t="str">
            <v>村井医院</v>
          </cell>
          <cell r="D750" t="str">
            <v>9340093</v>
          </cell>
          <cell r="E750" t="str">
            <v>高岡市姫野４０１</v>
          </cell>
          <cell r="H750" t="str">
            <v>高岡市</v>
          </cell>
          <cell r="I750" t="str">
            <v>H12/04/01</v>
          </cell>
          <cell r="J750" t="str">
            <v>村井　満</v>
          </cell>
        </row>
        <row r="751">
          <cell r="A751" t="str">
            <v>1610211748</v>
          </cell>
          <cell r="B751" t="str">
            <v>介護予防訪問リハビリテーション</v>
          </cell>
          <cell r="C751" t="str">
            <v>村井医院</v>
          </cell>
          <cell r="D751" t="str">
            <v>9340093</v>
          </cell>
          <cell r="E751" t="str">
            <v>高岡市姫野４０１</v>
          </cell>
          <cell r="H751" t="str">
            <v>高岡市</v>
          </cell>
          <cell r="I751" t="str">
            <v>H18/04/01</v>
          </cell>
          <cell r="J751" t="str">
            <v>村井　満</v>
          </cell>
        </row>
        <row r="752">
          <cell r="A752" t="str">
            <v>1610211763</v>
          </cell>
          <cell r="B752" t="str">
            <v>訪問リハビリテーション</v>
          </cell>
          <cell r="C752" t="str">
            <v>瀬尾内科医院</v>
          </cell>
          <cell r="D752" t="str">
            <v>9391104</v>
          </cell>
          <cell r="E752" t="str">
            <v>高岡市戸出町３－１－５６</v>
          </cell>
          <cell r="H752" t="str">
            <v>高岡市</v>
          </cell>
          <cell r="I752" t="str">
            <v>H12/04/01</v>
          </cell>
          <cell r="J752" t="str">
            <v>瀬尾　迪夫</v>
          </cell>
        </row>
        <row r="753">
          <cell r="A753" t="str">
            <v>1610211763</v>
          </cell>
          <cell r="B753" t="str">
            <v>介護予防訪問リハビリテーション</v>
          </cell>
          <cell r="C753" t="str">
            <v>瀬尾内科医院</v>
          </cell>
          <cell r="D753" t="str">
            <v>9391104</v>
          </cell>
          <cell r="E753" t="str">
            <v>高岡市戸出町３－１－５６</v>
          </cell>
          <cell r="H753" t="str">
            <v>高岡市</v>
          </cell>
          <cell r="I753" t="str">
            <v>H18/04/01</v>
          </cell>
          <cell r="J753" t="str">
            <v>瀬尾　迪夫</v>
          </cell>
        </row>
        <row r="754">
          <cell r="A754" t="str">
            <v>1610211789</v>
          </cell>
          <cell r="B754" t="str">
            <v>訪問リハビリテーション</v>
          </cell>
          <cell r="C754" t="str">
            <v>高岡市急患医療センター</v>
          </cell>
          <cell r="D754" t="str">
            <v>9330045</v>
          </cell>
          <cell r="E754" t="str">
            <v>高岡市本丸町７－１</v>
          </cell>
          <cell r="H754" t="str">
            <v>高岡市</v>
          </cell>
          <cell r="I754" t="str">
            <v>H12/04/01</v>
          </cell>
          <cell r="J754" t="str">
            <v>高岡市長　佐藤　孝志</v>
          </cell>
        </row>
        <row r="755">
          <cell r="A755" t="str">
            <v>1610211789</v>
          </cell>
          <cell r="B755" t="str">
            <v>介護予防訪問リハビリテーション</v>
          </cell>
          <cell r="C755" t="str">
            <v>高岡市急患医療センター</v>
          </cell>
          <cell r="D755" t="str">
            <v>9330045</v>
          </cell>
          <cell r="E755" t="str">
            <v>高岡市本丸町７－１</v>
          </cell>
          <cell r="H755" t="str">
            <v>高岡市</v>
          </cell>
          <cell r="I755" t="str">
            <v>H18/04/01</v>
          </cell>
          <cell r="J755" t="str">
            <v>高岡市長　佐藤　孝志</v>
          </cell>
        </row>
        <row r="756">
          <cell r="A756" t="str">
            <v>1610211805</v>
          </cell>
          <cell r="B756" t="str">
            <v>訪問リハビリテーション</v>
          </cell>
          <cell r="C756" t="str">
            <v>金子医院</v>
          </cell>
          <cell r="D756" t="str">
            <v>9330038</v>
          </cell>
          <cell r="E756" t="str">
            <v>高岡市坂下町５５</v>
          </cell>
          <cell r="H756" t="str">
            <v>高岡市</v>
          </cell>
          <cell r="I756" t="str">
            <v>H12/04/01</v>
          </cell>
          <cell r="J756" t="str">
            <v>金子　崇</v>
          </cell>
        </row>
        <row r="757">
          <cell r="A757" t="str">
            <v>1610211805</v>
          </cell>
          <cell r="B757" t="str">
            <v>介護予防訪問リハビリテーション</v>
          </cell>
          <cell r="C757" t="str">
            <v>金子医院</v>
          </cell>
          <cell r="D757" t="str">
            <v>9330038</v>
          </cell>
          <cell r="E757" t="str">
            <v>高岡市坂下町５５</v>
          </cell>
          <cell r="H757" t="str">
            <v>高岡市</v>
          </cell>
          <cell r="I757" t="str">
            <v>H18/04/01</v>
          </cell>
          <cell r="J757" t="str">
            <v>金子　崇</v>
          </cell>
        </row>
        <row r="758">
          <cell r="A758" t="str">
            <v>1610211839</v>
          </cell>
          <cell r="B758" t="str">
            <v>訪問リハビリテーション</v>
          </cell>
          <cell r="C758" t="str">
            <v>上杉耳鼻咽喉科医院</v>
          </cell>
          <cell r="D758" t="str">
            <v>9330946</v>
          </cell>
          <cell r="E758" t="str">
            <v>高岡市昭和町３－３－１７</v>
          </cell>
          <cell r="H758" t="str">
            <v>高岡市</v>
          </cell>
          <cell r="I758" t="str">
            <v>H12/04/01</v>
          </cell>
          <cell r="J758" t="str">
            <v>上杉　弘</v>
          </cell>
        </row>
        <row r="759">
          <cell r="A759" t="str">
            <v>1610211839</v>
          </cell>
          <cell r="B759" t="str">
            <v>介護予防訪問リハビリテーション</v>
          </cell>
          <cell r="C759" t="str">
            <v>上杉耳鼻咽喉科医院</v>
          </cell>
          <cell r="D759" t="str">
            <v>9330946</v>
          </cell>
          <cell r="E759" t="str">
            <v>高岡市昭和町３－３－１７</v>
          </cell>
          <cell r="H759" t="str">
            <v>高岡市</v>
          </cell>
          <cell r="I759" t="str">
            <v>H18/04/01</v>
          </cell>
          <cell r="J759" t="str">
            <v>上杉　弘</v>
          </cell>
        </row>
        <row r="760">
          <cell r="A760" t="str">
            <v>1610211946</v>
          </cell>
          <cell r="B760" t="str">
            <v>訪問リハビリテーション</v>
          </cell>
          <cell r="C760" t="str">
            <v>深島医院</v>
          </cell>
          <cell r="D760" t="str">
            <v>9330906</v>
          </cell>
          <cell r="E760" t="str">
            <v>高岡市五福町１２－４３</v>
          </cell>
          <cell r="H760" t="str">
            <v>高岡市</v>
          </cell>
          <cell r="I760" t="str">
            <v>H12/04/01</v>
          </cell>
          <cell r="J760" t="str">
            <v>深島　丘也</v>
          </cell>
        </row>
        <row r="761">
          <cell r="A761" t="str">
            <v>1610211946</v>
          </cell>
          <cell r="B761" t="str">
            <v>介護予防訪問リハビリテーション</v>
          </cell>
          <cell r="C761" t="str">
            <v>深島医院</v>
          </cell>
          <cell r="D761" t="str">
            <v>9330906</v>
          </cell>
          <cell r="E761" t="str">
            <v>高岡市五福町１２－４３</v>
          </cell>
          <cell r="H761" t="str">
            <v>高岡市</v>
          </cell>
          <cell r="I761" t="str">
            <v>H18/04/01</v>
          </cell>
          <cell r="J761" t="str">
            <v>深島　丘也</v>
          </cell>
        </row>
        <row r="762">
          <cell r="A762" t="str">
            <v>1610211961</v>
          </cell>
          <cell r="B762" t="str">
            <v>訪問リハビリテーション</v>
          </cell>
          <cell r="C762" t="str">
            <v>馬場内科医院</v>
          </cell>
          <cell r="D762" t="str">
            <v>9330973</v>
          </cell>
          <cell r="E762" t="str">
            <v>高岡市五十里１９２２</v>
          </cell>
          <cell r="H762" t="str">
            <v>高岡市</v>
          </cell>
          <cell r="I762" t="str">
            <v>H12/04/01</v>
          </cell>
          <cell r="J762" t="str">
            <v>馬場　恍</v>
          </cell>
        </row>
        <row r="763">
          <cell r="A763" t="str">
            <v>1610211961</v>
          </cell>
          <cell r="B763" t="str">
            <v>介護予防訪問リハビリテーション</v>
          </cell>
          <cell r="C763" t="str">
            <v>馬場内科医院</v>
          </cell>
          <cell r="D763" t="str">
            <v>9330973</v>
          </cell>
          <cell r="E763" t="str">
            <v>高岡市五十里１９２２</v>
          </cell>
          <cell r="H763" t="str">
            <v>高岡市</v>
          </cell>
          <cell r="I763" t="str">
            <v>H18/04/01</v>
          </cell>
          <cell r="J763" t="str">
            <v>馬場　恍</v>
          </cell>
        </row>
        <row r="764">
          <cell r="A764" t="str">
            <v>1610211979</v>
          </cell>
          <cell r="B764" t="str">
            <v>訪問リハビリテーション</v>
          </cell>
          <cell r="C764" t="str">
            <v>南星クリニック</v>
          </cell>
          <cell r="D764" t="str">
            <v>9330857</v>
          </cell>
          <cell r="E764" t="str">
            <v>高岡市木津（南星町）１４５２－１５</v>
          </cell>
          <cell r="H764" t="str">
            <v>高岡市</v>
          </cell>
          <cell r="I764" t="str">
            <v>H12/04/01</v>
          </cell>
          <cell r="J764" t="str">
            <v>長谷田　祐一</v>
          </cell>
        </row>
        <row r="765">
          <cell r="A765" t="str">
            <v>1610211979</v>
          </cell>
          <cell r="B765" t="str">
            <v>介護予防訪問リハビリテーション</v>
          </cell>
          <cell r="C765" t="str">
            <v>南星クリニック</v>
          </cell>
          <cell r="D765" t="str">
            <v>9330857</v>
          </cell>
          <cell r="E765" t="str">
            <v>高岡市木津（南星町）１４５２－１５</v>
          </cell>
          <cell r="H765" t="str">
            <v>高岡市</v>
          </cell>
          <cell r="I765" t="str">
            <v>H18/04/01</v>
          </cell>
          <cell r="J765" t="str">
            <v>長谷田　祐一</v>
          </cell>
        </row>
        <row r="766">
          <cell r="A766" t="str">
            <v>1610211987</v>
          </cell>
          <cell r="B766" t="str">
            <v>訪問リハビリテーション</v>
          </cell>
          <cell r="C766" t="str">
            <v>高岡ふしき病院</v>
          </cell>
          <cell r="D766" t="str">
            <v>9330115</v>
          </cell>
          <cell r="E766" t="str">
            <v>高岡市伏木古府元町８－５</v>
          </cell>
          <cell r="H766" t="str">
            <v>高岡市</v>
          </cell>
          <cell r="I766" t="str">
            <v>H12/04/01</v>
          </cell>
          <cell r="J766" t="str">
            <v>独立行政法人地域医療機能推進機構</v>
          </cell>
        </row>
        <row r="767">
          <cell r="A767" t="str">
            <v>1610211987</v>
          </cell>
          <cell r="B767" t="str">
            <v>介護予防訪問リハビリテーション</v>
          </cell>
          <cell r="C767" t="str">
            <v>高岡ふしき病院</v>
          </cell>
          <cell r="D767" t="str">
            <v>9330115</v>
          </cell>
          <cell r="E767" t="str">
            <v>高岡市伏木古府元町８－５</v>
          </cell>
          <cell r="H767" t="str">
            <v>高岡市</v>
          </cell>
          <cell r="I767" t="str">
            <v>H18/04/01</v>
          </cell>
          <cell r="J767" t="str">
            <v>独立行政法人地域医療機能推進機構</v>
          </cell>
        </row>
        <row r="768">
          <cell r="A768" t="str">
            <v>1610212050</v>
          </cell>
          <cell r="B768" t="str">
            <v>訪問リハビリテーション</v>
          </cell>
          <cell r="C768" t="str">
            <v>石多産婦人科医院</v>
          </cell>
          <cell r="D768" t="str">
            <v>9330838</v>
          </cell>
          <cell r="E768" t="str">
            <v>高岡市北島１９２</v>
          </cell>
          <cell r="H768" t="str">
            <v>高岡市</v>
          </cell>
          <cell r="I768" t="str">
            <v>H12/04/01</v>
          </cell>
          <cell r="J768" t="str">
            <v>石多　茂</v>
          </cell>
        </row>
        <row r="769">
          <cell r="A769" t="str">
            <v>1610212050</v>
          </cell>
          <cell r="B769" t="str">
            <v>介護予防訪問リハビリテーション</v>
          </cell>
          <cell r="C769" t="str">
            <v>石多産婦人科医院</v>
          </cell>
          <cell r="D769" t="str">
            <v>9330838</v>
          </cell>
          <cell r="E769" t="str">
            <v>高岡市北島１９２</v>
          </cell>
          <cell r="H769" t="str">
            <v>高岡市</v>
          </cell>
          <cell r="I769" t="str">
            <v>H18/04/01</v>
          </cell>
          <cell r="J769" t="str">
            <v>石多　茂</v>
          </cell>
        </row>
        <row r="770">
          <cell r="A770" t="str">
            <v>1610212076</v>
          </cell>
          <cell r="B770" t="str">
            <v>訪問リハビリテーション</v>
          </cell>
          <cell r="C770" t="str">
            <v>南皮膚科医院</v>
          </cell>
          <cell r="D770" t="str">
            <v>9330856</v>
          </cell>
          <cell r="E770" t="str">
            <v>高岡市鐘紡町９－４３</v>
          </cell>
          <cell r="H770" t="str">
            <v>高岡市</v>
          </cell>
          <cell r="I770" t="str">
            <v>H12/04/01</v>
          </cell>
          <cell r="J770" t="str">
            <v>南　彬</v>
          </cell>
        </row>
        <row r="771">
          <cell r="A771" t="str">
            <v>1610212076</v>
          </cell>
          <cell r="B771" t="str">
            <v>介護予防訪問リハビリテーション</v>
          </cell>
          <cell r="C771" t="str">
            <v>南皮膚科医院</v>
          </cell>
          <cell r="D771" t="str">
            <v>9330856</v>
          </cell>
          <cell r="E771" t="str">
            <v>高岡市鐘紡町９－４３</v>
          </cell>
          <cell r="H771" t="str">
            <v>高岡市</v>
          </cell>
          <cell r="I771" t="str">
            <v>H18/04/01</v>
          </cell>
          <cell r="J771" t="str">
            <v>南　彬</v>
          </cell>
        </row>
        <row r="772">
          <cell r="A772" t="str">
            <v>1610212084</v>
          </cell>
          <cell r="B772" t="str">
            <v>訪問リハビリテーション</v>
          </cell>
          <cell r="C772" t="str">
            <v>宮島医院</v>
          </cell>
          <cell r="D772" t="str">
            <v>9391251</v>
          </cell>
          <cell r="E772" t="str">
            <v>高岡市常国３８７</v>
          </cell>
          <cell r="H772" t="str">
            <v>高岡市</v>
          </cell>
          <cell r="I772" t="str">
            <v>H12/04/01</v>
          </cell>
          <cell r="J772" t="str">
            <v>宮島　久仁</v>
          </cell>
        </row>
        <row r="773">
          <cell r="A773" t="str">
            <v>1610212084</v>
          </cell>
          <cell r="B773" t="str">
            <v>介護予防訪問リハビリテーション</v>
          </cell>
          <cell r="C773" t="str">
            <v>宮島医院</v>
          </cell>
          <cell r="D773" t="str">
            <v>9391251</v>
          </cell>
          <cell r="E773" t="str">
            <v>高岡市常国３８７</v>
          </cell>
          <cell r="H773" t="str">
            <v>高岡市</v>
          </cell>
          <cell r="I773" t="str">
            <v>H18/04/01</v>
          </cell>
          <cell r="J773" t="str">
            <v>宮島　久仁</v>
          </cell>
        </row>
        <row r="774">
          <cell r="A774" t="str">
            <v>1610212100</v>
          </cell>
          <cell r="B774" t="str">
            <v>訪問リハビリテーション</v>
          </cell>
          <cell r="C774" t="str">
            <v>半田内科医院</v>
          </cell>
          <cell r="D774" t="str">
            <v>9330014</v>
          </cell>
          <cell r="E774" t="str">
            <v>高岡市野村１０３４－１</v>
          </cell>
          <cell r="H774" t="str">
            <v>高岡市</v>
          </cell>
          <cell r="I774" t="str">
            <v>H12/04/01</v>
          </cell>
          <cell r="J774" t="str">
            <v>半田　芳治</v>
          </cell>
        </row>
        <row r="775">
          <cell r="A775" t="str">
            <v>1610212100</v>
          </cell>
          <cell r="B775" t="str">
            <v>介護予防訪問リハビリテーション</v>
          </cell>
          <cell r="C775" t="str">
            <v>半田内科医院</v>
          </cell>
          <cell r="D775" t="str">
            <v>9330014</v>
          </cell>
          <cell r="E775" t="str">
            <v>高岡市野村１０３４－１</v>
          </cell>
          <cell r="H775" t="str">
            <v>高岡市</v>
          </cell>
          <cell r="I775" t="str">
            <v>H18/04/01</v>
          </cell>
          <cell r="J775" t="str">
            <v>半田　芳治</v>
          </cell>
        </row>
        <row r="776">
          <cell r="A776" t="str">
            <v>1610212142</v>
          </cell>
          <cell r="B776" t="str">
            <v>訪問リハビリテーション</v>
          </cell>
          <cell r="C776" t="str">
            <v>飛見医院</v>
          </cell>
          <cell r="D776" t="str">
            <v>9330842</v>
          </cell>
          <cell r="E776" t="str">
            <v>高岡市横田町１－１－６</v>
          </cell>
          <cell r="H776" t="str">
            <v>高岡市</v>
          </cell>
          <cell r="I776" t="str">
            <v>H12/04/01</v>
          </cell>
          <cell r="J776" t="str">
            <v>飛見　立郎</v>
          </cell>
        </row>
        <row r="777">
          <cell r="A777" t="str">
            <v>1610212142</v>
          </cell>
          <cell r="B777" t="str">
            <v>介護予防訪問リハビリテーション</v>
          </cell>
          <cell r="C777" t="str">
            <v>飛見医院</v>
          </cell>
          <cell r="D777" t="str">
            <v>9330842</v>
          </cell>
          <cell r="E777" t="str">
            <v>高岡市横田町１－１－６</v>
          </cell>
          <cell r="H777" t="str">
            <v>高岡市</v>
          </cell>
          <cell r="I777" t="str">
            <v>H18/04/01</v>
          </cell>
          <cell r="J777" t="str">
            <v>飛見　立郎</v>
          </cell>
        </row>
        <row r="778">
          <cell r="A778" t="str">
            <v>1610212159</v>
          </cell>
          <cell r="B778" t="str">
            <v>訪問リハビリテーション</v>
          </cell>
          <cell r="C778" t="str">
            <v>森田医院</v>
          </cell>
          <cell r="D778" t="str">
            <v>9330912</v>
          </cell>
          <cell r="E778" t="str">
            <v>高岡市丸の内７－１</v>
          </cell>
          <cell r="H778" t="str">
            <v>高岡市</v>
          </cell>
          <cell r="I778" t="str">
            <v>H12/04/01</v>
          </cell>
          <cell r="J778" t="str">
            <v>森田　貞樹</v>
          </cell>
        </row>
        <row r="779">
          <cell r="A779" t="str">
            <v>1610212159</v>
          </cell>
          <cell r="B779" t="str">
            <v>介護予防訪問リハビリテーション</v>
          </cell>
          <cell r="C779" t="str">
            <v>森田医院</v>
          </cell>
          <cell r="D779" t="str">
            <v>9330912</v>
          </cell>
          <cell r="E779" t="str">
            <v>高岡市丸の内７－１</v>
          </cell>
          <cell r="H779" t="str">
            <v>高岡市</v>
          </cell>
          <cell r="I779" t="str">
            <v>H18/04/01</v>
          </cell>
          <cell r="J779" t="str">
            <v>森田　貞樹</v>
          </cell>
        </row>
        <row r="780">
          <cell r="A780" t="str">
            <v>1610212183</v>
          </cell>
          <cell r="B780" t="str">
            <v>訪問リハビリテーション</v>
          </cell>
          <cell r="C780" t="str">
            <v>泌尿器科小島医院</v>
          </cell>
          <cell r="D780" t="str">
            <v>9330047</v>
          </cell>
          <cell r="E780" t="str">
            <v>高岡市東中川町６－１０</v>
          </cell>
          <cell r="H780" t="str">
            <v>高岡市</v>
          </cell>
          <cell r="I780" t="str">
            <v>H12/04/01</v>
          </cell>
          <cell r="J780" t="str">
            <v>小島　明</v>
          </cell>
        </row>
        <row r="781">
          <cell r="A781" t="str">
            <v>1610212183</v>
          </cell>
          <cell r="B781" t="str">
            <v>介護予防訪問リハビリテーション</v>
          </cell>
          <cell r="C781" t="str">
            <v>泌尿器科小島医院</v>
          </cell>
          <cell r="D781" t="str">
            <v>9330047</v>
          </cell>
          <cell r="E781" t="str">
            <v>高岡市東中川町６－１０</v>
          </cell>
          <cell r="H781" t="str">
            <v>高岡市</v>
          </cell>
          <cell r="I781" t="str">
            <v>H18/04/01</v>
          </cell>
          <cell r="J781" t="str">
            <v>小島　明</v>
          </cell>
        </row>
        <row r="782">
          <cell r="A782" t="str">
            <v>1610212217</v>
          </cell>
          <cell r="B782" t="str">
            <v>訪問リハビリテーション</v>
          </cell>
          <cell r="C782" t="str">
            <v>松沢医院錦町診療所</v>
          </cell>
          <cell r="D782" t="str">
            <v>9330105</v>
          </cell>
          <cell r="E782" t="str">
            <v>高岡市伏木錦町５－１７</v>
          </cell>
          <cell r="H782" t="str">
            <v>高岡市</v>
          </cell>
          <cell r="I782" t="str">
            <v>H12/04/01</v>
          </cell>
          <cell r="J782" t="str">
            <v>松沢　正義</v>
          </cell>
        </row>
        <row r="783">
          <cell r="A783" t="str">
            <v>1610212217</v>
          </cell>
          <cell r="B783" t="str">
            <v>介護予防訪問リハビリテーション</v>
          </cell>
          <cell r="C783" t="str">
            <v>松沢医院錦町診療所</v>
          </cell>
          <cell r="D783" t="str">
            <v>9330105</v>
          </cell>
          <cell r="E783" t="str">
            <v>高岡市伏木錦町５－１７</v>
          </cell>
          <cell r="H783" t="str">
            <v>高岡市</v>
          </cell>
          <cell r="I783" t="str">
            <v>H18/04/01</v>
          </cell>
          <cell r="J783" t="str">
            <v>松沢　正義</v>
          </cell>
        </row>
        <row r="784">
          <cell r="A784" t="str">
            <v>1610212233</v>
          </cell>
          <cell r="B784" t="str">
            <v>訪問リハビリテーション</v>
          </cell>
          <cell r="C784" t="str">
            <v>石橋耳鼻咽喉科医院</v>
          </cell>
          <cell r="D784" t="str">
            <v>9330072</v>
          </cell>
          <cell r="E784" t="str">
            <v>高岡市旭ケ丘７４－３５</v>
          </cell>
          <cell r="H784" t="str">
            <v>高岡市</v>
          </cell>
          <cell r="I784" t="str">
            <v>H12/04/01</v>
          </cell>
          <cell r="J784" t="str">
            <v>石橋　陽二</v>
          </cell>
        </row>
        <row r="785">
          <cell r="A785" t="str">
            <v>1610212233</v>
          </cell>
          <cell r="B785" t="str">
            <v>介護予防訪問リハビリテーション</v>
          </cell>
          <cell r="C785" t="str">
            <v>石橋耳鼻咽喉科医院</v>
          </cell>
          <cell r="D785" t="str">
            <v>9330072</v>
          </cell>
          <cell r="E785" t="str">
            <v>高岡市旭ケ丘７４－３５</v>
          </cell>
          <cell r="H785" t="str">
            <v>高岡市</v>
          </cell>
          <cell r="I785" t="str">
            <v>H18/04/01</v>
          </cell>
          <cell r="J785" t="str">
            <v>石橋　陽二</v>
          </cell>
        </row>
        <row r="786">
          <cell r="A786" t="str">
            <v>1610212241</v>
          </cell>
          <cell r="B786" t="str">
            <v>訪問リハビリテーション</v>
          </cell>
          <cell r="C786" t="str">
            <v>丹保病院</v>
          </cell>
          <cell r="D786" t="str">
            <v>9330918</v>
          </cell>
          <cell r="E786" t="str">
            <v>高岡市大坪町一丁目１番３号</v>
          </cell>
          <cell r="H786" t="str">
            <v>高岡市</v>
          </cell>
          <cell r="I786" t="str">
            <v>H12/04/01</v>
          </cell>
          <cell r="J786" t="str">
            <v>医療法人社団桑山会</v>
          </cell>
        </row>
        <row r="787">
          <cell r="A787" t="str">
            <v>1610212241</v>
          </cell>
          <cell r="B787" t="str">
            <v>介護予防訪問リハビリテーション</v>
          </cell>
          <cell r="C787" t="str">
            <v>丹保病院</v>
          </cell>
          <cell r="D787" t="str">
            <v>9330918</v>
          </cell>
          <cell r="E787" t="str">
            <v>高岡市大坪町一丁目１番３号</v>
          </cell>
          <cell r="H787" t="str">
            <v>高岡市</v>
          </cell>
          <cell r="I787" t="str">
            <v>H18/04/01</v>
          </cell>
          <cell r="J787" t="str">
            <v>医療法人社団桑山会</v>
          </cell>
        </row>
        <row r="788">
          <cell r="A788" t="str">
            <v>1610212258</v>
          </cell>
          <cell r="B788" t="str">
            <v>訪問リハビリテーション</v>
          </cell>
          <cell r="C788" t="str">
            <v>斉藤眼科医院</v>
          </cell>
          <cell r="D788" t="str">
            <v>9330023</v>
          </cell>
          <cell r="E788" t="str">
            <v>高岡市末広町１４－２７</v>
          </cell>
          <cell r="H788" t="str">
            <v>高岡市</v>
          </cell>
          <cell r="I788" t="str">
            <v>H12/04/01</v>
          </cell>
          <cell r="J788" t="str">
            <v>齊藤　周子</v>
          </cell>
        </row>
        <row r="789">
          <cell r="A789" t="str">
            <v>1610212258</v>
          </cell>
          <cell r="B789" t="str">
            <v>介護予防訪問リハビリテーション</v>
          </cell>
          <cell r="C789" t="str">
            <v>斉藤眼科医院</v>
          </cell>
          <cell r="D789" t="str">
            <v>9330023</v>
          </cell>
          <cell r="E789" t="str">
            <v>高岡市末広町１４－２７</v>
          </cell>
          <cell r="H789" t="str">
            <v>高岡市</v>
          </cell>
          <cell r="I789" t="str">
            <v>H18/04/01</v>
          </cell>
          <cell r="J789" t="str">
            <v>齊藤　周子</v>
          </cell>
        </row>
        <row r="790">
          <cell r="A790" t="str">
            <v>1610212308</v>
          </cell>
          <cell r="B790" t="str">
            <v>訪問リハビリテーション</v>
          </cell>
          <cell r="C790" t="str">
            <v>沢田記念高岡整志会病院</v>
          </cell>
          <cell r="D790" t="str">
            <v>9330039</v>
          </cell>
          <cell r="E790" t="str">
            <v>高岡市大手町８－３１</v>
          </cell>
          <cell r="H790" t="str">
            <v>高岡市</v>
          </cell>
          <cell r="I790" t="str">
            <v>H12/04/01</v>
          </cell>
          <cell r="J790" t="str">
            <v>川岸　利光</v>
          </cell>
        </row>
        <row r="791">
          <cell r="A791" t="str">
            <v>1610212308</v>
          </cell>
          <cell r="B791" t="str">
            <v>介護予防訪問リハビリテーション</v>
          </cell>
          <cell r="C791" t="str">
            <v>沢田記念高岡整志会病院</v>
          </cell>
          <cell r="D791" t="str">
            <v>9330039</v>
          </cell>
          <cell r="E791" t="str">
            <v>高岡市大手町８－３１</v>
          </cell>
          <cell r="H791" t="str">
            <v>高岡市</v>
          </cell>
          <cell r="I791" t="str">
            <v>H18/04/01</v>
          </cell>
          <cell r="J791" t="str">
            <v>川岸　利光</v>
          </cell>
        </row>
        <row r="792">
          <cell r="A792" t="str">
            <v>1610212340</v>
          </cell>
          <cell r="B792" t="str">
            <v>訪問リハビリテーション</v>
          </cell>
          <cell r="C792" t="str">
            <v>杉森クリニック</v>
          </cell>
          <cell r="D792" t="str">
            <v>9330948</v>
          </cell>
          <cell r="E792" t="str">
            <v>高岡市上四屋３－８</v>
          </cell>
          <cell r="H792" t="str">
            <v>高岡市</v>
          </cell>
          <cell r="I792" t="str">
            <v>H12/04/01</v>
          </cell>
          <cell r="J792" t="str">
            <v>医療法人社団　杉森医院</v>
          </cell>
        </row>
        <row r="793">
          <cell r="A793" t="str">
            <v>1610212340</v>
          </cell>
          <cell r="B793" t="str">
            <v>介護予防訪問リハビリテーション</v>
          </cell>
          <cell r="C793" t="str">
            <v>杉森クリニック</v>
          </cell>
          <cell r="D793" t="str">
            <v>9330948</v>
          </cell>
          <cell r="E793" t="str">
            <v>高岡市上四屋３－８</v>
          </cell>
          <cell r="H793" t="str">
            <v>高岡市</v>
          </cell>
          <cell r="I793" t="str">
            <v>H18/04/01</v>
          </cell>
          <cell r="J793" t="str">
            <v>医療法人社団　杉森医院</v>
          </cell>
        </row>
        <row r="794">
          <cell r="A794" t="str">
            <v>1610212357</v>
          </cell>
          <cell r="B794" t="str">
            <v>訪問リハビリテーション</v>
          </cell>
          <cell r="C794" t="str">
            <v>舘小児科医院</v>
          </cell>
          <cell r="D794" t="str">
            <v>9330026</v>
          </cell>
          <cell r="E794" t="str">
            <v>高岡市片原町９</v>
          </cell>
          <cell r="H794" t="str">
            <v>高岡市</v>
          </cell>
          <cell r="I794" t="str">
            <v>H12/04/01</v>
          </cell>
          <cell r="J794" t="str">
            <v>舘　一矩</v>
          </cell>
        </row>
        <row r="795">
          <cell r="A795" t="str">
            <v>1610212357</v>
          </cell>
          <cell r="B795" t="str">
            <v>介護予防訪問リハビリテーション</v>
          </cell>
          <cell r="C795" t="str">
            <v>舘小児科医院</v>
          </cell>
          <cell r="D795" t="str">
            <v>9330026</v>
          </cell>
          <cell r="E795" t="str">
            <v>高岡市片原町９</v>
          </cell>
          <cell r="H795" t="str">
            <v>高岡市</v>
          </cell>
          <cell r="I795" t="str">
            <v>H18/04/01</v>
          </cell>
          <cell r="J795" t="str">
            <v>舘　一矩</v>
          </cell>
        </row>
        <row r="796">
          <cell r="A796" t="str">
            <v>1610212365</v>
          </cell>
          <cell r="B796" t="str">
            <v>訪問リハビリテーション</v>
          </cell>
          <cell r="C796" t="str">
            <v>越野クリニック</v>
          </cell>
          <cell r="D796" t="str">
            <v>9340091</v>
          </cell>
          <cell r="E796" t="str">
            <v>高岡市下牧野埋田２６４－１</v>
          </cell>
          <cell r="H796" t="str">
            <v>高岡市</v>
          </cell>
          <cell r="I796" t="str">
            <v>H12/04/01</v>
          </cell>
          <cell r="J796" t="str">
            <v>大野　太郎</v>
          </cell>
        </row>
        <row r="797">
          <cell r="A797" t="str">
            <v>1610212365</v>
          </cell>
          <cell r="B797" t="str">
            <v>介護予防訪問リハビリテーション</v>
          </cell>
          <cell r="C797" t="str">
            <v>越野クリニック</v>
          </cell>
          <cell r="D797" t="str">
            <v>9340091</v>
          </cell>
          <cell r="E797" t="str">
            <v>高岡市下牧野埋田２６４－１</v>
          </cell>
          <cell r="H797" t="str">
            <v>高岡市</v>
          </cell>
          <cell r="I797" t="str">
            <v>H18/04/01</v>
          </cell>
          <cell r="J797" t="str">
            <v>大野　太郎</v>
          </cell>
        </row>
        <row r="798">
          <cell r="A798" t="str">
            <v>1610212373</v>
          </cell>
          <cell r="B798" t="str">
            <v>訪問リハビリテーション</v>
          </cell>
          <cell r="C798" t="str">
            <v>島田医院</v>
          </cell>
          <cell r="D798" t="str">
            <v>9330946</v>
          </cell>
          <cell r="E798" t="str">
            <v>高岡市昭和町３丁目３－１５</v>
          </cell>
          <cell r="H798" t="str">
            <v>高岡市</v>
          </cell>
          <cell r="I798" t="str">
            <v>H12/04/01</v>
          </cell>
          <cell r="J798" t="str">
            <v>島田　憲一</v>
          </cell>
        </row>
        <row r="799">
          <cell r="A799" t="str">
            <v>1610212373</v>
          </cell>
          <cell r="B799" t="str">
            <v>介護予防訪問リハビリテーション</v>
          </cell>
          <cell r="C799" t="str">
            <v>島田医院</v>
          </cell>
          <cell r="D799" t="str">
            <v>9330946</v>
          </cell>
          <cell r="E799" t="str">
            <v>高岡市昭和町３丁目３－１５</v>
          </cell>
          <cell r="H799" t="str">
            <v>高岡市</v>
          </cell>
          <cell r="I799" t="str">
            <v>H18/04/01</v>
          </cell>
          <cell r="J799" t="str">
            <v>島田　憲一</v>
          </cell>
        </row>
        <row r="800">
          <cell r="A800" t="str">
            <v>1610212381</v>
          </cell>
          <cell r="B800" t="str">
            <v>訪問リハビリテーション</v>
          </cell>
          <cell r="C800" t="str">
            <v>谷口医院</v>
          </cell>
          <cell r="D800" t="str">
            <v>9330022</v>
          </cell>
          <cell r="E800" t="str">
            <v>高岡市白金町１－２１</v>
          </cell>
          <cell r="H800" t="str">
            <v>高岡市</v>
          </cell>
          <cell r="I800" t="str">
            <v>H12/04/01</v>
          </cell>
          <cell r="J800" t="str">
            <v>谷口　滋</v>
          </cell>
        </row>
        <row r="801">
          <cell r="A801" t="str">
            <v>1610212381</v>
          </cell>
          <cell r="B801" t="str">
            <v>介護予防訪問リハビリテーション</v>
          </cell>
          <cell r="C801" t="str">
            <v>谷口医院</v>
          </cell>
          <cell r="D801" t="str">
            <v>9330022</v>
          </cell>
          <cell r="E801" t="str">
            <v>高岡市白金町１－２１</v>
          </cell>
          <cell r="H801" t="str">
            <v>高岡市</v>
          </cell>
          <cell r="I801" t="str">
            <v>H18/04/01</v>
          </cell>
          <cell r="J801" t="str">
            <v>谷口　滋</v>
          </cell>
        </row>
        <row r="802">
          <cell r="A802" t="str">
            <v>1610212399</v>
          </cell>
          <cell r="B802" t="str">
            <v>訪問リハビリテーション</v>
          </cell>
          <cell r="C802" t="str">
            <v>こしぶ眼科クリニック</v>
          </cell>
          <cell r="D802" t="str">
            <v>9330014</v>
          </cell>
          <cell r="E802" t="str">
            <v>高岡市野村４１５－４</v>
          </cell>
          <cell r="H802" t="str">
            <v>高岡市</v>
          </cell>
          <cell r="I802" t="str">
            <v>H12/04/01</v>
          </cell>
          <cell r="J802" t="str">
            <v>越生　晶</v>
          </cell>
        </row>
        <row r="803">
          <cell r="A803" t="str">
            <v>1610212399</v>
          </cell>
          <cell r="B803" t="str">
            <v>介護予防訪問リハビリテーション</v>
          </cell>
          <cell r="C803" t="str">
            <v>こしぶ眼科クリニック</v>
          </cell>
          <cell r="D803" t="str">
            <v>9330014</v>
          </cell>
          <cell r="E803" t="str">
            <v>高岡市野村４１５－４</v>
          </cell>
          <cell r="H803" t="str">
            <v>高岡市</v>
          </cell>
          <cell r="I803" t="str">
            <v>H18/04/01</v>
          </cell>
          <cell r="J803" t="str">
            <v>越生　晶</v>
          </cell>
        </row>
        <row r="804">
          <cell r="A804" t="str">
            <v>1610212407</v>
          </cell>
          <cell r="B804" t="str">
            <v>訪問リハビリテーション</v>
          </cell>
          <cell r="C804" t="str">
            <v>柴田病院</v>
          </cell>
          <cell r="D804" t="str">
            <v>9330843</v>
          </cell>
          <cell r="E804" t="str">
            <v>高岡市永楽町５－１</v>
          </cell>
          <cell r="H804" t="str">
            <v>高岡市</v>
          </cell>
          <cell r="I804" t="str">
            <v>H12/04/01</v>
          </cell>
          <cell r="J804" t="str">
            <v>柴田　樹</v>
          </cell>
        </row>
        <row r="805">
          <cell r="A805" t="str">
            <v>1610212407</v>
          </cell>
          <cell r="B805" t="str">
            <v>介護予防訪問リハビリテーション</v>
          </cell>
          <cell r="C805" t="str">
            <v>柴田病院</v>
          </cell>
          <cell r="D805" t="str">
            <v>9330843</v>
          </cell>
          <cell r="E805" t="str">
            <v>高岡市永楽町５－１</v>
          </cell>
          <cell r="H805" t="str">
            <v>高岡市</v>
          </cell>
          <cell r="I805" t="str">
            <v>H18/04/01</v>
          </cell>
          <cell r="J805" t="str">
            <v>柴田　樹</v>
          </cell>
        </row>
        <row r="806">
          <cell r="A806" t="str">
            <v>1610212415</v>
          </cell>
          <cell r="B806" t="str">
            <v>訪問リハビリテーション</v>
          </cell>
          <cell r="C806" t="str">
            <v>高木総合病院</v>
          </cell>
          <cell r="D806" t="str">
            <v>9391104</v>
          </cell>
          <cell r="E806" t="str">
            <v>高岡市戸出町３丁目２２３１</v>
          </cell>
          <cell r="H806" t="str">
            <v>高岡市</v>
          </cell>
          <cell r="I806" t="str">
            <v>H12/04/01</v>
          </cell>
          <cell r="J806" t="str">
            <v>高木　弘</v>
          </cell>
        </row>
        <row r="807">
          <cell r="A807" t="str">
            <v>1610212415</v>
          </cell>
          <cell r="B807" t="str">
            <v>介護予防訪問リハビリテーション</v>
          </cell>
          <cell r="C807" t="str">
            <v>高木総合病院</v>
          </cell>
          <cell r="D807" t="str">
            <v>9391104</v>
          </cell>
          <cell r="E807" t="str">
            <v>高岡市戸出町３丁目２２３１</v>
          </cell>
          <cell r="H807" t="str">
            <v>高岡市</v>
          </cell>
          <cell r="I807" t="str">
            <v>H18/04/01</v>
          </cell>
          <cell r="J807" t="str">
            <v>高木　弘</v>
          </cell>
        </row>
        <row r="808">
          <cell r="A808" t="str">
            <v>1610212449</v>
          </cell>
          <cell r="B808" t="str">
            <v>訪問リハビリテーション</v>
          </cell>
          <cell r="C808" t="str">
            <v>上野医院</v>
          </cell>
          <cell r="D808" t="str">
            <v>9330857</v>
          </cell>
          <cell r="E808" t="str">
            <v>高岡市木津６０３</v>
          </cell>
          <cell r="H808" t="str">
            <v>高岡市</v>
          </cell>
          <cell r="I808" t="str">
            <v>H12/04/01</v>
          </cell>
          <cell r="J808" t="str">
            <v>上野　一夫</v>
          </cell>
        </row>
        <row r="809">
          <cell r="A809" t="str">
            <v>1610212449</v>
          </cell>
          <cell r="B809" t="str">
            <v>介護予防訪問リハビリテーション</v>
          </cell>
          <cell r="C809" t="str">
            <v>上野医院</v>
          </cell>
          <cell r="D809" t="str">
            <v>9330857</v>
          </cell>
          <cell r="E809" t="str">
            <v>高岡市木津６０３</v>
          </cell>
          <cell r="H809" t="str">
            <v>高岡市</v>
          </cell>
          <cell r="I809" t="str">
            <v>H18/04/01</v>
          </cell>
          <cell r="J809" t="str">
            <v>上野　一夫</v>
          </cell>
        </row>
        <row r="810">
          <cell r="A810" t="str">
            <v>1610212464</v>
          </cell>
          <cell r="B810" t="str">
            <v>訪問リハビリテーション</v>
          </cell>
          <cell r="C810" t="str">
            <v>八田医院</v>
          </cell>
          <cell r="D810" t="str">
            <v>9330917</v>
          </cell>
          <cell r="E810" t="str">
            <v>高岡市京町１１－４０</v>
          </cell>
          <cell r="H810" t="str">
            <v>高岡市</v>
          </cell>
          <cell r="I810" t="str">
            <v>H12/04/01</v>
          </cell>
          <cell r="J810" t="str">
            <v>八田　辰四郎</v>
          </cell>
        </row>
        <row r="811">
          <cell r="A811" t="str">
            <v>1610212464</v>
          </cell>
          <cell r="B811" t="str">
            <v>介護予防訪問リハビリテーション</v>
          </cell>
          <cell r="C811" t="str">
            <v>八田医院</v>
          </cell>
          <cell r="D811" t="str">
            <v>9330917</v>
          </cell>
          <cell r="E811" t="str">
            <v>高岡市京町１１－４０</v>
          </cell>
          <cell r="H811" t="str">
            <v>高岡市</v>
          </cell>
          <cell r="I811" t="str">
            <v>H18/04/01</v>
          </cell>
          <cell r="J811" t="str">
            <v>八田　辰四郎</v>
          </cell>
        </row>
        <row r="812">
          <cell r="A812" t="str">
            <v>1610212498</v>
          </cell>
          <cell r="B812" t="str">
            <v>訪問リハビリテーション</v>
          </cell>
          <cell r="C812" t="str">
            <v>内科東医院</v>
          </cell>
          <cell r="D812" t="str">
            <v>9330937</v>
          </cell>
          <cell r="E812" t="str">
            <v>高岡市通町５２</v>
          </cell>
          <cell r="H812" t="str">
            <v>高岡市</v>
          </cell>
          <cell r="I812" t="str">
            <v>H12/04/01</v>
          </cell>
          <cell r="J812" t="str">
            <v>医療法人社団内科東医院</v>
          </cell>
        </row>
        <row r="813">
          <cell r="A813" t="str">
            <v>1610212498</v>
          </cell>
          <cell r="B813" t="str">
            <v>介護予防訪問リハビリテーション</v>
          </cell>
          <cell r="C813" t="str">
            <v>内科東医院</v>
          </cell>
          <cell r="D813" t="str">
            <v>9330937</v>
          </cell>
          <cell r="E813" t="str">
            <v>高岡市通町５２</v>
          </cell>
          <cell r="H813" t="str">
            <v>高岡市</v>
          </cell>
          <cell r="I813" t="str">
            <v>H18/04/01</v>
          </cell>
          <cell r="J813" t="str">
            <v>医療法人社団内科東医院</v>
          </cell>
        </row>
        <row r="814">
          <cell r="A814" t="str">
            <v>1610212506</v>
          </cell>
          <cell r="B814" t="str">
            <v>訪問リハビリテーション</v>
          </cell>
          <cell r="C814" t="str">
            <v>吉崎整形外科</v>
          </cell>
          <cell r="D814" t="str">
            <v>9330936</v>
          </cell>
          <cell r="E814" t="str">
            <v>高岡市旅篭町２４</v>
          </cell>
          <cell r="H814" t="str">
            <v>高岡市</v>
          </cell>
          <cell r="I814" t="str">
            <v>H12/04/01</v>
          </cell>
          <cell r="J814" t="str">
            <v>吉崎　亮</v>
          </cell>
        </row>
        <row r="815">
          <cell r="A815" t="str">
            <v>1610212506</v>
          </cell>
          <cell r="B815" t="str">
            <v>介護予防訪問リハビリテーション</v>
          </cell>
          <cell r="C815" t="str">
            <v>吉崎整形外科</v>
          </cell>
          <cell r="D815" t="str">
            <v>9330936</v>
          </cell>
          <cell r="E815" t="str">
            <v>高岡市旅篭町２４</v>
          </cell>
          <cell r="H815" t="str">
            <v>高岡市</v>
          </cell>
          <cell r="I815" t="str">
            <v>H18/04/01</v>
          </cell>
          <cell r="J815" t="str">
            <v>吉崎　亮</v>
          </cell>
        </row>
        <row r="816">
          <cell r="A816" t="str">
            <v>1610212514</v>
          </cell>
          <cell r="B816" t="str">
            <v>訪問リハビリテーション</v>
          </cell>
          <cell r="C816" t="str">
            <v>高岡内科クリニック</v>
          </cell>
          <cell r="D816" t="str">
            <v>9330005</v>
          </cell>
          <cell r="E816" t="str">
            <v>高岡市能町南３丁目４１</v>
          </cell>
          <cell r="H816" t="str">
            <v>高岡市</v>
          </cell>
          <cell r="I816" t="str">
            <v>H12/04/01</v>
          </cell>
          <cell r="J816" t="str">
            <v>宮腰　英和</v>
          </cell>
        </row>
        <row r="817">
          <cell r="A817" t="str">
            <v>1610212514</v>
          </cell>
          <cell r="B817" t="str">
            <v>介護予防訪問リハビリテーション</v>
          </cell>
          <cell r="C817" t="str">
            <v>高岡内科クリニック</v>
          </cell>
          <cell r="D817" t="str">
            <v>9330005</v>
          </cell>
          <cell r="E817" t="str">
            <v>高岡市能町南３丁目４１</v>
          </cell>
          <cell r="H817" t="str">
            <v>高岡市</v>
          </cell>
          <cell r="I817" t="str">
            <v>H18/04/01</v>
          </cell>
          <cell r="J817" t="str">
            <v>宮腰　英和</v>
          </cell>
        </row>
        <row r="818">
          <cell r="A818" t="str">
            <v>1610212522</v>
          </cell>
          <cell r="B818" t="str">
            <v>訪問リハビリテーション</v>
          </cell>
          <cell r="C818" t="str">
            <v>内科丸の内医院</v>
          </cell>
          <cell r="D818" t="str">
            <v>9330912</v>
          </cell>
          <cell r="E818" t="str">
            <v>高岡市丸の内３－２８</v>
          </cell>
          <cell r="H818" t="str">
            <v>高岡市</v>
          </cell>
          <cell r="I818" t="str">
            <v>H12/04/01</v>
          </cell>
          <cell r="J818" t="str">
            <v>東　弘</v>
          </cell>
        </row>
        <row r="819">
          <cell r="A819" t="str">
            <v>1610212522</v>
          </cell>
          <cell r="B819" t="str">
            <v>介護予防訪問リハビリテーション</v>
          </cell>
          <cell r="C819" t="str">
            <v>内科丸の内医院</v>
          </cell>
          <cell r="D819" t="str">
            <v>9330912</v>
          </cell>
          <cell r="E819" t="str">
            <v>高岡市丸の内３－２８</v>
          </cell>
          <cell r="H819" t="str">
            <v>高岡市</v>
          </cell>
          <cell r="I819" t="str">
            <v>H18/04/01</v>
          </cell>
          <cell r="J819" t="str">
            <v>東　弘</v>
          </cell>
        </row>
        <row r="820">
          <cell r="A820" t="str">
            <v>1610212548</v>
          </cell>
          <cell r="B820" t="str">
            <v>訪問リハビリテーション</v>
          </cell>
          <cell r="C820" t="str">
            <v>田中医院</v>
          </cell>
          <cell r="D820" t="str">
            <v>9330917</v>
          </cell>
          <cell r="E820" t="str">
            <v>高岡市京町３－１０</v>
          </cell>
          <cell r="H820" t="str">
            <v>高岡市</v>
          </cell>
          <cell r="I820" t="str">
            <v>H12/04/01</v>
          </cell>
          <cell r="J820" t="str">
            <v>田中　勤也</v>
          </cell>
        </row>
        <row r="821">
          <cell r="A821" t="str">
            <v>1610212548</v>
          </cell>
          <cell r="B821" t="str">
            <v>介護予防訪問リハビリテーション</v>
          </cell>
          <cell r="C821" t="str">
            <v>田中医院</v>
          </cell>
          <cell r="D821" t="str">
            <v>9330917</v>
          </cell>
          <cell r="E821" t="str">
            <v>高岡市京町３－１０</v>
          </cell>
          <cell r="H821" t="str">
            <v>高岡市</v>
          </cell>
          <cell r="I821" t="str">
            <v>H18/04/01</v>
          </cell>
          <cell r="J821" t="str">
            <v>田中　勤也</v>
          </cell>
        </row>
        <row r="822">
          <cell r="A822" t="str">
            <v>1610212563</v>
          </cell>
          <cell r="B822" t="str">
            <v>訪問リハビリテーション</v>
          </cell>
          <cell r="C822" t="str">
            <v>福澤医院</v>
          </cell>
          <cell r="D822" t="str">
            <v>9330326</v>
          </cell>
          <cell r="E822" t="str">
            <v>高岡市立野美鳥町１－１１６</v>
          </cell>
          <cell r="H822" t="str">
            <v>高岡市</v>
          </cell>
          <cell r="I822" t="str">
            <v>H12/04/01</v>
          </cell>
          <cell r="J822" t="str">
            <v>福澤　安洋</v>
          </cell>
        </row>
        <row r="823">
          <cell r="A823" t="str">
            <v>1610212563</v>
          </cell>
          <cell r="B823" t="str">
            <v>介護予防訪問リハビリテーション</v>
          </cell>
          <cell r="C823" t="str">
            <v>福澤医院</v>
          </cell>
          <cell r="D823" t="str">
            <v>9330326</v>
          </cell>
          <cell r="E823" t="str">
            <v>高岡市立野美鳥町１－１１６</v>
          </cell>
          <cell r="H823" t="str">
            <v>高岡市</v>
          </cell>
          <cell r="I823" t="str">
            <v>H18/04/01</v>
          </cell>
          <cell r="J823" t="str">
            <v>福澤　安洋</v>
          </cell>
        </row>
        <row r="824">
          <cell r="A824" t="str">
            <v>1610212571</v>
          </cell>
          <cell r="B824" t="str">
            <v>訪問リハビリテーション</v>
          </cell>
          <cell r="C824" t="str">
            <v>田代医院</v>
          </cell>
          <cell r="D824" t="str">
            <v>9391104</v>
          </cell>
          <cell r="E824" t="str">
            <v>高岡市戸出町３－３－３３</v>
          </cell>
          <cell r="H824" t="str">
            <v>高岡市</v>
          </cell>
          <cell r="I824" t="str">
            <v>H12/04/01</v>
          </cell>
          <cell r="J824" t="str">
            <v>田代　実</v>
          </cell>
        </row>
        <row r="825">
          <cell r="A825" t="str">
            <v>1610212571</v>
          </cell>
          <cell r="B825" t="str">
            <v>介護予防訪問リハビリテーション</v>
          </cell>
          <cell r="C825" t="str">
            <v>田代医院</v>
          </cell>
          <cell r="D825" t="str">
            <v>9391104</v>
          </cell>
          <cell r="E825" t="str">
            <v>高岡市戸出町３－３－３３</v>
          </cell>
          <cell r="H825" t="str">
            <v>高岡市</v>
          </cell>
          <cell r="I825" t="str">
            <v>H18/04/01</v>
          </cell>
          <cell r="J825" t="str">
            <v>田代　実</v>
          </cell>
        </row>
        <row r="826">
          <cell r="A826" t="str">
            <v>1610212589</v>
          </cell>
          <cell r="B826" t="str">
            <v>訪問リハビリテーション</v>
          </cell>
          <cell r="C826" t="str">
            <v>高嶋内科医院</v>
          </cell>
          <cell r="D826" t="str">
            <v>9340092</v>
          </cell>
          <cell r="E826" t="str">
            <v>高岡市中曽根１１９－１</v>
          </cell>
          <cell r="H826" t="str">
            <v>高岡市</v>
          </cell>
          <cell r="I826" t="str">
            <v>H12/04/01</v>
          </cell>
          <cell r="J826" t="str">
            <v>高嶋　清次</v>
          </cell>
        </row>
        <row r="827">
          <cell r="A827" t="str">
            <v>1610212589</v>
          </cell>
          <cell r="B827" t="str">
            <v>介護予防訪問リハビリテーション</v>
          </cell>
          <cell r="C827" t="str">
            <v>高嶋内科医院</v>
          </cell>
          <cell r="D827" t="str">
            <v>9340092</v>
          </cell>
          <cell r="E827" t="str">
            <v>高岡市中曽根１１９－１</v>
          </cell>
          <cell r="H827" t="str">
            <v>高岡市</v>
          </cell>
          <cell r="I827" t="str">
            <v>H18/04/01</v>
          </cell>
          <cell r="J827" t="str">
            <v>高嶋　清次</v>
          </cell>
        </row>
        <row r="828">
          <cell r="A828" t="str">
            <v>1610212597</v>
          </cell>
          <cell r="B828" t="str">
            <v>訪問リハビリテーション</v>
          </cell>
          <cell r="C828" t="str">
            <v>いしだクリニック</v>
          </cell>
          <cell r="D828" t="str">
            <v>9391104</v>
          </cell>
          <cell r="E828" t="str">
            <v>高岡市戸出町３－７－２５</v>
          </cell>
          <cell r="H828" t="str">
            <v>高岡市</v>
          </cell>
          <cell r="I828" t="str">
            <v>H12/04/01</v>
          </cell>
          <cell r="J828" t="str">
            <v>石田　哲也</v>
          </cell>
        </row>
        <row r="829">
          <cell r="A829" t="str">
            <v>1610212597</v>
          </cell>
          <cell r="B829" t="str">
            <v>介護予防訪問リハビリテーション</v>
          </cell>
          <cell r="C829" t="str">
            <v>いしだクリニック</v>
          </cell>
          <cell r="D829" t="str">
            <v>9391104</v>
          </cell>
          <cell r="E829" t="str">
            <v>高岡市戸出町３－７－２５</v>
          </cell>
          <cell r="H829" t="str">
            <v>高岡市</v>
          </cell>
          <cell r="I829" t="str">
            <v>H18/04/01</v>
          </cell>
          <cell r="J829" t="str">
            <v>石田　哲也</v>
          </cell>
        </row>
        <row r="830">
          <cell r="A830" t="str">
            <v>1610212605</v>
          </cell>
          <cell r="B830" t="str">
            <v>訪問リハビリテーション</v>
          </cell>
          <cell r="C830" t="str">
            <v>済生会高岡病院</v>
          </cell>
          <cell r="D830" t="str">
            <v>9338525</v>
          </cell>
          <cell r="E830" t="str">
            <v>富山県高岡市二塚355－1（済生会高岡福祉・保育総合センター内）</v>
          </cell>
          <cell r="H830" t="str">
            <v>高岡市</v>
          </cell>
          <cell r="I830" t="str">
            <v>H12/04/01</v>
          </cell>
          <cell r="J830" t="str">
            <v>社会福祉法人恩賜財団済生会支部富山県済生会</v>
          </cell>
        </row>
        <row r="831">
          <cell r="A831" t="str">
            <v>1610212605</v>
          </cell>
          <cell r="B831" t="str">
            <v>介護予防訪問リハビリテーション</v>
          </cell>
          <cell r="C831" t="str">
            <v>済生会高岡病院</v>
          </cell>
          <cell r="D831" t="str">
            <v>9338525</v>
          </cell>
          <cell r="E831" t="str">
            <v>富山県高岡市二塚355－1（済生会高岡福祉・保育総合センター内）</v>
          </cell>
          <cell r="H831" t="str">
            <v>高岡市</v>
          </cell>
          <cell r="I831" t="str">
            <v>H18/04/01</v>
          </cell>
          <cell r="J831" t="str">
            <v>社会福祉法人恩賜財団済生会支部富山県済生会</v>
          </cell>
        </row>
        <row r="832">
          <cell r="A832" t="str">
            <v>1610212613</v>
          </cell>
          <cell r="B832" t="str">
            <v>訪問リハビリテーション</v>
          </cell>
          <cell r="C832" t="str">
            <v>吉江レディスクリニック</v>
          </cell>
          <cell r="D832" t="str">
            <v>9330014</v>
          </cell>
          <cell r="E832" t="str">
            <v>高岡市野村１２１３－１</v>
          </cell>
          <cell r="H832" t="str">
            <v>高岡市</v>
          </cell>
          <cell r="I832" t="str">
            <v>H12/04/01</v>
          </cell>
          <cell r="J832" t="str">
            <v>医療法人社団吉江レディスクリニック</v>
          </cell>
        </row>
        <row r="833">
          <cell r="A833" t="str">
            <v>1610212613</v>
          </cell>
          <cell r="B833" t="str">
            <v>介護予防訪問リハビリテーション</v>
          </cell>
          <cell r="C833" t="str">
            <v>吉江レディスクリニック</v>
          </cell>
          <cell r="D833" t="str">
            <v>9330014</v>
          </cell>
          <cell r="E833" t="str">
            <v>高岡市野村１２１３－１</v>
          </cell>
          <cell r="H833" t="str">
            <v>高岡市</v>
          </cell>
          <cell r="I833" t="str">
            <v>H18/04/01</v>
          </cell>
          <cell r="J833" t="str">
            <v>医療法人社団吉江レディスクリニック</v>
          </cell>
        </row>
        <row r="834">
          <cell r="A834" t="str">
            <v>1610212621</v>
          </cell>
          <cell r="B834" t="str">
            <v>訪問リハビリテーション</v>
          </cell>
          <cell r="C834" t="str">
            <v>なるせクリニック</v>
          </cell>
          <cell r="D834" t="str">
            <v>9391272</v>
          </cell>
          <cell r="E834" t="str">
            <v>高岡市下麻生４９６</v>
          </cell>
          <cell r="H834" t="str">
            <v>高岡市</v>
          </cell>
          <cell r="I834" t="str">
            <v>H12/04/01</v>
          </cell>
          <cell r="J834" t="str">
            <v>成瀬　隆倫</v>
          </cell>
        </row>
        <row r="835">
          <cell r="A835" t="str">
            <v>1610212621</v>
          </cell>
          <cell r="B835" t="str">
            <v>介護予防訪問リハビリテーション</v>
          </cell>
          <cell r="C835" t="str">
            <v>なるせクリニック</v>
          </cell>
          <cell r="D835" t="str">
            <v>9391272</v>
          </cell>
          <cell r="E835" t="str">
            <v>高岡市下麻生４９６</v>
          </cell>
          <cell r="H835" t="str">
            <v>高岡市</v>
          </cell>
          <cell r="I835" t="str">
            <v>H18/04/01</v>
          </cell>
          <cell r="J835" t="str">
            <v>成瀬　隆倫</v>
          </cell>
        </row>
        <row r="836">
          <cell r="A836" t="str">
            <v>1610212639</v>
          </cell>
          <cell r="B836" t="str">
            <v>訪問リハビリテーション</v>
          </cell>
          <cell r="C836" t="str">
            <v>さのクリニック</v>
          </cell>
          <cell r="D836" t="str">
            <v>9330826</v>
          </cell>
          <cell r="E836" t="str">
            <v>高岡市佐野９１９－３</v>
          </cell>
          <cell r="H836" t="str">
            <v>高岡市</v>
          </cell>
          <cell r="I836" t="str">
            <v>H12/04/01</v>
          </cell>
          <cell r="J836" t="str">
            <v>川口　正一</v>
          </cell>
        </row>
        <row r="837">
          <cell r="A837" t="str">
            <v>1610212639</v>
          </cell>
          <cell r="B837" t="str">
            <v>介護予防訪問リハビリテーション</v>
          </cell>
          <cell r="C837" t="str">
            <v>さのクリニック</v>
          </cell>
          <cell r="D837" t="str">
            <v>9330826</v>
          </cell>
          <cell r="E837" t="str">
            <v>高岡市佐野９１９－３</v>
          </cell>
          <cell r="H837" t="str">
            <v>高岡市</v>
          </cell>
          <cell r="I837" t="str">
            <v>H18/04/01</v>
          </cell>
          <cell r="J837" t="str">
            <v>川口　正一</v>
          </cell>
        </row>
        <row r="838">
          <cell r="A838" t="str">
            <v>1610212670</v>
          </cell>
          <cell r="B838" t="str">
            <v>訪問リハビリテーション</v>
          </cell>
          <cell r="C838" t="str">
            <v>あさなぎ病院</v>
          </cell>
          <cell r="D838" t="str">
            <v>9330906</v>
          </cell>
          <cell r="E838" t="str">
            <v>高岡市五福町１－８</v>
          </cell>
          <cell r="H838" t="str">
            <v>高岡市</v>
          </cell>
          <cell r="I838" t="str">
            <v>H12/04/01</v>
          </cell>
          <cell r="J838" t="str">
            <v>医療法人社団睦心会</v>
          </cell>
        </row>
        <row r="839">
          <cell r="A839" t="str">
            <v>1610212670</v>
          </cell>
          <cell r="B839" t="str">
            <v>介護予防訪問リハビリテーション</v>
          </cell>
          <cell r="C839" t="str">
            <v>あさなぎ病院</v>
          </cell>
          <cell r="D839" t="str">
            <v>9330906</v>
          </cell>
          <cell r="E839" t="str">
            <v>高岡市五福町１－８</v>
          </cell>
          <cell r="H839" t="str">
            <v>高岡市</v>
          </cell>
          <cell r="I839" t="str">
            <v>H18/04/01</v>
          </cell>
          <cell r="J839" t="str">
            <v>医療法人社団睦心会</v>
          </cell>
        </row>
        <row r="840">
          <cell r="A840" t="str">
            <v>1610212688</v>
          </cell>
          <cell r="B840" t="str">
            <v>訪問リハビリテーション</v>
          </cell>
          <cell r="C840" t="str">
            <v>宝町クリニック</v>
          </cell>
          <cell r="D840" t="str">
            <v>9330064</v>
          </cell>
          <cell r="E840" t="str">
            <v>高岡市宝町７－１０</v>
          </cell>
          <cell r="H840" t="str">
            <v>高岡市</v>
          </cell>
          <cell r="I840" t="str">
            <v>H12/04/01</v>
          </cell>
          <cell r="J840" t="str">
            <v>医療法人社団睦心会</v>
          </cell>
        </row>
        <row r="841">
          <cell r="A841" t="str">
            <v>1610212688</v>
          </cell>
          <cell r="B841" t="str">
            <v>介護予防訪問リハビリテーション</v>
          </cell>
          <cell r="C841" t="str">
            <v>宝町クリニック</v>
          </cell>
          <cell r="D841" t="str">
            <v>9330064</v>
          </cell>
          <cell r="E841" t="str">
            <v>高岡市宝町７－１０</v>
          </cell>
          <cell r="H841" t="str">
            <v>高岡市</v>
          </cell>
          <cell r="I841" t="str">
            <v>H18/04/01</v>
          </cell>
          <cell r="J841" t="str">
            <v>医療法人社団睦心会</v>
          </cell>
        </row>
        <row r="842">
          <cell r="A842" t="str">
            <v>1610212696</v>
          </cell>
          <cell r="B842" t="str">
            <v>訪問リハビリテーション</v>
          </cell>
          <cell r="C842" t="str">
            <v>稲尾医院</v>
          </cell>
          <cell r="D842" t="str">
            <v>9330106</v>
          </cell>
          <cell r="E842" t="str">
            <v>高岡市伏木本町３－２０</v>
          </cell>
          <cell r="H842" t="str">
            <v>高岡市</v>
          </cell>
          <cell r="I842" t="str">
            <v>H12/04/01</v>
          </cell>
          <cell r="J842" t="str">
            <v>医療法人社団稲尾医院</v>
          </cell>
        </row>
        <row r="843">
          <cell r="A843" t="str">
            <v>1610212696</v>
          </cell>
          <cell r="B843" t="str">
            <v>介護予防訪問リハビリテーション</v>
          </cell>
          <cell r="C843" t="str">
            <v>稲尾医院</v>
          </cell>
          <cell r="D843" t="str">
            <v>9330106</v>
          </cell>
          <cell r="E843" t="str">
            <v>高岡市伏木本町３－２０</v>
          </cell>
          <cell r="H843" t="str">
            <v>高岡市</v>
          </cell>
          <cell r="I843" t="str">
            <v>H18/04/01</v>
          </cell>
          <cell r="J843" t="str">
            <v>医療法人社団稲尾医院</v>
          </cell>
        </row>
        <row r="844">
          <cell r="A844" t="str">
            <v>1610212704</v>
          </cell>
          <cell r="B844" t="str">
            <v>訪問リハビリテーション</v>
          </cell>
          <cell r="C844" t="str">
            <v>井川内科医院</v>
          </cell>
          <cell r="D844" t="str">
            <v>9330918</v>
          </cell>
          <cell r="E844" t="str">
            <v>高岡市大坪町１丁目２－３</v>
          </cell>
          <cell r="H844" t="str">
            <v>高岡市</v>
          </cell>
          <cell r="I844" t="str">
            <v>H12/04/01</v>
          </cell>
          <cell r="J844" t="str">
            <v>医療法人社団井川内科医院</v>
          </cell>
        </row>
        <row r="845">
          <cell r="A845" t="str">
            <v>1610212704</v>
          </cell>
          <cell r="B845" t="str">
            <v>介護予防訪問リハビリテーション</v>
          </cell>
          <cell r="C845" t="str">
            <v>井川内科医院</v>
          </cell>
          <cell r="D845" t="str">
            <v>9330918</v>
          </cell>
          <cell r="E845" t="str">
            <v>高岡市大坪町１丁目２－３</v>
          </cell>
          <cell r="H845" t="str">
            <v>高岡市</v>
          </cell>
          <cell r="I845" t="str">
            <v>H18/04/01</v>
          </cell>
          <cell r="J845" t="str">
            <v>医療法人社団井川内科医院</v>
          </cell>
        </row>
        <row r="846">
          <cell r="A846" t="str">
            <v>1610212712</v>
          </cell>
          <cell r="B846" t="str">
            <v>訪問リハビリテーション</v>
          </cell>
          <cell r="C846" t="str">
            <v>高岡サティ内科クリニック</v>
          </cell>
          <cell r="D846" t="str">
            <v>9330871</v>
          </cell>
          <cell r="E846" t="str">
            <v>高岡市駅南２－１－１</v>
          </cell>
          <cell r="F846" t="str">
            <v>高岡サティ２階</v>
          </cell>
          <cell r="H846" t="str">
            <v>高岡市</v>
          </cell>
          <cell r="I846" t="str">
            <v>H12/04/01</v>
          </cell>
          <cell r="J846" t="str">
            <v>上田　芳彦</v>
          </cell>
        </row>
        <row r="847">
          <cell r="A847" t="str">
            <v>1610212712</v>
          </cell>
          <cell r="B847" t="str">
            <v>介護予防訪問リハビリテーション</v>
          </cell>
          <cell r="C847" t="str">
            <v>高岡サティ内科クリニック</v>
          </cell>
          <cell r="D847" t="str">
            <v>9330871</v>
          </cell>
          <cell r="E847" t="str">
            <v>高岡市駅南２－１－１</v>
          </cell>
          <cell r="F847" t="str">
            <v>高岡サティ２階</v>
          </cell>
          <cell r="H847" t="str">
            <v>高岡市</v>
          </cell>
          <cell r="I847" t="str">
            <v>H18/04/01</v>
          </cell>
          <cell r="J847" t="str">
            <v>上田　芳彦</v>
          </cell>
        </row>
        <row r="848">
          <cell r="A848" t="str">
            <v>1610212720</v>
          </cell>
          <cell r="B848" t="str">
            <v>訪問リハビリテーション</v>
          </cell>
          <cell r="C848" t="str">
            <v>大角耳鼻咽喉科医院</v>
          </cell>
          <cell r="D848" t="str">
            <v>9330918</v>
          </cell>
          <cell r="E848" t="str">
            <v>高岡市大坪町１－１－６</v>
          </cell>
          <cell r="H848" t="str">
            <v>高岡市</v>
          </cell>
          <cell r="I848" t="str">
            <v>H12/04/01</v>
          </cell>
          <cell r="J848" t="str">
            <v>大角　隆男</v>
          </cell>
        </row>
        <row r="849">
          <cell r="A849" t="str">
            <v>1610212720</v>
          </cell>
          <cell r="B849" t="str">
            <v>介護予防訪問リハビリテーション</v>
          </cell>
          <cell r="C849" t="str">
            <v>大角耳鼻咽喉科医院</v>
          </cell>
          <cell r="D849" t="str">
            <v>9330918</v>
          </cell>
          <cell r="E849" t="str">
            <v>高岡市大坪町１－１－６</v>
          </cell>
          <cell r="H849" t="str">
            <v>高岡市</v>
          </cell>
          <cell r="I849" t="str">
            <v>H18/04/01</v>
          </cell>
          <cell r="J849" t="str">
            <v>大角　隆男</v>
          </cell>
        </row>
        <row r="850">
          <cell r="A850" t="str">
            <v>1610212738</v>
          </cell>
          <cell r="B850" t="str">
            <v>訪問リハビリテーション</v>
          </cell>
          <cell r="C850" t="str">
            <v>西出内科クリニック</v>
          </cell>
          <cell r="D850" t="str">
            <v>9330327</v>
          </cell>
          <cell r="E850" t="str">
            <v>高岡市柴野内島４１－２</v>
          </cell>
          <cell r="H850" t="str">
            <v>高岡市</v>
          </cell>
          <cell r="I850" t="str">
            <v>H12/04/01</v>
          </cell>
          <cell r="J850" t="str">
            <v>西出　啓二郎</v>
          </cell>
        </row>
        <row r="851">
          <cell r="A851" t="str">
            <v>1610212738</v>
          </cell>
          <cell r="B851" t="str">
            <v>介護予防訪問リハビリテーション</v>
          </cell>
          <cell r="C851" t="str">
            <v>西出内科クリニック</v>
          </cell>
          <cell r="D851" t="str">
            <v>9330327</v>
          </cell>
          <cell r="E851" t="str">
            <v>高岡市柴野内島４１－２</v>
          </cell>
          <cell r="H851" t="str">
            <v>高岡市</v>
          </cell>
          <cell r="I851" t="str">
            <v>H18/04/01</v>
          </cell>
          <cell r="J851" t="str">
            <v>西出　啓二郎</v>
          </cell>
        </row>
        <row r="852">
          <cell r="A852" t="str">
            <v>1610212746</v>
          </cell>
          <cell r="B852" t="str">
            <v>訪問リハビリテーション</v>
          </cell>
          <cell r="C852" t="str">
            <v>本郷林整形外科病院</v>
          </cell>
          <cell r="D852" t="str">
            <v>9330947</v>
          </cell>
          <cell r="E852" t="str">
            <v>高岡市本郷二丁目１番34号</v>
          </cell>
          <cell r="H852" t="str">
            <v>高岡市</v>
          </cell>
          <cell r="I852" t="str">
            <v>H14/05/01</v>
          </cell>
          <cell r="J852" t="str">
            <v>医療法人社団誠林会</v>
          </cell>
        </row>
        <row r="853">
          <cell r="A853" t="str">
            <v>1610212746</v>
          </cell>
          <cell r="B853" t="str">
            <v>介護予防訪問リハビリテーション</v>
          </cell>
          <cell r="C853" t="str">
            <v>本郷林整形外科病院</v>
          </cell>
          <cell r="D853" t="str">
            <v>9330947</v>
          </cell>
          <cell r="E853" t="str">
            <v>高岡市本郷二丁目１番34号</v>
          </cell>
          <cell r="H853" t="str">
            <v>高岡市</v>
          </cell>
          <cell r="I853" t="str">
            <v>H18/04/01</v>
          </cell>
          <cell r="J853" t="str">
            <v>医療法人社団誠林会</v>
          </cell>
        </row>
        <row r="854">
          <cell r="A854" t="str">
            <v>1610212753</v>
          </cell>
          <cell r="B854" t="str">
            <v>訪問リハビリテーション</v>
          </cell>
          <cell r="C854" t="str">
            <v>竹越内科クリニック</v>
          </cell>
          <cell r="D854" t="str">
            <v>9330014</v>
          </cell>
          <cell r="E854" t="str">
            <v>高岡市野村３７７番地７</v>
          </cell>
          <cell r="H854" t="str">
            <v>高岡市</v>
          </cell>
          <cell r="I854" t="str">
            <v>H12/04/01</v>
          </cell>
          <cell r="J854" t="str">
            <v>医療法人社団竹越内科クリニック</v>
          </cell>
        </row>
        <row r="855">
          <cell r="A855" t="str">
            <v>1610212753</v>
          </cell>
          <cell r="B855" t="str">
            <v>介護予防訪問リハビリテーション</v>
          </cell>
          <cell r="C855" t="str">
            <v>竹越内科クリニック</v>
          </cell>
          <cell r="D855" t="str">
            <v>9330014</v>
          </cell>
          <cell r="E855" t="str">
            <v>高岡市野村３７７番地７</v>
          </cell>
          <cell r="H855" t="str">
            <v>高岡市</v>
          </cell>
          <cell r="I855" t="str">
            <v>H18/04/01</v>
          </cell>
          <cell r="J855" t="str">
            <v>医療法人社団竹越内科クリニック</v>
          </cell>
        </row>
        <row r="856">
          <cell r="A856" t="str">
            <v>1610212779</v>
          </cell>
          <cell r="B856" t="str">
            <v>訪問リハビリテーション</v>
          </cell>
          <cell r="C856" t="str">
            <v>塚田外科医院</v>
          </cell>
          <cell r="D856" t="str">
            <v>9391104</v>
          </cell>
          <cell r="E856" t="str">
            <v>高岡市戸出町３丁目９番３４号</v>
          </cell>
          <cell r="H856" t="str">
            <v>高岡市</v>
          </cell>
          <cell r="I856" t="str">
            <v>H12/04/01</v>
          </cell>
          <cell r="J856" t="str">
            <v>医療法人社団研医会</v>
          </cell>
        </row>
        <row r="857">
          <cell r="A857" t="str">
            <v>1610212779</v>
          </cell>
          <cell r="B857" t="str">
            <v>介護予防訪問リハビリテーション</v>
          </cell>
          <cell r="C857" t="str">
            <v>塚田外科医院</v>
          </cell>
          <cell r="D857" t="str">
            <v>9391104</v>
          </cell>
          <cell r="E857" t="str">
            <v>高岡市戸出町３丁目９番３４号</v>
          </cell>
          <cell r="H857" t="str">
            <v>高岡市</v>
          </cell>
          <cell r="I857" t="str">
            <v>H18/04/01</v>
          </cell>
          <cell r="J857" t="str">
            <v>医療法人社団研医会</v>
          </cell>
        </row>
        <row r="858">
          <cell r="A858" t="str">
            <v>1610212803</v>
          </cell>
          <cell r="B858" t="str">
            <v>訪問リハビリテーション</v>
          </cell>
          <cell r="C858" t="str">
            <v>千羽眼科医院</v>
          </cell>
          <cell r="D858" t="str">
            <v>9330932</v>
          </cell>
          <cell r="E858" t="str">
            <v>高岡市鴨島町１４３</v>
          </cell>
          <cell r="H858" t="str">
            <v>高岡市</v>
          </cell>
          <cell r="I858" t="str">
            <v>H12/04/01</v>
          </cell>
          <cell r="J858" t="str">
            <v>千羽　真貴</v>
          </cell>
        </row>
        <row r="859">
          <cell r="A859" t="str">
            <v>1610212803</v>
          </cell>
          <cell r="B859" t="str">
            <v>介護予防訪問リハビリテーション</v>
          </cell>
          <cell r="C859" t="str">
            <v>千羽眼科医院</v>
          </cell>
          <cell r="D859" t="str">
            <v>9330932</v>
          </cell>
          <cell r="E859" t="str">
            <v>高岡市鴨島町１４３</v>
          </cell>
          <cell r="H859" t="str">
            <v>高岡市</v>
          </cell>
          <cell r="I859" t="str">
            <v>H18/04/01</v>
          </cell>
          <cell r="J859" t="str">
            <v>千羽　真貴</v>
          </cell>
        </row>
        <row r="860">
          <cell r="A860" t="str">
            <v>1610212837</v>
          </cell>
          <cell r="B860" t="str">
            <v>訪問リハビリテーション</v>
          </cell>
          <cell r="C860" t="str">
            <v>徳田小児科医院</v>
          </cell>
          <cell r="D860" t="str">
            <v>9330917</v>
          </cell>
          <cell r="E860" t="str">
            <v>高岡市京町２番７号</v>
          </cell>
          <cell r="H860" t="str">
            <v>高岡市</v>
          </cell>
          <cell r="I860" t="str">
            <v>H12/04/01</v>
          </cell>
          <cell r="J860" t="str">
            <v>徳田成実</v>
          </cell>
        </row>
        <row r="861">
          <cell r="A861" t="str">
            <v>1610212837</v>
          </cell>
          <cell r="B861" t="str">
            <v>介護予防訪問リハビリテーション</v>
          </cell>
          <cell r="C861" t="str">
            <v>徳田小児科医院</v>
          </cell>
          <cell r="D861" t="str">
            <v>9330917</v>
          </cell>
          <cell r="E861" t="str">
            <v>高岡市京町２番７号</v>
          </cell>
          <cell r="H861" t="str">
            <v>高岡市</v>
          </cell>
          <cell r="I861" t="str">
            <v>H18/04/01</v>
          </cell>
          <cell r="J861" t="str">
            <v>徳田成実</v>
          </cell>
        </row>
        <row r="862">
          <cell r="A862" t="str">
            <v>1610212845</v>
          </cell>
          <cell r="B862" t="str">
            <v>訪問リハビリテーション</v>
          </cell>
          <cell r="C862" t="str">
            <v>五十嵐内科医院</v>
          </cell>
          <cell r="D862" t="str">
            <v>9330871</v>
          </cell>
          <cell r="E862" t="str">
            <v>高岡市駅南３丁目９－１４</v>
          </cell>
          <cell r="H862" t="str">
            <v>高岡市</v>
          </cell>
          <cell r="I862" t="str">
            <v>H12/04/01</v>
          </cell>
          <cell r="J862" t="str">
            <v>五十嵐　豊</v>
          </cell>
        </row>
        <row r="863">
          <cell r="A863" t="str">
            <v>1610212845</v>
          </cell>
          <cell r="B863" t="str">
            <v>介護予防訪問リハビリテーション</v>
          </cell>
          <cell r="C863" t="str">
            <v>五十嵐内科医院</v>
          </cell>
          <cell r="D863" t="str">
            <v>9330871</v>
          </cell>
          <cell r="E863" t="str">
            <v>高岡市駅南３丁目９－１４</v>
          </cell>
          <cell r="H863" t="str">
            <v>高岡市</v>
          </cell>
          <cell r="I863" t="str">
            <v>H18/04/01</v>
          </cell>
          <cell r="J863" t="str">
            <v>五十嵐　豊</v>
          </cell>
        </row>
        <row r="864">
          <cell r="A864" t="str">
            <v>1610212852</v>
          </cell>
          <cell r="B864" t="str">
            <v>訪問リハビリテーション</v>
          </cell>
          <cell r="C864" t="str">
            <v>城南病院</v>
          </cell>
          <cell r="D864" t="str">
            <v>9330055</v>
          </cell>
          <cell r="E864" t="str">
            <v>高岡市中川園町１２－１</v>
          </cell>
          <cell r="H864" t="str">
            <v>高岡市</v>
          </cell>
          <cell r="I864" t="str">
            <v>H12/04/01</v>
          </cell>
          <cell r="J864" t="str">
            <v>医療法人社団仁清会</v>
          </cell>
        </row>
        <row r="865">
          <cell r="A865" t="str">
            <v>1610212852</v>
          </cell>
          <cell r="B865" t="str">
            <v>介護予防訪問リハビリテーション</v>
          </cell>
          <cell r="C865" t="str">
            <v>城南病院</v>
          </cell>
          <cell r="D865" t="str">
            <v>9330055</v>
          </cell>
          <cell r="E865" t="str">
            <v>高岡市中川園町１２－１</v>
          </cell>
          <cell r="H865" t="str">
            <v>高岡市</v>
          </cell>
          <cell r="I865" t="str">
            <v>H18/04/01</v>
          </cell>
          <cell r="J865" t="str">
            <v>医療法人社団仁清会</v>
          </cell>
        </row>
        <row r="866">
          <cell r="A866" t="str">
            <v>1610212886</v>
          </cell>
          <cell r="B866" t="str">
            <v>訪問リハビリテーション</v>
          </cell>
          <cell r="C866" t="str">
            <v>若草クリニック</v>
          </cell>
          <cell r="D866" t="str">
            <v>9330055</v>
          </cell>
          <cell r="E866" t="str">
            <v>高岡市中川園町３番５号</v>
          </cell>
          <cell r="H866" t="str">
            <v>高岡市</v>
          </cell>
          <cell r="I866" t="str">
            <v>H12/04/01</v>
          </cell>
          <cell r="J866" t="str">
            <v>医療法人社団　仁清会</v>
          </cell>
        </row>
        <row r="867">
          <cell r="A867" t="str">
            <v>1610212886</v>
          </cell>
          <cell r="B867" t="str">
            <v>介護予防訪問リハビリテーション</v>
          </cell>
          <cell r="C867" t="str">
            <v>若草クリニック</v>
          </cell>
          <cell r="D867" t="str">
            <v>9330055</v>
          </cell>
          <cell r="E867" t="str">
            <v>高岡市中川園町３番５号</v>
          </cell>
          <cell r="H867" t="str">
            <v>高岡市</v>
          </cell>
          <cell r="I867" t="str">
            <v>H18/04/01</v>
          </cell>
          <cell r="J867" t="str">
            <v>医療法人社団　仁清会</v>
          </cell>
        </row>
        <row r="868">
          <cell r="A868" t="str">
            <v>1610212894</v>
          </cell>
          <cell r="B868" t="str">
            <v>訪問リハビリテーション</v>
          </cell>
          <cell r="C868" t="str">
            <v>たみの医院</v>
          </cell>
          <cell r="D868" t="str">
            <v>9330065</v>
          </cell>
          <cell r="E868" t="str">
            <v>高岡市江尻白山町５１ー１</v>
          </cell>
          <cell r="H868" t="str">
            <v>高岡市</v>
          </cell>
          <cell r="I868" t="str">
            <v>H12/04/01</v>
          </cell>
          <cell r="J868" t="str">
            <v>民野　均</v>
          </cell>
        </row>
        <row r="869">
          <cell r="A869" t="str">
            <v>1610212894</v>
          </cell>
          <cell r="B869" t="str">
            <v>介護予防訪問リハビリテーション</v>
          </cell>
          <cell r="C869" t="str">
            <v>たみの医院</v>
          </cell>
          <cell r="D869" t="str">
            <v>9330065</v>
          </cell>
          <cell r="E869" t="str">
            <v>高岡市江尻白山町５１ー１</v>
          </cell>
          <cell r="H869" t="str">
            <v>高岡市</v>
          </cell>
          <cell r="I869" t="str">
            <v>H18/04/01</v>
          </cell>
          <cell r="J869" t="str">
            <v>民野　均</v>
          </cell>
        </row>
        <row r="870">
          <cell r="A870" t="str">
            <v>1610212936</v>
          </cell>
          <cell r="B870" t="str">
            <v>訪問リハビリテーション</v>
          </cell>
          <cell r="C870" t="str">
            <v>旭ケ丘内科クリニック</v>
          </cell>
          <cell r="D870" t="str">
            <v>9330062</v>
          </cell>
          <cell r="E870" t="str">
            <v>高岡市江尻４６ー１３</v>
          </cell>
          <cell r="H870" t="str">
            <v>高岡市</v>
          </cell>
          <cell r="I870" t="str">
            <v>H12/04/01</v>
          </cell>
          <cell r="J870" t="str">
            <v>森田　達志</v>
          </cell>
        </row>
        <row r="871">
          <cell r="A871" t="str">
            <v>1610212936</v>
          </cell>
          <cell r="B871" t="str">
            <v>介護予防訪問リハビリテーション</v>
          </cell>
          <cell r="C871" t="str">
            <v>旭ケ丘内科クリニック</v>
          </cell>
          <cell r="D871" t="str">
            <v>9330062</v>
          </cell>
          <cell r="E871" t="str">
            <v>高岡市江尻４６ー１３</v>
          </cell>
          <cell r="H871" t="str">
            <v>高岡市</v>
          </cell>
          <cell r="I871" t="str">
            <v>H18/04/01</v>
          </cell>
          <cell r="J871" t="str">
            <v>森田　達志</v>
          </cell>
        </row>
        <row r="872">
          <cell r="A872" t="str">
            <v>1610212944</v>
          </cell>
          <cell r="B872" t="str">
            <v>訪問リハビリテーション</v>
          </cell>
          <cell r="C872" t="str">
            <v>雨晴クリニック</v>
          </cell>
          <cell r="D872" t="str">
            <v>9330133</v>
          </cell>
          <cell r="E872" t="str">
            <v>高岡市太田桜谷２３ー１</v>
          </cell>
          <cell r="H872" t="str">
            <v>高岡市</v>
          </cell>
          <cell r="I872" t="str">
            <v>H12/04/01</v>
          </cell>
          <cell r="J872" t="str">
            <v>医療法人社団　明寿会</v>
          </cell>
        </row>
        <row r="873">
          <cell r="A873" t="str">
            <v>1610212944</v>
          </cell>
          <cell r="B873" t="str">
            <v>介護予防訪問リハビリテーション</v>
          </cell>
          <cell r="C873" t="str">
            <v>雨晴クリニック</v>
          </cell>
          <cell r="D873" t="str">
            <v>9330133</v>
          </cell>
          <cell r="E873" t="str">
            <v>高岡市太田桜谷２３ー１</v>
          </cell>
          <cell r="H873" t="str">
            <v>高岡市</v>
          </cell>
          <cell r="I873" t="str">
            <v>H18/04/01</v>
          </cell>
          <cell r="J873" t="str">
            <v>医療法人社団　明寿会</v>
          </cell>
        </row>
        <row r="874">
          <cell r="A874" t="str">
            <v>1610212951</v>
          </cell>
          <cell r="B874" t="str">
            <v>訪問リハビリテーション</v>
          </cell>
          <cell r="C874" t="str">
            <v>神代クリニック</v>
          </cell>
          <cell r="D874" t="str">
            <v>9330046</v>
          </cell>
          <cell r="E874" t="str">
            <v>高岡市中川本町16番10号</v>
          </cell>
          <cell r="H874" t="str">
            <v>高岡市</v>
          </cell>
          <cell r="I874" t="str">
            <v>H12/04/01</v>
          </cell>
          <cell r="J874" t="str">
            <v>医療法人社団樫の木会</v>
          </cell>
        </row>
        <row r="875">
          <cell r="A875" t="str">
            <v>1610212951</v>
          </cell>
          <cell r="B875" t="str">
            <v>介護予防訪問リハビリテーション</v>
          </cell>
          <cell r="C875" t="str">
            <v>神代クリニック</v>
          </cell>
          <cell r="D875" t="str">
            <v>9330046</v>
          </cell>
          <cell r="E875" t="str">
            <v>高岡市中川本町16番10号</v>
          </cell>
          <cell r="H875" t="str">
            <v>高岡市</v>
          </cell>
          <cell r="I875" t="str">
            <v>H18/04/01</v>
          </cell>
          <cell r="J875" t="str">
            <v>医療法人社団樫の木会</v>
          </cell>
        </row>
        <row r="876">
          <cell r="A876" t="str">
            <v>1610212977</v>
          </cell>
          <cell r="B876" t="str">
            <v>訪問リハビリテーション</v>
          </cell>
          <cell r="C876" t="str">
            <v>斉藤脳神経外科医院</v>
          </cell>
          <cell r="D876" t="str">
            <v>9330054</v>
          </cell>
          <cell r="E876" t="str">
            <v>高岡市古定塚５ー５０</v>
          </cell>
          <cell r="H876" t="str">
            <v>高岡市</v>
          </cell>
          <cell r="I876" t="str">
            <v>H12/04/01</v>
          </cell>
          <cell r="J876" t="str">
            <v>斉藤　哲現</v>
          </cell>
        </row>
        <row r="877">
          <cell r="A877" t="str">
            <v>1610212977</v>
          </cell>
          <cell r="B877" t="str">
            <v>介護予防訪問リハビリテーション</v>
          </cell>
          <cell r="C877" t="str">
            <v>斉藤脳神経外科医院</v>
          </cell>
          <cell r="D877" t="str">
            <v>9330054</v>
          </cell>
          <cell r="E877" t="str">
            <v>高岡市古定塚５ー５０</v>
          </cell>
          <cell r="H877" t="str">
            <v>高岡市</v>
          </cell>
          <cell r="I877" t="str">
            <v>H18/04/01</v>
          </cell>
          <cell r="J877" t="str">
            <v>斉藤　哲現</v>
          </cell>
        </row>
        <row r="878">
          <cell r="A878" t="str">
            <v>1610212985</v>
          </cell>
          <cell r="B878" t="str">
            <v>訪問リハビリテーション</v>
          </cell>
          <cell r="C878" t="str">
            <v>高岡駅南クリニック</v>
          </cell>
          <cell r="D878" t="str">
            <v>9330871</v>
          </cell>
          <cell r="E878" t="str">
            <v>高岡市駅南３丁目１０８</v>
          </cell>
          <cell r="H878" t="str">
            <v>高岡市</v>
          </cell>
          <cell r="I878" t="str">
            <v>H12/04/01</v>
          </cell>
          <cell r="J878" t="str">
            <v>医療法人社団研医会</v>
          </cell>
        </row>
        <row r="879">
          <cell r="A879" t="str">
            <v>1610212985</v>
          </cell>
          <cell r="B879" t="str">
            <v>介護予防訪問リハビリテーション</v>
          </cell>
          <cell r="C879" t="str">
            <v>高岡駅南クリニック</v>
          </cell>
          <cell r="D879" t="str">
            <v>9330871</v>
          </cell>
          <cell r="E879" t="str">
            <v>高岡市駅南３丁目１０８</v>
          </cell>
          <cell r="H879" t="str">
            <v>高岡市</v>
          </cell>
          <cell r="I879" t="str">
            <v>H18/04/01</v>
          </cell>
          <cell r="J879" t="str">
            <v>医療法人社団研医会</v>
          </cell>
        </row>
        <row r="880">
          <cell r="A880" t="str">
            <v>1610213009</v>
          </cell>
          <cell r="B880" t="str">
            <v>訪問リハビリテーション</v>
          </cell>
          <cell r="C880" t="str">
            <v>かのえんクリニック</v>
          </cell>
          <cell r="D880" t="str">
            <v>9330341</v>
          </cell>
          <cell r="E880" t="str">
            <v>高岡市上渡１６１番地</v>
          </cell>
          <cell r="H880" t="str">
            <v>高岡市</v>
          </cell>
          <cell r="I880" t="str">
            <v>H12/04/01</v>
          </cell>
          <cell r="J880" t="str">
            <v>中村　富美子</v>
          </cell>
        </row>
        <row r="881">
          <cell r="A881" t="str">
            <v>1610213009</v>
          </cell>
          <cell r="B881" t="str">
            <v>介護予防訪問リハビリテーション</v>
          </cell>
          <cell r="C881" t="str">
            <v>かのえんクリニック</v>
          </cell>
          <cell r="D881" t="str">
            <v>9330341</v>
          </cell>
          <cell r="E881" t="str">
            <v>高岡市上渡１６１番地</v>
          </cell>
          <cell r="H881" t="str">
            <v>高岡市</v>
          </cell>
          <cell r="I881" t="str">
            <v>H18/04/01</v>
          </cell>
          <cell r="J881" t="str">
            <v>中村　富美子</v>
          </cell>
        </row>
        <row r="882">
          <cell r="A882" t="str">
            <v>1610213033</v>
          </cell>
          <cell r="B882" t="str">
            <v>訪問リハビリテーション</v>
          </cell>
          <cell r="C882" t="str">
            <v>サティ形成外科皮フ科クリニック</v>
          </cell>
          <cell r="D882" t="str">
            <v>9330871</v>
          </cell>
          <cell r="E882" t="str">
            <v>高岡市駅南２丁目１ー１　高岡サティ２階</v>
          </cell>
          <cell r="H882" t="str">
            <v>高岡市</v>
          </cell>
          <cell r="I882" t="str">
            <v>H12/04/01</v>
          </cell>
          <cell r="J882" t="str">
            <v>亀井　康二</v>
          </cell>
        </row>
        <row r="883">
          <cell r="A883" t="str">
            <v>1610213033</v>
          </cell>
          <cell r="B883" t="str">
            <v>介護予防訪問リハビリテーション</v>
          </cell>
          <cell r="C883" t="str">
            <v>サティ形成外科皮フ科クリニック</v>
          </cell>
          <cell r="D883" t="str">
            <v>9330871</v>
          </cell>
          <cell r="E883" t="str">
            <v>高岡市駅南２丁目１ー１　高岡サティ２階</v>
          </cell>
          <cell r="H883" t="str">
            <v>高岡市</v>
          </cell>
          <cell r="I883" t="str">
            <v>H18/04/01</v>
          </cell>
          <cell r="J883" t="str">
            <v>亀井　康二</v>
          </cell>
        </row>
        <row r="884">
          <cell r="A884" t="str">
            <v>1610213041</v>
          </cell>
          <cell r="B884" t="str">
            <v>訪問リハビリテーション</v>
          </cell>
          <cell r="C884" t="str">
            <v>立浪眼科医院</v>
          </cell>
          <cell r="D884" t="str">
            <v>9330841</v>
          </cell>
          <cell r="E884" t="str">
            <v>高岡市金屋町１０ー２９</v>
          </cell>
          <cell r="H884" t="str">
            <v>高岡市</v>
          </cell>
          <cell r="I884" t="str">
            <v>H12/04/01</v>
          </cell>
          <cell r="J884" t="str">
            <v>立浪　和也</v>
          </cell>
        </row>
        <row r="885">
          <cell r="A885" t="str">
            <v>1610213041</v>
          </cell>
          <cell r="B885" t="str">
            <v>介護予防訪問リハビリテーション</v>
          </cell>
          <cell r="C885" t="str">
            <v>立浪眼科医院</v>
          </cell>
          <cell r="D885" t="str">
            <v>9330841</v>
          </cell>
          <cell r="E885" t="str">
            <v>高岡市金屋町１０ー２９</v>
          </cell>
          <cell r="H885" t="str">
            <v>高岡市</v>
          </cell>
          <cell r="I885" t="str">
            <v>H18/04/01</v>
          </cell>
          <cell r="J885" t="str">
            <v>立浪　和也</v>
          </cell>
        </row>
        <row r="886">
          <cell r="A886" t="str">
            <v>1610213058</v>
          </cell>
          <cell r="B886" t="str">
            <v>訪問リハビリテーション</v>
          </cell>
          <cell r="C886" t="str">
            <v>ゆい内科クリニック</v>
          </cell>
          <cell r="D886" t="str">
            <v>9330014</v>
          </cell>
          <cell r="E886" t="str">
            <v>高岡市野村１６４４ー１</v>
          </cell>
          <cell r="H886" t="str">
            <v>高岡市</v>
          </cell>
          <cell r="I886" t="str">
            <v>H12/04/01</v>
          </cell>
          <cell r="J886" t="str">
            <v>由井　米光</v>
          </cell>
        </row>
        <row r="887">
          <cell r="A887" t="str">
            <v>1610213058</v>
          </cell>
          <cell r="B887" t="str">
            <v>介護予防訪問リハビリテーション</v>
          </cell>
          <cell r="C887" t="str">
            <v>ゆい内科クリニック</v>
          </cell>
          <cell r="D887" t="str">
            <v>9330014</v>
          </cell>
          <cell r="E887" t="str">
            <v>高岡市野村１６４４ー１</v>
          </cell>
          <cell r="H887" t="str">
            <v>高岡市</v>
          </cell>
          <cell r="I887" t="str">
            <v>H18/04/01</v>
          </cell>
          <cell r="J887" t="str">
            <v>由井　米光</v>
          </cell>
        </row>
        <row r="888">
          <cell r="A888" t="str">
            <v>1610213082</v>
          </cell>
          <cell r="B888" t="str">
            <v>訪問リハビリテーション</v>
          </cell>
          <cell r="C888" t="str">
            <v>林内科医院</v>
          </cell>
          <cell r="D888" t="str">
            <v>9330944</v>
          </cell>
          <cell r="E888" t="str">
            <v>高岡市中島町３－１７</v>
          </cell>
          <cell r="H888" t="str">
            <v>高岡市</v>
          </cell>
          <cell r="I888" t="str">
            <v>H12/04/01</v>
          </cell>
          <cell r="J888" t="str">
            <v>林　治朗</v>
          </cell>
        </row>
        <row r="889">
          <cell r="A889" t="str">
            <v>1610213082</v>
          </cell>
          <cell r="B889" t="str">
            <v>介護予防訪問リハビリテーション</v>
          </cell>
          <cell r="C889" t="str">
            <v>林内科医院</v>
          </cell>
          <cell r="D889" t="str">
            <v>9330944</v>
          </cell>
          <cell r="E889" t="str">
            <v>高岡市中島町３－１７</v>
          </cell>
          <cell r="H889" t="str">
            <v>高岡市</v>
          </cell>
          <cell r="I889" t="str">
            <v>H18/04/01</v>
          </cell>
          <cell r="J889" t="str">
            <v>林　治朗</v>
          </cell>
        </row>
        <row r="890">
          <cell r="A890" t="str">
            <v>1610213108</v>
          </cell>
          <cell r="B890" t="str">
            <v>訪問リハビリテーション</v>
          </cell>
          <cell r="C890" t="str">
            <v>ほんごうハヤシ整形外科クリニック</v>
          </cell>
          <cell r="D890" t="str">
            <v>9330954</v>
          </cell>
          <cell r="E890" t="str">
            <v>高岡市美幸町１丁目１番４５号</v>
          </cell>
          <cell r="H890" t="str">
            <v>高岡市</v>
          </cell>
          <cell r="I890" t="str">
            <v>H12/04/01</v>
          </cell>
          <cell r="J890" t="str">
            <v>医療法人社団誠林会</v>
          </cell>
        </row>
        <row r="891">
          <cell r="A891" t="str">
            <v>1610213108</v>
          </cell>
          <cell r="B891" t="str">
            <v>介護予防訪問リハビリテーション</v>
          </cell>
          <cell r="C891" t="str">
            <v>ほんごうハヤシ整形外科クリニック</v>
          </cell>
          <cell r="D891" t="str">
            <v>9330954</v>
          </cell>
          <cell r="E891" t="str">
            <v>高岡市美幸町１丁目１番４５号</v>
          </cell>
          <cell r="H891" t="str">
            <v>高岡市</v>
          </cell>
          <cell r="I891" t="str">
            <v>H18/04/01</v>
          </cell>
          <cell r="J891" t="str">
            <v>医療法人社団誠林会</v>
          </cell>
        </row>
        <row r="892">
          <cell r="A892" t="str">
            <v>1610213124</v>
          </cell>
          <cell r="B892" t="str">
            <v>訪問リハビリテーション</v>
          </cell>
          <cell r="C892" t="str">
            <v>大島ひふ科医院</v>
          </cell>
          <cell r="D892" t="str">
            <v>9330857</v>
          </cell>
          <cell r="E892" t="str">
            <v>高岡市木津１２７７ー４</v>
          </cell>
          <cell r="H892" t="str">
            <v>高岡市</v>
          </cell>
          <cell r="I892" t="str">
            <v>H12/04/01</v>
          </cell>
          <cell r="J892" t="str">
            <v>大島　茂人</v>
          </cell>
        </row>
        <row r="893">
          <cell r="A893" t="str">
            <v>1610213124</v>
          </cell>
          <cell r="B893" t="str">
            <v>介護予防訪問リハビリテーション</v>
          </cell>
          <cell r="C893" t="str">
            <v>大島ひふ科医院</v>
          </cell>
          <cell r="D893" t="str">
            <v>9330857</v>
          </cell>
          <cell r="E893" t="str">
            <v>高岡市木津１２７７ー４</v>
          </cell>
          <cell r="H893" t="str">
            <v>高岡市</v>
          </cell>
          <cell r="I893" t="str">
            <v>H18/04/01</v>
          </cell>
          <cell r="J893" t="str">
            <v>大島　茂人</v>
          </cell>
        </row>
        <row r="894">
          <cell r="A894" t="str">
            <v>1610213140</v>
          </cell>
          <cell r="B894" t="str">
            <v>訪問リハビリテーション</v>
          </cell>
          <cell r="C894" t="str">
            <v>鐘紡町丸山医院</v>
          </cell>
          <cell r="D894" t="str">
            <v>9330856</v>
          </cell>
          <cell r="E894" t="str">
            <v>高岡市鐘紡町１６５６番地１</v>
          </cell>
          <cell r="H894" t="str">
            <v>高岡市</v>
          </cell>
          <cell r="I894" t="str">
            <v>H12/04/01</v>
          </cell>
          <cell r="J894" t="str">
            <v>丸山　隆</v>
          </cell>
        </row>
        <row r="895">
          <cell r="A895" t="str">
            <v>1610213140</v>
          </cell>
          <cell r="B895" t="str">
            <v>介護予防訪問リハビリテーション</v>
          </cell>
          <cell r="C895" t="str">
            <v>鐘紡町丸山医院</v>
          </cell>
          <cell r="D895" t="str">
            <v>9330856</v>
          </cell>
          <cell r="E895" t="str">
            <v>高岡市鐘紡町１６５６番地１</v>
          </cell>
          <cell r="H895" t="str">
            <v>高岡市</v>
          </cell>
          <cell r="I895" t="str">
            <v>H18/04/01</v>
          </cell>
          <cell r="J895" t="str">
            <v>丸山　隆</v>
          </cell>
        </row>
        <row r="896">
          <cell r="A896" t="str">
            <v>1610213173</v>
          </cell>
          <cell r="B896" t="str">
            <v>訪問リハビリテーション</v>
          </cell>
          <cell r="C896" t="str">
            <v>川田病院</v>
          </cell>
          <cell r="D896" t="str">
            <v>9330917</v>
          </cell>
          <cell r="E896" t="str">
            <v>高岡市京町８－１</v>
          </cell>
          <cell r="H896" t="str">
            <v>高岡市</v>
          </cell>
          <cell r="I896" t="str">
            <v>H12/04/01</v>
          </cell>
          <cell r="J896" t="str">
            <v>医療法人社団　あずさ会</v>
          </cell>
        </row>
        <row r="897">
          <cell r="A897" t="str">
            <v>1610213173</v>
          </cell>
          <cell r="B897" t="str">
            <v>介護予防訪問リハビリテーション</v>
          </cell>
          <cell r="C897" t="str">
            <v>川田病院</v>
          </cell>
          <cell r="D897" t="str">
            <v>9330917</v>
          </cell>
          <cell r="E897" t="str">
            <v>高岡市京町８－１</v>
          </cell>
          <cell r="H897" t="str">
            <v>高岡市</v>
          </cell>
          <cell r="I897" t="str">
            <v>H18/04/01</v>
          </cell>
          <cell r="J897" t="str">
            <v>医療法人社団　あずさ会</v>
          </cell>
        </row>
        <row r="898">
          <cell r="A898" t="str">
            <v>1610213181</v>
          </cell>
          <cell r="B898" t="str">
            <v>訪問リハビリテーション</v>
          </cell>
          <cell r="C898" t="str">
            <v>市野瀬和田内科医院</v>
          </cell>
          <cell r="D898" t="str">
            <v>9391101</v>
          </cell>
          <cell r="E898" t="str">
            <v>富山県高岡市戸出市野瀬３８８</v>
          </cell>
          <cell r="H898" t="str">
            <v>高岡市</v>
          </cell>
          <cell r="I898" t="str">
            <v>H12/04/01</v>
          </cell>
          <cell r="J898" t="str">
            <v>医療法人社団市野瀬和田内科医院</v>
          </cell>
        </row>
        <row r="899">
          <cell r="A899" t="str">
            <v>1610213181</v>
          </cell>
          <cell r="B899" t="str">
            <v>介護予防訪問リハビリテーション</v>
          </cell>
          <cell r="C899" t="str">
            <v>市野瀬和田内科医院</v>
          </cell>
          <cell r="D899" t="str">
            <v>9391101</v>
          </cell>
          <cell r="E899" t="str">
            <v>富山県高岡市戸出市野瀬３８８</v>
          </cell>
          <cell r="H899" t="str">
            <v>高岡市</v>
          </cell>
          <cell r="I899" t="str">
            <v>H18/04/01</v>
          </cell>
          <cell r="J899" t="str">
            <v>医療法人社団市野瀬和田内科医院</v>
          </cell>
        </row>
        <row r="900">
          <cell r="A900" t="str">
            <v>1610213207</v>
          </cell>
          <cell r="B900" t="str">
            <v>訪問リハビリテーション</v>
          </cell>
          <cell r="C900" t="str">
            <v>川田クリニック</v>
          </cell>
          <cell r="D900" t="str">
            <v>9330917</v>
          </cell>
          <cell r="E900" t="str">
            <v>富山県高岡市京町５－８</v>
          </cell>
          <cell r="H900" t="str">
            <v>高岡市</v>
          </cell>
          <cell r="I900" t="str">
            <v>H12/04/01</v>
          </cell>
          <cell r="J900" t="str">
            <v>川田　秀樹</v>
          </cell>
        </row>
        <row r="901">
          <cell r="A901" t="str">
            <v>1610213207</v>
          </cell>
          <cell r="B901" t="str">
            <v>介護予防訪問リハビリテーション</v>
          </cell>
          <cell r="C901" t="str">
            <v>川田クリニック</v>
          </cell>
          <cell r="D901" t="str">
            <v>9330917</v>
          </cell>
          <cell r="E901" t="str">
            <v>富山県高岡市京町５－８</v>
          </cell>
          <cell r="H901" t="str">
            <v>高岡市</v>
          </cell>
          <cell r="I901" t="str">
            <v>H18/04/01</v>
          </cell>
          <cell r="J901" t="str">
            <v>川田　秀樹</v>
          </cell>
        </row>
        <row r="902">
          <cell r="A902" t="str">
            <v>1610213215</v>
          </cell>
          <cell r="B902" t="str">
            <v>訪問リハビリテーション</v>
          </cell>
          <cell r="C902" t="str">
            <v>矢後病院</v>
          </cell>
          <cell r="D902" t="str">
            <v>9330826</v>
          </cell>
          <cell r="E902" t="str">
            <v>富山県高岡市佐野１５３５</v>
          </cell>
          <cell r="H902" t="str">
            <v>高岡市</v>
          </cell>
          <cell r="I902" t="str">
            <v>H12/04/01</v>
          </cell>
          <cell r="J902" t="str">
            <v>医療法人社団 紫水会</v>
          </cell>
        </row>
        <row r="903">
          <cell r="A903" t="str">
            <v>1610213215</v>
          </cell>
          <cell r="B903" t="str">
            <v>介護予防訪問リハビリテーション</v>
          </cell>
          <cell r="C903" t="str">
            <v>矢後病院</v>
          </cell>
          <cell r="D903" t="str">
            <v>9330826</v>
          </cell>
          <cell r="E903" t="str">
            <v>富山県高岡市佐野１５３５</v>
          </cell>
          <cell r="H903" t="str">
            <v>高岡市</v>
          </cell>
          <cell r="I903" t="str">
            <v>H18/04/01</v>
          </cell>
          <cell r="J903" t="str">
            <v>医療法人社団 紫水会</v>
          </cell>
        </row>
        <row r="904">
          <cell r="A904" t="str">
            <v>1610213223</v>
          </cell>
          <cell r="B904" t="str">
            <v>訪問リハビリテーション</v>
          </cell>
          <cell r="C904" t="str">
            <v>田中内科クリニック</v>
          </cell>
          <cell r="D904" t="str">
            <v>9330957</v>
          </cell>
          <cell r="E904" t="str">
            <v>富山県高岡市早川５１７</v>
          </cell>
          <cell r="H904" t="str">
            <v>高岡市</v>
          </cell>
          <cell r="I904" t="str">
            <v>H12/05/01</v>
          </cell>
          <cell r="J904" t="str">
            <v>田中　功</v>
          </cell>
        </row>
        <row r="905">
          <cell r="A905" t="str">
            <v>1610213223</v>
          </cell>
          <cell r="B905" t="str">
            <v>介護予防訪問リハビリテーション</v>
          </cell>
          <cell r="C905" t="str">
            <v>田中内科クリニック</v>
          </cell>
          <cell r="D905" t="str">
            <v>9330957</v>
          </cell>
          <cell r="E905" t="str">
            <v>富山県高岡市早川５１７</v>
          </cell>
          <cell r="H905" t="str">
            <v>高岡市</v>
          </cell>
          <cell r="I905" t="str">
            <v>H18/04/01</v>
          </cell>
          <cell r="J905" t="str">
            <v>田中　功</v>
          </cell>
        </row>
        <row r="906">
          <cell r="A906" t="str">
            <v>1610213264</v>
          </cell>
          <cell r="B906" t="str">
            <v>訪問リハビリテーション</v>
          </cell>
          <cell r="C906" t="str">
            <v>城東いちせきクリニック</v>
          </cell>
          <cell r="D906" t="str">
            <v>9330041</v>
          </cell>
          <cell r="E906" t="str">
            <v>高岡市城東１－１－８</v>
          </cell>
          <cell r="H906" t="str">
            <v>高岡市</v>
          </cell>
          <cell r="I906" t="str">
            <v>H13/08/01</v>
          </cell>
          <cell r="J906" t="str">
            <v>医療法人社団　健生会</v>
          </cell>
        </row>
        <row r="907">
          <cell r="A907" t="str">
            <v>1610213264</v>
          </cell>
          <cell r="B907" t="str">
            <v>介護予防訪問リハビリテーション</v>
          </cell>
          <cell r="C907" t="str">
            <v>城東いちせきクリニック</v>
          </cell>
          <cell r="D907" t="str">
            <v>9330041</v>
          </cell>
          <cell r="E907" t="str">
            <v>高岡市城東１－１－８</v>
          </cell>
          <cell r="H907" t="str">
            <v>高岡市</v>
          </cell>
          <cell r="I907" t="str">
            <v>H18/04/01</v>
          </cell>
          <cell r="J907" t="str">
            <v>医療法人社団　健生会</v>
          </cell>
        </row>
        <row r="908">
          <cell r="A908" t="str">
            <v>1610213272</v>
          </cell>
          <cell r="B908" t="str">
            <v>訪問リハビリテーション</v>
          </cell>
          <cell r="C908" t="str">
            <v>白川クリニック</v>
          </cell>
          <cell r="D908" t="str">
            <v>9391104</v>
          </cell>
          <cell r="E908" t="str">
            <v>高岡市戸出町３丁目１５ー１５高木ビル１階</v>
          </cell>
          <cell r="H908" t="str">
            <v>高岡市</v>
          </cell>
          <cell r="I908" t="str">
            <v>H13/08/01</v>
          </cell>
          <cell r="J908" t="str">
            <v>医療法人社団　昂尚会</v>
          </cell>
        </row>
        <row r="909">
          <cell r="A909" t="str">
            <v>1610213272</v>
          </cell>
          <cell r="B909" t="str">
            <v>介護予防訪問リハビリテーション</v>
          </cell>
          <cell r="C909" t="str">
            <v>白川クリニック</v>
          </cell>
          <cell r="D909" t="str">
            <v>9391104</v>
          </cell>
          <cell r="E909" t="str">
            <v>高岡市戸出町３丁目１５ー１５高木ビル１階</v>
          </cell>
          <cell r="H909" t="str">
            <v>高岡市</v>
          </cell>
          <cell r="I909" t="str">
            <v>H18/04/01</v>
          </cell>
          <cell r="J909" t="str">
            <v>医療法人社団　昂尚会</v>
          </cell>
        </row>
        <row r="910">
          <cell r="A910" t="str">
            <v>1610213280</v>
          </cell>
          <cell r="B910" t="str">
            <v>訪問リハビリテーション</v>
          </cell>
          <cell r="C910" t="str">
            <v>小関クリニック</v>
          </cell>
          <cell r="D910" t="str">
            <v>9330918</v>
          </cell>
          <cell r="E910" t="str">
            <v>富山県高岡市大坪町２－４－１１</v>
          </cell>
          <cell r="H910" t="str">
            <v>高岡市</v>
          </cell>
          <cell r="I910" t="str">
            <v>H13/12/10</v>
          </cell>
          <cell r="J910" t="str">
            <v>小関支郎</v>
          </cell>
        </row>
        <row r="911">
          <cell r="A911" t="str">
            <v>1610213280</v>
          </cell>
          <cell r="B911" t="str">
            <v>介護予防訪問リハビリテーション</v>
          </cell>
          <cell r="C911" t="str">
            <v>小関クリニック</v>
          </cell>
          <cell r="D911" t="str">
            <v>9330918</v>
          </cell>
          <cell r="E911" t="str">
            <v>富山県高岡市大坪町２－４－１１</v>
          </cell>
          <cell r="H911" t="str">
            <v>高岡市</v>
          </cell>
          <cell r="I911" t="str">
            <v>H18/04/01</v>
          </cell>
          <cell r="J911" t="str">
            <v>小関支郎</v>
          </cell>
        </row>
        <row r="912">
          <cell r="A912" t="str">
            <v>1610213298</v>
          </cell>
          <cell r="B912" t="str">
            <v>訪問リハビリテーション</v>
          </cell>
          <cell r="C912" t="str">
            <v>医療法人社団清水小児科医院</v>
          </cell>
          <cell r="D912" t="str">
            <v>9330022</v>
          </cell>
          <cell r="E912" t="str">
            <v>富山県高岡市白金町５番30号</v>
          </cell>
          <cell r="H912" t="str">
            <v>高岡市</v>
          </cell>
          <cell r="I912" t="str">
            <v>R03/04/21</v>
          </cell>
          <cell r="J912" t="str">
            <v>医療法人社団清水小児科医院</v>
          </cell>
        </row>
        <row r="913">
          <cell r="A913" t="str">
            <v>1610213298</v>
          </cell>
          <cell r="B913" t="str">
            <v>介護予防訪問リハビリテーション</v>
          </cell>
          <cell r="C913" t="str">
            <v>医療法人社団清水小児科医院</v>
          </cell>
          <cell r="D913" t="str">
            <v>9330022</v>
          </cell>
          <cell r="E913" t="str">
            <v>富山県高岡市白金町５番30号</v>
          </cell>
          <cell r="H913" t="str">
            <v>高岡市</v>
          </cell>
          <cell r="I913" t="str">
            <v>R03/04/21</v>
          </cell>
          <cell r="J913" t="str">
            <v>医療法人社団清水小児科医院</v>
          </cell>
        </row>
        <row r="914">
          <cell r="A914" t="str">
            <v>1610213314</v>
          </cell>
          <cell r="B914" t="str">
            <v>訪問リハビリテーション</v>
          </cell>
          <cell r="C914" t="str">
            <v>かたおか慶友クリニック</v>
          </cell>
          <cell r="D914" t="str">
            <v>9330844</v>
          </cell>
          <cell r="E914" t="str">
            <v>富山県高岡市羽広2-1-15</v>
          </cell>
          <cell r="H914" t="str">
            <v>高岡市</v>
          </cell>
          <cell r="I914" t="str">
            <v>H14/05/01</v>
          </cell>
          <cell r="J914" t="str">
            <v>片岡公一</v>
          </cell>
        </row>
        <row r="915">
          <cell r="A915" t="str">
            <v>1610213314</v>
          </cell>
          <cell r="B915" t="str">
            <v>介護予防訪問リハビリテーション</v>
          </cell>
          <cell r="C915" t="str">
            <v>かたおか慶友クリニック</v>
          </cell>
          <cell r="D915" t="str">
            <v>9330844</v>
          </cell>
          <cell r="E915" t="str">
            <v>富山県高岡市羽広2-1-15</v>
          </cell>
          <cell r="H915" t="str">
            <v>高岡市</v>
          </cell>
          <cell r="I915" t="str">
            <v>H18/04/01</v>
          </cell>
          <cell r="J915" t="str">
            <v>片岡公一</v>
          </cell>
        </row>
        <row r="916">
          <cell r="A916" t="str">
            <v>1610213355</v>
          </cell>
          <cell r="B916" t="str">
            <v>訪問リハビリテーション</v>
          </cell>
          <cell r="C916" t="str">
            <v>泌尿器科小島医院</v>
          </cell>
          <cell r="D916" t="str">
            <v>9330047</v>
          </cell>
          <cell r="E916" t="str">
            <v>富山県高岡市東中川町6-10</v>
          </cell>
          <cell r="H916" t="str">
            <v>高岡市</v>
          </cell>
          <cell r="I916" t="str">
            <v>H14/10/01</v>
          </cell>
          <cell r="J916" t="str">
            <v>医療法人社団小島医院</v>
          </cell>
        </row>
        <row r="917">
          <cell r="A917" t="str">
            <v>1610213355</v>
          </cell>
          <cell r="B917" t="str">
            <v>介護予防訪問リハビリテーション</v>
          </cell>
          <cell r="C917" t="str">
            <v>泌尿器科小島医院</v>
          </cell>
          <cell r="D917" t="str">
            <v>9330047</v>
          </cell>
          <cell r="E917" t="str">
            <v>富山県高岡市東中川町6-10</v>
          </cell>
          <cell r="H917" t="str">
            <v>高岡市</v>
          </cell>
          <cell r="I917" t="str">
            <v>H18/04/01</v>
          </cell>
          <cell r="J917" t="str">
            <v>医療法人社団小島医院</v>
          </cell>
        </row>
        <row r="918">
          <cell r="A918" t="str">
            <v>1610213371</v>
          </cell>
          <cell r="B918" t="str">
            <v>訪問リハビリテーション</v>
          </cell>
          <cell r="C918" t="str">
            <v>越田内科クリニック</v>
          </cell>
          <cell r="D918" t="str">
            <v>9330906</v>
          </cell>
          <cell r="E918" t="str">
            <v>富山県高岡市五福町２－２０</v>
          </cell>
          <cell r="H918" t="str">
            <v>高岡市</v>
          </cell>
          <cell r="I918" t="str">
            <v>H15/05/20</v>
          </cell>
          <cell r="J918" t="str">
            <v>越田　英夫</v>
          </cell>
        </row>
        <row r="919">
          <cell r="A919" t="str">
            <v>1610213371</v>
          </cell>
          <cell r="B919" t="str">
            <v>介護予防訪問リハビリテーション</v>
          </cell>
          <cell r="C919" t="str">
            <v>越田内科クリニック</v>
          </cell>
          <cell r="D919" t="str">
            <v>9330906</v>
          </cell>
          <cell r="E919" t="str">
            <v>富山県高岡市五福町２－２０</v>
          </cell>
          <cell r="H919" t="str">
            <v>高岡市</v>
          </cell>
          <cell r="I919" t="str">
            <v>H18/04/01</v>
          </cell>
          <cell r="J919" t="str">
            <v>越田　英夫</v>
          </cell>
        </row>
        <row r="920">
          <cell r="A920" t="str">
            <v>1610213389</v>
          </cell>
          <cell r="B920" t="str">
            <v>訪問リハビリテーション</v>
          </cell>
          <cell r="C920" t="str">
            <v>清水内科循環器科クリニック</v>
          </cell>
          <cell r="D920" t="str">
            <v>9330841</v>
          </cell>
          <cell r="E920" t="str">
            <v>富山県高岡市金屋町12－3</v>
          </cell>
          <cell r="H920" t="str">
            <v>高岡市</v>
          </cell>
          <cell r="I920" t="str">
            <v>H15/05/26</v>
          </cell>
          <cell r="J920" t="str">
            <v>清水　邦芳</v>
          </cell>
        </row>
        <row r="921">
          <cell r="A921" t="str">
            <v>1610213389</v>
          </cell>
          <cell r="B921" t="str">
            <v>介護予防訪問リハビリテーション</v>
          </cell>
          <cell r="C921" t="str">
            <v>清水内科循環器科クリニック</v>
          </cell>
          <cell r="D921" t="str">
            <v>9330841</v>
          </cell>
          <cell r="E921" t="str">
            <v>富山県高岡市金屋町12－3</v>
          </cell>
          <cell r="H921" t="str">
            <v>高岡市</v>
          </cell>
          <cell r="I921" t="str">
            <v>H18/04/01</v>
          </cell>
          <cell r="J921" t="str">
            <v>清水　邦芳</v>
          </cell>
        </row>
        <row r="922">
          <cell r="A922" t="str">
            <v>1610213397</v>
          </cell>
          <cell r="B922" t="str">
            <v>訪問リハビリテーション</v>
          </cell>
          <cell r="C922" t="str">
            <v>駅南あずさ病院</v>
          </cell>
          <cell r="D922" t="str">
            <v>9330816</v>
          </cell>
          <cell r="E922" t="str">
            <v>富山県高岡市二塚371－1</v>
          </cell>
          <cell r="H922" t="str">
            <v>高岡市</v>
          </cell>
          <cell r="I922" t="str">
            <v>H15/06/01</v>
          </cell>
          <cell r="J922" t="str">
            <v>医療法人社団あずさ会</v>
          </cell>
        </row>
        <row r="923">
          <cell r="A923" t="str">
            <v>1610213397</v>
          </cell>
          <cell r="B923" t="str">
            <v>介護予防訪問リハビリテーション</v>
          </cell>
          <cell r="C923" t="str">
            <v>駅南あずさ病院</v>
          </cell>
          <cell r="D923" t="str">
            <v>9330816</v>
          </cell>
          <cell r="E923" t="str">
            <v>富山県高岡市二塚371－1</v>
          </cell>
          <cell r="H923" t="str">
            <v>高岡市</v>
          </cell>
          <cell r="I923" t="str">
            <v>H18/04/01</v>
          </cell>
          <cell r="J923" t="str">
            <v>医療法人社団あずさ会</v>
          </cell>
        </row>
        <row r="924">
          <cell r="A924" t="str">
            <v>1610213413</v>
          </cell>
          <cell r="B924" t="str">
            <v>訪問リハビリテーション</v>
          </cell>
          <cell r="C924" t="str">
            <v>炭谷内科医院</v>
          </cell>
          <cell r="D924" t="str">
            <v>9330867</v>
          </cell>
          <cell r="E924" t="str">
            <v>富山県高岡市大鋸屋町8</v>
          </cell>
          <cell r="H924" t="str">
            <v>高岡市</v>
          </cell>
          <cell r="I924" t="str">
            <v>H15/11/01</v>
          </cell>
          <cell r="J924" t="str">
            <v>炭谷　哲二</v>
          </cell>
        </row>
        <row r="925">
          <cell r="A925" t="str">
            <v>1610213413</v>
          </cell>
          <cell r="B925" t="str">
            <v>介護予防訪問リハビリテーション</v>
          </cell>
          <cell r="C925" t="str">
            <v>炭谷内科医院</v>
          </cell>
          <cell r="D925" t="str">
            <v>9330867</v>
          </cell>
          <cell r="E925" t="str">
            <v>富山県高岡市大鋸屋町8</v>
          </cell>
          <cell r="H925" t="str">
            <v>高岡市</v>
          </cell>
          <cell r="I925" t="str">
            <v>H18/04/01</v>
          </cell>
          <cell r="J925" t="str">
            <v>炭谷　哲二</v>
          </cell>
        </row>
        <row r="926">
          <cell r="A926" t="str">
            <v>1610213421</v>
          </cell>
          <cell r="B926" t="str">
            <v>訪問リハビリテーション</v>
          </cell>
          <cell r="C926" t="str">
            <v>田中整形外科クリニック</v>
          </cell>
          <cell r="D926" t="str">
            <v>9330826</v>
          </cell>
          <cell r="E926" t="str">
            <v>富山県高岡市佐野845-1</v>
          </cell>
          <cell r="H926" t="str">
            <v>高岡市</v>
          </cell>
          <cell r="I926" t="str">
            <v>H15/12/01</v>
          </cell>
          <cell r="J926" t="str">
            <v>田中　豊成</v>
          </cell>
        </row>
        <row r="927">
          <cell r="A927" t="str">
            <v>1610213421</v>
          </cell>
          <cell r="B927" t="str">
            <v>介護予防訪問リハビリテーション</v>
          </cell>
          <cell r="C927" t="str">
            <v>田中整形外科クリニック</v>
          </cell>
          <cell r="D927" t="str">
            <v>9330826</v>
          </cell>
          <cell r="E927" t="str">
            <v>富山県高岡市佐野845-1</v>
          </cell>
          <cell r="H927" t="str">
            <v>高岡市</v>
          </cell>
          <cell r="I927" t="str">
            <v>H18/04/01</v>
          </cell>
          <cell r="J927" t="str">
            <v>田中　豊成</v>
          </cell>
        </row>
        <row r="928">
          <cell r="A928" t="str">
            <v>1610213447</v>
          </cell>
          <cell r="B928" t="str">
            <v>訪問リハビリテーション</v>
          </cell>
          <cell r="C928" t="str">
            <v>吉崎整形外科</v>
          </cell>
          <cell r="D928" t="str">
            <v>9330936</v>
          </cell>
          <cell r="E928" t="str">
            <v>富山県高岡市旅篭町24</v>
          </cell>
          <cell r="H928" t="str">
            <v>高岡市</v>
          </cell>
          <cell r="I928" t="str">
            <v>H16/02/17</v>
          </cell>
          <cell r="J928" t="str">
            <v>吉崎　克文</v>
          </cell>
        </row>
        <row r="929">
          <cell r="A929" t="str">
            <v>1610213447</v>
          </cell>
          <cell r="B929" t="str">
            <v>介護予防訪問リハビリテーション</v>
          </cell>
          <cell r="C929" t="str">
            <v>吉崎整形外科</v>
          </cell>
          <cell r="D929" t="str">
            <v>9330936</v>
          </cell>
          <cell r="E929" t="str">
            <v>富山県高岡市旅篭町24</v>
          </cell>
          <cell r="H929" t="str">
            <v>高岡市</v>
          </cell>
          <cell r="I929" t="str">
            <v>H18/04/01</v>
          </cell>
          <cell r="J929" t="str">
            <v>吉崎　克文</v>
          </cell>
        </row>
        <row r="930">
          <cell r="A930" t="str">
            <v>1610213454</v>
          </cell>
          <cell r="B930" t="str">
            <v>訪問リハビリテーション</v>
          </cell>
          <cell r="C930" t="str">
            <v>松本内科クリニック</v>
          </cell>
          <cell r="D930" t="str">
            <v>9330916</v>
          </cell>
          <cell r="E930" t="str">
            <v>富山県高岡市大町16-1</v>
          </cell>
          <cell r="H930" t="str">
            <v>高岡市</v>
          </cell>
          <cell r="I930" t="str">
            <v>H16/04/01</v>
          </cell>
          <cell r="J930" t="str">
            <v>松本　正光</v>
          </cell>
        </row>
        <row r="931">
          <cell r="A931" t="str">
            <v>1610213454</v>
          </cell>
          <cell r="B931" t="str">
            <v>介護予防訪問リハビリテーション</v>
          </cell>
          <cell r="C931" t="str">
            <v>松本内科クリニック</v>
          </cell>
          <cell r="D931" t="str">
            <v>9330916</v>
          </cell>
          <cell r="E931" t="str">
            <v>富山県高岡市大町16-1</v>
          </cell>
          <cell r="H931" t="str">
            <v>高岡市</v>
          </cell>
          <cell r="I931" t="str">
            <v>H18/04/01</v>
          </cell>
          <cell r="J931" t="str">
            <v>松本　正光</v>
          </cell>
        </row>
        <row r="932">
          <cell r="A932" t="str">
            <v>1610213470</v>
          </cell>
          <cell r="B932" t="str">
            <v>訪問リハビリテーション</v>
          </cell>
          <cell r="C932" t="str">
            <v>大桑内科クリニック</v>
          </cell>
          <cell r="D932" t="str">
            <v>9330935</v>
          </cell>
          <cell r="E932" t="str">
            <v>富山県高岡市博労本町10-18</v>
          </cell>
          <cell r="H932" t="str">
            <v>高岡市</v>
          </cell>
          <cell r="I932" t="str">
            <v>H16/09/01</v>
          </cell>
          <cell r="J932" t="str">
            <v>大桑　仁</v>
          </cell>
        </row>
        <row r="933">
          <cell r="A933" t="str">
            <v>1610213470</v>
          </cell>
          <cell r="B933" t="str">
            <v>介護予防訪問リハビリテーション</v>
          </cell>
          <cell r="C933" t="str">
            <v>大桑内科クリニック</v>
          </cell>
          <cell r="D933" t="str">
            <v>9330935</v>
          </cell>
          <cell r="E933" t="str">
            <v>富山県高岡市博労本町10-18</v>
          </cell>
          <cell r="H933" t="str">
            <v>高岡市</v>
          </cell>
          <cell r="I933" t="str">
            <v>H18/04/01</v>
          </cell>
          <cell r="J933" t="str">
            <v>大桑　仁</v>
          </cell>
        </row>
        <row r="934">
          <cell r="A934" t="str">
            <v>1610213488</v>
          </cell>
          <cell r="B934" t="str">
            <v>訪問リハビリテーション</v>
          </cell>
          <cell r="C934" t="str">
            <v>久賀内科クリニック</v>
          </cell>
          <cell r="D934" t="str">
            <v>9330114</v>
          </cell>
          <cell r="E934" t="str">
            <v>富山県高岡市伏木古府3-2-8</v>
          </cell>
          <cell r="H934" t="str">
            <v>高岡市</v>
          </cell>
          <cell r="I934" t="str">
            <v>H16/09/01</v>
          </cell>
          <cell r="J934" t="str">
            <v>久賀　英樹</v>
          </cell>
        </row>
        <row r="935">
          <cell r="A935" t="str">
            <v>1610213488</v>
          </cell>
          <cell r="B935" t="str">
            <v>介護予防訪問リハビリテーション</v>
          </cell>
          <cell r="C935" t="str">
            <v>久賀内科クリニック</v>
          </cell>
          <cell r="D935" t="str">
            <v>9330114</v>
          </cell>
          <cell r="E935" t="str">
            <v>富山県高岡市伏木古府3-2-8</v>
          </cell>
          <cell r="H935" t="str">
            <v>高岡市</v>
          </cell>
          <cell r="I935" t="str">
            <v>H18/04/01</v>
          </cell>
          <cell r="J935" t="str">
            <v>久賀　英樹</v>
          </cell>
        </row>
        <row r="936">
          <cell r="A936" t="str">
            <v>1610213496</v>
          </cell>
          <cell r="B936" t="str">
            <v>訪問リハビリテーション</v>
          </cell>
          <cell r="C936" t="str">
            <v>さかい内科クリニック</v>
          </cell>
          <cell r="D936" t="str">
            <v>9330878</v>
          </cell>
          <cell r="E936" t="str">
            <v>富山県高岡市東上関305-1</v>
          </cell>
          <cell r="H936" t="str">
            <v>高岡市</v>
          </cell>
          <cell r="I936" t="str">
            <v>H16/10/19</v>
          </cell>
          <cell r="J936" t="str">
            <v>酒井　治</v>
          </cell>
        </row>
        <row r="937">
          <cell r="A937" t="str">
            <v>1610213496</v>
          </cell>
          <cell r="B937" t="str">
            <v>介護予防訪問リハビリテーション</v>
          </cell>
          <cell r="C937" t="str">
            <v>さかい内科クリニック</v>
          </cell>
          <cell r="D937" t="str">
            <v>9330878</v>
          </cell>
          <cell r="E937" t="str">
            <v>富山県高岡市東上関305-1</v>
          </cell>
          <cell r="H937" t="str">
            <v>高岡市</v>
          </cell>
          <cell r="I937" t="str">
            <v>H18/04/01</v>
          </cell>
          <cell r="J937" t="str">
            <v>酒井　治</v>
          </cell>
        </row>
        <row r="938">
          <cell r="A938" t="str">
            <v>1610213504</v>
          </cell>
          <cell r="B938" t="str">
            <v>訪問リハビリテーション</v>
          </cell>
          <cell r="C938" t="str">
            <v>木谷内科クリニック</v>
          </cell>
          <cell r="D938" t="str">
            <v>9391104</v>
          </cell>
          <cell r="E938" t="str">
            <v>富山県高岡市戸出町</v>
          </cell>
          <cell r="F938" t="str">
            <v>5-3-57</v>
          </cell>
          <cell r="H938" t="str">
            <v>高岡市</v>
          </cell>
          <cell r="I938" t="str">
            <v>H17/01/17</v>
          </cell>
          <cell r="J938" t="str">
            <v>木谷　恆</v>
          </cell>
        </row>
        <row r="939">
          <cell r="A939" t="str">
            <v>1610213504</v>
          </cell>
          <cell r="B939" t="str">
            <v>介護予防訪問リハビリテーション</v>
          </cell>
          <cell r="C939" t="str">
            <v>木谷内科クリニック</v>
          </cell>
          <cell r="D939" t="str">
            <v>9391104</v>
          </cell>
          <cell r="E939" t="str">
            <v>富山県高岡市戸出町</v>
          </cell>
          <cell r="F939" t="str">
            <v>5-3-57</v>
          </cell>
          <cell r="H939" t="str">
            <v>高岡市</v>
          </cell>
          <cell r="I939" t="str">
            <v>H18/04/01</v>
          </cell>
          <cell r="J939" t="str">
            <v>木谷　恆</v>
          </cell>
        </row>
        <row r="940">
          <cell r="A940" t="str">
            <v>1610213512</v>
          </cell>
          <cell r="B940" t="str">
            <v>訪問リハビリテーション</v>
          </cell>
          <cell r="C940" t="str">
            <v>藤田内科クリニック</v>
          </cell>
          <cell r="D940" t="str">
            <v>9330955</v>
          </cell>
          <cell r="E940" t="str">
            <v>富山県高岡市瑞穂町4-25</v>
          </cell>
          <cell r="H940" t="str">
            <v>高岡市</v>
          </cell>
          <cell r="I940" t="str">
            <v>H17/01/01</v>
          </cell>
          <cell r="J940" t="str">
            <v>藤田　一</v>
          </cell>
        </row>
        <row r="941">
          <cell r="A941" t="str">
            <v>1610213512</v>
          </cell>
          <cell r="B941" t="str">
            <v>介護予防訪問リハビリテーション</v>
          </cell>
          <cell r="C941" t="str">
            <v>藤田内科クリニック</v>
          </cell>
          <cell r="D941" t="str">
            <v>9330955</v>
          </cell>
          <cell r="E941" t="str">
            <v>富山県高岡市瑞穂町4-25</v>
          </cell>
          <cell r="H941" t="str">
            <v>高岡市</v>
          </cell>
          <cell r="I941" t="str">
            <v>H18/04/01</v>
          </cell>
          <cell r="J941" t="str">
            <v>藤田　一</v>
          </cell>
        </row>
        <row r="942">
          <cell r="A942" t="str">
            <v>1610213538</v>
          </cell>
          <cell r="B942" t="str">
            <v>訪問リハビリテーション</v>
          </cell>
          <cell r="C942" t="str">
            <v>南星金子眼科クリニック</v>
          </cell>
          <cell r="D942" t="str">
            <v>9330857</v>
          </cell>
          <cell r="E942" t="str">
            <v>富山県高岡市木津641-1</v>
          </cell>
          <cell r="H942" t="str">
            <v>高岡市</v>
          </cell>
          <cell r="I942" t="str">
            <v>H17/04/14</v>
          </cell>
          <cell r="J942" t="str">
            <v>金子　敏行</v>
          </cell>
        </row>
        <row r="943">
          <cell r="A943" t="str">
            <v>1610213561</v>
          </cell>
          <cell r="B943" t="str">
            <v>訪問リハビリテーション</v>
          </cell>
          <cell r="C943" t="str">
            <v>広小路神経内科クリニック</v>
          </cell>
          <cell r="D943" t="str">
            <v>9330912</v>
          </cell>
          <cell r="E943" t="str">
            <v>富山県高岡市丸の内7-1</v>
          </cell>
          <cell r="H943" t="str">
            <v>高岡市</v>
          </cell>
          <cell r="I943" t="str">
            <v>H17/10/01</v>
          </cell>
          <cell r="J943" t="str">
            <v>高堂　松平</v>
          </cell>
        </row>
        <row r="944">
          <cell r="A944" t="str">
            <v>1610213561</v>
          </cell>
          <cell r="B944" t="str">
            <v>介護予防訪問リハビリテーション</v>
          </cell>
          <cell r="C944" t="str">
            <v>広小路神経内科クリニック</v>
          </cell>
          <cell r="D944" t="str">
            <v>9330912</v>
          </cell>
          <cell r="E944" t="str">
            <v>富山県高岡市丸の内7-1</v>
          </cell>
          <cell r="H944" t="str">
            <v>高岡市</v>
          </cell>
          <cell r="I944" t="str">
            <v>H18/04/01</v>
          </cell>
          <cell r="J944" t="str">
            <v>高堂　松平</v>
          </cell>
        </row>
        <row r="945">
          <cell r="A945" t="str">
            <v>1610213587</v>
          </cell>
          <cell r="B945" t="str">
            <v>訪問リハビリテーション</v>
          </cell>
          <cell r="C945" t="str">
            <v>井村医院</v>
          </cell>
          <cell r="D945" t="str">
            <v>9390116</v>
          </cell>
          <cell r="E945" t="str">
            <v>高岡市福岡町下蓑２３２７</v>
          </cell>
          <cell r="H945" t="str">
            <v>高岡市</v>
          </cell>
          <cell r="I945" t="str">
            <v>H17/11/01</v>
          </cell>
          <cell r="J945" t="str">
            <v>井村　東司三</v>
          </cell>
        </row>
        <row r="946">
          <cell r="A946" t="str">
            <v>1610213587</v>
          </cell>
          <cell r="B946" t="str">
            <v>介護予防訪問リハビリテーション</v>
          </cell>
          <cell r="C946" t="str">
            <v>井村医院</v>
          </cell>
          <cell r="D946" t="str">
            <v>9390116</v>
          </cell>
          <cell r="E946" t="str">
            <v>高岡市福岡町下蓑２３２７</v>
          </cell>
          <cell r="H946" t="str">
            <v>高岡市</v>
          </cell>
          <cell r="I946" t="str">
            <v>H18/04/01</v>
          </cell>
          <cell r="J946" t="str">
            <v>井村　東司三</v>
          </cell>
        </row>
        <row r="947">
          <cell r="A947" t="str">
            <v>1610213595</v>
          </cell>
          <cell r="B947" t="str">
            <v>訪問リハビリテーション</v>
          </cell>
          <cell r="C947" t="str">
            <v>荒木外科医院</v>
          </cell>
          <cell r="D947" t="str">
            <v>9390132</v>
          </cell>
          <cell r="E947" t="str">
            <v>高岡市福岡町大滝２９</v>
          </cell>
          <cell r="H947" t="str">
            <v>高岡市</v>
          </cell>
          <cell r="I947" t="str">
            <v>H17/11/01</v>
          </cell>
          <cell r="J947" t="str">
            <v>荒木　欽平</v>
          </cell>
        </row>
        <row r="948">
          <cell r="A948" t="str">
            <v>1610213595</v>
          </cell>
          <cell r="B948" t="str">
            <v>介護予防訪問リハビリテーション</v>
          </cell>
          <cell r="C948" t="str">
            <v>荒木外科医院</v>
          </cell>
          <cell r="D948" t="str">
            <v>9390132</v>
          </cell>
          <cell r="E948" t="str">
            <v>高岡市福岡町大滝２９</v>
          </cell>
          <cell r="H948" t="str">
            <v>高岡市</v>
          </cell>
          <cell r="I948" t="str">
            <v>H18/04/01</v>
          </cell>
          <cell r="J948" t="str">
            <v>荒木　欽平</v>
          </cell>
        </row>
        <row r="949">
          <cell r="A949" t="str">
            <v>1610213603</v>
          </cell>
          <cell r="B949" t="str">
            <v>訪問リハビリテーション</v>
          </cell>
          <cell r="C949" t="str">
            <v>稲原内科医院</v>
          </cell>
          <cell r="D949" t="str">
            <v>9390115</v>
          </cell>
          <cell r="E949" t="str">
            <v>富山県高岡市福岡町下蓑新441</v>
          </cell>
          <cell r="H949" t="str">
            <v>高岡市</v>
          </cell>
          <cell r="I949" t="str">
            <v>H17/11/01</v>
          </cell>
          <cell r="J949" t="str">
            <v>稲原　淳</v>
          </cell>
        </row>
        <row r="950">
          <cell r="A950" t="str">
            <v>1610213603</v>
          </cell>
          <cell r="B950" t="str">
            <v>介護予防訪問リハビリテーション</v>
          </cell>
          <cell r="C950" t="str">
            <v>稲原内科医院</v>
          </cell>
          <cell r="D950" t="str">
            <v>9390115</v>
          </cell>
          <cell r="E950" t="str">
            <v>富山県高岡市福岡町下蓑新441</v>
          </cell>
          <cell r="H950" t="str">
            <v>高岡市</v>
          </cell>
          <cell r="I950" t="str">
            <v>H18/04/01</v>
          </cell>
          <cell r="J950" t="str">
            <v>稲原　淳</v>
          </cell>
        </row>
        <row r="951">
          <cell r="A951" t="str">
            <v>1610213611</v>
          </cell>
          <cell r="B951" t="str">
            <v>訪問リハビリテーション</v>
          </cell>
          <cell r="C951" t="str">
            <v>トモエクリニック</v>
          </cell>
          <cell r="D951" t="str">
            <v>9390115</v>
          </cell>
          <cell r="E951" t="str">
            <v>高岡市福岡町下蓑新２８１</v>
          </cell>
          <cell r="H951" t="str">
            <v>高岡市</v>
          </cell>
          <cell r="I951" t="str">
            <v>H17/11/01</v>
          </cell>
          <cell r="J951" t="str">
            <v>刑部　恒男</v>
          </cell>
        </row>
        <row r="952">
          <cell r="A952" t="str">
            <v>1610213611</v>
          </cell>
          <cell r="B952" t="str">
            <v>介護予防訪問リハビリテーション</v>
          </cell>
          <cell r="C952" t="str">
            <v>トモエクリニック</v>
          </cell>
          <cell r="D952" t="str">
            <v>9390115</v>
          </cell>
          <cell r="E952" t="str">
            <v>高岡市福岡町下蓑新２８１</v>
          </cell>
          <cell r="H952" t="str">
            <v>高岡市</v>
          </cell>
          <cell r="I952" t="str">
            <v>H18/04/01</v>
          </cell>
          <cell r="J952" t="str">
            <v>刑部　恒男</v>
          </cell>
        </row>
        <row r="953">
          <cell r="A953" t="str">
            <v>1610213629</v>
          </cell>
          <cell r="B953" t="str">
            <v>訪問リハビリテーション</v>
          </cell>
          <cell r="C953" t="str">
            <v>医療法人社団志貴野会サンバリー福岡病院</v>
          </cell>
          <cell r="D953" t="str">
            <v>9390118</v>
          </cell>
          <cell r="E953" t="str">
            <v>高岡市福岡町大野150番地</v>
          </cell>
          <cell r="H953" t="str">
            <v>高岡市</v>
          </cell>
          <cell r="I953" t="str">
            <v>H17/11/01</v>
          </cell>
          <cell r="J953" t="str">
            <v>医療法人社団志貴野会</v>
          </cell>
        </row>
        <row r="954">
          <cell r="A954" t="str">
            <v>1610213629</v>
          </cell>
          <cell r="B954" t="str">
            <v>介護予防訪問リハビリテーション</v>
          </cell>
          <cell r="C954" t="str">
            <v>医療法人社団志貴野会サンバリー福岡病院</v>
          </cell>
          <cell r="D954" t="str">
            <v>9390118</v>
          </cell>
          <cell r="E954" t="str">
            <v>高岡市福岡町大野150番地</v>
          </cell>
          <cell r="H954" t="str">
            <v>高岡市</v>
          </cell>
          <cell r="I954" t="str">
            <v>H18/04/01</v>
          </cell>
          <cell r="J954" t="str">
            <v>医療法人社団志貴野会</v>
          </cell>
        </row>
        <row r="955">
          <cell r="A955" t="str">
            <v>1610213660</v>
          </cell>
          <cell r="B955" t="str">
            <v>訪問リハビリテーション</v>
          </cell>
          <cell r="C955" t="str">
            <v>山岸耳鼻咽喉科クリニック</v>
          </cell>
          <cell r="D955" t="str">
            <v>9391104</v>
          </cell>
          <cell r="E955" t="str">
            <v>富山県高岡市戸出町4-1187-5</v>
          </cell>
          <cell r="H955" t="str">
            <v>高岡市</v>
          </cell>
          <cell r="I955" t="str">
            <v>H18/02/01</v>
          </cell>
          <cell r="J955" t="str">
            <v>山岸　孝広</v>
          </cell>
        </row>
        <row r="956">
          <cell r="A956" t="str">
            <v>1610213660</v>
          </cell>
          <cell r="B956" t="str">
            <v>介護予防訪問リハビリテーション</v>
          </cell>
          <cell r="C956" t="str">
            <v>山岸耳鼻咽喉科クリニック</v>
          </cell>
          <cell r="D956" t="str">
            <v>9391104</v>
          </cell>
          <cell r="E956" t="str">
            <v>富山県高岡市戸出町4-1187-5</v>
          </cell>
          <cell r="H956" t="str">
            <v>高岡市</v>
          </cell>
          <cell r="I956" t="str">
            <v>H18/04/01</v>
          </cell>
          <cell r="J956" t="str">
            <v>山岸　孝広</v>
          </cell>
        </row>
        <row r="957">
          <cell r="A957" t="str">
            <v>1610213678</v>
          </cell>
          <cell r="B957" t="str">
            <v>訪問リハビリテーション</v>
          </cell>
          <cell r="C957" t="str">
            <v>平野クリニック</v>
          </cell>
          <cell r="D957" t="str">
            <v>9330853</v>
          </cell>
          <cell r="E957" t="str">
            <v>富山県高岡市上黒田271-1</v>
          </cell>
          <cell r="H957" t="str">
            <v>高岡市</v>
          </cell>
          <cell r="I957" t="str">
            <v>H18/04/01</v>
          </cell>
          <cell r="J957" t="str">
            <v>平野　誠</v>
          </cell>
        </row>
        <row r="958">
          <cell r="A958" t="str">
            <v>1610213678</v>
          </cell>
          <cell r="B958" t="str">
            <v>介護予防訪問リハビリテーション</v>
          </cell>
          <cell r="C958" t="str">
            <v>平野クリニック</v>
          </cell>
          <cell r="D958" t="str">
            <v>9330853</v>
          </cell>
          <cell r="E958" t="str">
            <v>富山県高岡市上黒田271-1</v>
          </cell>
          <cell r="H958" t="str">
            <v>高岡市</v>
          </cell>
          <cell r="I958" t="str">
            <v>H18/04/01</v>
          </cell>
          <cell r="J958" t="str">
            <v>平野　誠</v>
          </cell>
        </row>
        <row r="959">
          <cell r="A959" t="str">
            <v>1610213686</v>
          </cell>
          <cell r="B959" t="str">
            <v>訪問リハビリテーション</v>
          </cell>
          <cell r="C959" t="str">
            <v>越田内科クリニック</v>
          </cell>
          <cell r="D959" t="str">
            <v>9330906</v>
          </cell>
          <cell r="E959" t="str">
            <v>富山県高岡市五福町２－２０</v>
          </cell>
          <cell r="H959" t="str">
            <v>高岡市</v>
          </cell>
          <cell r="I959" t="str">
            <v>H18/04/01</v>
          </cell>
          <cell r="J959" t="str">
            <v>医療法人社団一英会</v>
          </cell>
        </row>
        <row r="960">
          <cell r="A960" t="str">
            <v>1610213686</v>
          </cell>
          <cell r="B960" t="str">
            <v>介護予防訪問リハビリテーション</v>
          </cell>
          <cell r="C960" t="str">
            <v>越田内科クリニック</v>
          </cell>
          <cell r="D960" t="str">
            <v>9330906</v>
          </cell>
          <cell r="E960" t="str">
            <v>富山県高岡市五福町２－２０</v>
          </cell>
          <cell r="H960" t="str">
            <v>高岡市</v>
          </cell>
          <cell r="I960" t="str">
            <v>H18/04/01</v>
          </cell>
          <cell r="J960" t="str">
            <v>医療法人社団一英会</v>
          </cell>
        </row>
        <row r="961">
          <cell r="A961" t="str">
            <v>1610213694</v>
          </cell>
          <cell r="B961" t="str">
            <v>訪問リハビリテーション</v>
          </cell>
          <cell r="C961" t="str">
            <v>内科クリニックサンエール</v>
          </cell>
          <cell r="D961" t="str">
            <v>9390115</v>
          </cell>
          <cell r="E961" t="str">
            <v>富山県高岡市福岡町下蓑新336</v>
          </cell>
          <cell r="H961" t="str">
            <v>高岡市</v>
          </cell>
          <cell r="I961" t="str">
            <v>H18/05/01</v>
          </cell>
          <cell r="J961" t="str">
            <v>蓑　毅峰</v>
          </cell>
        </row>
        <row r="962">
          <cell r="A962" t="str">
            <v>1610213694</v>
          </cell>
          <cell r="B962" t="str">
            <v>介護予防訪問リハビリテーション</v>
          </cell>
          <cell r="C962" t="str">
            <v>内科クリニックサンエール</v>
          </cell>
          <cell r="D962" t="str">
            <v>9390115</v>
          </cell>
          <cell r="E962" t="str">
            <v>富山県高岡市福岡町下蓑新336</v>
          </cell>
          <cell r="H962" t="str">
            <v>高岡市</v>
          </cell>
          <cell r="I962" t="str">
            <v>H18/05/01</v>
          </cell>
          <cell r="J962" t="str">
            <v>蓑　毅峰</v>
          </cell>
        </row>
        <row r="963">
          <cell r="A963" t="str">
            <v>1610213710</v>
          </cell>
          <cell r="B963" t="str">
            <v>訪問リハビリテーション</v>
          </cell>
          <cell r="C963" t="str">
            <v>戸出伊勢領よろずクリニック上田内科医院</v>
          </cell>
          <cell r="D963" t="str">
            <v>9391105</v>
          </cell>
          <cell r="E963" t="str">
            <v>富山県高岡市戸出伊勢領2466-2</v>
          </cell>
          <cell r="H963" t="str">
            <v>高岡市</v>
          </cell>
          <cell r="I963" t="str">
            <v>H18/11/18</v>
          </cell>
          <cell r="J963" t="str">
            <v>上田　芳彦</v>
          </cell>
        </row>
        <row r="964">
          <cell r="A964" t="str">
            <v>1610213710</v>
          </cell>
          <cell r="B964" t="str">
            <v>介護予防訪問リハビリテーション</v>
          </cell>
          <cell r="C964" t="str">
            <v>戸出伊勢領よろずクリニック上田内科医院</v>
          </cell>
          <cell r="D964" t="str">
            <v>9391105</v>
          </cell>
          <cell r="E964" t="str">
            <v>富山県高岡市戸出伊勢領2466-2</v>
          </cell>
          <cell r="H964" t="str">
            <v>高岡市</v>
          </cell>
          <cell r="I964" t="str">
            <v>H18/11/18</v>
          </cell>
          <cell r="J964" t="str">
            <v>上田　芳彦</v>
          </cell>
        </row>
        <row r="965">
          <cell r="A965" t="str">
            <v>1610213728</v>
          </cell>
          <cell r="B965" t="str">
            <v>訪問リハビリテーション</v>
          </cell>
          <cell r="C965" t="str">
            <v>泉が丘内科クリニック</v>
          </cell>
          <cell r="D965" t="str">
            <v>9330826</v>
          </cell>
          <cell r="E965" t="str">
            <v>富山県高岡市佐野892-1</v>
          </cell>
          <cell r="H965" t="str">
            <v>高岡市</v>
          </cell>
          <cell r="I965" t="str">
            <v>H18/12/01</v>
          </cell>
          <cell r="J965" t="str">
            <v>医療法人社団望生会</v>
          </cell>
        </row>
        <row r="966">
          <cell r="A966" t="str">
            <v>1610213728</v>
          </cell>
          <cell r="B966" t="str">
            <v>介護予防訪問リハビリテーション</v>
          </cell>
          <cell r="C966" t="str">
            <v>泉が丘内科クリニック</v>
          </cell>
          <cell r="D966" t="str">
            <v>9330826</v>
          </cell>
          <cell r="E966" t="str">
            <v>富山県高岡市佐野892-1</v>
          </cell>
          <cell r="H966" t="str">
            <v>高岡市</v>
          </cell>
          <cell r="I966" t="str">
            <v>H18/12/01</v>
          </cell>
          <cell r="J966" t="str">
            <v>医療法人社団望生会</v>
          </cell>
        </row>
        <row r="967">
          <cell r="A967" t="str">
            <v>1610213744</v>
          </cell>
          <cell r="B967" t="str">
            <v>訪問リハビリテーション</v>
          </cell>
          <cell r="C967" t="str">
            <v>小栗小児科医院</v>
          </cell>
          <cell r="D967" t="str">
            <v>9330014</v>
          </cell>
          <cell r="E967" t="str">
            <v>高岡市野村８６９</v>
          </cell>
          <cell r="H967" t="str">
            <v>高岡市</v>
          </cell>
          <cell r="I967" t="str">
            <v>H19/03/01</v>
          </cell>
          <cell r="J967" t="str">
            <v>医療法人社団小栗小児科医院</v>
          </cell>
        </row>
        <row r="968">
          <cell r="A968" t="str">
            <v>1610213744</v>
          </cell>
          <cell r="B968" t="str">
            <v>介護予防訪問リハビリテーション</v>
          </cell>
          <cell r="C968" t="str">
            <v>小栗小児科医院</v>
          </cell>
          <cell r="D968" t="str">
            <v>9330014</v>
          </cell>
          <cell r="E968" t="str">
            <v>高岡市野村８６９</v>
          </cell>
          <cell r="H968" t="str">
            <v>高岡市</v>
          </cell>
          <cell r="I968" t="str">
            <v>H19/03/01</v>
          </cell>
          <cell r="J968" t="str">
            <v>医療法人社団小栗小児科医院</v>
          </cell>
        </row>
        <row r="969">
          <cell r="A969" t="str">
            <v>1610213751</v>
          </cell>
          <cell r="B969" t="str">
            <v>訪問リハビリテーション</v>
          </cell>
          <cell r="C969" t="str">
            <v>高嶋内科医院</v>
          </cell>
          <cell r="D969" t="str">
            <v>9340092</v>
          </cell>
          <cell r="E969" t="str">
            <v>高岡市中曽根１１９－１</v>
          </cell>
          <cell r="H969" t="str">
            <v>高岡市</v>
          </cell>
          <cell r="I969" t="str">
            <v>H19/03/01</v>
          </cell>
          <cell r="J969" t="str">
            <v>医療法人社団高嶋内科医院</v>
          </cell>
        </row>
        <row r="970">
          <cell r="A970" t="str">
            <v>1610213751</v>
          </cell>
          <cell r="B970" t="str">
            <v>介護予防訪問リハビリテーション</v>
          </cell>
          <cell r="C970" t="str">
            <v>高嶋内科医院</v>
          </cell>
          <cell r="D970" t="str">
            <v>9340092</v>
          </cell>
          <cell r="E970" t="str">
            <v>高岡市中曽根１１９－１</v>
          </cell>
          <cell r="H970" t="str">
            <v>高岡市</v>
          </cell>
          <cell r="I970" t="str">
            <v>H19/03/01</v>
          </cell>
          <cell r="J970" t="str">
            <v>医療法人社団高嶋内科医院</v>
          </cell>
        </row>
        <row r="971">
          <cell r="A971" t="str">
            <v>1610213769</v>
          </cell>
          <cell r="B971" t="str">
            <v>訪問リハビリテーション</v>
          </cell>
          <cell r="C971" t="str">
            <v>白川クリニック</v>
          </cell>
          <cell r="D971" t="str">
            <v>9391104</v>
          </cell>
          <cell r="E971" t="str">
            <v>高岡市戸出町2-4-13</v>
          </cell>
          <cell r="H971" t="str">
            <v>高岡市</v>
          </cell>
          <cell r="I971" t="str">
            <v>H19/03/05</v>
          </cell>
          <cell r="J971" t="str">
            <v>医療法人社団　昂尚会</v>
          </cell>
        </row>
        <row r="972">
          <cell r="A972" t="str">
            <v>1610213769</v>
          </cell>
          <cell r="B972" t="str">
            <v>介護予防訪問リハビリテーション</v>
          </cell>
          <cell r="C972" t="str">
            <v>白川クリニック</v>
          </cell>
          <cell r="D972" t="str">
            <v>9391104</v>
          </cell>
          <cell r="E972" t="str">
            <v>高岡市戸出町2-4-13</v>
          </cell>
          <cell r="H972" t="str">
            <v>高岡市</v>
          </cell>
          <cell r="I972" t="str">
            <v>H19/03/05</v>
          </cell>
          <cell r="J972" t="str">
            <v>医療法人社団　昂尚会</v>
          </cell>
        </row>
        <row r="973">
          <cell r="A973" t="str">
            <v>1610213777</v>
          </cell>
          <cell r="B973" t="str">
            <v>訪問リハビリテーション</v>
          </cell>
          <cell r="C973" t="str">
            <v>みやこし内科医院</v>
          </cell>
          <cell r="D973" t="str">
            <v>9330958</v>
          </cell>
          <cell r="E973" t="str">
            <v>富山県高岡市波岡282-1</v>
          </cell>
          <cell r="H973" t="str">
            <v>高岡市</v>
          </cell>
          <cell r="I973" t="str">
            <v>H19/04/02</v>
          </cell>
          <cell r="J973" t="str">
            <v>宮腰　久嗣</v>
          </cell>
        </row>
        <row r="974">
          <cell r="A974" t="str">
            <v>1610213777</v>
          </cell>
          <cell r="B974" t="str">
            <v>介護予防訪問リハビリテーション</v>
          </cell>
          <cell r="C974" t="str">
            <v>みやこし内科医院</v>
          </cell>
          <cell r="D974" t="str">
            <v>9330958</v>
          </cell>
          <cell r="E974" t="str">
            <v>富山県高岡市波岡282-1</v>
          </cell>
          <cell r="H974" t="str">
            <v>高岡市</v>
          </cell>
          <cell r="I974" t="str">
            <v>H19/04/02</v>
          </cell>
          <cell r="J974" t="str">
            <v>宮腰　久嗣</v>
          </cell>
        </row>
        <row r="975">
          <cell r="A975" t="str">
            <v>1610213785</v>
          </cell>
          <cell r="B975" t="str">
            <v>訪問リハビリテーション</v>
          </cell>
          <cell r="C975" t="str">
            <v>高岡みなみ病院</v>
          </cell>
          <cell r="D975" t="str">
            <v>9391104</v>
          </cell>
          <cell r="E975" t="str">
            <v>富山県高岡市戸出町3-14-24</v>
          </cell>
          <cell r="H975" t="str">
            <v>高岡市</v>
          </cell>
          <cell r="I975" t="str">
            <v>H19/08/01</v>
          </cell>
          <cell r="J975" t="str">
            <v>吉田　渉</v>
          </cell>
        </row>
        <row r="976">
          <cell r="A976" t="str">
            <v>1610213785</v>
          </cell>
          <cell r="B976" t="str">
            <v>介護予防訪問リハビリテーション</v>
          </cell>
          <cell r="C976" t="str">
            <v>高岡みなみ病院</v>
          </cell>
          <cell r="D976" t="str">
            <v>9391104</v>
          </cell>
          <cell r="E976" t="str">
            <v>富山県高岡市戸出町3-14-24</v>
          </cell>
          <cell r="H976" t="str">
            <v>高岡市</v>
          </cell>
          <cell r="I976" t="str">
            <v>H19/08/01</v>
          </cell>
          <cell r="J976" t="str">
            <v>吉田　渉</v>
          </cell>
        </row>
        <row r="977">
          <cell r="A977" t="str">
            <v>1610213793</v>
          </cell>
          <cell r="B977" t="str">
            <v>訪問リハビリテーション</v>
          </cell>
          <cell r="C977" t="str">
            <v>吉田内科小児科</v>
          </cell>
          <cell r="D977" t="str">
            <v>9330908</v>
          </cell>
          <cell r="E977" t="str">
            <v>高岡市木町１</v>
          </cell>
          <cell r="H977" t="str">
            <v>高岡市</v>
          </cell>
          <cell r="I977" t="str">
            <v>H19/12/01</v>
          </cell>
          <cell r="J977" t="str">
            <v>吉田　耕司郎</v>
          </cell>
        </row>
        <row r="978">
          <cell r="A978" t="str">
            <v>1610213793</v>
          </cell>
          <cell r="B978" t="str">
            <v>介護予防訪問リハビリテーション</v>
          </cell>
          <cell r="C978" t="str">
            <v>吉田内科小児科</v>
          </cell>
          <cell r="D978" t="str">
            <v>9330908</v>
          </cell>
          <cell r="E978" t="str">
            <v>高岡市木町１</v>
          </cell>
          <cell r="H978" t="str">
            <v>高岡市</v>
          </cell>
          <cell r="I978" t="str">
            <v>H19/12/01</v>
          </cell>
          <cell r="J978" t="str">
            <v>吉田　耕司郎</v>
          </cell>
        </row>
        <row r="979">
          <cell r="A979" t="str">
            <v>1610213876</v>
          </cell>
          <cell r="B979" t="str">
            <v>訪問リハビリテーション</v>
          </cell>
          <cell r="C979" t="str">
            <v>医療法人高岡みなみハートセンターみなみの杜病院</v>
          </cell>
          <cell r="D979" t="str">
            <v>9391104</v>
          </cell>
          <cell r="E979" t="str">
            <v>高岡市戸出町三丁目14番24号</v>
          </cell>
          <cell r="H979" t="str">
            <v>高岡市</v>
          </cell>
          <cell r="I979" t="str">
            <v>H22/01/01</v>
          </cell>
          <cell r="J979" t="str">
            <v>医療法人高岡みなみハートセンター</v>
          </cell>
        </row>
        <row r="980">
          <cell r="A980" t="str">
            <v>1610213876</v>
          </cell>
          <cell r="B980" t="str">
            <v>介護予防訪問リハビリテーション</v>
          </cell>
          <cell r="C980" t="str">
            <v>医療法人高岡みなみハートセンターみなみの杜病院</v>
          </cell>
          <cell r="D980" t="str">
            <v>9391104</v>
          </cell>
          <cell r="E980" t="str">
            <v>高岡市戸出町三丁目14番24号</v>
          </cell>
          <cell r="H980" t="str">
            <v>高岡市</v>
          </cell>
          <cell r="I980" t="str">
            <v>H22/01/01</v>
          </cell>
          <cell r="J980" t="str">
            <v>医療法人高岡みなみハートセンター</v>
          </cell>
        </row>
        <row r="981">
          <cell r="A981" t="str">
            <v>1610213884</v>
          </cell>
          <cell r="B981" t="str">
            <v>訪問リハビリテーション</v>
          </cell>
          <cell r="C981" t="str">
            <v>本荘リウマチクリニック</v>
          </cell>
          <cell r="D981" t="str">
            <v>9330874</v>
          </cell>
          <cell r="E981" t="str">
            <v>富山県高岡市京田473番地1</v>
          </cell>
          <cell r="H981" t="str">
            <v>高岡市</v>
          </cell>
          <cell r="I981" t="str">
            <v>H22/03/01</v>
          </cell>
          <cell r="J981" t="str">
            <v>本荘　茂</v>
          </cell>
        </row>
        <row r="982">
          <cell r="A982" t="str">
            <v>1610213884</v>
          </cell>
          <cell r="B982" t="str">
            <v>介護予防訪問リハビリテーション</v>
          </cell>
          <cell r="C982" t="str">
            <v>本荘リウマチクリニック</v>
          </cell>
          <cell r="D982" t="str">
            <v>9330874</v>
          </cell>
          <cell r="E982" t="str">
            <v>富山県高岡市京田473番地1</v>
          </cell>
          <cell r="H982" t="str">
            <v>高岡市</v>
          </cell>
          <cell r="I982" t="str">
            <v>H22/03/01</v>
          </cell>
          <cell r="J982" t="str">
            <v>本荘　茂</v>
          </cell>
        </row>
        <row r="983">
          <cell r="A983" t="str">
            <v>1610213967</v>
          </cell>
          <cell r="B983" t="str">
            <v>訪問リハビリテーション</v>
          </cell>
          <cell r="C983" t="str">
            <v>宇野内科医院</v>
          </cell>
          <cell r="D983" t="str">
            <v>9330112</v>
          </cell>
          <cell r="E983" t="str">
            <v>富山県高岡市伏木古国府5-30</v>
          </cell>
          <cell r="H983" t="str">
            <v>高岡市</v>
          </cell>
          <cell r="I983" t="str">
            <v>H24/04/01</v>
          </cell>
          <cell r="J983" t="str">
            <v>宇野　立人</v>
          </cell>
        </row>
        <row r="984">
          <cell r="A984" t="str">
            <v>1610213967</v>
          </cell>
          <cell r="B984" t="str">
            <v>介護予防訪問リハビリテーション</v>
          </cell>
          <cell r="C984" t="str">
            <v>宇野内科医院</v>
          </cell>
          <cell r="D984" t="str">
            <v>9330112</v>
          </cell>
          <cell r="E984" t="str">
            <v>富山県高岡市伏木古国府5-30</v>
          </cell>
          <cell r="H984" t="str">
            <v>高岡市</v>
          </cell>
          <cell r="I984" t="str">
            <v>H24/04/01</v>
          </cell>
          <cell r="J984" t="str">
            <v>宇野　立人</v>
          </cell>
        </row>
        <row r="985">
          <cell r="A985" t="str">
            <v>1610213991</v>
          </cell>
          <cell r="B985" t="str">
            <v>訪問リハビリテーション</v>
          </cell>
          <cell r="C985" t="str">
            <v>白川クリニック</v>
          </cell>
          <cell r="D985" t="str">
            <v>9391104</v>
          </cell>
          <cell r="E985" t="str">
            <v>富山県高岡市戸出町3丁目19番50号</v>
          </cell>
          <cell r="H985" t="str">
            <v>高岡市</v>
          </cell>
          <cell r="I985" t="str">
            <v>H25/05/05</v>
          </cell>
          <cell r="J985" t="str">
            <v>医療法人社団　昴尚会</v>
          </cell>
        </row>
        <row r="986">
          <cell r="A986" t="str">
            <v>1610213991</v>
          </cell>
          <cell r="B986" t="str">
            <v>介護予防訪問リハビリテーション</v>
          </cell>
          <cell r="C986" t="str">
            <v>白川クリニック</v>
          </cell>
          <cell r="D986" t="str">
            <v>9391104</v>
          </cell>
          <cell r="E986" t="str">
            <v>富山県高岡市戸出町3丁目19番50号</v>
          </cell>
          <cell r="H986" t="str">
            <v>高岡市</v>
          </cell>
          <cell r="I986" t="str">
            <v>H25/05/05</v>
          </cell>
          <cell r="J986" t="str">
            <v>医療法人社団　昴尚会</v>
          </cell>
        </row>
        <row r="987">
          <cell r="A987" t="str">
            <v>1610214023</v>
          </cell>
          <cell r="B987" t="str">
            <v>訪問リハビリテーション</v>
          </cell>
          <cell r="C987" t="str">
            <v>さえき整形外科クリニック</v>
          </cell>
          <cell r="D987" t="str">
            <v>9330857</v>
          </cell>
          <cell r="E987" t="str">
            <v>富山県高岡市木津546-1</v>
          </cell>
          <cell r="H987" t="str">
            <v>高岡市</v>
          </cell>
          <cell r="I987" t="str">
            <v>H26/05/01</v>
          </cell>
          <cell r="J987" t="str">
            <v>佐伯　次登</v>
          </cell>
        </row>
        <row r="988">
          <cell r="A988" t="str">
            <v>1610214023</v>
          </cell>
          <cell r="B988" t="str">
            <v>介護予防訪問リハビリテーション</v>
          </cell>
          <cell r="C988" t="str">
            <v>さえき整形外科クリニック</v>
          </cell>
          <cell r="D988" t="str">
            <v>9330857</v>
          </cell>
          <cell r="E988" t="str">
            <v>富山県高岡市木津546-1</v>
          </cell>
          <cell r="H988" t="str">
            <v>高岡市</v>
          </cell>
          <cell r="I988" t="str">
            <v>H26/05/01</v>
          </cell>
          <cell r="J988" t="str">
            <v>佐伯　次登</v>
          </cell>
        </row>
        <row r="989">
          <cell r="A989" t="str">
            <v>1610214049</v>
          </cell>
          <cell r="B989" t="str">
            <v>訪問リハビリテーション</v>
          </cell>
          <cell r="C989" t="str">
            <v>旭ヶ丘内科クリニック</v>
          </cell>
          <cell r="D989" t="str">
            <v>9330072</v>
          </cell>
          <cell r="E989" t="str">
            <v>富山県高岡市旭ケ丘46番地13</v>
          </cell>
          <cell r="H989" t="str">
            <v>高岡市</v>
          </cell>
          <cell r="I989" t="str">
            <v>H26/06/01</v>
          </cell>
          <cell r="J989" t="str">
            <v>医療法人社団旭ヶ丘内科クリニック</v>
          </cell>
        </row>
        <row r="990">
          <cell r="A990" t="str">
            <v>1610214049</v>
          </cell>
          <cell r="B990" t="str">
            <v>介護予防訪問リハビリテーション</v>
          </cell>
          <cell r="C990" t="str">
            <v>旭ヶ丘内科クリニック</v>
          </cell>
          <cell r="D990" t="str">
            <v>9330072</v>
          </cell>
          <cell r="E990" t="str">
            <v>富山県高岡市旭ケ丘46番地13</v>
          </cell>
          <cell r="H990" t="str">
            <v>高岡市</v>
          </cell>
          <cell r="I990" t="str">
            <v>H26/06/01</v>
          </cell>
          <cell r="J990" t="str">
            <v>医療法人社団旭ヶ丘内科クリニック</v>
          </cell>
        </row>
        <row r="991">
          <cell r="A991" t="str">
            <v>1610214064</v>
          </cell>
          <cell r="B991" t="str">
            <v>訪問リハビリテーション</v>
          </cell>
          <cell r="C991" t="str">
            <v>宝田内科クリニック</v>
          </cell>
          <cell r="D991" t="str">
            <v>9340092</v>
          </cell>
          <cell r="E991" t="str">
            <v>富山県高岡市中曽根2839番地</v>
          </cell>
          <cell r="H991" t="str">
            <v>高岡市</v>
          </cell>
          <cell r="I991" t="str">
            <v>H27/05/01</v>
          </cell>
          <cell r="J991" t="str">
            <v>寳田　茂</v>
          </cell>
        </row>
        <row r="992">
          <cell r="A992" t="str">
            <v>1610214064</v>
          </cell>
          <cell r="B992" t="str">
            <v>介護予防訪問リハビリテーション</v>
          </cell>
          <cell r="C992" t="str">
            <v>宝田内科クリニック</v>
          </cell>
          <cell r="D992" t="str">
            <v>9340092</v>
          </cell>
          <cell r="E992" t="str">
            <v>富山県高岡市中曽根2839番地</v>
          </cell>
          <cell r="H992" t="str">
            <v>高岡市</v>
          </cell>
          <cell r="I992" t="str">
            <v>H27/05/01</v>
          </cell>
          <cell r="J992" t="str">
            <v>寳田　茂</v>
          </cell>
        </row>
        <row r="993">
          <cell r="A993" t="str">
            <v>1610214072</v>
          </cell>
          <cell r="B993" t="str">
            <v>訪問リハビリテーション</v>
          </cell>
          <cell r="C993" t="str">
            <v>宗玄医院</v>
          </cell>
          <cell r="D993" t="str">
            <v>9330033</v>
          </cell>
          <cell r="E993" t="str">
            <v>富山県高岡市東下関1-1</v>
          </cell>
          <cell r="H993" t="str">
            <v>高岡市</v>
          </cell>
          <cell r="I993" t="str">
            <v>H27/05/01</v>
          </cell>
          <cell r="J993" t="str">
            <v>宗玄　圭司</v>
          </cell>
        </row>
        <row r="994">
          <cell r="A994" t="str">
            <v>1610214072</v>
          </cell>
          <cell r="B994" t="str">
            <v>介護予防訪問リハビリテーション</v>
          </cell>
          <cell r="C994" t="str">
            <v>宗玄医院</v>
          </cell>
          <cell r="D994" t="str">
            <v>9330033</v>
          </cell>
          <cell r="E994" t="str">
            <v>富山県高岡市東下関1-1</v>
          </cell>
          <cell r="H994" t="str">
            <v>高岡市</v>
          </cell>
          <cell r="I994" t="str">
            <v>H27/05/01</v>
          </cell>
          <cell r="J994" t="str">
            <v>宗玄　圭司</v>
          </cell>
        </row>
        <row r="995">
          <cell r="A995" t="str">
            <v>1610214080</v>
          </cell>
          <cell r="B995" t="str">
            <v>訪問リハビリテーション</v>
          </cell>
          <cell r="C995" t="str">
            <v>福田医院</v>
          </cell>
          <cell r="D995" t="str">
            <v>9330035</v>
          </cell>
          <cell r="E995" t="str">
            <v>富山県高岡市新横町1245</v>
          </cell>
          <cell r="H995" t="str">
            <v>高岡市</v>
          </cell>
          <cell r="I995" t="str">
            <v>H27/06/01</v>
          </cell>
          <cell r="J995" t="str">
            <v>福田　宏治</v>
          </cell>
        </row>
        <row r="996">
          <cell r="A996" t="str">
            <v>1610214080</v>
          </cell>
          <cell r="B996" t="str">
            <v>介護予防訪問リハビリテーション</v>
          </cell>
          <cell r="C996" t="str">
            <v>福田医院</v>
          </cell>
          <cell r="D996" t="str">
            <v>9330035</v>
          </cell>
          <cell r="E996" t="str">
            <v>富山県高岡市新横町1245</v>
          </cell>
          <cell r="H996" t="str">
            <v>高岡市</v>
          </cell>
          <cell r="I996" t="str">
            <v>H27/06/01</v>
          </cell>
          <cell r="J996" t="str">
            <v>福田　宏治</v>
          </cell>
        </row>
        <row r="997">
          <cell r="A997" t="str">
            <v>1610214106</v>
          </cell>
          <cell r="B997" t="str">
            <v>訪問リハビリテーション</v>
          </cell>
          <cell r="C997" t="str">
            <v>赤祖父　どいクリニック</v>
          </cell>
          <cell r="D997" t="str">
            <v>9330806</v>
          </cell>
          <cell r="E997" t="str">
            <v>富山県高岡市赤祖父593-1</v>
          </cell>
          <cell r="H997" t="str">
            <v>高岡市</v>
          </cell>
          <cell r="I997" t="str">
            <v>H27/09/01</v>
          </cell>
          <cell r="J997" t="str">
            <v>土肥　善郎</v>
          </cell>
        </row>
        <row r="998">
          <cell r="A998" t="str">
            <v>1610214106</v>
          </cell>
          <cell r="B998" t="str">
            <v>介護予防訪問リハビリテーション</v>
          </cell>
          <cell r="C998" t="str">
            <v>赤祖父　どいクリニック</v>
          </cell>
          <cell r="D998" t="str">
            <v>9330806</v>
          </cell>
          <cell r="E998" t="str">
            <v>富山県高岡市赤祖父593-1</v>
          </cell>
          <cell r="H998" t="str">
            <v>高岡市</v>
          </cell>
          <cell r="I998" t="str">
            <v>H27/09/01</v>
          </cell>
          <cell r="J998" t="str">
            <v>土肥　善郎</v>
          </cell>
        </row>
        <row r="999">
          <cell r="A999" t="str">
            <v>1610214114</v>
          </cell>
          <cell r="B999" t="str">
            <v>訪問リハビリテーション</v>
          </cell>
          <cell r="C999" t="str">
            <v>なのはなクリニック</v>
          </cell>
          <cell r="D999" t="str">
            <v>9391104</v>
          </cell>
          <cell r="E999" t="str">
            <v>富山県高岡市戸出町3丁目24番56号</v>
          </cell>
          <cell r="H999" t="str">
            <v>高岡市</v>
          </cell>
          <cell r="I999" t="str">
            <v>H27/10/01</v>
          </cell>
          <cell r="J999" t="str">
            <v>医療法人社団なのはなクリニック</v>
          </cell>
        </row>
        <row r="1000">
          <cell r="A1000" t="str">
            <v>1610214114</v>
          </cell>
          <cell r="B1000" t="str">
            <v>介護予防訪問リハビリテーション</v>
          </cell>
          <cell r="C1000" t="str">
            <v>なのはなクリニック</v>
          </cell>
          <cell r="D1000" t="str">
            <v>9391104</v>
          </cell>
          <cell r="E1000" t="str">
            <v>富山県高岡市戸出町3丁目24番56号</v>
          </cell>
          <cell r="H1000" t="str">
            <v>高岡市</v>
          </cell>
          <cell r="I1000" t="str">
            <v>H27/10/01</v>
          </cell>
          <cell r="J1000" t="str">
            <v>医療法人社団なのはなクリニック</v>
          </cell>
        </row>
        <row r="1001">
          <cell r="A1001" t="str">
            <v>1610214239</v>
          </cell>
          <cell r="B1001" t="str">
            <v>訪問リハビリテーション</v>
          </cell>
          <cell r="C1001" t="str">
            <v>森胃腸内科クリニック</v>
          </cell>
          <cell r="D1001" t="str">
            <v>9330912</v>
          </cell>
          <cell r="E1001" t="str">
            <v>高岡市丸の内８－１</v>
          </cell>
          <cell r="H1001" t="str">
            <v>高岡市</v>
          </cell>
          <cell r="I1001" t="str">
            <v>H31/04/01</v>
          </cell>
          <cell r="J1001" t="str">
            <v>森　保人</v>
          </cell>
        </row>
        <row r="1002">
          <cell r="A1002" t="str">
            <v>1610214239</v>
          </cell>
          <cell r="B1002" t="str">
            <v>介護予防訪問リハビリテーション</v>
          </cell>
          <cell r="C1002" t="str">
            <v>森胃腸内科クリニック</v>
          </cell>
          <cell r="D1002" t="str">
            <v>9330912</v>
          </cell>
          <cell r="E1002" t="str">
            <v>高岡市丸の内８－１</v>
          </cell>
          <cell r="H1002" t="str">
            <v>高岡市</v>
          </cell>
          <cell r="I1002" t="str">
            <v>H31/04/01</v>
          </cell>
          <cell r="J1002" t="str">
            <v>森　保人</v>
          </cell>
        </row>
        <row r="1003">
          <cell r="A1003" t="str">
            <v>1610214254</v>
          </cell>
          <cell r="B1003" t="str">
            <v>訪問リハビリテーション</v>
          </cell>
          <cell r="C1003" t="str">
            <v>真生会高岡クリニック</v>
          </cell>
          <cell r="D1003" t="str">
            <v>9330957</v>
          </cell>
          <cell r="E1003" t="str">
            <v>富山県高岡市早川517</v>
          </cell>
          <cell r="H1003" t="str">
            <v>高岡市</v>
          </cell>
          <cell r="I1003" t="str">
            <v>R01/11/01</v>
          </cell>
          <cell r="J1003" t="str">
            <v>医療法人社団　真生会</v>
          </cell>
        </row>
        <row r="1004">
          <cell r="A1004" t="str">
            <v>1610214254</v>
          </cell>
          <cell r="B1004" t="str">
            <v>介護予防訪問リハビリテーション</v>
          </cell>
          <cell r="C1004" t="str">
            <v>真生会高岡クリニック</v>
          </cell>
          <cell r="D1004" t="str">
            <v>9330957</v>
          </cell>
          <cell r="E1004" t="str">
            <v>富山県高岡市早川517</v>
          </cell>
          <cell r="H1004" t="str">
            <v>高岡市</v>
          </cell>
          <cell r="I1004" t="str">
            <v>R01/11/01</v>
          </cell>
          <cell r="J1004" t="str">
            <v>医療法人社団　真生会</v>
          </cell>
        </row>
        <row r="1005">
          <cell r="A1005" t="str">
            <v>1610214312</v>
          </cell>
          <cell r="B1005" t="str">
            <v>訪問リハビリテーション</v>
          </cell>
          <cell r="C1005" t="str">
            <v>医療法人社団ハルサ福岡町たぐちクリニック</v>
          </cell>
          <cell r="D1005" t="str">
            <v>9390131</v>
          </cell>
          <cell r="E1005" t="str">
            <v>富山県高岡市福岡町荒屋敷630</v>
          </cell>
          <cell r="H1005" t="str">
            <v>高岡市</v>
          </cell>
          <cell r="I1005" t="str">
            <v>R04/07/01</v>
          </cell>
          <cell r="J1005" t="str">
            <v>医療法人社団ハルサ福岡町たぐちクリニック</v>
          </cell>
        </row>
        <row r="1006">
          <cell r="A1006" t="str">
            <v>1610214312</v>
          </cell>
          <cell r="B1006" t="str">
            <v>介護予防訪問リハビリテーション</v>
          </cell>
          <cell r="C1006" t="str">
            <v>医療法人社団ハルサ福岡町たぐちクリニック</v>
          </cell>
          <cell r="D1006" t="str">
            <v>9390131</v>
          </cell>
          <cell r="E1006" t="str">
            <v>富山県高岡市福岡町荒屋敷630</v>
          </cell>
          <cell r="H1006" t="str">
            <v>高岡市</v>
          </cell>
          <cell r="I1006" t="str">
            <v>R04/07/01</v>
          </cell>
          <cell r="J1006" t="str">
            <v>医療法人社団ハルサ福岡町たぐちクリニック</v>
          </cell>
        </row>
        <row r="1007">
          <cell r="A1007" t="str">
            <v>1610214320</v>
          </cell>
          <cell r="B1007" t="str">
            <v>訪問リハビリテーション</v>
          </cell>
          <cell r="C1007" t="str">
            <v>真生会伏木クリニック</v>
          </cell>
          <cell r="D1007" t="str">
            <v>9330116</v>
          </cell>
          <cell r="E1007" t="str">
            <v>富山県高岡市伏木一宮2-10-20</v>
          </cell>
          <cell r="H1007" t="str">
            <v>高岡市</v>
          </cell>
          <cell r="I1007" t="str">
            <v>R04/09/01</v>
          </cell>
          <cell r="J1007" t="str">
            <v>医療法人真生会</v>
          </cell>
        </row>
        <row r="1008">
          <cell r="A1008" t="str">
            <v>1610214320</v>
          </cell>
          <cell r="B1008" t="str">
            <v>介護予防訪問リハビリテーション</v>
          </cell>
          <cell r="C1008" t="str">
            <v>真生会伏木クリニック</v>
          </cell>
          <cell r="D1008" t="str">
            <v>9330116</v>
          </cell>
          <cell r="E1008" t="str">
            <v>富山県高岡市伏木一宮2-10-20</v>
          </cell>
          <cell r="H1008" t="str">
            <v>高岡市</v>
          </cell>
          <cell r="I1008" t="str">
            <v>R04/09/01</v>
          </cell>
          <cell r="J1008" t="str">
            <v>医療法人真生会</v>
          </cell>
        </row>
        <row r="1009">
          <cell r="A1009" t="str">
            <v>1610214338</v>
          </cell>
          <cell r="B1009" t="str">
            <v>訪問リハビリテーション</v>
          </cell>
          <cell r="C1009" t="str">
            <v>みんなの高岡在宅クリニック</v>
          </cell>
          <cell r="D1009" t="str">
            <v>9330913</v>
          </cell>
          <cell r="E1009" t="str">
            <v>富山県高岡市本町2番1号　北日本高岡本町ビル3階</v>
          </cell>
          <cell r="H1009" t="str">
            <v>高岡市</v>
          </cell>
          <cell r="I1009" t="str">
            <v>R05/01/01</v>
          </cell>
          <cell r="J1009" t="str">
            <v>みんなの高岡在宅クリニック</v>
          </cell>
        </row>
        <row r="1010">
          <cell r="A1010" t="str">
            <v>1610214338</v>
          </cell>
          <cell r="B1010" t="str">
            <v>介護予防訪問リハビリテーション</v>
          </cell>
          <cell r="C1010" t="str">
            <v>みんなの高岡在宅クリニック</v>
          </cell>
          <cell r="D1010" t="str">
            <v>9330913</v>
          </cell>
          <cell r="E1010" t="str">
            <v>富山県高岡市本町2番1号　北日本高岡本町ビル3階</v>
          </cell>
          <cell r="H1010" t="str">
            <v>高岡市</v>
          </cell>
          <cell r="I1010" t="str">
            <v>R05/01/01</v>
          </cell>
          <cell r="J1010" t="str">
            <v>みんなの高岡在宅クリニック</v>
          </cell>
        </row>
        <row r="1011">
          <cell r="A1011" t="str">
            <v>1610214353</v>
          </cell>
          <cell r="B1011" t="str">
            <v>訪問リハビリテーション</v>
          </cell>
          <cell r="C1011" t="str">
            <v>あさひの家たんぽぽクリニック</v>
          </cell>
          <cell r="D1011" t="str">
            <v>9330007</v>
          </cell>
          <cell r="E1011" t="str">
            <v>富山県高岡市角560-1 あさひの家１階</v>
          </cell>
          <cell r="H1011" t="str">
            <v>高岡市</v>
          </cell>
          <cell r="I1011" t="str">
            <v>R06/01/04</v>
          </cell>
          <cell r="J1011" t="str">
            <v>あさひの家たんぽぽクリニック</v>
          </cell>
        </row>
        <row r="1012">
          <cell r="A1012" t="str">
            <v>1610214353</v>
          </cell>
          <cell r="B1012" t="str">
            <v>介護予防訪問リハビリテーション</v>
          </cell>
          <cell r="C1012" t="str">
            <v>あさひの家たんぽぽクリニック</v>
          </cell>
          <cell r="D1012" t="str">
            <v>9330007</v>
          </cell>
          <cell r="E1012" t="str">
            <v>富山県高岡市角560-1 あさひの家１階</v>
          </cell>
          <cell r="H1012" t="str">
            <v>高岡市</v>
          </cell>
          <cell r="I1012" t="str">
            <v>R06/01/04</v>
          </cell>
          <cell r="J1012" t="str">
            <v>あさひの家たんぽぽクリニック</v>
          </cell>
        </row>
        <row r="1013">
          <cell r="A1013" t="str">
            <v>1610214361</v>
          </cell>
          <cell r="B1013" t="str">
            <v>訪問リハビリテーション</v>
          </cell>
          <cell r="C1013" t="str">
            <v>とりた内科クリニック</v>
          </cell>
          <cell r="D1013" t="str">
            <v>9330014</v>
          </cell>
          <cell r="E1013" t="str">
            <v>富山県高岡市野村1830</v>
          </cell>
          <cell r="H1013" t="str">
            <v>高岡市</v>
          </cell>
          <cell r="I1013" t="str">
            <v>R05/10/17</v>
          </cell>
          <cell r="J1013" t="str">
            <v>とりた内科クリニック</v>
          </cell>
        </row>
        <row r="1014">
          <cell r="A1014" t="str">
            <v>1610214361</v>
          </cell>
          <cell r="B1014" t="str">
            <v>介護予防訪問リハビリテーション</v>
          </cell>
          <cell r="C1014" t="str">
            <v>とりた内科クリニック</v>
          </cell>
          <cell r="D1014" t="str">
            <v>9330014</v>
          </cell>
          <cell r="E1014" t="str">
            <v>富山県高岡市野村1830</v>
          </cell>
          <cell r="H1014" t="str">
            <v>高岡市</v>
          </cell>
          <cell r="I1014" t="str">
            <v>R05/10/17</v>
          </cell>
          <cell r="J1014" t="str">
            <v>とりた内科クリニック</v>
          </cell>
        </row>
        <row r="1015">
          <cell r="A1015" t="str">
            <v>1610410019</v>
          </cell>
          <cell r="B1015" t="str">
            <v>訪問リハビリテーション</v>
          </cell>
          <cell r="C1015" t="str">
            <v>独立行政法人労働者健康福祉機構富山労災病院</v>
          </cell>
          <cell r="D1015" t="str">
            <v>9370042</v>
          </cell>
          <cell r="E1015" t="str">
            <v>魚津市六郎丸９９２</v>
          </cell>
          <cell r="H1015" t="str">
            <v>魚津市</v>
          </cell>
          <cell r="I1015" t="str">
            <v>H12/04/01</v>
          </cell>
          <cell r="J1015" t="str">
            <v>独立行政法人労働者健康福祉機構</v>
          </cell>
        </row>
        <row r="1016">
          <cell r="A1016" t="str">
            <v>1610410019</v>
          </cell>
          <cell r="B1016" t="str">
            <v>介護予防訪問リハビリテーション</v>
          </cell>
          <cell r="C1016" t="str">
            <v>独立行政法人労働者健康福祉機構富山労災病院</v>
          </cell>
          <cell r="D1016" t="str">
            <v>9370042</v>
          </cell>
          <cell r="E1016" t="str">
            <v>魚津市六郎丸９９２</v>
          </cell>
          <cell r="H1016" t="str">
            <v>魚津市</v>
          </cell>
          <cell r="I1016" t="str">
            <v>H18/04/01</v>
          </cell>
          <cell r="J1016" t="str">
            <v>独立行政法人労働者健康福祉機構</v>
          </cell>
        </row>
        <row r="1017">
          <cell r="A1017" t="str">
            <v>1610410076</v>
          </cell>
          <cell r="B1017" t="str">
            <v>訪問リハビリテーション</v>
          </cell>
          <cell r="C1017" t="str">
            <v>羽田内科医院</v>
          </cell>
          <cell r="D1017" t="str">
            <v>9370801</v>
          </cell>
          <cell r="E1017" t="str">
            <v>魚津市新金屋１丁目１０－８</v>
          </cell>
          <cell r="H1017" t="str">
            <v>魚津市</v>
          </cell>
          <cell r="I1017" t="str">
            <v>H12/04/01</v>
          </cell>
          <cell r="J1017" t="str">
            <v>羽田　弘</v>
          </cell>
        </row>
        <row r="1018">
          <cell r="A1018" t="str">
            <v>1610410076</v>
          </cell>
          <cell r="B1018" t="str">
            <v>介護予防訪問リハビリテーション</v>
          </cell>
          <cell r="C1018" t="str">
            <v>羽田内科医院</v>
          </cell>
          <cell r="D1018" t="str">
            <v>9370801</v>
          </cell>
          <cell r="E1018" t="str">
            <v>魚津市新金屋１丁目１０－８</v>
          </cell>
          <cell r="H1018" t="str">
            <v>魚津市</v>
          </cell>
          <cell r="I1018" t="str">
            <v>H18/04/01</v>
          </cell>
          <cell r="J1018" t="str">
            <v>羽田　弘</v>
          </cell>
        </row>
        <row r="1019">
          <cell r="A1019" t="str">
            <v>1610410282</v>
          </cell>
          <cell r="B1019" t="str">
            <v>訪問リハビリテーション</v>
          </cell>
          <cell r="C1019" t="str">
            <v>寺崎医院</v>
          </cell>
          <cell r="D1019" t="str">
            <v>9370865</v>
          </cell>
          <cell r="E1019" t="str">
            <v>魚津市上口２丁目１８－３３</v>
          </cell>
          <cell r="H1019" t="str">
            <v>魚津市</v>
          </cell>
          <cell r="I1019" t="str">
            <v>H12/04/01</v>
          </cell>
          <cell r="J1019" t="str">
            <v>寺崎　隆</v>
          </cell>
        </row>
        <row r="1020">
          <cell r="A1020" t="str">
            <v>1610410282</v>
          </cell>
          <cell r="B1020" t="str">
            <v>介護予防訪問リハビリテーション</v>
          </cell>
          <cell r="C1020" t="str">
            <v>寺崎医院</v>
          </cell>
          <cell r="D1020" t="str">
            <v>9370865</v>
          </cell>
          <cell r="E1020" t="str">
            <v>魚津市上口２丁目１８－３３</v>
          </cell>
          <cell r="H1020" t="str">
            <v>魚津市</v>
          </cell>
          <cell r="I1020" t="str">
            <v>H18/04/01</v>
          </cell>
          <cell r="J1020" t="str">
            <v>寺崎　隆</v>
          </cell>
        </row>
        <row r="1021">
          <cell r="A1021" t="str">
            <v>1610410449</v>
          </cell>
          <cell r="B1021" t="str">
            <v>訪問リハビリテーション</v>
          </cell>
          <cell r="C1021" t="str">
            <v>松井医院</v>
          </cell>
          <cell r="D1021" t="str">
            <v>9370805</v>
          </cell>
          <cell r="E1021" t="str">
            <v>魚津市本江１７４４</v>
          </cell>
          <cell r="H1021" t="str">
            <v>魚津市</v>
          </cell>
          <cell r="I1021" t="str">
            <v>H12/04/01</v>
          </cell>
          <cell r="J1021" t="str">
            <v>松井　恒雄</v>
          </cell>
        </row>
        <row r="1022">
          <cell r="A1022" t="str">
            <v>1610410449</v>
          </cell>
          <cell r="B1022" t="str">
            <v>介護予防訪問リハビリテーション</v>
          </cell>
          <cell r="C1022" t="str">
            <v>松井医院</v>
          </cell>
          <cell r="D1022" t="str">
            <v>9370805</v>
          </cell>
          <cell r="E1022" t="str">
            <v>魚津市本江１７４４</v>
          </cell>
          <cell r="H1022" t="str">
            <v>魚津市</v>
          </cell>
          <cell r="I1022" t="str">
            <v>H18/04/01</v>
          </cell>
          <cell r="J1022" t="str">
            <v>松井　恒雄</v>
          </cell>
        </row>
        <row r="1023">
          <cell r="A1023" t="str">
            <v>1610410464</v>
          </cell>
          <cell r="B1023" t="str">
            <v>訪問リハビリテーション</v>
          </cell>
          <cell r="C1023" t="str">
            <v>山岸産婦人科医院</v>
          </cell>
          <cell r="D1023" t="str">
            <v>9370046</v>
          </cell>
          <cell r="E1023" t="str">
            <v>魚津市上村木２－１６－２８</v>
          </cell>
          <cell r="H1023" t="str">
            <v>魚津市</v>
          </cell>
          <cell r="I1023" t="str">
            <v>H12/04/01</v>
          </cell>
          <cell r="J1023" t="str">
            <v>山岸　師則</v>
          </cell>
        </row>
        <row r="1024">
          <cell r="A1024" t="str">
            <v>1610410464</v>
          </cell>
          <cell r="B1024" t="str">
            <v>介護予防訪問リハビリテーション</v>
          </cell>
          <cell r="C1024" t="str">
            <v>山岸産婦人科医院</v>
          </cell>
          <cell r="D1024" t="str">
            <v>9370046</v>
          </cell>
          <cell r="E1024" t="str">
            <v>魚津市上村木２－１６－２８</v>
          </cell>
          <cell r="H1024" t="str">
            <v>魚津市</v>
          </cell>
          <cell r="I1024" t="str">
            <v>H18/04/01</v>
          </cell>
          <cell r="J1024" t="str">
            <v>山岸　師則</v>
          </cell>
        </row>
        <row r="1025">
          <cell r="A1025" t="str">
            <v>1610410506</v>
          </cell>
          <cell r="B1025" t="str">
            <v>訪問リハビリテーション</v>
          </cell>
          <cell r="C1025" t="str">
            <v>鈴木産婦人科医院</v>
          </cell>
          <cell r="D1025" t="str">
            <v>9370868</v>
          </cell>
          <cell r="E1025" t="str">
            <v>魚津市双葉町２－１３</v>
          </cell>
          <cell r="H1025" t="str">
            <v>魚津市</v>
          </cell>
          <cell r="I1025" t="str">
            <v>H12/04/01</v>
          </cell>
          <cell r="J1025" t="str">
            <v>鈴木　潮</v>
          </cell>
        </row>
        <row r="1026">
          <cell r="A1026" t="str">
            <v>1610410506</v>
          </cell>
          <cell r="B1026" t="str">
            <v>介護予防訪問リハビリテーション</v>
          </cell>
          <cell r="C1026" t="str">
            <v>鈴木産婦人科医院</v>
          </cell>
          <cell r="D1026" t="str">
            <v>9370868</v>
          </cell>
          <cell r="E1026" t="str">
            <v>魚津市双葉町２－１３</v>
          </cell>
          <cell r="H1026" t="str">
            <v>魚津市</v>
          </cell>
          <cell r="I1026" t="str">
            <v>H18/04/01</v>
          </cell>
          <cell r="J1026" t="str">
            <v>鈴木　潮</v>
          </cell>
        </row>
        <row r="1027">
          <cell r="A1027" t="str">
            <v>1610410548</v>
          </cell>
          <cell r="B1027" t="str">
            <v>訪問リハビリテーション</v>
          </cell>
          <cell r="C1027" t="str">
            <v>宮本内科小児科医院</v>
          </cell>
          <cell r="D1027" t="str">
            <v>9370864</v>
          </cell>
          <cell r="E1027" t="str">
            <v>魚津市新角川１－７－２２</v>
          </cell>
          <cell r="H1027" t="str">
            <v>魚津市</v>
          </cell>
          <cell r="I1027" t="str">
            <v>H12/04/01</v>
          </cell>
          <cell r="J1027" t="str">
            <v>宮本　汎</v>
          </cell>
        </row>
        <row r="1028">
          <cell r="A1028" t="str">
            <v>1610410548</v>
          </cell>
          <cell r="B1028" t="str">
            <v>介護予防訪問リハビリテーション</v>
          </cell>
          <cell r="C1028" t="str">
            <v>宮本内科小児科医院</v>
          </cell>
          <cell r="D1028" t="str">
            <v>9370864</v>
          </cell>
          <cell r="E1028" t="str">
            <v>魚津市新角川１－７－２２</v>
          </cell>
          <cell r="H1028" t="str">
            <v>魚津市</v>
          </cell>
          <cell r="I1028" t="str">
            <v>H18/04/01</v>
          </cell>
          <cell r="J1028" t="str">
            <v>宮本　汎</v>
          </cell>
        </row>
        <row r="1029">
          <cell r="A1029" t="str">
            <v>1610410555</v>
          </cell>
          <cell r="B1029" t="str">
            <v>訪問リハビリテーション</v>
          </cell>
          <cell r="C1029" t="str">
            <v>魚津病院</v>
          </cell>
          <cell r="D1029" t="str">
            <v>9370806</v>
          </cell>
          <cell r="E1029" t="str">
            <v>魚津市友道789番地</v>
          </cell>
          <cell r="H1029" t="str">
            <v>魚津市</v>
          </cell>
          <cell r="I1029" t="str">
            <v>H12/04/01</v>
          </cell>
          <cell r="J1029" t="str">
            <v>医療法人社団七徳会</v>
          </cell>
        </row>
        <row r="1030">
          <cell r="A1030" t="str">
            <v>1610410555</v>
          </cell>
          <cell r="B1030" t="str">
            <v>介護予防訪問リハビリテーション</v>
          </cell>
          <cell r="C1030" t="str">
            <v>魚津病院</v>
          </cell>
          <cell r="D1030" t="str">
            <v>9370806</v>
          </cell>
          <cell r="E1030" t="str">
            <v>魚津市友道789番地</v>
          </cell>
          <cell r="H1030" t="str">
            <v>魚津市</v>
          </cell>
          <cell r="I1030" t="str">
            <v>H18/04/01</v>
          </cell>
          <cell r="J1030" t="str">
            <v>医療法人社団七徳会</v>
          </cell>
        </row>
        <row r="1031">
          <cell r="A1031" t="str">
            <v>1610410571</v>
          </cell>
          <cell r="B1031" t="str">
            <v>訪問リハビリテーション</v>
          </cell>
          <cell r="C1031" t="str">
            <v>扇谷医院</v>
          </cell>
          <cell r="D1031" t="str">
            <v>9370806</v>
          </cell>
          <cell r="E1031" t="str">
            <v>魚津市友道１７９７</v>
          </cell>
          <cell r="H1031" t="str">
            <v>魚津市</v>
          </cell>
          <cell r="I1031" t="str">
            <v>H12/04/01</v>
          </cell>
          <cell r="J1031" t="str">
            <v>扇谷　一郎</v>
          </cell>
        </row>
        <row r="1032">
          <cell r="A1032" t="str">
            <v>1610410571</v>
          </cell>
          <cell r="B1032" t="str">
            <v>介護予防訪問リハビリテーション</v>
          </cell>
          <cell r="C1032" t="str">
            <v>扇谷医院</v>
          </cell>
          <cell r="D1032" t="str">
            <v>9370806</v>
          </cell>
          <cell r="E1032" t="str">
            <v>魚津市友道１７９７</v>
          </cell>
          <cell r="H1032" t="str">
            <v>魚津市</v>
          </cell>
          <cell r="I1032" t="str">
            <v>H18/04/01</v>
          </cell>
          <cell r="J1032" t="str">
            <v>扇谷　一郎</v>
          </cell>
        </row>
        <row r="1033">
          <cell r="A1033" t="str">
            <v>1610410597</v>
          </cell>
          <cell r="B1033" t="str">
            <v>訪問リハビリテーション</v>
          </cell>
          <cell r="C1033" t="str">
            <v>魚津神経サナトリウム</v>
          </cell>
          <cell r="D1033" t="str">
            <v>9370017</v>
          </cell>
          <cell r="E1033" t="str">
            <v>魚津市江口１７８４－１</v>
          </cell>
          <cell r="H1033" t="str">
            <v>魚津市</v>
          </cell>
          <cell r="I1033" t="str">
            <v>H12/04/01</v>
          </cell>
          <cell r="J1033" t="str">
            <v>医療法人社団信和会</v>
          </cell>
        </row>
        <row r="1034">
          <cell r="A1034" t="str">
            <v>1610410597</v>
          </cell>
          <cell r="B1034" t="str">
            <v>介護予防訪問リハビリテーション</v>
          </cell>
          <cell r="C1034" t="str">
            <v>魚津神経サナトリウム</v>
          </cell>
          <cell r="D1034" t="str">
            <v>9370017</v>
          </cell>
          <cell r="E1034" t="str">
            <v>魚津市江口１７８４－１</v>
          </cell>
          <cell r="H1034" t="str">
            <v>魚津市</v>
          </cell>
          <cell r="I1034" t="str">
            <v>H18/04/01</v>
          </cell>
          <cell r="J1034" t="str">
            <v>医療法人社団信和会</v>
          </cell>
        </row>
        <row r="1035">
          <cell r="A1035" t="str">
            <v>1610410613</v>
          </cell>
          <cell r="B1035" t="str">
            <v>訪問リハビリテーション</v>
          </cell>
          <cell r="C1035" t="str">
            <v>桝崎クリニック</v>
          </cell>
          <cell r="D1035" t="str">
            <v>9370066</v>
          </cell>
          <cell r="E1035" t="str">
            <v>魚津市北鬼江２丁目２０番２６号</v>
          </cell>
          <cell r="H1035" t="str">
            <v>魚津市</v>
          </cell>
          <cell r="I1035" t="str">
            <v>H12/04/01</v>
          </cell>
          <cell r="J1035" t="str">
            <v>桝崎　繁喜</v>
          </cell>
        </row>
        <row r="1036">
          <cell r="A1036" t="str">
            <v>1610410613</v>
          </cell>
          <cell r="B1036" t="str">
            <v>介護予防訪問リハビリテーション</v>
          </cell>
          <cell r="C1036" t="str">
            <v>桝崎クリニック</v>
          </cell>
          <cell r="D1036" t="str">
            <v>9370066</v>
          </cell>
          <cell r="E1036" t="str">
            <v>魚津市北鬼江２丁目２０番２６号</v>
          </cell>
          <cell r="H1036" t="str">
            <v>魚津市</v>
          </cell>
          <cell r="I1036" t="str">
            <v>H18/04/01</v>
          </cell>
          <cell r="J1036" t="str">
            <v>桝崎　繁喜</v>
          </cell>
        </row>
        <row r="1037">
          <cell r="A1037" t="str">
            <v>1610410647</v>
          </cell>
          <cell r="B1037" t="str">
            <v>訪問リハビリテーション</v>
          </cell>
          <cell r="C1037" t="str">
            <v>大城眼科医院</v>
          </cell>
          <cell r="D1037" t="str">
            <v>9370059</v>
          </cell>
          <cell r="E1037" t="str">
            <v>魚津市末広町３－２２</v>
          </cell>
          <cell r="H1037" t="str">
            <v>魚津市</v>
          </cell>
          <cell r="I1037" t="str">
            <v>H12/04/01</v>
          </cell>
          <cell r="J1037" t="str">
            <v>医療法人社団大城眼科医院</v>
          </cell>
        </row>
        <row r="1038">
          <cell r="A1038" t="str">
            <v>1610410647</v>
          </cell>
          <cell r="B1038" t="str">
            <v>介護予防訪問リハビリテーション</v>
          </cell>
          <cell r="C1038" t="str">
            <v>大城眼科医院</v>
          </cell>
          <cell r="D1038" t="str">
            <v>9370059</v>
          </cell>
          <cell r="E1038" t="str">
            <v>魚津市末広町３－２２</v>
          </cell>
          <cell r="H1038" t="str">
            <v>魚津市</v>
          </cell>
          <cell r="I1038" t="str">
            <v>H18/04/01</v>
          </cell>
          <cell r="J1038" t="str">
            <v>医療法人社団大城眼科医院</v>
          </cell>
        </row>
        <row r="1039">
          <cell r="A1039" t="str">
            <v>1610410662</v>
          </cell>
          <cell r="B1039" t="str">
            <v>訪問リハビリテーション</v>
          </cell>
          <cell r="C1039" t="str">
            <v>河内内科医院</v>
          </cell>
          <cell r="D1039" t="str">
            <v>9370802</v>
          </cell>
          <cell r="E1039" t="str">
            <v>魚津市下村木町３５３０</v>
          </cell>
          <cell r="H1039" t="str">
            <v>魚津市</v>
          </cell>
          <cell r="I1039" t="str">
            <v>H12/04/01</v>
          </cell>
          <cell r="J1039" t="str">
            <v>河内　昭夫</v>
          </cell>
        </row>
        <row r="1040">
          <cell r="A1040" t="str">
            <v>1610410662</v>
          </cell>
          <cell r="B1040" t="str">
            <v>介護予防訪問リハビリテーション</v>
          </cell>
          <cell r="C1040" t="str">
            <v>河内内科医院</v>
          </cell>
          <cell r="D1040" t="str">
            <v>9370802</v>
          </cell>
          <cell r="E1040" t="str">
            <v>魚津市下村木町３５３０</v>
          </cell>
          <cell r="H1040" t="str">
            <v>魚津市</v>
          </cell>
          <cell r="I1040" t="str">
            <v>H18/04/01</v>
          </cell>
          <cell r="J1040" t="str">
            <v>河内　昭夫</v>
          </cell>
        </row>
        <row r="1041">
          <cell r="A1041" t="str">
            <v>1610410688</v>
          </cell>
          <cell r="B1041" t="str">
            <v>訪問リハビリテーション</v>
          </cell>
          <cell r="C1041" t="str">
            <v>江幡医院</v>
          </cell>
          <cell r="D1041" t="str">
            <v>9370001</v>
          </cell>
          <cell r="E1041" t="str">
            <v>魚津市浜経田１６</v>
          </cell>
          <cell r="H1041" t="str">
            <v>魚津市</v>
          </cell>
          <cell r="I1041" t="str">
            <v>H12/04/01</v>
          </cell>
          <cell r="J1041" t="str">
            <v>医療法人社団江幡医院</v>
          </cell>
        </row>
        <row r="1042">
          <cell r="A1042" t="str">
            <v>1610410688</v>
          </cell>
          <cell r="B1042" t="str">
            <v>介護予防訪問リハビリテーション</v>
          </cell>
          <cell r="C1042" t="str">
            <v>江幡医院</v>
          </cell>
          <cell r="D1042" t="str">
            <v>9370001</v>
          </cell>
          <cell r="E1042" t="str">
            <v>魚津市浜経田１６</v>
          </cell>
          <cell r="H1042" t="str">
            <v>魚津市</v>
          </cell>
          <cell r="I1042" t="str">
            <v>H18/04/01</v>
          </cell>
          <cell r="J1042" t="str">
            <v>医療法人社団江幡医院</v>
          </cell>
        </row>
        <row r="1043">
          <cell r="A1043" t="str">
            <v>1610410712</v>
          </cell>
          <cell r="B1043" t="str">
            <v>訪問リハビリテーション</v>
          </cell>
          <cell r="C1043" t="str">
            <v>早川産婦人科医院</v>
          </cell>
          <cell r="D1043" t="str">
            <v>9370052</v>
          </cell>
          <cell r="E1043" t="str">
            <v>魚津市緑町２－１６</v>
          </cell>
          <cell r="H1043" t="str">
            <v>魚津市</v>
          </cell>
          <cell r="I1043" t="str">
            <v>H12/04/01</v>
          </cell>
          <cell r="J1043" t="str">
            <v>早川　佐和重</v>
          </cell>
        </row>
        <row r="1044">
          <cell r="A1044" t="str">
            <v>1610410712</v>
          </cell>
          <cell r="B1044" t="str">
            <v>介護予防訪問リハビリテーション</v>
          </cell>
          <cell r="C1044" t="str">
            <v>早川産婦人科医院</v>
          </cell>
          <cell r="D1044" t="str">
            <v>9370052</v>
          </cell>
          <cell r="E1044" t="str">
            <v>魚津市緑町２－１６</v>
          </cell>
          <cell r="H1044" t="str">
            <v>魚津市</v>
          </cell>
          <cell r="I1044" t="str">
            <v>H18/04/01</v>
          </cell>
          <cell r="J1044" t="str">
            <v>早川　佐和重</v>
          </cell>
        </row>
        <row r="1045">
          <cell r="A1045" t="str">
            <v>1610410720</v>
          </cell>
          <cell r="B1045" t="str">
            <v>訪問リハビリテーション</v>
          </cell>
          <cell r="C1045" t="str">
            <v>船崎内科小児科医院</v>
          </cell>
          <cell r="D1045" t="str">
            <v>9370866</v>
          </cell>
          <cell r="E1045" t="str">
            <v>魚津市本町１丁目３番１８号</v>
          </cell>
          <cell r="H1045" t="str">
            <v>魚津市</v>
          </cell>
          <cell r="I1045" t="str">
            <v>H12/04/01</v>
          </cell>
          <cell r="J1045" t="str">
            <v>医療法人社団船崎内科小児科医院</v>
          </cell>
        </row>
        <row r="1046">
          <cell r="A1046" t="str">
            <v>1610410720</v>
          </cell>
          <cell r="B1046" t="str">
            <v>介護予防訪問リハビリテーション</v>
          </cell>
          <cell r="C1046" t="str">
            <v>船崎内科小児科医院</v>
          </cell>
          <cell r="D1046" t="str">
            <v>9370866</v>
          </cell>
          <cell r="E1046" t="str">
            <v>魚津市本町１丁目３番１８号</v>
          </cell>
          <cell r="H1046" t="str">
            <v>魚津市</v>
          </cell>
          <cell r="I1046" t="str">
            <v>H18/04/01</v>
          </cell>
          <cell r="J1046" t="str">
            <v>医療法人社団船崎内科小児科医院</v>
          </cell>
        </row>
        <row r="1047">
          <cell r="A1047" t="str">
            <v>1610410746</v>
          </cell>
          <cell r="B1047" t="str">
            <v>訪問リハビリテーション</v>
          </cell>
          <cell r="C1047" t="str">
            <v>桝崎医院</v>
          </cell>
          <cell r="D1047" t="str">
            <v>9370055</v>
          </cell>
          <cell r="E1047" t="str">
            <v>魚津市中央通り２丁目３番地１８号</v>
          </cell>
          <cell r="H1047" t="str">
            <v>魚津市</v>
          </cell>
          <cell r="I1047" t="str">
            <v>H12/04/01</v>
          </cell>
          <cell r="J1047" t="str">
            <v>桝崎　繁喜</v>
          </cell>
        </row>
        <row r="1048">
          <cell r="A1048" t="str">
            <v>1610410746</v>
          </cell>
          <cell r="B1048" t="str">
            <v>介護予防訪問リハビリテーション</v>
          </cell>
          <cell r="C1048" t="str">
            <v>桝崎医院</v>
          </cell>
          <cell r="D1048" t="str">
            <v>9370055</v>
          </cell>
          <cell r="E1048" t="str">
            <v>魚津市中央通り２丁目３番地１８号</v>
          </cell>
          <cell r="H1048" t="str">
            <v>魚津市</v>
          </cell>
          <cell r="I1048" t="str">
            <v>H18/04/01</v>
          </cell>
          <cell r="J1048" t="str">
            <v>桝崎　繁喜</v>
          </cell>
        </row>
        <row r="1049">
          <cell r="A1049" t="str">
            <v>1610410779</v>
          </cell>
          <cell r="B1049" t="str">
            <v>訪問リハビリテーション</v>
          </cell>
          <cell r="C1049" t="str">
            <v>沢口胃腸科クリニック</v>
          </cell>
          <cell r="D1049" t="str">
            <v>9370058</v>
          </cell>
          <cell r="E1049" t="str">
            <v>魚津市火の宮町１番７号</v>
          </cell>
          <cell r="H1049" t="str">
            <v>魚津市</v>
          </cell>
          <cell r="I1049" t="str">
            <v>H12/04/01</v>
          </cell>
          <cell r="J1049" t="str">
            <v>医療法人社団　澤口医院</v>
          </cell>
        </row>
        <row r="1050">
          <cell r="A1050" t="str">
            <v>1610410779</v>
          </cell>
          <cell r="B1050" t="str">
            <v>介護予防訪問リハビリテーション</v>
          </cell>
          <cell r="C1050" t="str">
            <v>沢口胃腸科クリニック</v>
          </cell>
          <cell r="D1050" t="str">
            <v>9370058</v>
          </cell>
          <cell r="E1050" t="str">
            <v>魚津市火の宮町１番７号</v>
          </cell>
          <cell r="H1050" t="str">
            <v>魚津市</v>
          </cell>
          <cell r="I1050" t="str">
            <v>H18/04/01</v>
          </cell>
          <cell r="J1050" t="str">
            <v>医療法人社団　澤口医院</v>
          </cell>
        </row>
        <row r="1051">
          <cell r="A1051" t="str">
            <v>1610410803</v>
          </cell>
          <cell r="B1051" t="str">
            <v>訪問リハビリテーション</v>
          </cell>
          <cell r="C1051" t="str">
            <v>平野クリニック</v>
          </cell>
          <cell r="D1051" t="str">
            <v>9370805</v>
          </cell>
          <cell r="E1051" t="str">
            <v>富山県魚津市本江１３９９</v>
          </cell>
          <cell r="H1051" t="str">
            <v>魚津市</v>
          </cell>
          <cell r="I1051" t="str">
            <v>H12/10/13</v>
          </cell>
          <cell r="J1051" t="str">
            <v>平野　八州男</v>
          </cell>
        </row>
        <row r="1052">
          <cell r="A1052" t="str">
            <v>1610410803</v>
          </cell>
          <cell r="B1052" t="str">
            <v>介護予防訪問リハビリテーション</v>
          </cell>
          <cell r="C1052" t="str">
            <v>平野クリニック</v>
          </cell>
          <cell r="D1052" t="str">
            <v>9370805</v>
          </cell>
          <cell r="E1052" t="str">
            <v>富山県魚津市本江１３９９</v>
          </cell>
          <cell r="H1052" t="str">
            <v>魚津市</v>
          </cell>
          <cell r="I1052" t="str">
            <v>H18/04/01</v>
          </cell>
          <cell r="J1052" t="str">
            <v>平野　八州男</v>
          </cell>
        </row>
        <row r="1053">
          <cell r="A1053" t="str">
            <v>1610410811</v>
          </cell>
          <cell r="B1053" t="str">
            <v>訪問リハビリテーション</v>
          </cell>
          <cell r="C1053" t="str">
            <v>吉島内科クリニック</v>
          </cell>
          <cell r="D1053" t="str">
            <v>9370041</v>
          </cell>
          <cell r="E1053" t="str">
            <v>魚津市吉島７５０ー２</v>
          </cell>
          <cell r="H1053" t="str">
            <v>魚津市</v>
          </cell>
          <cell r="I1053" t="str">
            <v>H13/01/01</v>
          </cell>
          <cell r="J1053" t="str">
            <v>医療法人社団　吉島内科クリニック</v>
          </cell>
        </row>
        <row r="1054">
          <cell r="A1054" t="str">
            <v>1610410811</v>
          </cell>
          <cell r="B1054" t="str">
            <v>介護予防訪問リハビリテーション</v>
          </cell>
          <cell r="C1054" t="str">
            <v>吉島内科クリニック</v>
          </cell>
          <cell r="D1054" t="str">
            <v>9370041</v>
          </cell>
          <cell r="E1054" t="str">
            <v>魚津市吉島７５０ー２</v>
          </cell>
          <cell r="H1054" t="str">
            <v>魚津市</v>
          </cell>
          <cell r="I1054" t="str">
            <v>H18/04/01</v>
          </cell>
          <cell r="J1054" t="str">
            <v>医療法人社団　吉島内科クリニック</v>
          </cell>
        </row>
        <row r="1055">
          <cell r="A1055" t="str">
            <v>1610410837</v>
          </cell>
          <cell r="B1055" t="str">
            <v>訪問リハビリテーション</v>
          </cell>
          <cell r="C1055" t="str">
            <v>深川病院</v>
          </cell>
          <cell r="D1055" t="str">
            <v>9370012</v>
          </cell>
          <cell r="E1055" t="str">
            <v>魚津市東尾崎３４８４－１</v>
          </cell>
          <cell r="H1055" t="str">
            <v>魚津市</v>
          </cell>
          <cell r="I1055" t="str">
            <v>H13/07/06</v>
          </cell>
          <cell r="J1055" t="str">
            <v>医療法人深川病院</v>
          </cell>
        </row>
        <row r="1056">
          <cell r="A1056" t="str">
            <v>1610410837</v>
          </cell>
          <cell r="B1056" t="str">
            <v>介護予防訪問リハビリテーション</v>
          </cell>
          <cell r="C1056" t="str">
            <v>深川病院</v>
          </cell>
          <cell r="D1056" t="str">
            <v>9370012</v>
          </cell>
          <cell r="E1056" t="str">
            <v>富山県魚津市東尾崎３４８４－１</v>
          </cell>
          <cell r="H1056" t="str">
            <v>魚津市</v>
          </cell>
          <cell r="I1056" t="str">
            <v>H18/04/01</v>
          </cell>
          <cell r="J1056" t="str">
            <v>医療法人深川病院</v>
          </cell>
        </row>
        <row r="1057">
          <cell r="A1057" t="str">
            <v>1610410845</v>
          </cell>
          <cell r="B1057" t="str">
            <v>訪問リハビリテーション</v>
          </cell>
          <cell r="C1057" t="str">
            <v>青山内科</v>
          </cell>
          <cell r="D1057" t="str">
            <v>9370061</v>
          </cell>
          <cell r="E1057" t="str">
            <v>富山県魚津市仏田３３０３</v>
          </cell>
          <cell r="H1057" t="str">
            <v>魚津市</v>
          </cell>
          <cell r="I1057" t="str">
            <v>H14/02/01</v>
          </cell>
          <cell r="J1057" t="str">
            <v>青山圭一</v>
          </cell>
        </row>
        <row r="1058">
          <cell r="A1058" t="str">
            <v>1610410845</v>
          </cell>
          <cell r="B1058" t="str">
            <v>介護予防訪問リハビリテーション</v>
          </cell>
          <cell r="C1058" t="str">
            <v>青山内科</v>
          </cell>
          <cell r="D1058" t="str">
            <v>9370061</v>
          </cell>
          <cell r="E1058" t="str">
            <v>富山県魚津市仏田３３０３</v>
          </cell>
          <cell r="H1058" t="str">
            <v>魚津市</v>
          </cell>
          <cell r="I1058" t="str">
            <v>H18/04/01</v>
          </cell>
          <cell r="J1058" t="str">
            <v>青山圭一</v>
          </cell>
        </row>
        <row r="1059">
          <cell r="A1059" t="str">
            <v>1610410886</v>
          </cell>
          <cell r="B1059" t="str">
            <v>訪問リハビリテーション</v>
          </cell>
          <cell r="C1059" t="str">
            <v>みのう医科歯科クリニック</v>
          </cell>
          <cell r="D1059" t="str">
            <v>9370066</v>
          </cell>
          <cell r="E1059" t="str">
            <v>富山県魚津市北鬼江2780-10</v>
          </cell>
          <cell r="H1059" t="str">
            <v>魚津市</v>
          </cell>
          <cell r="I1059" t="str">
            <v>H15/06/01</v>
          </cell>
          <cell r="J1059" t="str">
            <v>美濃　一博</v>
          </cell>
        </row>
        <row r="1060">
          <cell r="A1060" t="str">
            <v>1610410886</v>
          </cell>
          <cell r="B1060" t="str">
            <v>介護予防訪問リハビリテーション</v>
          </cell>
          <cell r="C1060" t="str">
            <v>みのう医科歯科クリニック</v>
          </cell>
          <cell r="D1060" t="str">
            <v>9370066</v>
          </cell>
          <cell r="E1060" t="str">
            <v>富山県魚津市北鬼江2780-10</v>
          </cell>
          <cell r="H1060" t="str">
            <v>魚津市</v>
          </cell>
          <cell r="I1060" t="str">
            <v>H18/04/01</v>
          </cell>
          <cell r="J1060" t="str">
            <v>美濃　一博</v>
          </cell>
        </row>
        <row r="1061">
          <cell r="A1061" t="str">
            <v>1610410894</v>
          </cell>
          <cell r="B1061" t="str">
            <v>訪問リハビリテーション</v>
          </cell>
          <cell r="C1061" t="str">
            <v>松本眼科医院</v>
          </cell>
          <cell r="D1061" t="str">
            <v>9370067</v>
          </cell>
          <cell r="E1061" t="str">
            <v>富山県魚津市釈迦堂1-11-5</v>
          </cell>
          <cell r="H1061" t="str">
            <v>魚津市</v>
          </cell>
          <cell r="I1061" t="str">
            <v>H22/03/01</v>
          </cell>
          <cell r="J1061" t="str">
            <v>松本　真幸</v>
          </cell>
        </row>
        <row r="1062">
          <cell r="A1062" t="str">
            <v>1610410894</v>
          </cell>
          <cell r="B1062" t="str">
            <v>介護予防訪問リハビリテーション</v>
          </cell>
          <cell r="C1062" t="str">
            <v>松本眼科医院</v>
          </cell>
          <cell r="D1062" t="str">
            <v>9370067</v>
          </cell>
          <cell r="E1062" t="str">
            <v>富山県魚津市釈迦堂1-11-5</v>
          </cell>
          <cell r="H1062" t="str">
            <v>魚津市</v>
          </cell>
          <cell r="I1062" t="str">
            <v>H22/03/01</v>
          </cell>
          <cell r="J1062" t="str">
            <v>松本　真幸</v>
          </cell>
        </row>
        <row r="1063">
          <cell r="A1063" t="str">
            <v>1610410936</v>
          </cell>
          <cell r="B1063" t="str">
            <v>訪問リハビリテーション</v>
          </cell>
          <cell r="C1063" t="str">
            <v>浦田クリニック</v>
          </cell>
          <cell r="D1063" t="str">
            <v>9370805</v>
          </cell>
          <cell r="E1063" t="str">
            <v>富山県魚津市本江1-26</v>
          </cell>
          <cell r="H1063" t="str">
            <v>魚津市</v>
          </cell>
          <cell r="I1063" t="str">
            <v>H19/03/02</v>
          </cell>
          <cell r="J1063" t="str">
            <v>医療法人社団ホスピィー</v>
          </cell>
        </row>
        <row r="1064">
          <cell r="A1064" t="str">
            <v>1610410936</v>
          </cell>
          <cell r="B1064" t="str">
            <v>介護予防訪問リハビリテーション</v>
          </cell>
          <cell r="C1064" t="str">
            <v>浦田クリニック</v>
          </cell>
          <cell r="D1064" t="str">
            <v>9370805</v>
          </cell>
          <cell r="E1064" t="str">
            <v>富山県魚津市本江1-26</v>
          </cell>
          <cell r="H1064" t="str">
            <v>魚津市</v>
          </cell>
          <cell r="I1064" t="str">
            <v>H19/03/02</v>
          </cell>
          <cell r="J1064" t="str">
            <v>医療法人社団ホスピィー</v>
          </cell>
        </row>
        <row r="1065">
          <cell r="A1065" t="str">
            <v>1610410944</v>
          </cell>
          <cell r="B1065" t="str">
            <v>訪問リハビリテーション</v>
          </cell>
          <cell r="C1065" t="str">
            <v>ありそクリニック</v>
          </cell>
          <cell r="D1065" t="str">
            <v>9370066</v>
          </cell>
          <cell r="E1065" t="str">
            <v>富山県魚津市北鬼江1-5-25</v>
          </cell>
          <cell r="H1065" t="str">
            <v>魚津市</v>
          </cell>
          <cell r="I1065" t="str">
            <v>H19/07/01</v>
          </cell>
          <cell r="J1065" t="str">
            <v>医療法人社団ありそクリニック</v>
          </cell>
        </row>
        <row r="1066">
          <cell r="A1066" t="str">
            <v>1610410944</v>
          </cell>
          <cell r="B1066" t="str">
            <v>介護予防訪問リハビリテーション</v>
          </cell>
          <cell r="C1066" t="str">
            <v>ありそクリニック</v>
          </cell>
          <cell r="D1066" t="str">
            <v>9370066</v>
          </cell>
          <cell r="E1066" t="str">
            <v>富山県魚津市北鬼江1-5-25</v>
          </cell>
          <cell r="H1066" t="str">
            <v>魚津市</v>
          </cell>
          <cell r="I1066" t="str">
            <v>H19/07/01</v>
          </cell>
          <cell r="J1066" t="str">
            <v>医療法人社団ありそクリニック</v>
          </cell>
        </row>
        <row r="1067">
          <cell r="A1067" t="str">
            <v>1610410993</v>
          </cell>
          <cell r="B1067" t="str">
            <v>訪問リハビリテーション</v>
          </cell>
          <cell r="C1067" t="str">
            <v>新川病院</v>
          </cell>
          <cell r="D1067" t="str">
            <v>9370851</v>
          </cell>
          <cell r="E1067" t="str">
            <v>富山県魚津市住吉236番地</v>
          </cell>
          <cell r="H1067" t="str">
            <v>魚津市</v>
          </cell>
          <cell r="I1067" t="str">
            <v>H12/04/01</v>
          </cell>
          <cell r="J1067" t="str">
            <v>医療法人社団福寿会</v>
          </cell>
        </row>
        <row r="1068">
          <cell r="A1068" t="str">
            <v>1610410993</v>
          </cell>
          <cell r="B1068" t="str">
            <v>介護予防訪問リハビリテーション</v>
          </cell>
          <cell r="C1068" t="str">
            <v>新川病院</v>
          </cell>
          <cell r="D1068" t="str">
            <v>9370851</v>
          </cell>
          <cell r="E1068" t="str">
            <v>富山県魚津市住吉236番地</v>
          </cell>
          <cell r="H1068" t="str">
            <v>魚津市</v>
          </cell>
          <cell r="I1068" t="str">
            <v>H18/04/01</v>
          </cell>
          <cell r="J1068" t="str">
            <v>医療法人社団福寿会</v>
          </cell>
        </row>
        <row r="1069">
          <cell r="A1069" t="str">
            <v>1610411017</v>
          </cell>
          <cell r="B1069" t="str">
            <v>訪問リハビリテーション</v>
          </cell>
          <cell r="C1069" t="str">
            <v>大﨑クリニック</v>
          </cell>
          <cell r="D1069" t="str">
            <v>9370009</v>
          </cell>
          <cell r="E1069" t="str">
            <v>富山県魚津市寿町4番5号</v>
          </cell>
          <cell r="H1069" t="str">
            <v>魚津市</v>
          </cell>
          <cell r="I1069" t="str">
            <v>H27/06/01</v>
          </cell>
          <cell r="J1069" t="str">
            <v>医療法人社団　緑山会</v>
          </cell>
        </row>
        <row r="1070">
          <cell r="A1070" t="str">
            <v>1610411017</v>
          </cell>
          <cell r="B1070" t="str">
            <v>介護予防訪問リハビリテーション</v>
          </cell>
          <cell r="C1070" t="str">
            <v>大﨑クリニック</v>
          </cell>
          <cell r="D1070" t="str">
            <v>9370009</v>
          </cell>
          <cell r="E1070" t="str">
            <v>富山県魚津市寿町4番5号</v>
          </cell>
          <cell r="H1070" t="str">
            <v>魚津市</v>
          </cell>
          <cell r="I1070" t="str">
            <v>H27/06/01</v>
          </cell>
          <cell r="J1070" t="str">
            <v>医療法人社団　緑山会</v>
          </cell>
        </row>
        <row r="1071">
          <cell r="A1071" t="str">
            <v>1610411025</v>
          </cell>
          <cell r="B1071" t="str">
            <v>訪問リハビリテーション</v>
          </cell>
          <cell r="C1071" t="str">
            <v>宮本内科小児科医院</v>
          </cell>
          <cell r="D1071" t="str">
            <v>9370864</v>
          </cell>
          <cell r="E1071" t="str">
            <v>富山県魚津市新角川1-7-22</v>
          </cell>
          <cell r="H1071" t="str">
            <v>魚津市</v>
          </cell>
          <cell r="I1071" t="str">
            <v>H27/11/01</v>
          </cell>
          <cell r="J1071" t="str">
            <v>医療法人社団　宮本内科小児科医院</v>
          </cell>
        </row>
        <row r="1072">
          <cell r="A1072" t="str">
            <v>1610411025</v>
          </cell>
          <cell r="B1072" t="str">
            <v>介護予防訪問リハビリテーション</v>
          </cell>
          <cell r="C1072" t="str">
            <v>宮本内科小児科医院</v>
          </cell>
          <cell r="D1072" t="str">
            <v>9370864</v>
          </cell>
          <cell r="E1072" t="str">
            <v>富山県魚津市新角川1-7-22</v>
          </cell>
          <cell r="H1072" t="str">
            <v>魚津市</v>
          </cell>
          <cell r="I1072" t="str">
            <v>H27/11/01</v>
          </cell>
          <cell r="J1072" t="str">
            <v>医療法人社団　宮本内科小児科医院</v>
          </cell>
        </row>
        <row r="1073">
          <cell r="A1073" t="str">
            <v>1610510032</v>
          </cell>
          <cell r="B1073" t="str">
            <v>訪問リハビリテーション</v>
          </cell>
          <cell r="C1073" t="str">
            <v>氷見市民病院</v>
          </cell>
          <cell r="D1073" t="str">
            <v>9350021</v>
          </cell>
          <cell r="E1073" t="str">
            <v>氷見市幸町３１－９</v>
          </cell>
          <cell r="H1073" t="str">
            <v>氷見市</v>
          </cell>
          <cell r="I1073" t="str">
            <v>H12/04/01</v>
          </cell>
          <cell r="J1073" t="str">
            <v>氷見市</v>
          </cell>
        </row>
        <row r="1074">
          <cell r="A1074" t="str">
            <v>1610510032</v>
          </cell>
          <cell r="B1074" t="str">
            <v>介護予防訪問リハビリテーション</v>
          </cell>
          <cell r="C1074" t="str">
            <v>氷見市民病院</v>
          </cell>
          <cell r="D1074" t="str">
            <v>9350021</v>
          </cell>
          <cell r="E1074" t="str">
            <v>氷見市幸町３１－９</v>
          </cell>
          <cell r="H1074" t="str">
            <v>氷見市</v>
          </cell>
          <cell r="I1074" t="str">
            <v>H18/04/01</v>
          </cell>
          <cell r="J1074" t="str">
            <v>氷見市</v>
          </cell>
        </row>
        <row r="1075">
          <cell r="A1075" t="str">
            <v>1610510065</v>
          </cell>
          <cell r="B1075" t="str">
            <v>訪問リハビリテーション</v>
          </cell>
          <cell r="C1075" t="str">
            <v>池田医院</v>
          </cell>
          <cell r="D1075" t="str">
            <v>9350012</v>
          </cell>
          <cell r="E1075" t="str">
            <v>氷見市比美町７－１１</v>
          </cell>
          <cell r="H1075" t="str">
            <v>氷見市</v>
          </cell>
          <cell r="I1075" t="str">
            <v>H12/04/01</v>
          </cell>
          <cell r="J1075" t="str">
            <v>池田　貴美子</v>
          </cell>
        </row>
        <row r="1076">
          <cell r="A1076" t="str">
            <v>1610510065</v>
          </cell>
          <cell r="B1076" t="str">
            <v>介護予防訪問リハビリテーション</v>
          </cell>
          <cell r="C1076" t="str">
            <v>池田医院</v>
          </cell>
          <cell r="D1076" t="str">
            <v>9350012</v>
          </cell>
          <cell r="E1076" t="str">
            <v>氷見市比美町７－１１</v>
          </cell>
          <cell r="H1076" t="str">
            <v>氷見市</v>
          </cell>
          <cell r="I1076" t="str">
            <v>H18/04/01</v>
          </cell>
          <cell r="J1076" t="str">
            <v>池田　貴美子</v>
          </cell>
        </row>
        <row r="1077">
          <cell r="A1077" t="str">
            <v>1610510230</v>
          </cell>
          <cell r="B1077" t="str">
            <v>訪問リハビリテーション</v>
          </cell>
          <cell r="C1077" t="str">
            <v>森田医院</v>
          </cell>
          <cell r="D1077" t="str">
            <v>9350256</v>
          </cell>
          <cell r="E1077" t="str">
            <v>氷見市田江７１９</v>
          </cell>
          <cell r="H1077" t="str">
            <v>氷見市</v>
          </cell>
          <cell r="I1077" t="str">
            <v>H12/04/01</v>
          </cell>
          <cell r="J1077" t="str">
            <v>森田　志げ</v>
          </cell>
        </row>
        <row r="1078">
          <cell r="A1078" t="str">
            <v>1610510230</v>
          </cell>
          <cell r="B1078" t="str">
            <v>介護予防訪問リハビリテーション</v>
          </cell>
          <cell r="C1078" t="str">
            <v>森田医院</v>
          </cell>
          <cell r="D1078" t="str">
            <v>9350256</v>
          </cell>
          <cell r="E1078" t="str">
            <v>氷見市田江７１９</v>
          </cell>
          <cell r="H1078" t="str">
            <v>氷見市</v>
          </cell>
          <cell r="I1078" t="str">
            <v>H18/04/01</v>
          </cell>
          <cell r="J1078" t="str">
            <v>森田　志げ</v>
          </cell>
        </row>
        <row r="1079">
          <cell r="A1079" t="str">
            <v>1610510297</v>
          </cell>
          <cell r="B1079" t="str">
            <v>訪問リハビリテーション</v>
          </cell>
          <cell r="C1079" t="str">
            <v>清水医院</v>
          </cell>
          <cell r="D1079" t="str">
            <v>9350061</v>
          </cell>
          <cell r="E1079" t="str">
            <v>氷見市余川６２０</v>
          </cell>
          <cell r="H1079" t="str">
            <v>氷見市</v>
          </cell>
          <cell r="I1079" t="str">
            <v>H12/04/01</v>
          </cell>
          <cell r="J1079" t="str">
            <v>清水　清二</v>
          </cell>
        </row>
        <row r="1080">
          <cell r="A1080" t="str">
            <v>1610510297</v>
          </cell>
          <cell r="B1080" t="str">
            <v>介護予防訪問リハビリテーション</v>
          </cell>
          <cell r="C1080" t="str">
            <v>清水医院</v>
          </cell>
          <cell r="D1080" t="str">
            <v>9350061</v>
          </cell>
          <cell r="E1080" t="str">
            <v>氷見市余川６２０</v>
          </cell>
          <cell r="H1080" t="str">
            <v>氷見市</v>
          </cell>
          <cell r="I1080" t="str">
            <v>H18/04/01</v>
          </cell>
          <cell r="J1080" t="str">
            <v>清水　清二</v>
          </cell>
        </row>
        <row r="1081">
          <cell r="A1081" t="str">
            <v>1610510321</v>
          </cell>
          <cell r="B1081" t="str">
            <v>訪問リハビリテーション</v>
          </cell>
          <cell r="C1081" t="str">
            <v>清水医院</v>
          </cell>
          <cell r="D1081" t="str">
            <v>9350012</v>
          </cell>
          <cell r="E1081" t="str">
            <v>氷見市比美町８－６</v>
          </cell>
          <cell r="H1081" t="str">
            <v>氷見市</v>
          </cell>
          <cell r="I1081" t="str">
            <v>H12/04/01</v>
          </cell>
          <cell r="J1081" t="str">
            <v>清水　幸郎</v>
          </cell>
        </row>
        <row r="1082">
          <cell r="A1082" t="str">
            <v>1610510321</v>
          </cell>
          <cell r="B1082" t="str">
            <v>介護予防訪問リハビリテーション</v>
          </cell>
          <cell r="C1082" t="str">
            <v>清水医院</v>
          </cell>
          <cell r="D1082" t="str">
            <v>9350012</v>
          </cell>
          <cell r="E1082" t="str">
            <v>氷見市比美町８－６</v>
          </cell>
          <cell r="H1082" t="str">
            <v>氷見市</v>
          </cell>
          <cell r="I1082" t="str">
            <v>H18/04/01</v>
          </cell>
          <cell r="J1082" t="str">
            <v>清水　幸郎</v>
          </cell>
        </row>
        <row r="1083">
          <cell r="A1083" t="str">
            <v>1610510339</v>
          </cell>
          <cell r="B1083" t="str">
            <v>訪問リハビリテーション</v>
          </cell>
          <cell r="C1083" t="str">
            <v>新鞍小児科医院</v>
          </cell>
          <cell r="D1083" t="str">
            <v>9350013</v>
          </cell>
          <cell r="E1083" t="str">
            <v>氷見市南大町１１－２０</v>
          </cell>
          <cell r="H1083" t="str">
            <v>氷見市</v>
          </cell>
          <cell r="I1083" t="str">
            <v>H12/04/01</v>
          </cell>
          <cell r="J1083" t="str">
            <v>新鞍　保</v>
          </cell>
        </row>
        <row r="1084">
          <cell r="A1084" t="str">
            <v>1610510339</v>
          </cell>
          <cell r="B1084" t="str">
            <v>介護予防訪問リハビリテーション</v>
          </cell>
          <cell r="C1084" t="str">
            <v>新鞍小児科医院</v>
          </cell>
          <cell r="D1084" t="str">
            <v>9350013</v>
          </cell>
          <cell r="E1084" t="str">
            <v>氷見市南大町１１－２０</v>
          </cell>
          <cell r="H1084" t="str">
            <v>氷見市</v>
          </cell>
          <cell r="I1084" t="str">
            <v>H18/04/01</v>
          </cell>
          <cell r="J1084" t="str">
            <v>新鞍　保</v>
          </cell>
        </row>
        <row r="1085">
          <cell r="A1085" t="str">
            <v>1610510370</v>
          </cell>
          <cell r="B1085" t="str">
            <v>訪問リハビリテーション</v>
          </cell>
          <cell r="C1085" t="str">
            <v>白石整形外科医院</v>
          </cell>
          <cell r="D1085" t="str">
            <v>9350031</v>
          </cell>
          <cell r="E1085" t="str">
            <v>氷見市柳田２０１１－２</v>
          </cell>
          <cell r="H1085" t="str">
            <v>氷見市</v>
          </cell>
          <cell r="I1085" t="str">
            <v>H12/04/01</v>
          </cell>
          <cell r="J1085" t="str">
            <v>白石　陽治</v>
          </cell>
        </row>
        <row r="1086">
          <cell r="A1086" t="str">
            <v>1610510370</v>
          </cell>
          <cell r="B1086" t="str">
            <v>介護予防訪問リハビリテーション</v>
          </cell>
          <cell r="C1086" t="str">
            <v>白石整形外科医院</v>
          </cell>
          <cell r="D1086" t="str">
            <v>9350031</v>
          </cell>
          <cell r="E1086" t="str">
            <v>氷見市柳田２０１１－２</v>
          </cell>
          <cell r="H1086" t="str">
            <v>氷見市</v>
          </cell>
          <cell r="I1086" t="str">
            <v>H18/04/01</v>
          </cell>
          <cell r="J1086" t="str">
            <v>白石　陽治</v>
          </cell>
        </row>
        <row r="1087">
          <cell r="A1087" t="str">
            <v>1610510396</v>
          </cell>
          <cell r="B1087" t="str">
            <v>訪問リハビリテーション</v>
          </cell>
          <cell r="C1087" t="str">
            <v>織坂内科医院</v>
          </cell>
          <cell r="D1087" t="str">
            <v>9350015</v>
          </cell>
          <cell r="E1087" t="str">
            <v>氷見市伊勢大町１－４－２６</v>
          </cell>
          <cell r="H1087" t="str">
            <v>氷見市</v>
          </cell>
          <cell r="I1087" t="str">
            <v>H12/04/01</v>
          </cell>
          <cell r="J1087" t="str">
            <v>鎌仲　豊順</v>
          </cell>
        </row>
        <row r="1088">
          <cell r="A1088" t="str">
            <v>1610510396</v>
          </cell>
          <cell r="B1088" t="str">
            <v>介護予防訪問リハビリテーション</v>
          </cell>
          <cell r="C1088" t="str">
            <v>織坂内科医院</v>
          </cell>
          <cell r="D1088" t="str">
            <v>9350015</v>
          </cell>
          <cell r="E1088" t="str">
            <v>氷見市伊勢大町１－４－２６</v>
          </cell>
          <cell r="H1088" t="str">
            <v>氷見市</v>
          </cell>
          <cell r="I1088" t="str">
            <v>H18/04/01</v>
          </cell>
          <cell r="J1088" t="str">
            <v>鎌仲　豊順</v>
          </cell>
        </row>
        <row r="1089">
          <cell r="A1089" t="str">
            <v>1610510446</v>
          </cell>
          <cell r="B1089" t="str">
            <v>訪問リハビリテーション</v>
          </cell>
          <cell r="C1089" t="str">
            <v>茶山医院</v>
          </cell>
          <cell r="D1089" t="str">
            <v>9350004</v>
          </cell>
          <cell r="E1089" t="str">
            <v>氷見市北大町１１－４２</v>
          </cell>
          <cell r="H1089" t="str">
            <v>氷見市</v>
          </cell>
          <cell r="I1089" t="str">
            <v>H12/04/01</v>
          </cell>
          <cell r="J1089" t="str">
            <v>茶山　敬子</v>
          </cell>
        </row>
        <row r="1090">
          <cell r="A1090" t="str">
            <v>1610510446</v>
          </cell>
          <cell r="B1090" t="str">
            <v>介護予防訪問リハビリテーション</v>
          </cell>
          <cell r="C1090" t="str">
            <v>茶山医院</v>
          </cell>
          <cell r="D1090" t="str">
            <v>9350004</v>
          </cell>
          <cell r="E1090" t="str">
            <v>氷見市北大町１１－４２</v>
          </cell>
          <cell r="H1090" t="str">
            <v>氷見市</v>
          </cell>
          <cell r="I1090" t="str">
            <v>H18/04/01</v>
          </cell>
          <cell r="J1090" t="str">
            <v>茶山　敬子</v>
          </cell>
        </row>
        <row r="1091">
          <cell r="A1091" t="str">
            <v>1610510479</v>
          </cell>
          <cell r="B1091" t="str">
            <v>訪問リハビリテーション</v>
          </cell>
          <cell r="C1091" t="str">
            <v>狩野眼科医院</v>
          </cell>
          <cell r="D1091" t="str">
            <v>9350015</v>
          </cell>
          <cell r="E1091" t="str">
            <v>氷見市伊勢大町１－１１－２８</v>
          </cell>
          <cell r="H1091" t="str">
            <v>氷見市</v>
          </cell>
          <cell r="I1091" t="str">
            <v>H12/04/01</v>
          </cell>
          <cell r="J1091" t="str">
            <v>狩野　俊行</v>
          </cell>
        </row>
        <row r="1092">
          <cell r="A1092" t="str">
            <v>1610510479</v>
          </cell>
          <cell r="B1092" t="str">
            <v>介護予防訪問リハビリテーション</v>
          </cell>
          <cell r="C1092" t="str">
            <v>狩野眼科医院</v>
          </cell>
          <cell r="D1092" t="str">
            <v>9350015</v>
          </cell>
          <cell r="E1092" t="str">
            <v>氷見市伊勢大町１－１１－２８</v>
          </cell>
          <cell r="H1092" t="str">
            <v>氷見市</v>
          </cell>
          <cell r="I1092" t="str">
            <v>H18/04/01</v>
          </cell>
          <cell r="J1092" t="str">
            <v>狩野　俊行</v>
          </cell>
        </row>
        <row r="1093">
          <cell r="A1093" t="str">
            <v>1610510537</v>
          </cell>
          <cell r="B1093" t="str">
            <v>訪問リハビリテーション</v>
          </cell>
          <cell r="C1093" t="str">
            <v>岩井医院</v>
          </cell>
          <cell r="D1093" t="str">
            <v>9350263</v>
          </cell>
          <cell r="E1093" t="str">
            <v>氷見市小久米８０</v>
          </cell>
          <cell r="H1093" t="str">
            <v>氷見市</v>
          </cell>
          <cell r="I1093" t="str">
            <v>H12/04/01</v>
          </cell>
          <cell r="J1093" t="str">
            <v>岩井　重寿</v>
          </cell>
        </row>
        <row r="1094">
          <cell r="A1094" t="str">
            <v>1610510537</v>
          </cell>
          <cell r="B1094" t="str">
            <v>介護予防訪問リハビリテーション</v>
          </cell>
          <cell r="C1094" t="str">
            <v>岩井医院</v>
          </cell>
          <cell r="D1094" t="str">
            <v>9350263</v>
          </cell>
          <cell r="E1094" t="str">
            <v>氷見市小久米８０</v>
          </cell>
          <cell r="H1094" t="str">
            <v>氷見市</v>
          </cell>
          <cell r="I1094" t="str">
            <v>H18/04/01</v>
          </cell>
          <cell r="J1094" t="str">
            <v>岩井　重寿</v>
          </cell>
        </row>
        <row r="1095">
          <cell r="A1095" t="str">
            <v>1610510545</v>
          </cell>
          <cell r="B1095" t="str">
            <v>訪問リハビリテーション</v>
          </cell>
          <cell r="C1095" t="str">
            <v>整形外科伊藤病院</v>
          </cell>
          <cell r="D1095" t="str">
            <v>9350024</v>
          </cell>
          <cell r="E1095" t="str">
            <v>氷見市窪７５０番地</v>
          </cell>
          <cell r="H1095" t="str">
            <v>氷見市</v>
          </cell>
          <cell r="I1095" t="str">
            <v>H12/04/01</v>
          </cell>
          <cell r="J1095" t="str">
            <v>伊藤　元弥</v>
          </cell>
        </row>
        <row r="1096">
          <cell r="A1096" t="str">
            <v>1610510545</v>
          </cell>
          <cell r="B1096" t="str">
            <v>介護予防訪問リハビリテーション</v>
          </cell>
          <cell r="C1096" t="str">
            <v>整形外科伊藤病院</v>
          </cell>
          <cell r="D1096" t="str">
            <v>9350024</v>
          </cell>
          <cell r="E1096" t="str">
            <v>氷見市窪７５０番地</v>
          </cell>
          <cell r="H1096" t="str">
            <v>氷見市</v>
          </cell>
          <cell r="I1096" t="str">
            <v>H18/04/01</v>
          </cell>
          <cell r="J1096" t="str">
            <v>伊藤　元弥</v>
          </cell>
        </row>
        <row r="1097">
          <cell r="A1097" t="str">
            <v>1610510552</v>
          </cell>
          <cell r="B1097" t="str">
            <v>訪問リハビリテーション</v>
          </cell>
          <cell r="C1097" t="str">
            <v>佐藤医院</v>
          </cell>
          <cell r="D1097" t="str">
            <v>9350021</v>
          </cell>
          <cell r="E1097" t="str">
            <v>氷見市幸町９－７８</v>
          </cell>
          <cell r="H1097" t="str">
            <v>氷見市</v>
          </cell>
          <cell r="I1097" t="str">
            <v>H12/04/01</v>
          </cell>
          <cell r="J1097" t="str">
            <v>佐藤　忠敏</v>
          </cell>
        </row>
        <row r="1098">
          <cell r="A1098" t="str">
            <v>1610510552</v>
          </cell>
          <cell r="B1098" t="str">
            <v>介護予防訪問リハビリテーション</v>
          </cell>
          <cell r="C1098" t="str">
            <v>佐藤医院</v>
          </cell>
          <cell r="D1098" t="str">
            <v>9350021</v>
          </cell>
          <cell r="E1098" t="str">
            <v>氷見市幸町９－７８</v>
          </cell>
          <cell r="H1098" t="str">
            <v>氷見市</v>
          </cell>
          <cell r="I1098" t="str">
            <v>H18/04/01</v>
          </cell>
          <cell r="J1098" t="str">
            <v>佐藤　忠敏</v>
          </cell>
        </row>
        <row r="1099">
          <cell r="A1099" t="str">
            <v>1610510560</v>
          </cell>
          <cell r="B1099" t="str">
            <v>訪問リハビリテーション</v>
          </cell>
          <cell r="C1099" t="str">
            <v>清水医院</v>
          </cell>
          <cell r="D1099" t="str">
            <v>9350403</v>
          </cell>
          <cell r="E1099" t="str">
            <v>氷見市中田７５８</v>
          </cell>
          <cell r="H1099" t="str">
            <v>氷見市</v>
          </cell>
          <cell r="I1099" t="str">
            <v>H12/04/01</v>
          </cell>
          <cell r="J1099" t="str">
            <v>清水　道郎</v>
          </cell>
        </row>
        <row r="1100">
          <cell r="A1100" t="str">
            <v>1610510560</v>
          </cell>
          <cell r="B1100" t="str">
            <v>介護予防訪問リハビリテーション</v>
          </cell>
          <cell r="C1100" t="str">
            <v>清水医院</v>
          </cell>
          <cell r="D1100" t="str">
            <v>9350403</v>
          </cell>
          <cell r="E1100" t="str">
            <v>氷見市中田７５８</v>
          </cell>
          <cell r="H1100" t="str">
            <v>氷見市</v>
          </cell>
          <cell r="I1100" t="str">
            <v>H18/04/01</v>
          </cell>
          <cell r="J1100" t="str">
            <v>清水　道郎</v>
          </cell>
        </row>
        <row r="1101">
          <cell r="A1101" t="str">
            <v>1610510578</v>
          </cell>
          <cell r="B1101" t="str">
            <v>訪問リハビリテーション</v>
          </cell>
          <cell r="C1101" t="str">
            <v>扇内医院</v>
          </cell>
          <cell r="D1101" t="str">
            <v>9350022</v>
          </cell>
          <cell r="E1101" t="str">
            <v>氷見市朝日本町１７－１４</v>
          </cell>
          <cell r="H1101" t="str">
            <v>氷見市</v>
          </cell>
          <cell r="I1101" t="str">
            <v>H12/04/01</v>
          </cell>
          <cell r="J1101" t="str">
            <v>扇内　銑也</v>
          </cell>
        </row>
        <row r="1102">
          <cell r="A1102" t="str">
            <v>1610510578</v>
          </cell>
          <cell r="B1102" t="str">
            <v>介護予防訪問リハビリテーション</v>
          </cell>
          <cell r="C1102" t="str">
            <v>扇内医院</v>
          </cell>
          <cell r="D1102" t="str">
            <v>9350022</v>
          </cell>
          <cell r="E1102" t="str">
            <v>氷見市朝日本町１７－１４</v>
          </cell>
          <cell r="H1102" t="str">
            <v>氷見市</v>
          </cell>
          <cell r="I1102" t="str">
            <v>H18/04/01</v>
          </cell>
          <cell r="J1102" t="str">
            <v>扇内　銑也</v>
          </cell>
        </row>
        <row r="1103">
          <cell r="A1103" t="str">
            <v>1610510586</v>
          </cell>
          <cell r="B1103" t="str">
            <v>訪問リハビリテーション</v>
          </cell>
          <cell r="C1103" t="str">
            <v>医療法人財団正友会中村記念病院</v>
          </cell>
          <cell r="D1103" t="str">
            <v>9350032</v>
          </cell>
          <cell r="E1103" t="str">
            <v>氷見市島尾８２５</v>
          </cell>
          <cell r="H1103" t="str">
            <v>氷見市</v>
          </cell>
          <cell r="I1103" t="str">
            <v>H12/04/01</v>
          </cell>
          <cell r="J1103" t="str">
            <v>医療法人財団　正友会</v>
          </cell>
        </row>
        <row r="1104">
          <cell r="A1104" t="str">
            <v>1610510586</v>
          </cell>
          <cell r="B1104" t="str">
            <v>介護予防訪問リハビリテーション</v>
          </cell>
          <cell r="C1104" t="str">
            <v>医療法人財団正友会中村記念病院</v>
          </cell>
          <cell r="D1104" t="str">
            <v>9350032</v>
          </cell>
          <cell r="E1104" t="str">
            <v>氷見市島尾８２５</v>
          </cell>
          <cell r="H1104" t="str">
            <v>氷見市</v>
          </cell>
          <cell r="I1104" t="str">
            <v>H18/04/01</v>
          </cell>
          <cell r="J1104" t="str">
            <v>医療法人財団　正友会</v>
          </cell>
        </row>
        <row r="1105">
          <cell r="A1105" t="str">
            <v>1610510594</v>
          </cell>
          <cell r="B1105" t="str">
            <v>訪問リハビリテーション</v>
          </cell>
          <cell r="C1105" t="str">
            <v>広瀬外科医院</v>
          </cell>
          <cell r="D1105" t="str">
            <v>9350016</v>
          </cell>
          <cell r="E1105" t="str">
            <v>氷見市本町１４－１２</v>
          </cell>
          <cell r="H1105" t="str">
            <v>氷見市</v>
          </cell>
          <cell r="I1105" t="str">
            <v>H12/04/01</v>
          </cell>
          <cell r="J1105" t="str">
            <v>広瀬　道郎</v>
          </cell>
        </row>
        <row r="1106">
          <cell r="A1106" t="str">
            <v>1610510594</v>
          </cell>
          <cell r="B1106" t="str">
            <v>介護予防訪問リハビリテーション</v>
          </cell>
          <cell r="C1106" t="str">
            <v>広瀬外科医院</v>
          </cell>
          <cell r="D1106" t="str">
            <v>9350016</v>
          </cell>
          <cell r="E1106" t="str">
            <v>氷見市本町１４－１２</v>
          </cell>
          <cell r="H1106" t="str">
            <v>氷見市</v>
          </cell>
          <cell r="I1106" t="str">
            <v>H18/04/01</v>
          </cell>
          <cell r="J1106" t="str">
            <v>広瀬　道郎</v>
          </cell>
        </row>
        <row r="1107">
          <cell r="A1107" t="str">
            <v>1610510610</v>
          </cell>
          <cell r="B1107" t="str">
            <v>訪問リハビリテーション</v>
          </cell>
          <cell r="C1107" t="str">
            <v>田畑眼科クリニック</v>
          </cell>
          <cell r="D1107" t="str">
            <v>9350004</v>
          </cell>
          <cell r="E1107" t="str">
            <v>氷見市北大町１３－３９</v>
          </cell>
          <cell r="H1107" t="str">
            <v>氷見市</v>
          </cell>
          <cell r="I1107" t="str">
            <v>H12/04/01</v>
          </cell>
          <cell r="J1107" t="str">
            <v>田畑　晃</v>
          </cell>
        </row>
        <row r="1108">
          <cell r="A1108" t="str">
            <v>1610510610</v>
          </cell>
          <cell r="B1108" t="str">
            <v>介護予防訪問リハビリテーション</v>
          </cell>
          <cell r="C1108" t="str">
            <v>田畑眼科クリニック</v>
          </cell>
          <cell r="D1108" t="str">
            <v>9350004</v>
          </cell>
          <cell r="E1108" t="str">
            <v>氷見市北大町１３－３９</v>
          </cell>
          <cell r="H1108" t="str">
            <v>氷見市</v>
          </cell>
          <cell r="I1108" t="str">
            <v>H18/04/01</v>
          </cell>
          <cell r="J1108" t="str">
            <v>田畑　晃</v>
          </cell>
        </row>
        <row r="1109">
          <cell r="A1109" t="str">
            <v>1610510636</v>
          </cell>
          <cell r="B1109" t="str">
            <v>訪問リハビリテーション</v>
          </cell>
          <cell r="C1109" t="str">
            <v>正橋皮膚科医院</v>
          </cell>
          <cell r="D1109" t="str">
            <v>9350017</v>
          </cell>
          <cell r="E1109" t="str">
            <v>氷見市丸の内１５－２３</v>
          </cell>
          <cell r="H1109" t="str">
            <v>氷見市</v>
          </cell>
          <cell r="I1109" t="str">
            <v>H12/04/01</v>
          </cell>
          <cell r="J1109" t="str">
            <v>正橋　寿子</v>
          </cell>
        </row>
        <row r="1110">
          <cell r="A1110" t="str">
            <v>1610510636</v>
          </cell>
          <cell r="B1110" t="str">
            <v>介護予防訪問リハビリテーション</v>
          </cell>
          <cell r="C1110" t="str">
            <v>正橋皮膚科医院</v>
          </cell>
          <cell r="D1110" t="str">
            <v>9350017</v>
          </cell>
          <cell r="E1110" t="str">
            <v>氷見市丸の内１５－２３</v>
          </cell>
          <cell r="H1110" t="str">
            <v>氷見市</v>
          </cell>
          <cell r="I1110" t="str">
            <v>H18/04/01</v>
          </cell>
          <cell r="J1110" t="str">
            <v>正橋　寿子</v>
          </cell>
        </row>
        <row r="1111">
          <cell r="A1111" t="str">
            <v>1610510677</v>
          </cell>
          <cell r="B1111" t="str">
            <v>訪問リハビリテーション</v>
          </cell>
          <cell r="C1111" t="str">
            <v>さっさき温泉診療所</v>
          </cell>
          <cell r="D1111" t="str">
            <v>9350007</v>
          </cell>
          <cell r="E1111" t="str">
            <v>氷見市指崎字上野１７００番地</v>
          </cell>
          <cell r="H1111" t="str">
            <v>氷見市</v>
          </cell>
          <cell r="I1111" t="str">
            <v>H12/04/01</v>
          </cell>
          <cell r="J1111" t="str">
            <v>医療法人社団友愛病院会</v>
          </cell>
        </row>
        <row r="1112">
          <cell r="A1112" t="str">
            <v>1610510677</v>
          </cell>
          <cell r="B1112" t="str">
            <v>介護予防訪問リハビリテーション</v>
          </cell>
          <cell r="C1112" t="str">
            <v>さっさき温泉診療所</v>
          </cell>
          <cell r="D1112" t="str">
            <v>9350007</v>
          </cell>
          <cell r="E1112" t="str">
            <v>氷見市指崎字上野１７００番地</v>
          </cell>
          <cell r="H1112" t="str">
            <v>氷見市</v>
          </cell>
          <cell r="I1112" t="str">
            <v>H18/04/01</v>
          </cell>
          <cell r="J1112" t="str">
            <v>医療法人社団友愛病院会</v>
          </cell>
        </row>
        <row r="1113">
          <cell r="A1113" t="str">
            <v>1610510693</v>
          </cell>
          <cell r="B1113" t="str">
            <v>訪問リハビリテーション</v>
          </cell>
          <cell r="C1113" t="str">
            <v>嶋尾内科医院</v>
          </cell>
          <cell r="D1113" t="str">
            <v>9350002</v>
          </cell>
          <cell r="E1113" t="str">
            <v>氷見市阿尾９２８</v>
          </cell>
          <cell r="H1113" t="str">
            <v>氷見市</v>
          </cell>
          <cell r="I1113" t="str">
            <v>H12/04/01</v>
          </cell>
          <cell r="J1113" t="str">
            <v>医療法人社団　嶋尾内科医院</v>
          </cell>
        </row>
        <row r="1114">
          <cell r="A1114" t="str">
            <v>1610510693</v>
          </cell>
          <cell r="B1114" t="str">
            <v>介護予防訪問リハビリテーション</v>
          </cell>
          <cell r="C1114" t="str">
            <v>嶋尾内科医院</v>
          </cell>
          <cell r="D1114" t="str">
            <v>9350002</v>
          </cell>
          <cell r="E1114" t="str">
            <v>氷見市阿尾９２８</v>
          </cell>
          <cell r="H1114" t="str">
            <v>氷見市</v>
          </cell>
          <cell r="I1114" t="str">
            <v>H18/04/01</v>
          </cell>
          <cell r="J1114" t="str">
            <v>医療法人社団　嶋尾内科医院</v>
          </cell>
        </row>
        <row r="1115">
          <cell r="A1115" t="str">
            <v>1610510719</v>
          </cell>
          <cell r="B1115" t="str">
            <v>訪問リハビリテーション</v>
          </cell>
          <cell r="C1115" t="str">
            <v>高嶋クリニック</v>
          </cell>
          <cell r="D1115" t="str">
            <v>9350017</v>
          </cell>
          <cell r="E1115" t="str">
            <v>氷見市丸の内１０ー５</v>
          </cell>
          <cell r="H1115" t="str">
            <v>氷見市</v>
          </cell>
          <cell r="I1115" t="str">
            <v>H12/04/01</v>
          </cell>
          <cell r="J1115" t="str">
            <v>高嶋　達</v>
          </cell>
        </row>
        <row r="1116">
          <cell r="A1116" t="str">
            <v>1610510719</v>
          </cell>
          <cell r="B1116" t="str">
            <v>介護予防訪問リハビリテーション</v>
          </cell>
          <cell r="C1116" t="str">
            <v>高嶋クリニック</v>
          </cell>
          <cell r="D1116" t="str">
            <v>9350017</v>
          </cell>
          <cell r="E1116" t="str">
            <v>氷見市丸の内１０ー５</v>
          </cell>
          <cell r="H1116" t="str">
            <v>氷見市</v>
          </cell>
          <cell r="I1116" t="str">
            <v>H18/04/01</v>
          </cell>
          <cell r="J1116" t="str">
            <v>高嶋　達</v>
          </cell>
        </row>
        <row r="1117">
          <cell r="A1117" t="str">
            <v>1610510727</v>
          </cell>
          <cell r="B1117" t="str">
            <v>訪問リハビリテーション</v>
          </cell>
          <cell r="C1117" t="str">
            <v>高木内科医院</v>
          </cell>
          <cell r="D1117" t="str">
            <v>9350026</v>
          </cell>
          <cell r="E1117" t="str">
            <v>氷見市大野５９５</v>
          </cell>
          <cell r="H1117" t="str">
            <v>氷見市</v>
          </cell>
          <cell r="I1117" t="str">
            <v>H12/04/01</v>
          </cell>
          <cell r="J1117" t="str">
            <v>高木　義則</v>
          </cell>
        </row>
        <row r="1118">
          <cell r="A1118" t="str">
            <v>1610510727</v>
          </cell>
          <cell r="B1118" t="str">
            <v>介護予防訪問リハビリテーション</v>
          </cell>
          <cell r="C1118" t="str">
            <v>高木内科医院</v>
          </cell>
          <cell r="D1118" t="str">
            <v>9350026</v>
          </cell>
          <cell r="E1118" t="str">
            <v>氷見市大野５９５</v>
          </cell>
          <cell r="H1118" t="str">
            <v>氷見市</v>
          </cell>
          <cell r="I1118" t="str">
            <v>H18/04/01</v>
          </cell>
          <cell r="J1118" t="str">
            <v>高木　義則</v>
          </cell>
        </row>
        <row r="1119">
          <cell r="A1119" t="str">
            <v>1610510735</v>
          </cell>
          <cell r="B1119" t="str">
            <v>訪問リハビリテーション</v>
          </cell>
          <cell r="C1119" t="str">
            <v>澤武医院</v>
          </cell>
          <cell r="D1119" t="str">
            <v>9350021</v>
          </cell>
          <cell r="E1119" t="str">
            <v>氷見市幸町１番１３号</v>
          </cell>
          <cell r="H1119" t="str">
            <v>氷見市</v>
          </cell>
          <cell r="I1119" t="str">
            <v>H12/04/01</v>
          </cell>
          <cell r="J1119" t="str">
            <v>医療法人社団澤武医院</v>
          </cell>
        </row>
        <row r="1120">
          <cell r="A1120" t="str">
            <v>1610510735</v>
          </cell>
          <cell r="B1120" t="str">
            <v>介護予防訪問リハビリテーション</v>
          </cell>
          <cell r="C1120" t="str">
            <v>澤武医院</v>
          </cell>
          <cell r="D1120" t="str">
            <v>9350021</v>
          </cell>
          <cell r="E1120" t="str">
            <v>氷見市幸町１番１３号</v>
          </cell>
          <cell r="H1120" t="str">
            <v>氷見市</v>
          </cell>
          <cell r="I1120" t="str">
            <v>H18/04/01</v>
          </cell>
          <cell r="J1120" t="str">
            <v>医療法人社団澤武医院</v>
          </cell>
        </row>
        <row r="1121">
          <cell r="A1121" t="str">
            <v>1610510750</v>
          </cell>
          <cell r="B1121" t="str">
            <v>訪問リハビリテーション</v>
          </cell>
          <cell r="C1121" t="str">
            <v>西野医院</v>
          </cell>
          <cell r="D1121" t="str">
            <v>9350024</v>
          </cell>
          <cell r="E1121" t="str">
            <v>氷見市窪１０７６ー１</v>
          </cell>
          <cell r="H1121" t="str">
            <v>氷見市</v>
          </cell>
          <cell r="I1121" t="str">
            <v>H12/04/01</v>
          </cell>
          <cell r="J1121" t="str">
            <v>医療法人社団　西野医院</v>
          </cell>
        </row>
        <row r="1122">
          <cell r="A1122" t="str">
            <v>1610510750</v>
          </cell>
          <cell r="B1122" t="str">
            <v>介護予防訪問リハビリテーション</v>
          </cell>
          <cell r="C1122" t="str">
            <v>西野医院</v>
          </cell>
          <cell r="D1122" t="str">
            <v>9350024</v>
          </cell>
          <cell r="E1122" t="str">
            <v>氷見市窪１０７６ー１</v>
          </cell>
          <cell r="H1122" t="str">
            <v>氷見市</v>
          </cell>
          <cell r="I1122" t="str">
            <v>H18/04/01</v>
          </cell>
          <cell r="J1122" t="str">
            <v>医療法人社団　西野医院</v>
          </cell>
        </row>
        <row r="1123">
          <cell r="A1123" t="str">
            <v>1610510768</v>
          </cell>
          <cell r="B1123" t="str">
            <v>訪問リハビリテーション</v>
          </cell>
          <cell r="C1123" t="str">
            <v>ふるさと病院</v>
          </cell>
          <cell r="D1123" t="str">
            <v>9350025</v>
          </cell>
          <cell r="E1123" t="str">
            <v>富山県氷見市鞍川１８７８－１</v>
          </cell>
          <cell r="H1123" t="str">
            <v>氷見市</v>
          </cell>
          <cell r="I1123" t="str">
            <v>H12/05/01</v>
          </cell>
          <cell r="J1123" t="str">
            <v>医療法人社団　明寿会</v>
          </cell>
        </row>
        <row r="1124">
          <cell r="A1124" t="str">
            <v>1610510768</v>
          </cell>
          <cell r="B1124" t="str">
            <v>介護予防訪問リハビリテーション</v>
          </cell>
          <cell r="C1124" t="str">
            <v>ふるさと病院</v>
          </cell>
          <cell r="D1124" t="str">
            <v>9350025</v>
          </cell>
          <cell r="E1124" t="str">
            <v>富山県氷見市鞍川１８７８－１</v>
          </cell>
          <cell r="H1124" t="str">
            <v>氷見市</v>
          </cell>
          <cell r="I1124" t="str">
            <v>H18/04/01</v>
          </cell>
          <cell r="J1124" t="str">
            <v>医療法人社団　明寿会</v>
          </cell>
        </row>
        <row r="1125">
          <cell r="A1125" t="str">
            <v>1610510784</v>
          </cell>
          <cell r="B1125" t="str">
            <v>訪問リハビリテーション</v>
          </cell>
          <cell r="C1125" t="str">
            <v>加藤医院</v>
          </cell>
          <cell r="D1125" t="str">
            <v>9350004</v>
          </cell>
          <cell r="E1125" t="str">
            <v>氷見市北大町１１－１１</v>
          </cell>
          <cell r="H1125" t="str">
            <v>氷見市</v>
          </cell>
          <cell r="I1125" t="str">
            <v>H12/12/01</v>
          </cell>
          <cell r="J1125" t="str">
            <v>加藤　裕明</v>
          </cell>
        </row>
        <row r="1126">
          <cell r="A1126" t="str">
            <v>1610510784</v>
          </cell>
          <cell r="B1126" t="str">
            <v>介護予防訪問リハビリテーション</v>
          </cell>
          <cell r="C1126" t="str">
            <v>加藤医院</v>
          </cell>
          <cell r="D1126" t="str">
            <v>9350004</v>
          </cell>
          <cell r="E1126" t="str">
            <v>氷見市北大町１１－１１</v>
          </cell>
          <cell r="H1126" t="str">
            <v>氷見市</v>
          </cell>
          <cell r="I1126" t="str">
            <v>H18/04/01</v>
          </cell>
          <cell r="J1126" t="str">
            <v>加藤　裕明</v>
          </cell>
        </row>
        <row r="1127">
          <cell r="A1127" t="str">
            <v>1610510875</v>
          </cell>
          <cell r="B1127" t="str">
            <v>訪問リハビリテーション</v>
          </cell>
          <cell r="C1127" t="str">
            <v>福老館クリニック</v>
          </cell>
          <cell r="D1127" t="str">
            <v>9350104</v>
          </cell>
          <cell r="E1127" t="str">
            <v>富山県氷見市堀田４６５－２</v>
          </cell>
          <cell r="H1127" t="str">
            <v>氷見市</v>
          </cell>
          <cell r="I1127" t="str">
            <v>H15/09/01</v>
          </cell>
          <cell r="J1127" t="str">
            <v>洲崎雄計</v>
          </cell>
        </row>
        <row r="1128">
          <cell r="A1128" t="str">
            <v>1610510875</v>
          </cell>
          <cell r="B1128" t="str">
            <v>介護予防訪問リハビリテーション</v>
          </cell>
          <cell r="C1128" t="str">
            <v>福老館クリニック</v>
          </cell>
          <cell r="D1128" t="str">
            <v>9350104</v>
          </cell>
          <cell r="E1128" t="str">
            <v>富山県氷見市堀田４６５－２</v>
          </cell>
          <cell r="H1128" t="str">
            <v>氷見市</v>
          </cell>
          <cell r="I1128" t="str">
            <v>H18/04/01</v>
          </cell>
          <cell r="J1128" t="str">
            <v>洲崎雄計</v>
          </cell>
        </row>
        <row r="1129">
          <cell r="A1129" t="str">
            <v>1610510891</v>
          </cell>
          <cell r="B1129" t="str">
            <v>訪問リハビリテーション</v>
          </cell>
          <cell r="C1129" t="str">
            <v>松井内科クリニック</v>
          </cell>
          <cell r="D1129" t="str">
            <v>9350015</v>
          </cell>
          <cell r="E1129" t="str">
            <v>富山県氷見市伊勢大町2-7-49</v>
          </cell>
          <cell r="H1129" t="str">
            <v>氷見市</v>
          </cell>
          <cell r="I1129" t="str">
            <v>H16/07/05</v>
          </cell>
          <cell r="J1129" t="str">
            <v>松井　みづほ</v>
          </cell>
        </row>
        <row r="1130">
          <cell r="A1130" t="str">
            <v>1610510891</v>
          </cell>
          <cell r="B1130" t="str">
            <v>介護予防訪問リハビリテーション</v>
          </cell>
          <cell r="C1130" t="str">
            <v>松井内科クリニック</v>
          </cell>
          <cell r="D1130" t="str">
            <v>9350015</v>
          </cell>
          <cell r="E1130" t="str">
            <v>富山県氷見市伊勢大町2-7-49</v>
          </cell>
          <cell r="H1130" t="str">
            <v>氷見市</v>
          </cell>
          <cell r="I1130" t="str">
            <v>H18/04/01</v>
          </cell>
          <cell r="J1130" t="str">
            <v>松井　みづほ</v>
          </cell>
        </row>
        <row r="1131">
          <cell r="A1131" t="str">
            <v>1610510917</v>
          </cell>
          <cell r="B1131" t="str">
            <v>訪問リハビリテーション</v>
          </cell>
          <cell r="C1131" t="str">
            <v>河合内科医院</v>
          </cell>
          <cell r="D1131" t="str">
            <v>9350011</v>
          </cell>
          <cell r="E1131" t="str">
            <v>富山県氷見市中央町12-8</v>
          </cell>
          <cell r="H1131" t="str">
            <v>氷見市</v>
          </cell>
          <cell r="I1131" t="str">
            <v>H17/11/01</v>
          </cell>
          <cell r="J1131" t="str">
            <v>河合　盛光</v>
          </cell>
        </row>
        <row r="1132">
          <cell r="A1132" t="str">
            <v>1610510917</v>
          </cell>
          <cell r="B1132" t="str">
            <v>介護予防訪問リハビリテーション</v>
          </cell>
          <cell r="C1132" t="str">
            <v>河合内科医院</v>
          </cell>
          <cell r="D1132" t="str">
            <v>9350011</v>
          </cell>
          <cell r="E1132" t="str">
            <v>富山県氷見市中央町12-8</v>
          </cell>
          <cell r="H1132" t="str">
            <v>氷見市</v>
          </cell>
          <cell r="I1132" t="str">
            <v>H18/04/01</v>
          </cell>
          <cell r="J1132" t="str">
            <v>河合　盛光</v>
          </cell>
        </row>
        <row r="1133">
          <cell r="A1133" t="str">
            <v>1610510933</v>
          </cell>
          <cell r="B1133" t="str">
            <v>訪問リハビリテーション</v>
          </cell>
          <cell r="C1133" t="str">
            <v>金沢医科大学氷見市民病院</v>
          </cell>
          <cell r="D1133" t="str">
            <v>9358531</v>
          </cell>
          <cell r="E1133" t="str">
            <v>富山県氷見市鞍川1130</v>
          </cell>
          <cell r="H1133" t="str">
            <v>氷見市</v>
          </cell>
          <cell r="I1133" t="str">
            <v>H23/09/01</v>
          </cell>
          <cell r="J1133" t="str">
            <v>氷見市</v>
          </cell>
        </row>
        <row r="1134">
          <cell r="A1134" t="str">
            <v>1610510933</v>
          </cell>
          <cell r="B1134" t="str">
            <v>介護予防訪問リハビリテーション</v>
          </cell>
          <cell r="C1134" t="str">
            <v>金沢医科大学氷見市民病院</v>
          </cell>
          <cell r="D1134" t="str">
            <v>9358531</v>
          </cell>
          <cell r="E1134" t="str">
            <v>富山県氷見市鞍川1130</v>
          </cell>
          <cell r="H1134" t="str">
            <v>氷見市</v>
          </cell>
          <cell r="I1134" t="str">
            <v>H23/09/01</v>
          </cell>
          <cell r="J1134" t="str">
            <v>氷見市</v>
          </cell>
        </row>
        <row r="1135">
          <cell r="A1135" t="str">
            <v>1610510990</v>
          </cell>
          <cell r="B1135" t="str">
            <v>訪問リハビリテーション</v>
          </cell>
          <cell r="C1135" t="str">
            <v>訪問診療さいとー内科</v>
          </cell>
          <cell r="D1135" t="str">
            <v>9350015</v>
          </cell>
          <cell r="E1135" t="str">
            <v>富山県氷見市伊勢大町二丁目３番９号</v>
          </cell>
          <cell r="H1135" t="str">
            <v>氷見市</v>
          </cell>
          <cell r="I1135" t="str">
            <v>R05/07/01</v>
          </cell>
          <cell r="J1135" t="str">
            <v>訪問診療さいとー内科</v>
          </cell>
        </row>
        <row r="1136">
          <cell r="A1136" t="str">
            <v>1610510990</v>
          </cell>
          <cell r="B1136" t="str">
            <v>介護予防訪問リハビリテーション</v>
          </cell>
          <cell r="C1136" t="str">
            <v>訪問診療さいとー内科</v>
          </cell>
          <cell r="D1136" t="str">
            <v>9350015</v>
          </cell>
          <cell r="E1136" t="str">
            <v>富山県氷見市伊勢大町二丁目３番９号</v>
          </cell>
          <cell r="H1136" t="str">
            <v>氷見市</v>
          </cell>
          <cell r="I1136" t="str">
            <v>R05/07/01</v>
          </cell>
          <cell r="J1136" t="str">
            <v>訪問診療さいとー内科</v>
          </cell>
        </row>
        <row r="1137">
          <cell r="A1137" t="str">
            <v>1610610014</v>
          </cell>
          <cell r="B1137" t="str">
            <v>訪問リハビリテーション</v>
          </cell>
          <cell r="C1137" t="str">
            <v>厚生連滑川病院</v>
          </cell>
          <cell r="D1137" t="str">
            <v>9368585</v>
          </cell>
          <cell r="E1137" t="str">
            <v>富山県滑川市常盤町１１９</v>
          </cell>
          <cell r="H1137" t="str">
            <v>滑川市</v>
          </cell>
          <cell r="I1137" t="str">
            <v>H12/04/01</v>
          </cell>
          <cell r="J1137" t="str">
            <v>富山県厚生農業協同組合連合会</v>
          </cell>
        </row>
        <row r="1138">
          <cell r="A1138" t="str">
            <v>1610610014</v>
          </cell>
          <cell r="B1138" t="str">
            <v>介護予防訪問リハビリテーション</v>
          </cell>
          <cell r="C1138" t="str">
            <v>厚生連滑川病院</v>
          </cell>
          <cell r="D1138" t="str">
            <v>9368585</v>
          </cell>
          <cell r="E1138" t="str">
            <v>富山県滑川市常盤町１１９</v>
          </cell>
          <cell r="H1138" t="str">
            <v>滑川市</v>
          </cell>
          <cell r="I1138" t="str">
            <v>H18/04/01</v>
          </cell>
          <cell r="J1138" t="str">
            <v>富山県厚生農業協同組合連合会</v>
          </cell>
        </row>
        <row r="1139">
          <cell r="A1139" t="str">
            <v>1610610048</v>
          </cell>
          <cell r="B1139" t="str">
            <v>訪問リハビリテーション</v>
          </cell>
          <cell r="C1139" t="str">
            <v>高橋医院</v>
          </cell>
          <cell r="D1139" t="str">
            <v>9360854</v>
          </cell>
          <cell r="E1139" t="str">
            <v>滑川市小林２４</v>
          </cell>
          <cell r="H1139" t="str">
            <v>滑川市</v>
          </cell>
          <cell r="I1139" t="str">
            <v>H12/04/01</v>
          </cell>
          <cell r="J1139" t="str">
            <v>高橋　宗義</v>
          </cell>
        </row>
        <row r="1140">
          <cell r="A1140" t="str">
            <v>1610610048</v>
          </cell>
          <cell r="B1140" t="str">
            <v>介護予防訪問リハビリテーション</v>
          </cell>
          <cell r="C1140" t="str">
            <v>高橋医院</v>
          </cell>
          <cell r="D1140" t="str">
            <v>9360854</v>
          </cell>
          <cell r="E1140" t="str">
            <v>滑川市小林２４</v>
          </cell>
          <cell r="H1140" t="str">
            <v>滑川市</v>
          </cell>
          <cell r="I1140" t="str">
            <v>H18/04/01</v>
          </cell>
          <cell r="J1140" t="str">
            <v>高橋　宗義</v>
          </cell>
        </row>
        <row r="1141">
          <cell r="A1141" t="str">
            <v>1610610147</v>
          </cell>
          <cell r="B1141" t="str">
            <v>訪問リハビリテーション</v>
          </cell>
          <cell r="C1141" t="str">
            <v>車谷医院</v>
          </cell>
          <cell r="D1141" t="str">
            <v>9360027</v>
          </cell>
          <cell r="E1141" t="str">
            <v>滑川市常盤町１１３１</v>
          </cell>
          <cell r="H1141" t="str">
            <v>滑川市</v>
          </cell>
          <cell r="I1141" t="str">
            <v>H12/04/01</v>
          </cell>
          <cell r="J1141" t="str">
            <v>車谷　仁男</v>
          </cell>
        </row>
        <row r="1142">
          <cell r="A1142" t="str">
            <v>1610610147</v>
          </cell>
          <cell r="B1142" t="str">
            <v>介護予防訪問リハビリテーション</v>
          </cell>
          <cell r="C1142" t="str">
            <v>車谷医院</v>
          </cell>
          <cell r="D1142" t="str">
            <v>9360027</v>
          </cell>
          <cell r="E1142" t="str">
            <v>滑川市常盤町１１３１</v>
          </cell>
          <cell r="H1142" t="str">
            <v>滑川市</v>
          </cell>
          <cell r="I1142" t="str">
            <v>H18/04/01</v>
          </cell>
          <cell r="J1142" t="str">
            <v>車谷　仁男</v>
          </cell>
        </row>
        <row r="1143">
          <cell r="A1143" t="str">
            <v>1610610204</v>
          </cell>
          <cell r="B1143" t="str">
            <v>訪問リハビリテーション</v>
          </cell>
          <cell r="C1143" t="str">
            <v>中野眼科医院</v>
          </cell>
          <cell r="D1143" t="str">
            <v>9360058</v>
          </cell>
          <cell r="E1143" t="str">
            <v>滑川市下小泉町２００</v>
          </cell>
          <cell r="H1143" t="str">
            <v>滑川市</v>
          </cell>
          <cell r="I1143" t="str">
            <v>H12/04/01</v>
          </cell>
          <cell r="J1143" t="str">
            <v>中野　正治</v>
          </cell>
        </row>
        <row r="1144">
          <cell r="A1144" t="str">
            <v>1610610204</v>
          </cell>
          <cell r="B1144" t="str">
            <v>介護予防訪問リハビリテーション</v>
          </cell>
          <cell r="C1144" t="str">
            <v>中野眼科医院</v>
          </cell>
          <cell r="D1144" t="str">
            <v>9360058</v>
          </cell>
          <cell r="E1144" t="str">
            <v>滑川市下小泉町２００</v>
          </cell>
          <cell r="H1144" t="str">
            <v>滑川市</v>
          </cell>
          <cell r="I1144" t="str">
            <v>H18/04/01</v>
          </cell>
          <cell r="J1144" t="str">
            <v>中野　正治</v>
          </cell>
        </row>
        <row r="1145">
          <cell r="A1145" t="str">
            <v>1610610212</v>
          </cell>
          <cell r="B1145" t="str">
            <v>訪問リハビリテーション</v>
          </cell>
          <cell r="C1145" t="str">
            <v>野尻外科医院</v>
          </cell>
          <cell r="D1145" t="str">
            <v>9360053</v>
          </cell>
          <cell r="E1145" t="str">
            <v>滑川市上小泉１６９１</v>
          </cell>
          <cell r="H1145" t="str">
            <v>滑川市</v>
          </cell>
          <cell r="I1145" t="str">
            <v>H12/04/01</v>
          </cell>
          <cell r="J1145" t="str">
            <v>野尻　功</v>
          </cell>
        </row>
        <row r="1146">
          <cell r="A1146" t="str">
            <v>1610610212</v>
          </cell>
          <cell r="B1146" t="str">
            <v>介護予防訪問リハビリテーション</v>
          </cell>
          <cell r="C1146" t="str">
            <v>野尻外科医院</v>
          </cell>
          <cell r="D1146" t="str">
            <v>9360053</v>
          </cell>
          <cell r="E1146" t="str">
            <v>滑川市上小泉１６９１</v>
          </cell>
          <cell r="H1146" t="str">
            <v>滑川市</v>
          </cell>
          <cell r="I1146" t="str">
            <v>H18/04/01</v>
          </cell>
          <cell r="J1146" t="str">
            <v>野尻　功</v>
          </cell>
        </row>
        <row r="1147">
          <cell r="A1147" t="str">
            <v>1610610279</v>
          </cell>
          <cell r="B1147" t="str">
            <v>訪問リハビリテーション</v>
          </cell>
          <cell r="C1147" t="str">
            <v>松井医院</v>
          </cell>
          <cell r="D1147" t="str">
            <v>9360807</v>
          </cell>
          <cell r="E1147" t="str">
            <v>滑川市四ツ屋２２９９</v>
          </cell>
          <cell r="H1147" t="str">
            <v>滑川市</v>
          </cell>
          <cell r="I1147" t="str">
            <v>H12/04/01</v>
          </cell>
          <cell r="J1147" t="str">
            <v>松井　勉</v>
          </cell>
        </row>
        <row r="1148">
          <cell r="A1148" t="str">
            <v>1610610279</v>
          </cell>
          <cell r="B1148" t="str">
            <v>介護予防訪問リハビリテーション</v>
          </cell>
          <cell r="C1148" t="str">
            <v>松井医院</v>
          </cell>
          <cell r="D1148" t="str">
            <v>9360807</v>
          </cell>
          <cell r="E1148" t="str">
            <v>滑川市四ツ屋２２９９</v>
          </cell>
          <cell r="H1148" t="str">
            <v>滑川市</v>
          </cell>
          <cell r="I1148" t="str">
            <v>H18/04/01</v>
          </cell>
          <cell r="J1148" t="str">
            <v>松井　勉</v>
          </cell>
        </row>
        <row r="1149">
          <cell r="A1149" t="str">
            <v>1610610360</v>
          </cell>
          <cell r="B1149" t="str">
            <v>訪問リハビリテーション</v>
          </cell>
          <cell r="C1149" t="str">
            <v>鷹取医院</v>
          </cell>
          <cell r="D1149" t="str">
            <v>9360052</v>
          </cell>
          <cell r="E1149" t="str">
            <v>滑川市清水町１４－１６</v>
          </cell>
          <cell r="H1149" t="str">
            <v>滑川市</v>
          </cell>
          <cell r="I1149" t="str">
            <v>H12/04/01</v>
          </cell>
          <cell r="J1149" t="str">
            <v>鷹取　睦美</v>
          </cell>
        </row>
        <row r="1150">
          <cell r="A1150" t="str">
            <v>1610610360</v>
          </cell>
          <cell r="B1150" t="str">
            <v>介護予防訪問リハビリテーション</v>
          </cell>
          <cell r="C1150" t="str">
            <v>鷹取医院</v>
          </cell>
          <cell r="D1150" t="str">
            <v>9360052</v>
          </cell>
          <cell r="E1150" t="str">
            <v>滑川市清水町１４－１６</v>
          </cell>
          <cell r="H1150" t="str">
            <v>滑川市</v>
          </cell>
          <cell r="I1150" t="str">
            <v>H18/04/01</v>
          </cell>
          <cell r="J1150" t="str">
            <v>鷹取　睦美</v>
          </cell>
        </row>
        <row r="1151">
          <cell r="A1151" t="str">
            <v>1610610378</v>
          </cell>
          <cell r="B1151" t="str">
            <v>訪問リハビリテーション</v>
          </cell>
          <cell r="C1151" t="str">
            <v>石坂医院</v>
          </cell>
          <cell r="D1151" t="str">
            <v>9360805</v>
          </cell>
          <cell r="E1151" t="str">
            <v>富山県滑川市嘉大窪７３７</v>
          </cell>
          <cell r="H1151" t="str">
            <v>滑川市</v>
          </cell>
          <cell r="I1151" t="str">
            <v>H12/04/01</v>
          </cell>
          <cell r="J1151" t="str">
            <v>石坂 伸太郎</v>
          </cell>
        </row>
        <row r="1152">
          <cell r="A1152" t="str">
            <v>1610610378</v>
          </cell>
          <cell r="B1152" t="str">
            <v>介護予防訪問リハビリテーション</v>
          </cell>
          <cell r="C1152" t="str">
            <v>石坂医院</v>
          </cell>
          <cell r="D1152" t="str">
            <v>9360805</v>
          </cell>
          <cell r="E1152" t="str">
            <v>富山県滑川市嘉大窪７３７</v>
          </cell>
          <cell r="H1152" t="str">
            <v>滑川市</v>
          </cell>
          <cell r="I1152" t="str">
            <v>H18/04/01</v>
          </cell>
          <cell r="J1152" t="str">
            <v>石坂 伸太郎</v>
          </cell>
        </row>
        <row r="1153">
          <cell r="A1153" t="str">
            <v>1610610394</v>
          </cell>
          <cell r="B1153" t="str">
            <v>訪問リハビリテーション</v>
          </cell>
          <cell r="C1153" t="str">
            <v>長治整形外科医院</v>
          </cell>
          <cell r="D1153" t="str">
            <v>9360068</v>
          </cell>
          <cell r="E1153" t="str">
            <v>滑川市加島町２３６－１</v>
          </cell>
          <cell r="H1153" t="str">
            <v>滑川市</v>
          </cell>
          <cell r="I1153" t="str">
            <v>H12/04/01</v>
          </cell>
          <cell r="J1153" t="str">
            <v>長治　孝雄</v>
          </cell>
        </row>
        <row r="1154">
          <cell r="A1154" t="str">
            <v>1610610394</v>
          </cell>
          <cell r="B1154" t="str">
            <v>介護予防訪問リハビリテーション</v>
          </cell>
          <cell r="C1154" t="str">
            <v>長治整形外科医院</v>
          </cell>
          <cell r="D1154" t="str">
            <v>9360068</v>
          </cell>
          <cell r="E1154" t="str">
            <v>滑川市加島町２３６－１</v>
          </cell>
          <cell r="H1154" t="str">
            <v>滑川市</v>
          </cell>
          <cell r="I1154" t="str">
            <v>H18/04/01</v>
          </cell>
          <cell r="J1154" t="str">
            <v>長治　孝雄</v>
          </cell>
        </row>
        <row r="1155">
          <cell r="A1155" t="str">
            <v>1610610410</v>
          </cell>
          <cell r="B1155" t="str">
            <v>訪問リハビリテーション</v>
          </cell>
          <cell r="C1155" t="str">
            <v>毛利医院</v>
          </cell>
          <cell r="D1155" t="str">
            <v>9360035</v>
          </cell>
          <cell r="E1155" t="str">
            <v>滑川市四間町５２７</v>
          </cell>
          <cell r="H1155" t="str">
            <v>滑川市</v>
          </cell>
          <cell r="I1155" t="str">
            <v>H12/04/01</v>
          </cell>
          <cell r="J1155" t="str">
            <v>毛利　英満</v>
          </cell>
        </row>
        <row r="1156">
          <cell r="A1156" t="str">
            <v>1610610410</v>
          </cell>
          <cell r="B1156" t="str">
            <v>介護予防訪問リハビリテーション</v>
          </cell>
          <cell r="C1156" t="str">
            <v>毛利医院</v>
          </cell>
          <cell r="D1156" t="str">
            <v>9360035</v>
          </cell>
          <cell r="E1156" t="str">
            <v>滑川市四間町５２７</v>
          </cell>
          <cell r="H1156" t="str">
            <v>滑川市</v>
          </cell>
          <cell r="I1156" t="str">
            <v>H18/04/01</v>
          </cell>
          <cell r="J1156" t="str">
            <v>毛利　英満</v>
          </cell>
        </row>
        <row r="1157">
          <cell r="A1157" t="str">
            <v>1610610428</v>
          </cell>
          <cell r="B1157" t="str">
            <v>訪問リハビリテーション</v>
          </cell>
          <cell r="C1157" t="str">
            <v>伊井外科医院</v>
          </cell>
          <cell r="D1157" t="str">
            <v>9360068</v>
          </cell>
          <cell r="E1157" t="str">
            <v>滑川市加島町２０３</v>
          </cell>
          <cell r="H1157" t="str">
            <v>滑川市</v>
          </cell>
          <cell r="I1157" t="str">
            <v>H12/04/01</v>
          </cell>
          <cell r="J1157" t="str">
            <v>伊井　祥</v>
          </cell>
        </row>
        <row r="1158">
          <cell r="A1158" t="str">
            <v>1610610428</v>
          </cell>
          <cell r="B1158" t="str">
            <v>介護予防訪問リハビリテーション</v>
          </cell>
          <cell r="C1158" t="str">
            <v>伊井外科医院</v>
          </cell>
          <cell r="D1158" t="str">
            <v>9360068</v>
          </cell>
          <cell r="E1158" t="str">
            <v>滑川市加島町２０３</v>
          </cell>
          <cell r="H1158" t="str">
            <v>滑川市</v>
          </cell>
          <cell r="I1158" t="str">
            <v>H18/04/01</v>
          </cell>
          <cell r="J1158" t="str">
            <v>伊井　祥</v>
          </cell>
        </row>
        <row r="1159">
          <cell r="A1159" t="str">
            <v>1610610444</v>
          </cell>
          <cell r="B1159" t="str">
            <v>訪問リハビリテーション</v>
          </cell>
          <cell r="C1159" t="str">
            <v>加積クリニック</v>
          </cell>
          <cell r="D1159" t="str">
            <v>9360846</v>
          </cell>
          <cell r="E1159" t="str">
            <v>滑川市堀江１８２－１</v>
          </cell>
          <cell r="H1159" t="str">
            <v>滑川市</v>
          </cell>
          <cell r="I1159" t="str">
            <v>H12/04/01</v>
          </cell>
          <cell r="J1159" t="str">
            <v>高田</v>
          </cell>
        </row>
        <row r="1160">
          <cell r="A1160" t="str">
            <v>1610610444</v>
          </cell>
          <cell r="B1160" t="str">
            <v>介護予防訪問リハビリテーション</v>
          </cell>
          <cell r="C1160" t="str">
            <v>加積クリニック</v>
          </cell>
          <cell r="D1160" t="str">
            <v>9360846</v>
          </cell>
          <cell r="E1160" t="str">
            <v>滑川市堀江１８２－１</v>
          </cell>
          <cell r="H1160" t="str">
            <v>滑川市</v>
          </cell>
          <cell r="I1160" t="str">
            <v>H18/04/01</v>
          </cell>
          <cell r="J1160" t="str">
            <v>高田</v>
          </cell>
        </row>
        <row r="1161">
          <cell r="A1161" t="str">
            <v>1610610451</v>
          </cell>
          <cell r="B1161" t="str">
            <v>訪問リハビリテーション</v>
          </cell>
          <cell r="C1161" t="str">
            <v>長崎耳鼻咽喉科医院</v>
          </cell>
          <cell r="D1161" t="str">
            <v>9360053</v>
          </cell>
          <cell r="E1161" t="str">
            <v>滑川市上小泉２７８ー１</v>
          </cell>
          <cell r="H1161" t="str">
            <v>滑川市</v>
          </cell>
          <cell r="I1161" t="str">
            <v>H12/04/01</v>
          </cell>
          <cell r="J1161" t="str">
            <v>長崎　孝敏</v>
          </cell>
        </row>
        <row r="1162">
          <cell r="A1162" t="str">
            <v>1610610451</v>
          </cell>
          <cell r="B1162" t="str">
            <v>介護予防訪問リハビリテーション</v>
          </cell>
          <cell r="C1162" t="str">
            <v>長崎耳鼻咽喉科医院</v>
          </cell>
          <cell r="D1162" t="str">
            <v>9360053</v>
          </cell>
          <cell r="E1162" t="str">
            <v>滑川市上小泉２７８ー１</v>
          </cell>
          <cell r="H1162" t="str">
            <v>滑川市</v>
          </cell>
          <cell r="I1162" t="str">
            <v>H18/04/01</v>
          </cell>
          <cell r="J1162" t="str">
            <v>長崎　孝敏</v>
          </cell>
        </row>
        <row r="1163">
          <cell r="A1163" t="str">
            <v>1610610469</v>
          </cell>
          <cell r="B1163" t="str">
            <v>訪問リハビリテーション</v>
          </cell>
          <cell r="C1163" t="str">
            <v>吉見病院</v>
          </cell>
          <cell r="D1163" t="str">
            <v>9360052</v>
          </cell>
          <cell r="E1163" t="str">
            <v>富山県滑川市清水町３－２５</v>
          </cell>
          <cell r="H1163" t="str">
            <v>滑川市</v>
          </cell>
          <cell r="I1163" t="str">
            <v>H12/04/01</v>
          </cell>
          <cell r="J1163" t="str">
            <v>医療法人社団秀林会吉見病院</v>
          </cell>
        </row>
        <row r="1164">
          <cell r="A1164" t="str">
            <v>1610610469</v>
          </cell>
          <cell r="B1164" t="str">
            <v>介護予防訪問リハビリテーション</v>
          </cell>
          <cell r="C1164" t="str">
            <v>吉見病院</v>
          </cell>
          <cell r="D1164" t="str">
            <v>9360052</v>
          </cell>
          <cell r="E1164" t="str">
            <v>富山県滑川市清水町３－２５</v>
          </cell>
          <cell r="H1164" t="str">
            <v>滑川市</v>
          </cell>
          <cell r="I1164" t="str">
            <v>H30/04/01</v>
          </cell>
          <cell r="J1164" t="str">
            <v>医療法人社団秀林会吉見病院</v>
          </cell>
        </row>
        <row r="1165">
          <cell r="A1165" t="str">
            <v>1610610485</v>
          </cell>
          <cell r="B1165" t="str">
            <v>訪問リハビリテーション</v>
          </cell>
          <cell r="C1165" t="str">
            <v>くるまたにクリニック</v>
          </cell>
          <cell r="D1165" t="str">
            <v>9360053</v>
          </cell>
          <cell r="E1165" t="str">
            <v>富山県滑川市上小泉３９５</v>
          </cell>
          <cell r="H1165" t="str">
            <v>滑川市</v>
          </cell>
          <cell r="I1165" t="str">
            <v>H13/04/20</v>
          </cell>
          <cell r="J1165" t="str">
            <v>車谷亮</v>
          </cell>
        </row>
        <row r="1166">
          <cell r="A1166" t="str">
            <v>1610610485</v>
          </cell>
          <cell r="B1166" t="str">
            <v>介護予防訪問リハビリテーション</v>
          </cell>
          <cell r="C1166" t="str">
            <v>くるまたにクリニック</v>
          </cell>
          <cell r="D1166" t="str">
            <v>9360053</v>
          </cell>
          <cell r="E1166" t="str">
            <v>富山県滑川市上小泉３９５</v>
          </cell>
          <cell r="H1166" t="str">
            <v>滑川市</v>
          </cell>
          <cell r="I1166" t="str">
            <v>H18/04/01</v>
          </cell>
          <cell r="J1166" t="str">
            <v>車谷亮</v>
          </cell>
        </row>
        <row r="1167">
          <cell r="A1167" t="str">
            <v>1610610493</v>
          </cell>
          <cell r="B1167" t="str">
            <v>訪問リハビリテーション</v>
          </cell>
          <cell r="C1167" t="str">
            <v>荒川内科クリニック</v>
          </cell>
          <cell r="D1167" t="str">
            <v>9360058</v>
          </cell>
          <cell r="E1167" t="str">
            <v>富山県滑川市下小泉町１－１</v>
          </cell>
          <cell r="H1167" t="str">
            <v>滑川市</v>
          </cell>
          <cell r="I1167" t="str">
            <v>H15/01/01</v>
          </cell>
          <cell r="J1167" t="str">
            <v>荒川内科クリニック</v>
          </cell>
        </row>
        <row r="1168">
          <cell r="A1168" t="str">
            <v>1610610493</v>
          </cell>
          <cell r="B1168" t="str">
            <v>介護予防訪問リハビリテーション</v>
          </cell>
          <cell r="C1168" t="str">
            <v>荒川内科クリニック</v>
          </cell>
          <cell r="D1168" t="str">
            <v>9360058</v>
          </cell>
          <cell r="E1168" t="str">
            <v>富山県滑川市下小泉町１－１</v>
          </cell>
          <cell r="H1168" t="str">
            <v>滑川市</v>
          </cell>
          <cell r="I1168" t="str">
            <v>H18/04/01</v>
          </cell>
          <cell r="J1168" t="str">
            <v>荒川内科クリニック</v>
          </cell>
        </row>
        <row r="1169">
          <cell r="A1169" t="str">
            <v>1610610501</v>
          </cell>
          <cell r="B1169" t="str">
            <v>訪問リハビリテーション</v>
          </cell>
          <cell r="C1169" t="str">
            <v>中村内科医院</v>
          </cell>
          <cell r="D1169" t="str">
            <v>9360021</v>
          </cell>
          <cell r="E1169" t="str">
            <v>富山県滑川市中川原188-1</v>
          </cell>
          <cell r="H1169" t="str">
            <v>滑川市</v>
          </cell>
          <cell r="I1169" t="str">
            <v>H16/10/01</v>
          </cell>
          <cell r="J1169" t="str">
            <v>中村　暁</v>
          </cell>
        </row>
        <row r="1170">
          <cell r="A1170" t="str">
            <v>1610610501</v>
          </cell>
          <cell r="B1170" t="str">
            <v>介護予防訪問リハビリテーション</v>
          </cell>
          <cell r="C1170" t="str">
            <v>中村内科医院</v>
          </cell>
          <cell r="D1170" t="str">
            <v>9360021</v>
          </cell>
          <cell r="E1170" t="str">
            <v>富山県滑川市中川原188-1</v>
          </cell>
          <cell r="H1170" t="str">
            <v>滑川市</v>
          </cell>
          <cell r="I1170" t="str">
            <v>H18/04/01</v>
          </cell>
          <cell r="J1170" t="str">
            <v>中村　暁</v>
          </cell>
        </row>
        <row r="1171">
          <cell r="A1171" t="str">
            <v>1610610527</v>
          </cell>
          <cell r="B1171" t="str">
            <v>訪問リハビリテーション</v>
          </cell>
          <cell r="C1171" t="str">
            <v>さいとう内科医院</v>
          </cell>
          <cell r="D1171" t="str">
            <v>9360068</v>
          </cell>
          <cell r="E1171" t="str">
            <v>富山県滑川市加島町143-1</v>
          </cell>
          <cell r="H1171" t="str">
            <v>滑川市</v>
          </cell>
          <cell r="I1171" t="str">
            <v>H17/09/01</v>
          </cell>
          <cell r="J1171" t="str">
            <v>斉藤　博樹</v>
          </cell>
        </row>
        <row r="1172">
          <cell r="A1172" t="str">
            <v>1610610527</v>
          </cell>
          <cell r="B1172" t="str">
            <v>介護予防訪問リハビリテーション</v>
          </cell>
          <cell r="C1172" t="str">
            <v>さいとう内科医院</v>
          </cell>
          <cell r="D1172" t="str">
            <v>9360068</v>
          </cell>
          <cell r="E1172" t="str">
            <v>富山県滑川市加島町143-1</v>
          </cell>
          <cell r="H1172" t="str">
            <v>滑川市</v>
          </cell>
          <cell r="I1172" t="str">
            <v>H18/04/01</v>
          </cell>
          <cell r="J1172" t="str">
            <v>斉藤　博樹</v>
          </cell>
        </row>
        <row r="1173">
          <cell r="A1173" t="str">
            <v>1610610543</v>
          </cell>
          <cell r="B1173" t="str">
            <v>訪問リハビリテーション</v>
          </cell>
          <cell r="C1173" t="str">
            <v>打田内科</v>
          </cell>
          <cell r="D1173" t="str">
            <v>9360024</v>
          </cell>
          <cell r="E1173" t="str">
            <v>富山県滑川市辰野字辰野前1362-15</v>
          </cell>
          <cell r="H1173" t="str">
            <v>滑川市</v>
          </cell>
          <cell r="I1173" t="str">
            <v>H19/04/19</v>
          </cell>
          <cell r="J1173" t="str">
            <v>打田　諭</v>
          </cell>
        </row>
        <row r="1174">
          <cell r="A1174" t="str">
            <v>1610610543</v>
          </cell>
          <cell r="B1174" t="str">
            <v>介護予防訪問リハビリテーション</v>
          </cell>
          <cell r="C1174" t="str">
            <v>打田内科</v>
          </cell>
          <cell r="D1174" t="str">
            <v>9360024</v>
          </cell>
          <cell r="E1174" t="str">
            <v>富山県滑川市辰野字辰野前1362-15</v>
          </cell>
          <cell r="H1174" t="str">
            <v>滑川市</v>
          </cell>
          <cell r="I1174" t="str">
            <v>H19/04/19</v>
          </cell>
          <cell r="J1174" t="str">
            <v>打田　諭</v>
          </cell>
        </row>
        <row r="1175">
          <cell r="A1175" t="str">
            <v>1610610576</v>
          </cell>
          <cell r="B1175" t="str">
            <v>訪問リハビリテーション</v>
          </cell>
          <cell r="C1175" t="str">
            <v>ひまわりクリニック</v>
          </cell>
          <cell r="D1175" t="str">
            <v>9360053</v>
          </cell>
          <cell r="E1175" t="str">
            <v>富山県滑川市上小泉1691番地</v>
          </cell>
          <cell r="H1175" t="str">
            <v>滑川市</v>
          </cell>
          <cell r="I1175" t="str">
            <v>H27/10/01</v>
          </cell>
          <cell r="J1175" t="str">
            <v>医療法人らぽーる</v>
          </cell>
        </row>
        <row r="1176">
          <cell r="A1176" t="str">
            <v>1610610576</v>
          </cell>
          <cell r="B1176" t="str">
            <v>介護予防訪問リハビリテーション</v>
          </cell>
          <cell r="C1176" t="str">
            <v>ひまわりクリニック</v>
          </cell>
          <cell r="D1176" t="str">
            <v>9360053</v>
          </cell>
          <cell r="E1176" t="str">
            <v>富山県滑川市上小泉1691番地</v>
          </cell>
          <cell r="H1176" t="str">
            <v>滑川市</v>
          </cell>
          <cell r="I1176" t="str">
            <v>H27/10/01</v>
          </cell>
          <cell r="J1176" t="str">
            <v>医療法人らぽーる</v>
          </cell>
        </row>
        <row r="1177">
          <cell r="A1177" t="str">
            <v>1610610592</v>
          </cell>
          <cell r="B1177" t="str">
            <v>訪問リハビリテーション</v>
          </cell>
          <cell r="C1177" t="str">
            <v>かづみファミリークリニック</v>
          </cell>
          <cell r="D1177" t="str">
            <v>9360846</v>
          </cell>
          <cell r="E1177" t="str">
            <v>富山県滑川市堀江182-１</v>
          </cell>
          <cell r="H1177" t="str">
            <v>滑川市</v>
          </cell>
          <cell r="I1177" t="str">
            <v>R05/06/01</v>
          </cell>
          <cell r="J1177" t="str">
            <v>かづみファミリークリニック</v>
          </cell>
        </row>
        <row r="1178">
          <cell r="A1178" t="str">
            <v>1610610592</v>
          </cell>
          <cell r="B1178" t="str">
            <v>介護予防訪問リハビリテーション</v>
          </cell>
          <cell r="C1178" t="str">
            <v>かづみファミリークリニック</v>
          </cell>
          <cell r="D1178" t="str">
            <v>9360846</v>
          </cell>
          <cell r="E1178" t="str">
            <v>富山県滑川市堀江182-１</v>
          </cell>
          <cell r="H1178" t="str">
            <v>滑川市</v>
          </cell>
          <cell r="I1178" t="str">
            <v>R05/06/01</v>
          </cell>
          <cell r="J1178" t="str">
            <v>かづみファミリークリニック</v>
          </cell>
        </row>
        <row r="1179">
          <cell r="A1179" t="str">
            <v>1610710012</v>
          </cell>
          <cell r="B1179" t="str">
            <v>訪問リハビリテーション</v>
          </cell>
          <cell r="C1179" t="str">
            <v>黒部市民病院</v>
          </cell>
          <cell r="D1179" t="str">
            <v>9388502</v>
          </cell>
          <cell r="E1179" t="str">
            <v>黒部市三日市1108-1</v>
          </cell>
          <cell r="H1179" t="str">
            <v>黒部市</v>
          </cell>
          <cell r="I1179" t="str">
            <v>H12/04/01</v>
          </cell>
          <cell r="J1179" t="str">
            <v>黒部市</v>
          </cell>
        </row>
        <row r="1180">
          <cell r="A1180" t="str">
            <v>1610710012</v>
          </cell>
          <cell r="B1180" t="str">
            <v>介護予防訪問リハビリテーション</v>
          </cell>
          <cell r="C1180" t="str">
            <v>黒部市民病院</v>
          </cell>
          <cell r="D1180" t="str">
            <v>9388502</v>
          </cell>
          <cell r="E1180" t="str">
            <v>黒部市三日市1108-1</v>
          </cell>
          <cell r="H1180" t="str">
            <v>黒部市</v>
          </cell>
          <cell r="I1180" t="str">
            <v>H18/04/01</v>
          </cell>
          <cell r="J1180" t="str">
            <v>黒部市</v>
          </cell>
        </row>
        <row r="1181">
          <cell r="A1181" t="str">
            <v>1610710053</v>
          </cell>
          <cell r="B1181" t="str">
            <v>訪問リハビリテーション</v>
          </cell>
          <cell r="C1181" t="str">
            <v>池田医院</v>
          </cell>
          <cell r="D1181" t="str">
            <v>9380056</v>
          </cell>
          <cell r="E1181" t="str">
            <v>黒部市新町３</v>
          </cell>
          <cell r="H1181" t="str">
            <v>黒部市</v>
          </cell>
          <cell r="I1181" t="str">
            <v>H12/04/01</v>
          </cell>
          <cell r="J1181" t="str">
            <v>池田　健吉</v>
          </cell>
        </row>
        <row r="1182">
          <cell r="A1182" t="str">
            <v>1610710053</v>
          </cell>
          <cell r="B1182" t="str">
            <v>介護予防訪問リハビリテーション</v>
          </cell>
          <cell r="C1182" t="str">
            <v>池田医院</v>
          </cell>
          <cell r="D1182" t="str">
            <v>9380056</v>
          </cell>
          <cell r="E1182" t="str">
            <v>黒部市新町３</v>
          </cell>
          <cell r="H1182" t="str">
            <v>黒部市</v>
          </cell>
          <cell r="I1182" t="str">
            <v>H18/04/01</v>
          </cell>
          <cell r="J1182" t="str">
            <v>池田　健吉</v>
          </cell>
        </row>
        <row r="1183">
          <cell r="A1183" t="str">
            <v>1610710087</v>
          </cell>
          <cell r="B1183" t="str">
            <v>訪問リハビリテーション</v>
          </cell>
          <cell r="C1183" t="str">
            <v>若林医院</v>
          </cell>
          <cell r="D1183" t="str">
            <v>9380071</v>
          </cell>
          <cell r="E1183" t="str">
            <v>黒部市生地山新７７７</v>
          </cell>
          <cell r="H1183" t="str">
            <v>黒部市</v>
          </cell>
          <cell r="I1183" t="str">
            <v>H12/04/01</v>
          </cell>
          <cell r="J1183" t="str">
            <v>若林　狷介</v>
          </cell>
        </row>
        <row r="1184">
          <cell r="A1184" t="str">
            <v>1610710087</v>
          </cell>
          <cell r="B1184" t="str">
            <v>介護予防訪問リハビリテーション</v>
          </cell>
          <cell r="C1184" t="str">
            <v>若林医院</v>
          </cell>
          <cell r="D1184" t="str">
            <v>9380071</v>
          </cell>
          <cell r="E1184" t="str">
            <v>黒部市生地山新７７７</v>
          </cell>
          <cell r="H1184" t="str">
            <v>黒部市</v>
          </cell>
          <cell r="I1184" t="str">
            <v>H18/04/01</v>
          </cell>
          <cell r="J1184" t="str">
            <v>若林　狷介</v>
          </cell>
        </row>
        <row r="1185">
          <cell r="A1185" t="str">
            <v>1610710160</v>
          </cell>
          <cell r="B1185" t="str">
            <v>訪問リハビリテーション</v>
          </cell>
          <cell r="C1185" t="str">
            <v>吉沢医院</v>
          </cell>
          <cell r="D1185" t="str">
            <v>9380031</v>
          </cell>
          <cell r="E1185" t="str">
            <v>黒部市三日市３４６８</v>
          </cell>
          <cell r="H1185" t="str">
            <v>黒部市</v>
          </cell>
          <cell r="I1185" t="str">
            <v>H12/04/01</v>
          </cell>
          <cell r="J1185" t="str">
            <v>吉沢　潤</v>
          </cell>
        </row>
        <row r="1186">
          <cell r="A1186" t="str">
            <v>1610710160</v>
          </cell>
          <cell r="B1186" t="str">
            <v>介護予防訪問リハビリテーション</v>
          </cell>
          <cell r="C1186" t="str">
            <v>吉沢医院</v>
          </cell>
          <cell r="D1186" t="str">
            <v>9380031</v>
          </cell>
          <cell r="E1186" t="str">
            <v>黒部市三日市３４６８</v>
          </cell>
          <cell r="H1186" t="str">
            <v>黒部市</v>
          </cell>
          <cell r="I1186" t="str">
            <v>H18/04/01</v>
          </cell>
          <cell r="J1186" t="str">
            <v>吉沢　潤</v>
          </cell>
        </row>
        <row r="1187">
          <cell r="A1187" t="str">
            <v>1610710178</v>
          </cell>
          <cell r="B1187" t="str">
            <v>訪問リハビリテーション</v>
          </cell>
          <cell r="C1187" t="str">
            <v>米田医院</v>
          </cell>
          <cell r="D1187" t="str">
            <v>9380031</v>
          </cell>
          <cell r="E1187" t="str">
            <v>黒部市三日市３１２６</v>
          </cell>
          <cell r="H1187" t="str">
            <v>黒部市</v>
          </cell>
          <cell r="I1187" t="str">
            <v>H12/04/01</v>
          </cell>
          <cell r="J1187" t="str">
            <v>米田　欽一</v>
          </cell>
        </row>
        <row r="1188">
          <cell r="A1188" t="str">
            <v>1610710178</v>
          </cell>
          <cell r="B1188" t="str">
            <v>介護予防訪問リハビリテーション</v>
          </cell>
          <cell r="C1188" t="str">
            <v>米田医院</v>
          </cell>
          <cell r="D1188" t="str">
            <v>9380031</v>
          </cell>
          <cell r="E1188" t="str">
            <v>黒部市三日市３１２６</v>
          </cell>
          <cell r="H1188" t="str">
            <v>黒部市</v>
          </cell>
          <cell r="I1188" t="str">
            <v>H18/04/01</v>
          </cell>
          <cell r="J1188" t="str">
            <v>米田　欽一</v>
          </cell>
        </row>
        <row r="1189">
          <cell r="A1189" t="str">
            <v>1610710236</v>
          </cell>
          <cell r="B1189" t="str">
            <v>訪問リハビリテーション</v>
          </cell>
          <cell r="C1189" t="str">
            <v>西田眼科医院</v>
          </cell>
          <cell r="D1189" t="str">
            <v>9380802</v>
          </cell>
          <cell r="E1189" t="str">
            <v>黒部市若栗３２４０</v>
          </cell>
          <cell r="H1189" t="str">
            <v>黒部市</v>
          </cell>
          <cell r="I1189" t="str">
            <v>H12/04/01</v>
          </cell>
          <cell r="J1189" t="str">
            <v>西田　正修</v>
          </cell>
        </row>
        <row r="1190">
          <cell r="A1190" t="str">
            <v>1610710236</v>
          </cell>
          <cell r="B1190" t="str">
            <v>介護予防訪問リハビリテーション</v>
          </cell>
          <cell r="C1190" t="str">
            <v>西田眼科医院</v>
          </cell>
          <cell r="D1190" t="str">
            <v>9380802</v>
          </cell>
          <cell r="E1190" t="str">
            <v>黒部市若栗３２４０</v>
          </cell>
          <cell r="H1190" t="str">
            <v>黒部市</v>
          </cell>
          <cell r="I1190" t="str">
            <v>H18/04/01</v>
          </cell>
          <cell r="J1190" t="str">
            <v>西田　正修</v>
          </cell>
        </row>
        <row r="1191">
          <cell r="A1191" t="str">
            <v>1610710293</v>
          </cell>
          <cell r="B1191" t="str">
            <v>訪問リハビリテーション</v>
          </cell>
          <cell r="C1191" t="str">
            <v>黒部小児科医院</v>
          </cell>
          <cell r="D1191" t="str">
            <v>9380031</v>
          </cell>
          <cell r="E1191" t="str">
            <v>黒部市三日市３６２３</v>
          </cell>
          <cell r="H1191" t="str">
            <v>黒部市</v>
          </cell>
          <cell r="I1191" t="str">
            <v>H12/04/01</v>
          </cell>
          <cell r="J1191" t="str">
            <v>女川　栄光</v>
          </cell>
        </row>
        <row r="1192">
          <cell r="A1192" t="str">
            <v>1610710293</v>
          </cell>
          <cell r="B1192" t="str">
            <v>介護予防訪問リハビリテーション</v>
          </cell>
          <cell r="C1192" t="str">
            <v>黒部小児科医院</v>
          </cell>
          <cell r="D1192" t="str">
            <v>9380031</v>
          </cell>
          <cell r="E1192" t="str">
            <v>黒部市三日市３６２３</v>
          </cell>
          <cell r="H1192" t="str">
            <v>黒部市</v>
          </cell>
          <cell r="I1192" t="str">
            <v>H18/04/01</v>
          </cell>
          <cell r="J1192" t="str">
            <v>女川　栄光</v>
          </cell>
        </row>
        <row r="1193">
          <cell r="A1193" t="str">
            <v>1610710327</v>
          </cell>
          <cell r="B1193" t="str">
            <v>訪問リハビリテーション</v>
          </cell>
          <cell r="C1193" t="str">
            <v>千代クリニック</v>
          </cell>
          <cell r="D1193" t="str">
            <v>9380043</v>
          </cell>
          <cell r="E1193" t="str">
            <v>黒部市犬山２１０－１</v>
          </cell>
          <cell r="H1193" t="str">
            <v>黒部市</v>
          </cell>
          <cell r="I1193" t="str">
            <v>H12/04/01</v>
          </cell>
          <cell r="J1193" t="str">
            <v>千代　英夫</v>
          </cell>
        </row>
        <row r="1194">
          <cell r="A1194" t="str">
            <v>1610710327</v>
          </cell>
          <cell r="B1194" t="str">
            <v>介護予防訪問リハビリテーション</v>
          </cell>
          <cell r="C1194" t="str">
            <v>千代クリニック</v>
          </cell>
          <cell r="D1194" t="str">
            <v>9380043</v>
          </cell>
          <cell r="E1194" t="str">
            <v>黒部市犬山２１０－１</v>
          </cell>
          <cell r="H1194" t="str">
            <v>黒部市</v>
          </cell>
          <cell r="I1194" t="str">
            <v>H18/04/01</v>
          </cell>
          <cell r="J1194" t="str">
            <v>千代　英夫</v>
          </cell>
        </row>
        <row r="1195">
          <cell r="A1195" t="str">
            <v>1610710335</v>
          </cell>
          <cell r="B1195" t="str">
            <v>訪問リハビリテーション</v>
          </cell>
          <cell r="C1195" t="str">
            <v>桃井医院</v>
          </cell>
          <cell r="D1195" t="str">
            <v>9380823</v>
          </cell>
          <cell r="E1195" t="str">
            <v>黒部市釈迦堂９０７</v>
          </cell>
          <cell r="H1195" t="str">
            <v>黒部市</v>
          </cell>
          <cell r="I1195" t="str">
            <v>H12/04/01</v>
          </cell>
          <cell r="J1195" t="str">
            <v>医療法人社団桃井医院</v>
          </cell>
        </row>
        <row r="1196">
          <cell r="A1196" t="str">
            <v>1610710335</v>
          </cell>
          <cell r="B1196" t="str">
            <v>介護予防訪問リハビリテーション</v>
          </cell>
          <cell r="C1196" t="str">
            <v>桃井医院</v>
          </cell>
          <cell r="D1196" t="str">
            <v>9380823</v>
          </cell>
          <cell r="E1196" t="str">
            <v>黒部市釈迦堂９０７</v>
          </cell>
          <cell r="H1196" t="str">
            <v>黒部市</v>
          </cell>
          <cell r="I1196" t="str">
            <v>H18/04/01</v>
          </cell>
          <cell r="J1196" t="str">
            <v>医療法人社団桃井医院</v>
          </cell>
        </row>
        <row r="1197">
          <cell r="A1197" t="str">
            <v>1610710343</v>
          </cell>
          <cell r="B1197" t="str">
            <v>訪問リハビリテーション</v>
          </cell>
          <cell r="C1197" t="str">
            <v>広田医院</v>
          </cell>
          <cell r="D1197" t="str">
            <v>9380072</v>
          </cell>
          <cell r="E1197" t="str">
            <v>黒部市生地中区３９５</v>
          </cell>
          <cell r="H1197" t="str">
            <v>黒部市</v>
          </cell>
          <cell r="I1197" t="str">
            <v>H12/04/01</v>
          </cell>
          <cell r="J1197" t="str">
            <v>医療法人社団広田医院</v>
          </cell>
        </row>
        <row r="1198">
          <cell r="A1198" t="str">
            <v>1610710343</v>
          </cell>
          <cell r="B1198" t="str">
            <v>介護予防訪問リハビリテーション</v>
          </cell>
          <cell r="C1198" t="str">
            <v>広田医院</v>
          </cell>
          <cell r="D1198" t="str">
            <v>9380072</v>
          </cell>
          <cell r="E1198" t="str">
            <v>黒部市生地中区３９５</v>
          </cell>
          <cell r="H1198" t="str">
            <v>黒部市</v>
          </cell>
          <cell r="I1198" t="str">
            <v>H18/04/01</v>
          </cell>
          <cell r="J1198" t="str">
            <v>医療法人社団広田医院</v>
          </cell>
        </row>
        <row r="1199">
          <cell r="A1199" t="str">
            <v>1610710350</v>
          </cell>
          <cell r="B1199" t="str">
            <v>訪問リハビリテーション</v>
          </cell>
          <cell r="C1199" t="str">
            <v>医療法人社団平成会桜井病院</v>
          </cell>
          <cell r="D1199" t="str">
            <v>9380801</v>
          </cell>
          <cell r="E1199" t="str">
            <v>富山県黒部市荻生６６７５番地の５</v>
          </cell>
          <cell r="H1199" t="str">
            <v>黒部市</v>
          </cell>
          <cell r="I1199" t="str">
            <v>H12/04/01</v>
          </cell>
          <cell r="J1199" t="str">
            <v>医療法人社団 平成会　桜井病院</v>
          </cell>
        </row>
        <row r="1200">
          <cell r="A1200" t="str">
            <v>1610710350</v>
          </cell>
          <cell r="B1200" t="str">
            <v>介護予防訪問リハビリテーション</v>
          </cell>
          <cell r="C1200" t="str">
            <v>医療法人社団平成会桜井病院</v>
          </cell>
          <cell r="D1200" t="str">
            <v>9380801</v>
          </cell>
          <cell r="E1200" t="str">
            <v>富山県黒部市荻生６６７５番地の５</v>
          </cell>
          <cell r="H1200" t="str">
            <v>黒部市</v>
          </cell>
          <cell r="I1200" t="str">
            <v>H18/04/01</v>
          </cell>
          <cell r="J1200" t="str">
            <v>医療法人社団 平成会　桜井病院</v>
          </cell>
        </row>
        <row r="1201">
          <cell r="A1201" t="str">
            <v>1610710368</v>
          </cell>
          <cell r="B1201" t="str">
            <v>訪問リハビリテーション</v>
          </cell>
          <cell r="C1201" t="str">
            <v>堀川皮膚科クリニック</v>
          </cell>
          <cell r="D1201" t="str">
            <v>9380801</v>
          </cell>
          <cell r="E1201" t="str">
            <v>黒部市荻生３０９７</v>
          </cell>
          <cell r="H1201" t="str">
            <v>黒部市</v>
          </cell>
          <cell r="I1201" t="str">
            <v>H12/04/01</v>
          </cell>
          <cell r="J1201" t="str">
            <v>堀川　悦朗</v>
          </cell>
        </row>
        <row r="1202">
          <cell r="A1202" t="str">
            <v>1610710368</v>
          </cell>
          <cell r="B1202" t="str">
            <v>介護予防訪問リハビリテーション</v>
          </cell>
          <cell r="C1202" t="str">
            <v>堀川皮膚科クリニック</v>
          </cell>
          <cell r="D1202" t="str">
            <v>9380801</v>
          </cell>
          <cell r="E1202" t="str">
            <v>黒部市荻生３０９７</v>
          </cell>
          <cell r="H1202" t="str">
            <v>黒部市</v>
          </cell>
          <cell r="I1202" t="str">
            <v>H18/04/01</v>
          </cell>
          <cell r="J1202" t="str">
            <v>堀川　悦朗</v>
          </cell>
        </row>
        <row r="1203">
          <cell r="A1203" t="str">
            <v>1610710384</v>
          </cell>
          <cell r="B1203" t="str">
            <v>訪問リハビリテーション</v>
          </cell>
          <cell r="C1203" t="str">
            <v>二本垣医院</v>
          </cell>
          <cell r="D1203" t="str">
            <v>9380031</v>
          </cell>
          <cell r="E1203" t="str">
            <v>黒部市三日市１０６２番地</v>
          </cell>
          <cell r="H1203" t="str">
            <v>黒部市</v>
          </cell>
          <cell r="I1203" t="str">
            <v>H12/04/01</v>
          </cell>
          <cell r="J1203" t="str">
            <v>医療法人社団二本垣医院</v>
          </cell>
        </row>
        <row r="1204">
          <cell r="A1204" t="str">
            <v>1610710384</v>
          </cell>
          <cell r="B1204" t="str">
            <v>介護予防訪問リハビリテーション</v>
          </cell>
          <cell r="C1204" t="str">
            <v>二本垣医院</v>
          </cell>
          <cell r="D1204" t="str">
            <v>9380031</v>
          </cell>
          <cell r="E1204" t="str">
            <v>黒部市三日市１０６２番地</v>
          </cell>
          <cell r="H1204" t="str">
            <v>黒部市</v>
          </cell>
          <cell r="I1204" t="str">
            <v>H18/04/01</v>
          </cell>
          <cell r="J1204" t="str">
            <v>医療法人社団二本垣医院</v>
          </cell>
        </row>
        <row r="1205">
          <cell r="A1205" t="str">
            <v>1610710392</v>
          </cell>
          <cell r="B1205" t="str">
            <v>訪問リハビリテーション</v>
          </cell>
          <cell r="C1205" t="str">
            <v>杉井外科胃腸科医院</v>
          </cell>
          <cell r="D1205" t="str">
            <v>9380051</v>
          </cell>
          <cell r="E1205" t="str">
            <v>黒部市立野１６－４</v>
          </cell>
          <cell r="H1205" t="str">
            <v>黒部市</v>
          </cell>
          <cell r="I1205" t="str">
            <v>H12/04/01</v>
          </cell>
          <cell r="J1205" t="str">
            <v>医療法人社団杉井会</v>
          </cell>
        </row>
        <row r="1206">
          <cell r="A1206" t="str">
            <v>1610710392</v>
          </cell>
          <cell r="B1206" t="str">
            <v>介護予防訪問リハビリテーション</v>
          </cell>
          <cell r="C1206" t="str">
            <v>杉井外科胃腸科医院</v>
          </cell>
          <cell r="D1206" t="str">
            <v>9380051</v>
          </cell>
          <cell r="E1206" t="str">
            <v>黒部市立野１６－４</v>
          </cell>
          <cell r="H1206" t="str">
            <v>黒部市</v>
          </cell>
          <cell r="I1206" t="str">
            <v>H18/04/01</v>
          </cell>
          <cell r="J1206" t="str">
            <v>医療法人社団杉井会</v>
          </cell>
        </row>
        <row r="1207">
          <cell r="A1207" t="str">
            <v>1610710418</v>
          </cell>
          <cell r="B1207" t="str">
            <v>訪問リハビリテーション</v>
          </cell>
          <cell r="C1207" t="str">
            <v>横井医院</v>
          </cell>
          <cell r="D1207" t="str">
            <v>9380036</v>
          </cell>
          <cell r="E1207" t="str">
            <v>黒部市北新５９－３</v>
          </cell>
          <cell r="H1207" t="str">
            <v>黒部市</v>
          </cell>
          <cell r="I1207" t="str">
            <v>H12/04/01</v>
          </cell>
          <cell r="J1207" t="str">
            <v>医療法人社団横井医院</v>
          </cell>
        </row>
        <row r="1208">
          <cell r="A1208" t="str">
            <v>1610710418</v>
          </cell>
          <cell r="B1208" t="str">
            <v>介護予防訪問リハビリテーション</v>
          </cell>
          <cell r="C1208" t="str">
            <v>横井医院</v>
          </cell>
          <cell r="D1208" t="str">
            <v>9380036</v>
          </cell>
          <cell r="E1208" t="str">
            <v>黒部市北新５９－３</v>
          </cell>
          <cell r="H1208" t="str">
            <v>黒部市</v>
          </cell>
          <cell r="I1208" t="str">
            <v>H18/04/01</v>
          </cell>
          <cell r="J1208" t="str">
            <v>医療法人社団横井医院</v>
          </cell>
        </row>
        <row r="1209">
          <cell r="A1209" t="str">
            <v>1610710442</v>
          </cell>
          <cell r="B1209" t="str">
            <v>訪問リハビリテーション</v>
          </cell>
          <cell r="C1209" t="str">
            <v>藤岡医院</v>
          </cell>
          <cell r="D1209" t="str">
            <v>9380031</v>
          </cell>
          <cell r="E1209" t="str">
            <v>黒部市三日市１０３７</v>
          </cell>
          <cell r="H1209" t="str">
            <v>黒部市</v>
          </cell>
          <cell r="I1209" t="str">
            <v>H12/04/01</v>
          </cell>
          <cell r="J1209" t="str">
            <v>医療法人社団孫喜会</v>
          </cell>
        </row>
        <row r="1210">
          <cell r="A1210" t="str">
            <v>1610710442</v>
          </cell>
          <cell r="B1210" t="str">
            <v>介護予防訪問リハビリテーション</v>
          </cell>
          <cell r="C1210" t="str">
            <v>藤岡医院</v>
          </cell>
          <cell r="D1210" t="str">
            <v>9380031</v>
          </cell>
          <cell r="E1210" t="str">
            <v>黒部市三日市１０３７</v>
          </cell>
          <cell r="H1210" t="str">
            <v>黒部市</v>
          </cell>
          <cell r="I1210" t="str">
            <v>H18/04/01</v>
          </cell>
          <cell r="J1210" t="str">
            <v>医療法人社団孫喜会</v>
          </cell>
        </row>
        <row r="1211">
          <cell r="A1211" t="str">
            <v>1610710459</v>
          </cell>
          <cell r="B1211" t="str">
            <v>訪問リハビリテーション</v>
          </cell>
          <cell r="C1211" t="str">
            <v>虹の橋クリニック</v>
          </cell>
          <cell r="D1211" t="str">
            <v>9380001</v>
          </cell>
          <cell r="E1211" t="str">
            <v>黒部市荒■字鉄上１０２２</v>
          </cell>
          <cell r="H1211" t="str">
            <v>黒部市</v>
          </cell>
          <cell r="I1211" t="str">
            <v>H12/04/01</v>
          </cell>
          <cell r="J1211" t="str">
            <v>医療法人社団虹の橋クリニック</v>
          </cell>
        </row>
        <row r="1212">
          <cell r="A1212" t="str">
            <v>1610710459</v>
          </cell>
          <cell r="B1212" t="str">
            <v>介護予防訪問リハビリテーション</v>
          </cell>
          <cell r="C1212" t="str">
            <v>虹の橋クリニック</v>
          </cell>
          <cell r="D1212" t="str">
            <v>9380001</v>
          </cell>
          <cell r="E1212" t="str">
            <v>黒部市荒■字鉄上１０２２</v>
          </cell>
          <cell r="H1212" t="str">
            <v>黒部市</v>
          </cell>
          <cell r="I1212" t="str">
            <v>H18/04/01</v>
          </cell>
          <cell r="J1212" t="str">
            <v>医療法人社団虹の橋クリニック</v>
          </cell>
        </row>
        <row r="1213">
          <cell r="A1213" t="str">
            <v>1610710483</v>
          </cell>
          <cell r="B1213" t="str">
            <v>訪問リハビリテーション</v>
          </cell>
          <cell r="C1213" t="str">
            <v>藤森内科医院</v>
          </cell>
          <cell r="D1213" t="str">
            <v>9380031</v>
          </cell>
          <cell r="E1213" t="str">
            <v>黒部市三日市２９０３</v>
          </cell>
          <cell r="H1213" t="str">
            <v>黒部市</v>
          </cell>
          <cell r="I1213" t="str">
            <v>H12/04/01</v>
          </cell>
          <cell r="J1213" t="str">
            <v>医療法人社団藤森内科医院</v>
          </cell>
        </row>
        <row r="1214">
          <cell r="A1214" t="str">
            <v>1610710483</v>
          </cell>
          <cell r="B1214" t="str">
            <v>介護予防訪問リハビリテーション</v>
          </cell>
          <cell r="C1214" t="str">
            <v>藤森内科医院</v>
          </cell>
          <cell r="D1214" t="str">
            <v>9380031</v>
          </cell>
          <cell r="E1214" t="str">
            <v>黒部市三日市２９０３</v>
          </cell>
          <cell r="H1214" t="str">
            <v>黒部市</v>
          </cell>
          <cell r="I1214" t="str">
            <v>H18/04/01</v>
          </cell>
          <cell r="J1214" t="str">
            <v>医療法人社団藤森内科医院</v>
          </cell>
        </row>
        <row r="1215">
          <cell r="A1215" t="str">
            <v>1610710491</v>
          </cell>
          <cell r="B1215" t="str">
            <v>訪問リハビリテーション</v>
          </cell>
          <cell r="C1215" t="str">
            <v>藤が丘クリニック</v>
          </cell>
          <cell r="D1215" t="str">
            <v>9380072</v>
          </cell>
          <cell r="E1215" t="str">
            <v>黒部市生地中区１０４番地３</v>
          </cell>
          <cell r="H1215" t="str">
            <v>黒部市</v>
          </cell>
          <cell r="I1215" t="str">
            <v>H12/04/01</v>
          </cell>
          <cell r="J1215" t="str">
            <v>医療法人社団孫喜会</v>
          </cell>
        </row>
        <row r="1216">
          <cell r="A1216" t="str">
            <v>1610710491</v>
          </cell>
          <cell r="B1216" t="str">
            <v>介護予防訪問リハビリテーション</v>
          </cell>
          <cell r="C1216" t="str">
            <v>藤が丘クリニック</v>
          </cell>
          <cell r="D1216" t="str">
            <v>9380072</v>
          </cell>
          <cell r="E1216" t="str">
            <v>黒部市生地中区１０４番地３</v>
          </cell>
          <cell r="H1216" t="str">
            <v>黒部市</v>
          </cell>
          <cell r="I1216" t="str">
            <v>H18/04/01</v>
          </cell>
          <cell r="J1216" t="str">
            <v>医療法人社団孫喜会</v>
          </cell>
        </row>
        <row r="1217">
          <cell r="A1217" t="str">
            <v>1610710517</v>
          </cell>
          <cell r="B1217" t="str">
            <v>訪問リハビリテーション</v>
          </cell>
          <cell r="C1217" t="str">
            <v>牧野胃腸科クリニック</v>
          </cell>
          <cell r="D1217" t="str">
            <v>9380037</v>
          </cell>
          <cell r="E1217" t="str">
            <v>黒部市新牧野１６９</v>
          </cell>
          <cell r="H1217" t="str">
            <v>黒部市</v>
          </cell>
          <cell r="I1217" t="str">
            <v>H12/04/01</v>
          </cell>
          <cell r="J1217" t="str">
            <v>牧野　博</v>
          </cell>
        </row>
        <row r="1218">
          <cell r="A1218" t="str">
            <v>1610710517</v>
          </cell>
          <cell r="B1218" t="str">
            <v>介護予防訪問リハビリテーション</v>
          </cell>
          <cell r="C1218" t="str">
            <v>牧野胃腸科クリニック</v>
          </cell>
          <cell r="D1218" t="str">
            <v>9380037</v>
          </cell>
          <cell r="E1218" t="str">
            <v>黒部市新牧野１６９</v>
          </cell>
          <cell r="H1218" t="str">
            <v>黒部市</v>
          </cell>
          <cell r="I1218" t="str">
            <v>H18/04/01</v>
          </cell>
          <cell r="J1218" t="str">
            <v>牧野　博</v>
          </cell>
        </row>
        <row r="1219">
          <cell r="A1219" t="str">
            <v>1610710558</v>
          </cell>
          <cell r="B1219" t="str">
            <v>訪問リハビリテーション</v>
          </cell>
          <cell r="C1219" t="str">
            <v>池田リハビリテーション病院</v>
          </cell>
          <cell r="D1219" t="str">
            <v>9380801</v>
          </cell>
          <cell r="E1219" t="str">
            <v>黒部市荻生８２１</v>
          </cell>
          <cell r="H1219" t="str">
            <v>黒部市</v>
          </cell>
          <cell r="I1219" t="str">
            <v>H15/04/01</v>
          </cell>
          <cell r="J1219" t="str">
            <v>医療法人社団一志会</v>
          </cell>
        </row>
        <row r="1220">
          <cell r="A1220" t="str">
            <v>1610710558</v>
          </cell>
          <cell r="B1220" t="str">
            <v>介護予防訪問リハビリテーション</v>
          </cell>
          <cell r="C1220" t="str">
            <v>池田リハビリテーション病院</v>
          </cell>
          <cell r="D1220" t="str">
            <v>9380801</v>
          </cell>
          <cell r="E1220" t="str">
            <v>黒部市荻生８２１</v>
          </cell>
          <cell r="H1220" t="str">
            <v>黒部市</v>
          </cell>
          <cell r="I1220" t="str">
            <v>H18/04/01</v>
          </cell>
          <cell r="J1220" t="str">
            <v>医療法人社団一志会</v>
          </cell>
        </row>
        <row r="1221">
          <cell r="A1221" t="str">
            <v>1610710574</v>
          </cell>
          <cell r="B1221" t="str">
            <v>訪問リハビリテーション</v>
          </cell>
          <cell r="C1221" t="str">
            <v>金田クリニック</v>
          </cell>
          <cell r="D1221" t="str">
            <v>9380801</v>
          </cell>
          <cell r="E1221" t="str">
            <v>富山県黒部市荻生2895</v>
          </cell>
          <cell r="H1221" t="str">
            <v>黒部市</v>
          </cell>
          <cell r="I1221" t="str">
            <v>H16/10/01</v>
          </cell>
          <cell r="J1221" t="str">
            <v>金田　真</v>
          </cell>
        </row>
        <row r="1222">
          <cell r="A1222" t="str">
            <v>1610710574</v>
          </cell>
          <cell r="B1222" t="str">
            <v>介護予防訪問リハビリテーション</v>
          </cell>
          <cell r="C1222" t="str">
            <v>金田クリニック</v>
          </cell>
          <cell r="D1222" t="str">
            <v>9380801</v>
          </cell>
          <cell r="E1222" t="str">
            <v>黒部市荻生2895</v>
          </cell>
          <cell r="H1222" t="str">
            <v>黒部市</v>
          </cell>
          <cell r="I1222" t="str">
            <v>H18/04/01</v>
          </cell>
          <cell r="J1222" t="str">
            <v>金田　真</v>
          </cell>
        </row>
        <row r="1223">
          <cell r="A1223" t="str">
            <v>1610710608</v>
          </cell>
          <cell r="B1223" t="str">
            <v>訪問リハビリテーション</v>
          </cell>
          <cell r="C1223" t="str">
            <v>たまの整形外科クリニック</v>
          </cell>
          <cell r="D1223" t="str">
            <v>9380035</v>
          </cell>
          <cell r="E1223" t="str">
            <v>富山県黒部市牧野820</v>
          </cell>
          <cell r="H1223" t="str">
            <v>黒部市</v>
          </cell>
          <cell r="I1223" t="str">
            <v>H17/08/01</v>
          </cell>
          <cell r="J1223" t="str">
            <v>医療法人社団　双星会</v>
          </cell>
        </row>
        <row r="1224">
          <cell r="A1224" t="str">
            <v>1610710608</v>
          </cell>
          <cell r="B1224" t="str">
            <v>介護予防訪問リハビリテーション</v>
          </cell>
          <cell r="C1224" t="str">
            <v>たまの整形外科クリニック</v>
          </cell>
          <cell r="D1224" t="str">
            <v>9380035</v>
          </cell>
          <cell r="E1224" t="str">
            <v>富山県黒部市牧野820</v>
          </cell>
          <cell r="H1224" t="str">
            <v>黒部市</v>
          </cell>
          <cell r="I1224" t="str">
            <v>H18/04/01</v>
          </cell>
          <cell r="J1224" t="str">
            <v>医療法人社団　双星会</v>
          </cell>
        </row>
        <row r="1225">
          <cell r="A1225" t="str">
            <v>1610710616</v>
          </cell>
          <cell r="B1225" t="str">
            <v>訪問リハビリテーション</v>
          </cell>
          <cell r="C1225" t="str">
            <v>むらおかクリニック</v>
          </cell>
          <cell r="D1225" t="str">
            <v>9380061</v>
          </cell>
          <cell r="E1225" t="str">
            <v>富山県黒部市生地神区370番地</v>
          </cell>
          <cell r="H1225" t="str">
            <v>黒部市</v>
          </cell>
          <cell r="I1225" t="str">
            <v>H17/11/01</v>
          </cell>
          <cell r="J1225" t="str">
            <v>医療法人社団亮之会</v>
          </cell>
        </row>
        <row r="1226">
          <cell r="A1226" t="str">
            <v>1610710616</v>
          </cell>
          <cell r="B1226" t="str">
            <v>介護予防訪問リハビリテーション</v>
          </cell>
          <cell r="C1226" t="str">
            <v>むらおかクリニック</v>
          </cell>
          <cell r="D1226" t="str">
            <v>9380061</v>
          </cell>
          <cell r="E1226" t="str">
            <v>富山県黒部市生地神区370番地</v>
          </cell>
          <cell r="H1226" t="str">
            <v>黒部市</v>
          </cell>
          <cell r="I1226" t="str">
            <v>H18/04/01</v>
          </cell>
          <cell r="J1226" t="str">
            <v>医療法人社団亮之会</v>
          </cell>
        </row>
        <row r="1227">
          <cell r="A1227" t="str">
            <v>1610710624</v>
          </cell>
          <cell r="B1227" t="str">
            <v>訪問リハビリテーション</v>
          </cell>
          <cell r="C1227" t="str">
            <v>石坂外科内科医院</v>
          </cell>
          <cell r="D1227" t="str">
            <v>9380862</v>
          </cell>
          <cell r="E1227" t="str">
            <v>富山県黒部市宇奈月町浦山１１０９</v>
          </cell>
          <cell r="H1227" t="str">
            <v>黒部市</v>
          </cell>
          <cell r="I1227" t="str">
            <v>H18/03/31</v>
          </cell>
          <cell r="J1227" t="str">
            <v>石坂　龍典</v>
          </cell>
        </row>
        <row r="1228">
          <cell r="A1228" t="str">
            <v>1610710624</v>
          </cell>
          <cell r="B1228" t="str">
            <v>介護予防訪問リハビリテーション</v>
          </cell>
          <cell r="C1228" t="str">
            <v>石坂外科内科医院</v>
          </cell>
          <cell r="D1228" t="str">
            <v>9380862</v>
          </cell>
          <cell r="E1228" t="str">
            <v>富山県黒部市宇奈月町浦山１１０９</v>
          </cell>
          <cell r="H1228" t="str">
            <v>黒部市</v>
          </cell>
          <cell r="I1228" t="str">
            <v>H18/04/01</v>
          </cell>
          <cell r="J1228" t="str">
            <v>石坂　龍典</v>
          </cell>
        </row>
        <row r="1229">
          <cell r="A1229" t="str">
            <v>1610710632</v>
          </cell>
          <cell r="B1229" t="str">
            <v>訪問リハビリテーション</v>
          </cell>
          <cell r="C1229" t="str">
            <v>明日温泉治療所</v>
          </cell>
          <cell r="D1229" t="str">
            <v>9380171</v>
          </cell>
          <cell r="E1229" t="str">
            <v>黒部市宇奈月町明日２２６</v>
          </cell>
          <cell r="H1229" t="str">
            <v>黒部市</v>
          </cell>
          <cell r="I1229" t="str">
            <v>H18/03/31</v>
          </cell>
          <cell r="J1229" t="str">
            <v>医療法人社団友愛病院会</v>
          </cell>
        </row>
        <row r="1230">
          <cell r="A1230" t="str">
            <v>1610710632</v>
          </cell>
          <cell r="B1230" t="str">
            <v>介護予防訪問リハビリテーション</v>
          </cell>
          <cell r="C1230" t="str">
            <v>明日温泉治療所</v>
          </cell>
          <cell r="D1230" t="str">
            <v>9380171</v>
          </cell>
          <cell r="E1230" t="str">
            <v>黒部市宇奈月町明日２２６</v>
          </cell>
          <cell r="H1230" t="str">
            <v>黒部市</v>
          </cell>
          <cell r="I1230" t="str">
            <v>H18/04/01</v>
          </cell>
          <cell r="J1230" t="str">
            <v>医療法人社団友愛病院会</v>
          </cell>
        </row>
        <row r="1231">
          <cell r="A1231" t="str">
            <v>1610710640</v>
          </cell>
          <cell r="B1231" t="str">
            <v>訪問リハビリテーション</v>
          </cell>
          <cell r="C1231" t="str">
            <v>黒部宇奈月診療所</v>
          </cell>
          <cell r="D1231" t="str">
            <v>9380282</v>
          </cell>
          <cell r="E1231" t="str">
            <v>黒部市宇奈月温泉643番地</v>
          </cell>
          <cell r="H1231" t="str">
            <v>黒部市</v>
          </cell>
          <cell r="I1231" t="str">
            <v>H18/03/31</v>
          </cell>
          <cell r="J1231" t="str">
            <v>黒部市</v>
          </cell>
        </row>
        <row r="1232">
          <cell r="A1232" t="str">
            <v>1610710640</v>
          </cell>
          <cell r="B1232" t="str">
            <v>介護予防訪問リハビリテーション</v>
          </cell>
          <cell r="C1232" t="str">
            <v>黒部宇奈月診療所</v>
          </cell>
          <cell r="D1232" t="str">
            <v>9380282</v>
          </cell>
          <cell r="E1232" t="str">
            <v>黒部市宇奈月温泉643番地</v>
          </cell>
          <cell r="H1232" t="str">
            <v>黒部市</v>
          </cell>
          <cell r="I1232" t="str">
            <v>H18/04/01</v>
          </cell>
          <cell r="J1232" t="str">
            <v>黒部市</v>
          </cell>
        </row>
        <row r="1233">
          <cell r="A1233" t="str">
            <v>1610710657</v>
          </cell>
          <cell r="B1233" t="str">
            <v>訪問リハビリテーション</v>
          </cell>
          <cell r="C1233" t="str">
            <v>高桜内科医院</v>
          </cell>
          <cell r="D1233" t="str">
            <v>9380036</v>
          </cell>
          <cell r="E1233" t="str">
            <v>富山県黒部市北新10-6</v>
          </cell>
          <cell r="H1233" t="str">
            <v>黒部市</v>
          </cell>
          <cell r="I1233" t="str">
            <v>H18/11/01</v>
          </cell>
          <cell r="J1233" t="str">
            <v>高桜　英輔</v>
          </cell>
        </row>
        <row r="1234">
          <cell r="A1234" t="str">
            <v>1610710657</v>
          </cell>
          <cell r="B1234" t="str">
            <v>介護予防訪問リハビリテーション</v>
          </cell>
          <cell r="C1234" t="str">
            <v>高桜内科医院</v>
          </cell>
          <cell r="D1234" t="str">
            <v>9380036</v>
          </cell>
          <cell r="E1234" t="str">
            <v>富山県黒部市北新10-6</v>
          </cell>
          <cell r="H1234" t="str">
            <v>黒部市</v>
          </cell>
          <cell r="I1234" t="str">
            <v>H18/11/01</v>
          </cell>
          <cell r="J1234" t="str">
            <v>高桜　英輔</v>
          </cell>
        </row>
        <row r="1235">
          <cell r="A1235" t="str">
            <v>1610710673</v>
          </cell>
          <cell r="B1235" t="str">
            <v>訪問リハビリテーション</v>
          </cell>
          <cell r="C1235" t="str">
            <v>こいずみクリニック</v>
          </cell>
          <cell r="D1235" t="str">
            <v>9380035</v>
          </cell>
          <cell r="E1235" t="str">
            <v>富山県黒部市牧野780-1</v>
          </cell>
          <cell r="H1235" t="str">
            <v>黒部市</v>
          </cell>
          <cell r="I1235" t="str">
            <v>H19/04/02</v>
          </cell>
          <cell r="J1235" t="str">
            <v>小泉　久志</v>
          </cell>
        </row>
        <row r="1236">
          <cell r="A1236" t="str">
            <v>1610710673</v>
          </cell>
          <cell r="B1236" t="str">
            <v>介護予防訪問リハビリテーション</v>
          </cell>
          <cell r="C1236" t="str">
            <v>こいずみクリニック</v>
          </cell>
          <cell r="D1236" t="str">
            <v>9380035</v>
          </cell>
          <cell r="E1236" t="str">
            <v>富山県黒部市牧野780-1</v>
          </cell>
          <cell r="H1236" t="str">
            <v>黒部市</v>
          </cell>
          <cell r="I1236" t="str">
            <v>H19/04/02</v>
          </cell>
          <cell r="J1236" t="str">
            <v>小泉　久志</v>
          </cell>
        </row>
        <row r="1237">
          <cell r="A1237" t="str">
            <v>1610710681</v>
          </cell>
          <cell r="B1237" t="str">
            <v>訪問リハビリテーション</v>
          </cell>
          <cell r="C1237" t="str">
            <v>きょうクリニック</v>
          </cell>
          <cell r="D1237" t="str">
            <v>9380015</v>
          </cell>
          <cell r="E1237" t="str">
            <v>富山県黒部市北野48-2</v>
          </cell>
          <cell r="H1237" t="str">
            <v>黒部市</v>
          </cell>
          <cell r="I1237" t="str">
            <v>H19/06/01</v>
          </cell>
          <cell r="J1237" t="str">
            <v>医療法人社団きょうクリニック</v>
          </cell>
        </row>
        <row r="1238">
          <cell r="A1238" t="str">
            <v>1610710681</v>
          </cell>
          <cell r="B1238" t="str">
            <v>介護予防訪問リハビリテーション</v>
          </cell>
          <cell r="C1238" t="str">
            <v>きょうクリニック</v>
          </cell>
          <cell r="D1238" t="str">
            <v>9380015</v>
          </cell>
          <cell r="E1238" t="str">
            <v>富山県黒部市北野48-2</v>
          </cell>
          <cell r="H1238" t="str">
            <v>黒部市</v>
          </cell>
          <cell r="I1238" t="str">
            <v>H19/06/01</v>
          </cell>
          <cell r="J1238" t="str">
            <v>医療法人社団きょうクリニック</v>
          </cell>
        </row>
        <row r="1239">
          <cell r="A1239" t="str">
            <v>1610710723</v>
          </cell>
          <cell r="B1239" t="str">
            <v>訪問リハビリテーション</v>
          </cell>
          <cell r="C1239" t="str">
            <v>吉澤内科医院</v>
          </cell>
          <cell r="D1239" t="str">
            <v>9380031</v>
          </cell>
          <cell r="E1239" t="str">
            <v>富山県黒部市三日市3468</v>
          </cell>
          <cell r="H1239" t="str">
            <v>黒部市</v>
          </cell>
          <cell r="I1239" t="str">
            <v>H25/10/01</v>
          </cell>
          <cell r="J1239" t="str">
            <v>吉澤　尚</v>
          </cell>
        </row>
        <row r="1240">
          <cell r="A1240" t="str">
            <v>1610710723</v>
          </cell>
          <cell r="B1240" t="str">
            <v>介護予防訪問リハビリテーション</v>
          </cell>
          <cell r="C1240" t="str">
            <v>吉澤内科医院</v>
          </cell>
          <cell r="D1240" t="str">
            <v>9380031</v>
          </cell>
          <cell r="E1240" t="str">
            <v>富山県黒部市三日市3468</v>
          </cell>
          <cell r="H1240" t="str">
            <v>黒部市</v>
          </cell>
          <cell r="I1240" t="str">
            <v>H25/10/01</v>
          </cell>
          <cell r="J1240" t="str">
            <v>吉澤　尚</v>
          </cell>
        </row>
        <row r="1241">
          <cell r="A1241" t="str">
            <v>1610710731</v>
          </cell>
          <cell r="B1241" t="str">
            <v>訪問リハビリテーション</v>
          </cell>
          <cell r="C1241" t="str">
            <v>ねづか内科クリニック</v>
          </cell>
          <cell r="D1241" t="str">
            <v>9380057</v>
          </cell>
          <cell r="E1241" t="str">
            <v>富山県黒部市石田新739－1</v>
          </cell>
          <cell r="H1241" t="str">
            <v>黒部市</v>
          </cell>
          <cell r="I1241" t="str">
            <v>R01/06/01</v>
          </cell>
          <cell r="J1241" t="str">
            <v>根塚　秀昭</v>
          </cell>
        </row>
        <row r="1242">
          <cell r="A1242" t="str">
            <v>1610710731</v>
          </cell>
          <cell r="B1242" t="str">
            <v>介護予防訪問リハビリテーション</v>
          </cell>
          <cell r="C1242" t="str">
            <v>ねづか内科クリニック</v>
          </cell>
          <cell r="D1242" t="str">
            <v>9380057</v>
          </cell>
          <cell r="E1242" t="str">
            <v>富山県黒部市石田新739－1</v>
          </cell>
          <cell r="H1242" t="str">
            <v>黒部市</v>
          </cell>
          <cell r="I1242" t="str">
            <v>R01/06/01</v>
          </cell>
          <cell r="J1242" t="str">
            <v>根塚　秀昭</v>
          </cell>
        </row>
        <row r="1243">
          <cell r="A1243" t="str">
            <v>1610710749</v>
          </cell>
          <cell r="B1243" t="str">
            <v>訪問リハビリテーション</v>
          </cell>
          <cell r="C1243" t="str">
            <v>医療法人社団高桜会高桜内科医院</v>
          </cell>
          <cell r="D1243" t="str">
            <v>9380036</v>
          </cell>
          <cell r="E1243" t="str">
            <v>富山県黒部市北新10－6</v>
          </cell>
          <cell r="H1243" t="str">
            <v>黒部市</v>
          </cell>
          <cell r="I1243" t="str">
            <v>R02/04/01</v>
          </cell>
          <cell r="J1243" t="str">
            <v>医療法人社団高桜会高桜内科医院</v>
          </cell>
        </row>
        <row r="1244">
          <cell r="A1244" t="str">
            <v>1610710749</v>
          </cell>
          <cell r="B1244" t="str">
            <v>介護予防訪問リハビリテーション</v>
          </cell>
          <cell r="C1244" t="str">
            <v>医療法人社団高桜会高桜内科医院</v>
          </cell>
          <cell r="D1244" t="str">
            <v>9380036</v>
          </cell>
          <cell r="E1244" t="str">
            <v>富山県黒部市北新10－6</v>
          </cell>
          <cell r="H1244" t="str">
            <v>黒部市</v>
          </cell>
          <cell r="I1244" t="str">
            <v>R02/04/01</v>
          </cell>
          <cell r="J1244" t="str">
            <v>医療法人社団高桜会高桜内科医院</v>
          </cell>
        </row>
        <row r="1245">
          <cell r="A1245" t="str">
            <v>1610710772</v>
          </cell>
          <cell r="B1245" t="str">
            <v>訪問リハビリテーション</v>
          </cell>
          <cell r="C1245" t="str">
            <v>医療法人社団　ねづか内科クリニック</v>
          </cell>
          <cell r="D1245" t="str">
            <v>9380057</v>
          </cell>
          <cell r="E1245" t="str">
            <v>富山県黒部市石田新739－1</v>
          </cell>
          <cell r="H1245" t="str">
            <v>黒部市</v>
          </cell>
          <cell r="I1245" t="str">
            <v>R05/06/01</v>
          </cell>
          <cell r="J1245" t="str">
            <v>医療法人社団　ねづか内科クリニック</v>
          </cell>
        </row>
        <row r="1246">
          <cell r="A1246" t="str">
            <v>1610710772</v>
          </cell>
          <cell r="B1246" t="str">
            <v>介護予防訪問リハビリテーション</v>
          </cell>
          <cell r="C1246" t="str">
            <v>医療法人社団　ねづか内科クリニック</v>
          </cell>
          <cell r="D1246" t="str">
            <v>9380057</v>
          </cell>
          <cell r="E1246" t="str">
            <v>富山県黒部市石田新739－1</v>
          </cell>
          <cell r="H1246" t="str">
            <v>黒部市</v>
          </cell>
          <cell r="I1246" t="str">
            <v>R05/06/01</v>
          </cell>
          <cell r="J1246" t="str">
            <v>医療法人社団　ねづか内科クリニック</v>
          </cell>
        </row>
        <row r="1247">
          <cell r="A1247" t="str">
            <v>1610810010</v>
          </cell>
          <cell r="B1247" t="str">
            <v>訪問リハビリテーション</v>
          </cell>
          <cell r="C1247" t="str">
            <v>市立砺波総合病院</v>
          </cell>
          <cell r="D1247" t="str">
            <v>9391395</v>
          </cell>
          <cell r="E1247" t="str">
            <v>富山県砺波市新富町１－６１</v>
          </cell>
          <cell r="H1247" t="str">
            <v>砺波市</v>
          </cell>
          <cell r="I1247" t="str">
            <v>H12/04/01</v>
          </cell>
          <cell r="J1247" t="str">
            <v>砺波市</v>
          </cell>
        </row>
        <row r="1248">
          <cell r="A1248" t="str">
            <v>1610810010</v>
          </cell>
          <cell r="B1248" t="str">
            <v>介護予防訪問リハビリテーション</v>
          </cell>
          <cell r="C1248" t="str">
            <v>市立砺波総合病院</v>
          </cell>
          <cell r="D1248" t="str">
            <v>9391395</v>
          </cell>
          <cell r="E1248" t="str">
            <v>富山県砺波市新富町１－６１</v>
          </cell>
          <cell r="H1248" t="str">
            <v>砺波市</v>
          </cell>
          <cell r="I1248" t="str">
            <v>H18/04/01</v>
          </cell>
          <cell r="J1248" t="str">
            <v>砺波市</v>
          </cell>
        </row>
        <row r="1249">
          <cell r="A1249" t="str">
            <v>1610810069</v>
          </cell>
          <cell r="B1249" t="str">
            <v>訪問リハビリテーション</v>
          </cell>
          <cell r="C1249" t="str">
            <v>今堀医院</v>
          </cell>
          <cell r="D1249" t="str">
            <v>9391381</v>
          </cell>
          <cell r="E1249" t="str">
            <v>砺波市中村６２</v>
          </cell>
          <cell r="H1249" t="str">
            <v>砺波市</v>
          </cell>
          <cell r="I1249" t="str">
            <v>H12/04/01</v>
          </cell>
          <cell r="J1249" t="str">
            <v>今堀　淳生</v>
          </cell>
        </row>
        <row r="1250">
          <cell r="A1250" t="str">
            <v>1610810069</v>
          </cell>
          <cell r="B1250" t="str">
            <v>介護予防訪問リハビリテーション</v>
          </cell>
          <cell r="C1250" t="str">
            <v>今堀医院</v>
          </cell>
          <cell r="D1250" t="str">
            <v>9391381</v>
          </cell>
          <cell r="E1250" t="str">
            <v>砺波市中村６２</v>
          </cell>
          <cell r="H1250" t="str">
            <v>砺波市</v>
          </cell>
          <cell r="I1250" t="str">
            <v>H18/04/01</v>
          </cell>
          <cell r="J1250" t="str">
            <v>今堀　淳生</v>
          </cell>
        </row>
        <row r="1251">
          <cell r="A1251" t="str">
            <v>1610810077</v>
          </cell>
          <cell r="B1251" t="str">
            <v>訪問リハビリテーション</v>
          </cell>
          <cell r="C1251" t="str">
            <v>井村医院</v>
          </cell>
          <cell r="D1251" t="str">
            <v>9391366</v>
          </cell>
          <cell r="E1251" t="str">
            <v>砺波市表町15-11</v>
          </cell>
          <cell r="H1251" t="str">
            <v>砺波市</v>
          </cell>
          <cell r="I1251" t="str">
            <v>H12/04/01</v>
          </cell>
          <cell r="J1251" t="str">
            <v>井村　和男</v>
          </cell>
        </row>
        <row r="1252">
          <cell r="A1252" t="str">
            <v>1610810077</v>
          </cell>
          <cell r="B1252" t="str">
            <v>介護予防訪問リハビリテーション</v>
          </cell>
          <cell r="C1252" t="str">
            <v>井村医院</v>
          </cell>
          <cell r="D1252" t="str">
            <v>9391366</v>
          </cell>
          <cell r="E1252" t="str">
            <v>砺波市表町15-11</v>
          </cell>
          <cell r="H1252" t="str">
            <v>砺波市</v>
          </cell>
          <cell r="I1252" t="str">
            <v>H18/04/01</v>
          </cell>
          <cell r="J1252" t="str">
            <v>井村　和男</v>
          </cell>
        </row>
        <row r="1253">
          <cell r="A1253" t="str">
            <v>1610810127</v>
          </cell>
          <cell r="B1253" t="str">
            <v>訪問リハビリテーション</v>
          </cell>
          <cell r="C1253" t="str">
            <v>千保医院</v>
          </cell>
          <cell r="D1253" t="str">
            <v>9391438</v>
          </cell>
          <cell r="E1253" t="str">
            <v>砺波市安川２８７</v>
          </cell>
          <cell r="H1253" t="str">
            <v>砺波市</v>
          </cell>
          <cell r="I1253" t="str">
            <v>H12/04/01</v>
          </cell>
          <cell r="J1253" t="str">
            <v>千保　延江</v>
          </cell>
        </row>
        <row r="1254">
          <cell r="A1254" t="str">
            <v>1610810127</v>
          </cell>
          <cell r="B1254" t="str">
            <v>介護予防訪問リハビリテーション</v>
          </cell>
          <cell r="C1254" t="str">
            <v>千保医院</v>
          </cell>
          <cell r="D1254" t="str">
            <v>9391438</v>
          </cell>
          <cell r="E1254" t="str">
            <v>砺波市安川２８７</v>
          </cell>
          <cell r="H1254" t="str">
            <v>砺波市</v>
          </cell>
          <cell r="I1254" t="str">
            <v>H18/04/01</v>
          </cell>
          <cell r="J1254" t="str">
            <v>千保　延江</v>
          </cell>
        </row>
        <row r="1255">
          <cell r="A1255" t="str">
            <v>1610810184</v>
          </cell>
          <cell r="B1255" t="str">
            <v>訪問リハビリテーション</v>
          </cell>
          <cell r="C1255" t="str">
            <v>大沢医院</v>
          </cell>
          <cell r="D1255" t="str">
            <v>9391375</v>
          </cell>
          <cell r="E1255" t="str">
            <v>砺波市中央町８－３２</v>
          </cell>
          <cell r="H1255" t="str">
            <v>砺波市</v>
          </cell>
          <cell r="I1255" t="str">
            <v>H12/04/01</v>
          </cell>
          <cell r="J1255" t="str">
            <v>大沢　眞夫</v>
          </cell>
        </row>
        <row r="1256">
          <cell r="A1256" t="str">
            <v>1610810184</v>
          </cell>
          <cell r="B1256" t="str">
            <v>介護予防訪問リハビリテーション</v>
          </cell>
          <cell r="C1256" t="str">
            <v>大沢医院</v>
          </cell>
          <cell r="D1256" t="str">
            <v>9391375</v>
          </cell>
          <cell r="E1256" t="str">
            <v>砺波市中央町８－３２</v>
          </cell>
          <cell r="H1256" t="str">
            <v>砺波市</v>
          </cell>
          <cell r="I1256" t="str">
            <v>H18/04/01</v>
          </cell>
          <cell r="J1256" t="str">
            <v>大沢　眞夫</v>
          </cell>
        </row>
        <row r="1257">
          <cell r="A1257" t="str">
            <v>1610810192</v>
          </cell>
          <cell r="B1257" t="str">
            <v>訪問リハビリテーション</v>
          </cell>
          <cell r="C1257" t="str">
            <v>寺医院</v>
          </cell>
          <cell r="D1257" t="str">
            <v>9391335</v>
          </cell>
          <cell r="E1257" t="str">
            <v>砺波市鷹栖２８６</v>
          </cell>
          <cell r="H1257" t="str">
            <v>砺波市</v>
          </cell>
          <cell r="I1257" t="str">
            <v>H12/04/01</v>
          </cell>
          <cell r="J1257" t="str">
            <v>寺　治夫</v>
          </cell>
        </row>
        <row r="1258">
          <cell r="A1258" t="str">
            <v>1610810192</v>
          </cell>
          <cell r="B1258" t="str">
            <v>介護予防訪問リハビリテーション</v>
          </cell>
          <cell r="C1258" t="str">
            <v>寺医院</v>
          </cell>
          <cell r="D1258" t="str">
            <v>9391335</v>
          </cell>
          <cell r="E1258" t="str">
            <v>砺波市鷹栖２８６</v>
          </cell>
          <cell r="H1258" t="str">
            <v>砺波市</v>
          </cell>
          <cell r="I1258" t="str">
            <v>H18/04/01</v>
          </cell>
          <cell r="J1258" t="str">
            <v>寺　治夫</v>
          </cell>
        </row>
        <row r="1259">
          <cell r="A1259" t="str">
            <v>1610810226</v>
          </cell>
          <cell r="B1259" t="str">
            <v>訪問リハビリテーション</v>
          </cell>
          <cell r="C1259" t="str">
            <v>伏木医院</v>
          </cell>
          <cell r="D1259" t="str">
            <v>9391352</v>
          </cell>
          <cell r="E1259" t="str">
            <v>砺波市宮丸５６８</v>
          </cell>
          <cell r="H1259" t="str">
            <v>砺波市</v>
          </cell>
          <cell r="I1259" t="str">
            <v>H12/04/01</v>
          </cell>
          <cell r="J1259" t="str">
            <v>伏木　唯和</v>
          </cell>
        </row>
        <row r="1260">
          <cell r="A1260" t="str">
            <v>1610810226</v>
          </cell>
          <cell r="B1260" t="str">
            <v>介護予防訪問リハビリテーション</v>
          </cell>
          <cell r="C1260" t="str">
            <v>伏木医院</v>
          </cell>
          <cell r="D1260" t="str">
            <v>9391352</v>
          </cell>
          <cell r="E1260" t="str">
            <v>砺波市宮丸５６８</v>
          </cell>
          <cell r="H1260" t="str">
            <v>砺波市</v>
          </cell>
          <cell r="I1260" t="str">
            <v>H18/04/01</v>
          </cell>
          <cell r="J1260" t="str">
            <v>伏木　唯和</v>
          </cell>
        </row>
        <row r="1261">
          <cell r="A1261" t="str">
            <v>1610810234</v>
          </cell>
          <cell r="B1261" t="str">
            <v>訪問リハビリテーション</v>
          </cell>
          <cell r="C1261" t="str">
            <v>藤井整形外科医院</v>
          </cell>
          <cell r="D1261" t="str">
            <v>9391371</v>
          </cell>
          <cell r="E1261" t="str">
            <v>砺波市栄町６１３</v>
          </cell>
          <cell r="H1261" t="str">
            <v>砺波市</v>
          </cell>
          <cell r="I1261" t="str">
            <v>H12/04/01</v>
          </cell>
          <cell r="J1261" t="str">
            <v>藤井　正成</v>
          </cell>
        </row>
        <row r="1262">
          <cell r="A1262" t="str">
            <v>1610810234</v>
          </cell>
          <cell r="B1262" t="str">
            <v>介護予防訪問リハビリテーション</v>
          </cell>
          <cell r="C1262" t="str">
            <v>藤井整形外科医院</v>
          </cell>
          <cell r="D1262" t="str">
            <v>9391371</v>
          </cell>
          <cell r="E1262" t="str">
            <v>砺波市栄町６１３</v>
          </cell>
          <cell r="H1262" t="str">
            <v>砺波市</v>
          </cell>
          <cell r="I1262" t="str">
            <v>H18/04/01</v>
          </cell>
          <cell r="J1262" t="str">
            <v>藤井　正成</v>
          </cell>
        </row>
        <row r="1263">
          <cell r="A1263" t="str">
            <v>1610810242</v>
          </cell>
          <cell r="B1263" t="str">
            <v>訪問リハビリテーション</v>
          </cell>
          <cell r="C1263" t="str">
            <v>高波診療所</v>
          </cell>
          <cell r="D1263" t="str">
            <v>9391341</v>
          </cell>
          <cell r="E1263" t="str">
            <v>砺波市高波７７８</v>
          </cell>
          <cell r="H1263" t="str">
            <v>砺波市</v>
          </cell>
          <cell r="I1263" t="str">
            <v>H12/04/01</v>
          </cell>
          <cell r="J1263" t="str">
            <v>広野　隆</v>
          </cell>
        </row>
        <row r="1264">
          <cell r="A1264" t="str">
            <v>1610810242</v>
          </cell>
          <cell r="B1264" t="str">
            <v>介護予防訪問リハビリテーション</v>
          </cell>
          <cell r="C1264" t="str">
            <v>高波診療所</v>
          </cell>
          <cell r="D1264" t="str">
            <v>9391341</v>
          </cell>
          <cell r="E1264" t="str">
            <v>砺波市高波７７８</v>
          </cell>
          <cell r="H1264" t="str">
            <v>砺波市</v>
          </cell>
          <cell r="I1264" t="str">
            <v>H18/04/01</v>
          </cell>
          <cell r="J1264" t="str">
            <v>広野　隆</v>
          </cell>
        </row>
        <row r="1265">
          <cell r="A1265" t="str">
            <v>1610810259</v>
          </cell>
          <cell r="B1265" t="str">
            <v>訪問リハビリテーション</v>
          </cell>
          <cell r="C1265" t="str">
            <v>中野診療所</v>
          </cell>
          <cell r="D1265" t="str">
            <v>9391322</v>
          </cell>
          <cell r="E1265" t="str">
            <v>砺波市中野３７５１</v>
          </cell>
          <cell r="H1265" t="str">
            <v>砺波市</v>
          </cell>
          <cell r="I1265" t="str">
            <v>H12/04/01</v>
          </cell>
          <cell r="J1265" t="str">
            <v>平川　秋彦</v>
          </cell>
        </row>
        <row r="1266">
          <cell r="A1266" t="str">
            <v>1610810259</v>
          </cell>
          <cell r="B1266" t="str">
            <v>介護予防訪問リハビリテーション</v>
          </cell>
          <cell r="C1266" t="str">
            <v>中野診療所</v>
          </cell>
          <cell r="D1266" t="str">
            <v>9391322</v>
          </cell>
          <cell r="E1266" t="str">
            <v>砺波市中野３７５１</v>
          </cell>
          <cell r="H1266" t="str">
            <v>砺波市</v>
          </cell>
          <cell r="I1266" t="str">
            <v>H18/04/01</v>
          </cell>
          <cell r="J1266" t="str">
            <v>平川　秋彦</v>
          </cell>
        </row>
        <row r="1267">
          <cell r="A1267" t="str">
            <v>1610810275</v>
          </cell>
          <cell r="B1267" t="str">
            <v>訪問リハビリテーション</v>
          </cell>
          <cell r="C1267" t="str">
            <v>金木外科医院</v>
          </cell>
          <cell r="D1267" t="str">
            <v>9391368</v>
          </cell>
          <cell r="E1267" t="str">
            <v>砺波市本町４－２１</v>
          </cell>
          <cell r="H1267" t="str">
            <v>砺波市</v>
          </cell>
          <cell r="I1267" t="str">
            <v>H12/04/01</v>
          </cell>
          <cell r="J1267" t="str">
            <v>金木　精一</v>
          </cell>
        </row>
        <row r="1268">
          <cell r="A1268" t="str">
            <v>1610810275</v>
          </cell>
          <cell r="B1268" t="str">
            <v>介護予防訪問リハビリテーション</v>
          </cell>
          <cell r="C1268" t="str">
            <v>金木外科医院</v>
          </cell>
          <cell r="D1268" t="str">
            <v>9391368</v>
          </cell>
          <cell r="E1268" t="str">
            <v>砺波市本町４－２１</v>
          </cell>
          <cell r="H1268" t="str">
            <v>砺波市</v>
          </cell>
          <cell r="I1268" t="str">
            <v>H18/04/01</v>
          </cell>
          <cell r="J1268" t="str">
            <v>金木　精一</v>
          </cell>
        </row>
        <row r="1269">
          <cell r="A1269" t="str">
            <v>1610810283</v>
          </cell>
          <cell r="B1269" t="str">
            <v>訪問リハビリテーション</v>
          </cell>
          <cell r="C1269" t="str">
            <v>砺波サナトリウム福井病院</v>
          </cell>
          <cell r="D1269" t="str">
            <v>9391315</v>
          </cell>
          <cell r="E1269" t="str">
            <v>砺波市太田５７０</v>
          </cell>
          <cell r="H1269" t="str">
            <v>砺波市</v>
          </cell>
          <cell r="I1269" t="str">
            <v>H12/04/01</v>
          </cell>
          <cell r="J1269" t="str">
            <v>福井　悟</v>
          </cell>
        </row>
        <row r="1270">
          <cell r="A1270" t="str">
            <v>1610810283</v>
          </cell>
          <cell r="B1270" t="str">
            <v>介護予防訪問リハビリテーション</v>
          </cell>
          <cell r="C1270" t="str">
            <v>砺波サナトリウム福井病院</v>
          </cell>
          <cell r="D1270" t="str">
            <v>9391315</v>
          </cell>
          <cell r="E1270" t="str">
            <v>砺波市太田５７０</v>
          </cell>
          <cell r="H1270" t="str">
            <v>砺波市</v>
          </cell>
          <cell r="I1270" t="str">
            <v>H18/04/01</v>
          </cell>
          <cell r="J1270" t="str">
            <v>福井　悟</v>
          </cell>
        </row>
        <row r="1271">
          <cell r="A1271" t="str">
            <v>1610810291</v>
          </cell>
          <cell r="B1271" t="str">
            <v>訪問リハビリテーション</v>
          </cell>
          <cell r="C1271" t="str">
            <v>水木眼科医院</v>
          </cell>
          <cell r="D1271" t="str">
            <v>9391375</v>
          </cell>
          <cell r="E1271" t="str">
            <v>砺波市中央町１０－４３</v>
          </cell>
          <cell r="H1271" t="str">
            <v>砺波市</v>
          </cell>
          <cell r="I1271" t="str">
            <v>H12/04/01</v>
          </cell>
          <cell r="J1271" t="str">
            <v>水木　隆</v>
          </cell>
        </row>
        <row r="1272">
          <cell r="A1272" t="str">
            <v>1610810291</v>
          </cell>
          <cell r="B1272" t="str">
            <v>介護予防訪問リハビリテーション</v>
          </cell>
          <cell r="C1272" t="str">
            <v>水木眼科医院</v>
          </cell>
          <cell r="D1272" t="str">
            <v>9391375</v>
          </cell>
          <cell r="E1272" t="str">
            <v>砺波市中央町１０－４３</v>
          </cell>
          <cell r="H1272" t="str">
            <v>砺波市</v>
          </cell>
          <cell r="I1272" t="str">
            <v>H18/04/01</v>
          </cell>
          <cell r="J1272" t="str">
            <v>水木　隆</v>
          </cell>
        </row>
        <row r="1273">
          <cell r="A1273" t="str">
            <v>1610810309</v>
          </cell>
          <cell r="B1273" t="str">
            <v>訪問リハビリテーション</v>
          </cell>
          <cell r="C1273" t="str">
            <v>矢島医院</v>
          </cell>
          <cell r="D1273" t="str">
            <v>9391327</v>
          </cell>
          <cell r="E1273" t="str">
            <v>砺波市五郎丸２３－１</v>
          </cell>
          <cell r="H1273" t="str">
            <v>砺波市</v>
          </cell>
          <cell r="I1273" t="str">
            <v>H12/04/01</v>
          </cell>
          <cell r="J1273" t="str">
            <v>矢島　治</v>
          </cell>
        </row>
        <row r="1274">
          <cell r="A1274" t="str">
            <v>1610810309</v>
          </cell>
          <cell r="B1274" t="str">
            <v>介護予防訪問リハビリテーション</v>
          </cell>
          <cell r="C1274" t="str">
            <v>矢島医院</v>
          </cell>
          <cell r="D1274" t="str">
            <v>9391327</v>
          </cell>
          <cell r="E1274" t="str">
            <v>砺波市五郎丸２３－１</v>
          </cell>
          <cell r="H1274" t="str">
            <v>砺波市</v>
          </cell>
          <cell r="I1274" t="str">
            <v>H18/04/01</v>
          </cell>
          <cell r="J1274" t="str">
            <v>矢島　治</v>
          </cell>
        </row>
        <row r="1275">
          <cell r="A1275" t="str">
            <v>1610810358</v>
          </cell>
          <cell r="B1275" t="str">
            <v>訪問リハビリテーション</v>
          </cell>
          <cell r="C1275" t="str">
            <v>高田医院</v>
          </cell>
          <cell r="D1275" t="str">
            <v>9391383</v>
          </cell>
          <cell r="E1275" t="str">
            <v>砺波市高道９２</v>
          </cell>
          <cell r="H1275" t="str">
            <v>砺波市</v>
          </cell>
          <cell r="I1275" t="str">
            <v>H12/04/01</v>
          </cell>
          <cell r="J1275" t="str">
            <v>高田　外喜雄</v>
          </cell>
        </row>
        <row r="1276">
          <cell r="A1276" t="str">
            <v>1610810358</v>
          </cell>
          <cell r="B1276" t="str">
            <v>介護予防訪問リハビリテーション</v>
          </cell>
          <cell r="C1276" t="str">
            <v>高田医院</v>
          </cell>
          <cell r="D1276" t="str">
            <v>9391383</v>
          </cell>
          <cell r="E1276" t="str">
            <v>砺波市高道９２</v>
          </cell>
          <cell r="H1276" t="str">
            <v>砺波市</v>
          </cell>
          <cell r="I1276" t="str">
            <v>H18/04/01</v>
          </cell>
          <cell r="J1276" t="str">
            <v>高田　外喜雄</v>
          </cell>
        </row>
        <row r="1277">
          <cell r="A1277" t="str">
            <v>1610810390</v>
          </cell>
          <cell r="B1277" t="str">
            <v>訪問リハビリテーション</v>
          </cell>
          <cell r="C1277" t="str">
            <v>東般若診療所</v>
          </cell>
          <cell r="D1277" t="str">
            <v>9391401</v>
          </cell>
          <cell r="E1277" t="str">
            <v>砺波市東保７０８番地</v>
          </cell>
          <cell r="H1277" t="str">
            <v>砺波市</v>
          </cell>
          <cell r="I1277" t="str">
            <v>H12/04/01</v>
          </cell>
          <cell r="J1277" t="str">
            <v>東般若診療所運営委員会</v>
          </cell>
        </row>
        <row r="1278">
          <cell r="A1278" t="str">
            <v>1610810390</v>
          </cell>
          <cell r="B1278" t="str">
            <v>介護予防訪問リハビリテーション</v>
          </cell>
          <cell r="C1278" t="str">
            <v>東般若診療所</v>
          </cell>
          <cell r="D1278" t="str">
            <v>9391401</v>
          </cell>
          <cell r="E1278" t="str">
            <v>砺波市東保７０８番地</v>
          </cell>
          <cell r="H1278" t="str">
            <v>砺波市</v>
          </cell>
          <cell r="I1278" t="str">
            <v>H18/04/01</v>
          </cell>
          <cell r="J1278" t="str">
            <v>東般若診療所運営委員会</v>
          </cell>
        </row>
        <row r="1279">
          <cell r="A1279" t="str">
            <v>1610810408</v>
          </cell>
          <cell r="B1279" t="str">
            <v>訪問リハビリテーション</v>
          </cell>
          <cell r="C1279" t="str">
            <v>山本内科医院</v>
          </cell>
          <cell r="D1279" t="str">
            <v>9391378</v>
          </cell>
          <cell r="E1279" t="str">
            <v>砺波市春日町２－４１</v>
          </cell>
          <cell r="H1279" t="str">
            <v>砺波市</v>
          </cell>
          <cell r="I1279" t="str">
            <v>H12/04/01</v>
          </cell>
          <cell r="J1279" t="str">
            <v>山本　郁夫</v>
          </cell>
        </row>
        <row r="1280">
          <cell r="A1280" t="str">
            <v>1610810408</v>
          </cell>
          <cell r="B1280" t="str">
            <v>介護予防訪問リハビリテーション</v>
          </cell>
          <cell r="C1280" t="str">
            <v>山本内科医院</v>
          </cell>
          <cell r="D1280" t="str">
            <v>9391378</v>
          </cell>
          <cell r="E1280" t="str">
            <v>砺波市春日町２－４１</v>
          </cell>
          <cell r="H1280" t="str">
            <v>砺波市</v>
          </cell>
          <cell r="I1280" t="str">
            <v>H18/04/01</v>
          </cell>
          <cell r="J1280" t="str">
            <v>山本　郁夫</v>
          </cell>
        </row>
        <row r="1281">
          <cell r="A1281" t="str">
            <v>1610810416</v>
          </cell>
          <cell r="B1281" t="str">
            <v>訪問リハビリテーション</v>
          </cell>
          <cell r="C1281" t="str">
            <v>高橋外科医院</v>
          </cell>
          <cell r="D1281" t="str">
            <v>9391377</v>
          </cell>
          <cell r="E1281" t="str">
            <v>砺波市寿町２－４０</v>
          </cell>
          <cell r="H1281" t="str">
            <v>砺波市</v>
          </cell>
          <cell r="I1281" t="str">
            <v>H12/04/01</v>
          </cell>
          <cell r="J1281" t="str">
            <v>医療法人社団　寿山会</v>
          </cell>
        </row>
        <row r="1282">
          <cell r="A1282" t="str">
            <v>1610810416</v>
          </cell>
          <cell r="B1282" t="str">
            <v>介護予防訪問リハビリテーション</v>
          </cell>
          <cell r="C1282" t="str">
            <v>高橋外科医院</v>
          </cell>
          <cell r="D1282" t="str">
            <v>9391377</v>
          </cell>
          <cell r="E1282" t="str">
            <v>砺波市寿町２－４０</v>
          </cell>
          <cell r="H1282" t="str">
            <v>砺波市</v>
          </cell>
          <cell r="I1282" t="str">
            <v>H18/04/01</v>
          </cell>
          <cell r="J1282" t="str">
            <v>医療法人社団　寿山会</v>
          </cell>
        </row>
        <row r="1283">
          <cell r="A1283" t="str">
            <v>1610810432</v>
          </cell>
          <cell r="B1283" t="str">
            <v>訪問リハビリテーション</v>
          </cell>
          <cell r="C1283" t="str">
            <v>宏仁堂　杉下医院</v>
          </cell>
          <cell r="D1283" t="str">
            <v>9391367</v>
          </cell>
          <cell r="E1283" t="str">
            <v>砺波市広上町７－１４</v>
          </cell>
          <cell r="H1283" t="str">
            <v>砺波市</v>
          </cell>
          <cell r="I1283" t="str">
            <v>H12/04/01</v>
          </cell>
          <cell r="J1283" t="str">
            <v>杉下　尚康</v>
          </cell>
        </row>
        <row r="1284">
          <cell r="A1284" t="str">
            <v>1610810432</v>
          </cell>
          <cell r="B1284" t="str">
            <v>介護予防訪問リハビリテーション</v>
          </cell>
          <cell r="C1284" t="str">
            <v>宏仁堂　杉下医院</v>
          </cell>
          <cell r="D1284" t="str">
            <v>9391367</v>
          </cell>
          <cell r="E1284" t="str">
            <v>砺波市広上町７－１４</v>
          </cell>
          <cell r="H1284" t="str">
            <v>砺波市</v>
          </cell>
          <cell r="I1284" t="str">
            <v>H18/04/01</v>
          </cell>
          <cell r="J1284" t="str">
            <v>杉下　尚康</v>
          </cell>
        </row>
        <row r="1285">
          <cell r="A1285" t="str">
            <v>1610810457</v>
          </cell>
          <cell r="B1285" t="str">
            <v>訪問リハビリテーション</v>
          </cell>
          <cell r="C1285" t="str">
            <v>医療法人社団和康会河合医院</v>
          </cell>
          <cell r="D1285" t="str">
            <v>9391375</v>
          </cell>
          <cell r="E1285" t="str">
            <v>砺波市中央町１番２号</v>
          </cell>
          <cell r="H1285" t="str">
            <v>砺波市</v>
          </cell>
          <cell r="I1285" t="str">
            <v>H12/04/01</v>
          </cell>
          <cell r="J1285" t="str">
            <v>医療法人社団　和康会　河合医院</v>
          </cell>
        </row>
        <row r="1286">
          <cell r="A1286" t="str">
            <v>1610810457</v>
          </cell>
          <cell r="B1286" t="str">
            <v>介護予防訪問リハビリテーション</v>
          </cell>
          <cell r="C1286" t="str">
            <v>医療法人社団和康会河合医院</v>
          </cell>
          <cell r="D1286" t="str">
            <v>9391375</v>
          </cell>
          <cell r="E1286" t="str">
            <v>砺波市中央町１番２号</v>
          </cell>
          <cell r="H1286" t="str">
            <v>砺波市</v>
          </cell>
          <cell r="I1286" t="str">
            <v>H18/04/01</v>
          </cell>
          <cell r="J1286" t="str">
            <v>医療法人社団　和康会　河合医院</v>
          </cell>
        </row>
        <row r="1287">
          <cell r="A1287" t="str">
            <v>1610810465</v>
          </cell>
          <cell r="B1287" t="str">
            <v>訪問リハビリテーション</v>
          </cell>
          <cell r="C1287" t="str">
            <v>ながいクリニック</v>
          </cell>
          <cell r="D1287" t="str">
            <v>9391313</v>
          </cell>
          <cell r="E1287" t="str">
            <v>砺波市柳瀬８４０</v>
          </cell>
          <cell r="H1287" t="str">
            <v>砺波市</v>
          </cell>
          <cell r="I1287" t="str">
            <v>H12/04/01</v>
          </cell>
          <cell r="J1287" t="str">
            <v>永井　忠之</v>
          </cell>
        </row>
        <row r="1288">
          <cell r="A1288" t="str">
            <v>1610810465</v>
          </cell>
          <cell r="B1288" t="str">
            <v>介護予防訪問リハビリテーション</v>
          </cell>
          <cell r="C1288" t="str">
            <v>ながいクリニック</v>
          </cell>
          <cell r="D1288" t="str">
            <v>9391313</v>
          </cell>
          <cell r="E1288" t="str">
            <v>砺波市柳瀬８４０</v>
          </cell>
          <cell r="H1288" t="str">
            <v>砺波市</v>
          </cell>
          <cell r="I1288" t="str">
            <v>H18/04/01</v>
          </cell>
          <cell r="J1288" t="str">
            <v>永井　忠之</v>
          </cell>
        </row>
        <row r="1289">
          <cell r="A1289" t="str">
            <v>1610810481</v>
          </cell>
          <cell r="B1289" t="str">
            <v>訪問リハビリテーション</v>
          </cell>
          <cell r="C1289" t="str">
            <v>津田産婦人科医院</v>
          </cell>
          <cell r="D1289" t="str">
            <v>9391377</v>
          </cell>
          <cell r="E1289" t="str">
            <v>砺波市寿町５番３号</v>
          </cell>
          <cell r="H1289" t="str">
            <v>砺波市</v>
          </cell>
          <cell r="I1289" t="str">
            <v>H12/04/01</v>
          </cell>
          <cell r="J1289" t="str">
            <v>医療法人社団　寿恵会</v>
          </cell>
        </row>
        <row r="1290">
          <cell r="A1290" t="str">
            <v>1610810481</v>
          </cell>
          <cell r="B1290" t="str">
            <v>介護予防訪問リハビリテーション</v>
          </cell>
          <cell r="C1290" t="str">
            <v>津田産婦人科医院</v>
          </cell>
          <cell r="D1290" t="str">
            <v>9391377</v>
          </cell>
          <cell r="E1290" t="str">
            <v>砺波市寿町５番３号</v>
          </cell>
          <cell r="H1290" t="str">
            <v>砺波市</v>
          </cell>
          <cell r="I1290" t="str">
            <v>H18/04/01</v>
          </cell>
          <cell r="J1290" t="str">
            <v>医療法人社団　寿恵会</v>
          </cell>
        </row>
        <row r="1291">
          <cell r="A1291" t="str">
            <v>1610810499</v>
          </cell>
          <cell r="B1291" t="str">
            <v>訪問リハビリテーション</v>
          </cell>
          <cell r="C1291" t="str">
            <v>力耕会　金井医院</v>
          </cell>
          <cell r="D1291" t="str">
            <v>9391331</v>
          </cell>
          <cell r="E1291" t="str">
            <v>富山県砺波市深江一丁目210番地</v>
          </cell>
          <cell r="H1291" t="str">
            <v>砺波市</v>
          </cell>
          <cell r="I1291" t="str">
            <v>H12/04/01</v>
          </cell>
          <cell r="J1291" t="str">
            <v>医療法人社団　力耕会　金井医院</v>
          </cell>
        </row>
        <row r="1292">
          <cell r="A1292" t="str">
            <v>1610810499</v>
          </cell>
          <cell r="B1292" t="str">
            <v>介護予防訪問リハビリテーション</v>
          </cell>
          <cell r="C1292" t="str">
            <v>力耕会　金井医院</v>
          </cell>
          <cell r="D1292" t="str">
            <v>9391331</v>
          </cell>
          <cell r="E1292" t="str">
            <v>富山県砺波市深江一丁目210番地</v>
          </cell>
          <cell r="H1292" t="str">
            <v>砺波市</v>
          </cell>
          <cell r="I1292" t="str">
            <v>H18/04/01</v>
          </cell>
          <cell r="J1292" t="str">
            <v>医療法人社団　力耕会　金井医院</v>
          </cell>
        </row>
        <row r="1293">
          <cell r="A1293" t="str">
            <v>1610810523</v>
          </cell>
          <cell r="B1293" t="str">
            <v>訪問リハビリテーション</v>
          </cell>
          <cell r="C1293" t="str">
            <v>となみ三輪病院</v>
          </cell>
          <cell r="D1293" t="str">
            <v>9391431</v>
          </cell>
          <cell r="E1293" t="str">
            <v>砺波市頼成605番地</v>
          </cell>
          <cell r="H1293" t="str">
            <v>砺波市</v>
          </cell>
          <cell r="I1293" t="str">
            <v>H12/04/01</v>
          </cell>
          <cell r="J1293" t="str">
            <v>医療法人社団三医会</v>
          </cell>
        </row>
        <row r="1294">
          <cell r="A1294" t="str">
            <v>1610810523</v>
          </cell>
          <cell r="B1294" t="str">
            <v>介護予防訪問リハビリテーション</v>
          </cell>
          <cell r="C1294" t="str">
            <v>となみ三輪病院</v>
          </cell>
          <cell r="D1294" t="str">
            <v>9391431</v>
          </cell>
          <cell r="E1294" t="str">
            <v>砺波市頼成605番地</v>
          </cell>
          <cell r="H1294" t="str">
            <v>砺波市</v>
          </cell>
          <cell r="I1294" t="str">
            <v>H18/04/01</v>
          </cell>
          <cell r="J1294" t="str">
            <v>医療法人社団三医会</v>
          </cell>
        </row>
        <row r="1295">
          <cell r="A1295" t="str">
            <v>1610810556</v>
          </cell>
          <cell r="B1295" t="str">
            <v>訪問リハビリテーション</v>
          </cell>
          <cell r="C1295" t="str">
            <v>砺波サンシャイン病院</v>
          </cell>
          <cell r="D1295" t="str">
            <v>9391335</v>
          </cell>
          <cell r="E1295" t="str">
            <v>富山県砺波市鷹栖５７５</v>
          </cell>
          <cell r="H1295" t="str">
            <v>砺波市</v>
          </cell>
          <cell r="I1295" t="str">
            <v>H12/04/01</v>
          </cell>
          <cell r="J1295" t="str">
            <v>医療法人社団藤和会</v>
          </cell>
        </row>
        <row r="1296">
          <cell r="A1296" t="str">
            <v>1610810556</v>
          </cell>
          <cell r="B1296" t="str">
            <v>介護予防訪問リハビリテーション</v>
          </cell>
          <cell r="C1296" t="str">
            <v>砺波サンシャイン病院</v>
          </cell>
          <cell r="D1296" t="str">
            <v>9391335</v>
          </cell>
          <cell r="E1296" t="str">
            <v>富山県砺波市鷹栖５７５</v>
          </cell>
          <cell r="H1296" t="str">
            <v>砺波市</v>
          </cell>
          <cell r="I1296" t="str">
            <v>H18/04/01</v>
          </cell>
          <cell r="J1296" t="str">
            <v>医療法人社団藤和会</v>
          </cell>
        </row>
        <row r="1297">
          <cell r="A1297" t="str">
            <v>1610810564</v>
          </cell>
          <cell r="B1297" t="str">
            <v>訪問リハビリテーション</v>
          </cell>
          <cell r="C1297" t="str">
            <v>とよだ眼科クリニック</v>
          </cell>
          <cell r="D1297" t="str">
            <v>9391363</v>
          </cell>
          <cell r="E1297" t="str">
            <v>富山県砺波市太郎丸１丁目８－２</v>
          </cell>
          <cell r="H1297" t="str">
            <v>砺波市</v>
          </cell>
          <cell r="I1297" t="str">
            <v>H13/05/24</v>
          </cell>
          <cell r="J1297" t="str">
            <v>豊田葉子</v>
          </cell>
        </row>
        <row r="1298">
          <cell r="A1298" t="str">
            <v>1610810564</v>
          </cell>
          <cell r="B1298" t="str">
            <v>介護予防訪問リハビリテーション</v>
          </cell>
          <cell r="C1298" t="str">
            <v>とよだ眼科クリニック</v>
          </cell>
          <cell r="D1298" t="str">
            <v>9391363</v>
          </cell>
          <cell r="E1298" t="str">
            <v>富山県砺波市太郎丸１丁目８－２</v>
          </cell>
          <cell r="H1298" t="str">
            <v>砺波市</v>
          </cell>
          <cell r="I1298" t="str">
            <v>H18/04/01</v>
          </cell>
          <cell r="J1298" t="str">
            <v>豊田葉子</v>
          </cell>
        </row>
        <row r="1299">
          <cell r="A1299" t="str">
            <v>1610810572</v>
          </cell>
          <cell r="B1299" t="str">
            <v>訪問リハビリテーション</v>
          </cell>
          <cell r="C1299" t="str">
            <v>柳澤医院</v>
          </cell>
          <cell r="D1299" t="str">
            <v>9391331</v>
          </cell>
          <cell r="E1299" t="str">
            <v>富山県砺波市深江一丁目174番地</v>
          </cell>
          <cell r="H1299" t="str">
            <v>砺波市</v>
          </cell>
          <cell r="I1299" t="str">
            <v>H13/11/01</v>
          </cell>
          <cell r="J1299" t="str">
            <v>柳澤伸嘉</v>
          </cell>
        </row>
        <row r="1300">
          <cell r="A1300" t="str">
            <v>1610810572</v>
          </cell>
          <cell r="B1300" t="str">
            <v>介護予防訪問リハビリテーション</v>
          </cell>
          <cell r="C1300" t="str">
            <v>柳澤医院</v>
          </cell>
          <cell r="D1300" t="str">
            <v>9391331</v>
          </cell>
          <cell r="E1300" t="str">
            <v>富山県砺波市深江一丁目174番地</v>
          </cell>
          <cell r="H1300" t="str">
            <v>砺波市</v>
          </cell>
          <cell r="I1300" t="str">
            <v>H18/04/01</v>
          </cell>
          <cell r="J1300" t="str">
            <v>柳澤伸嘉</v>
          </cell>
        </row>
        <row r="1301">
          <cell r="A1301" t="str">
            <v>1610810580</v>
          </cell>
          <cell r="B1301" t="str">
            <v>訪問リハビリテーション</v>
          </cell>
          <cell r="C1301" t="str">
            <v>さかした医院</v>
          </cell>
          <cell r="D1301" t="str">
            <v>9391363</v>
          </cell>
          <cell r="E1301" t="str">
            <v>富山県砺波市太郎丸1-8-6</v>
          </cell>
          <cell r="H1301" t="str">
            <v>砺波市</v>
          </cell>
          <cell r="I1301" t="str">
            <v>H14/10/08</v>
          </cell>
          <cell r="J1301" t="str">
            <v>坂下泰雄</v>
          </cell>
        </row>
        <row r="1302">
          <cell r="A1302" t="str">
            <v>1610810580</v>
          </cell>
          <cell r="B1302" t="str">
            <v>介護予防訪問リハビリテーション</v>
          </cell>
          <cell r="C1302" t="str">
            <v>さかした医院</v>
          </cell>
          <cell r="D1302" t="str">
            <v>9391363</v>
          </cell>
          <cell r="E1302" t="str">
            <v>富山県砺波市太郎丸1-8-6</v>
          </cell>
          <cell r="H1302" t="str">
            <v>砺波市</v>
          </cell>
          <cell r="I1302" t="str">
            <v>H18/04/01</v>
          </cell>
          <cell r="J1302" t="str">
            <v>坂下泰雄</v>
          </cell>
        </row>
        <row r="1303">
          <cell r="A1303" t="str">
            <v>1610810598</v>
          </cell>
          <cell r="B1303" t="str">
            <v>訪問リハビリテーション</v>
          </cell>
          <cell r="C1303" t="str">
            <v>高田医院</v>
          </cell>
          <cell r="D1303" t="str">
            <v>9391383</v>
          </cell>
          <cell r="E1303" t="str">
            <v>富山県砺波市高道９２</v>
          </cell>
          <cell r="H1303" t="str">
            <v>砺波市</v>
          </cell>
          <cell r="I1303" t="str">
            <v>H15/04/01</v>
          </cell>
          <cell r="J1303" t="str">
            <v>高田　均</v>
          </cell>
        </row>
        <row r="1304">
          <cell r="A1304" t="str">
            <v>1610810598</v>
          </cell>
          <cell r="B1304" t="str">
            <v>介護予防訪問リハビリテーション</v>
          </cell>
          <cell r="C1304" t="str">
            <v>高田医院</v>
          </cell>
          <cell r="D1304" t="str">
            <v>9391383</v>
          </cell>
          <cell r="E1304" t="str">
            <v>富山県砺波市高道９２</v>
          </cell>
          <cell r="H1304" t="str">
            <v>砺波市</v>
          </cell>
          <cell r="I1304" t="str">
            <v>H18/04/01</v>
          </cell>
          <cell r="J1304" t="str">
            <v>高田　均</v>
          </cell>
        </row>
        <row r="1305">
          <cell r="A1305" t="str">
            <v>1610810606</v>
          </cell>
          <cell r="B1305" t="str">
            <v>訪問リハビリテーション</v>
          </cell>
          <cell r="C1305" t="str">
            <v>砺波サナトリウム福井病院</v>
          </cell>
          <cell r="D1305" t="str">
            <v>9391315</v>
          </cell>
          <cell r="E1305" t="str">
            <v>富山県砺波市太田570</v>
          </cell>
          <cell r="H1305" t="str">
            <v>砺波市</v>
          </cell>
          <cell r="I1305" t="str">
            <v>H16/05/01</v>
          </cell>
          <cell r="J1305" t="str">
            <v>医療法人社団緑心会</v>
          </cell>
        </row>
        <row r="1306">
          <cell r="A1306" t="str">
            <v>1610810606</v>
          </cell>
          <cell r="B1306" t="str">
            <v>介護予防訪問リハビリテーション</v>
          </cell>
          <cell r="C1306" t="str">
            <v>砺波サナトリウム福井病院</v>
          </cell>
          <cell r="D1306" t="str">
            <v>9391315</v>
          </cell>
          <cell r="E1306" t="str">
            <v>富山県砺波市太田570</v>
          </cell>
          <cell r="H1306" t="str">
            <v>砺波市</v>
          </cell>
          <cell r="I1306" t="str">
            <v>H18/04/01</v>
          </cell>
          <cell r="J1306" t="str">
            <v>医療法人社団緑心会</v>
          </cell>
        </row>
        <row r="1307">
          <cell r="A1307" t="str">
            <v>1610810622</v>
          </cell>
          <cell r="B1307" t="str">
            <v>訪問リハビリテーション</v>
          </cell>
          <cell r="C1307" t="str">
            <v>やました医院</v>
          </cell>
          <cell r="D1307" t="str">
            <v>9391332</v>
          </cell>
          <cell r="E1307" t="str">
            <v>富山県砺波市永福町5-11</v>
          </cell>
          <cell r="H1307" t="str">
            <v>砺波市</v>
          </cell>
          <cell r="I1307" t="str">
            <v>H16/10/05</v>
          </cell>
          <cell r="J1307" t="str">
            <v>山下　良平</v>
          </cell>
        </row>
        <row r="1308">
          <cell r="A1308" t="str">
            <v>1610810622</v>
          </cell>
          <cell r="B1308" t="str">
            <v>介護予防訪問リハビリテーション</v>
          </cell>
          <cell r="C1308" t="str">
            <v>やました医院</v>
          </cell>
          <cell r="D1308" t="str">
            <v>9391332</v>
          </cell>
          <cell r="E1308" t="str">
            <v>富山県砺波市永福町5-11</v>
          </cell>
          <cell r="H1308" t="str">
            <v>砺波市</v>
          </cell>
          <cell r="I1308" t="str">
            <v>H18/04/01</v>
          </cell>
          <cell r="J1308" t="str">
            <v>山下　良平</v>
          </cell>
        </row>
        <row r="1309">
          <cell r="A1309" t="str">
            <v>1610810630</v>
          </cell>
          <cell r="B1309" t="str">
            <v>訪問リハビリテーション</v>
          </cell>
          <cell r="C1309" t="str">
            <v>平川医院</v>
          </cell>
          <cell r="D1309" t="str">
            <v>9320314</v>
          </cell>
          <cell r="E1309" t="str">
            <v>砺波市庄川町青島４０５</v>
          </cell>
          <cell r="H1309" t="str">
            <v>砺波市</v>
          </cell>
          <cell r="I1309" t="str">
            <v>H16/11/01</v>
          </cell>
          <cell r="J1309" t="str">
            <v>平川　秋彦</v>
          </cell>
        </row>
        <row r="1310">
          <cell r="A1310" t="str">
            <v>1610810630</v>
          </cell>
          <cell r="B1310" t="str">
            <v>介護予防訪問リハビリテーション</v>
          </cell>
          <cell r="C1310" t="str">
            <v>平川医院</v>
          </cell>
          <cell r="D1310" t="str">
            <v>9320314</v>
          </cell>
          <cell r="E1310" t="str">
            <v>砺波市庄川町青島４０５</v>
          </cell>
          <cell r="H1310" t="str">
            <v>砺波市</v>
          </cell>
          <cell r="I1310" t="str">
            <v>H18/04/01</v>
          </cell>
          <cell r="J1310" t="str">
            <v>平川　秋彦</v>
          </cell>
        </row>
        <row r="1311">
          <cell r="A1311" t="str">
            <v>1610810655</v>
          </cell>
          <cell r="B1311" t="str">
            <v>訪問リハビリテーション</v>
          </cell>
          <cell r="C1311" t="str">
            <v>寿康堂吉田医院</v>
          </cell>
          <cell r="D1311" t="str">
            <v>9391375</v>
          </cell>
          <cell r="E1311" t="str">
            <v>富山県砺波市中央町1-5</v>
          </cell>
          <cell r="H1311" t="str">
            <v>砺波市</v>
          </cell>
          <cell r="I1311" t="str">
            <v>H17/02/01</v>
          </cell>
          <cell r="J1311" t="str">
            <v>吉田　康二郎</v>
          </cell>
        </row>
        <row r="1312">
          <cell r="A1312" t="str">
            <v>1610810655</v>
          </cell>
          <cell r="B1312" t="str">
            <v>介護予防訪問リハビリテーション</v>
          </cell>
          <cell r="C1312" t="str">
            <v>寿康堂吉田医院</v>
          </cell>
          <cell r="D1312" t="str">
            <v>9391375</v>
          </cell>
          <cell r="E1312" t="str">
            <v>富山県砺波市中央町1-5</v>
          </cell>
          <cell r="H1312" t="str">
            <v>砺波市</v>
          </cell>
          <cell r="I1312" t="str">
            <v>H18/04/01</v>
          </cell>
          <cell r="J1312" t="str">
            <v>吉田　康二郎</v>
          </cell>
        </row>
        <row r="1313">
          <cell r="A1313" t="str">
            <v>1610810663</v>
          </cell>
          <cell r="B1313" t="str">
            <v>訪問リハビリテーション</v>
          </cell>
          <cell r="C1313" t="str">
            <v>大沢内科クリニック</v>
          </cell>
          <cell r="D1313" t="str">
            <v>9391376</v>
          </cell>
          <cell r="E1313" t="str">
            <v>富山県砺波市平和町146</v>
          </cell>
          <cell r="H1313" t="str">
            <v>砺波市</v>
          </cell>
          <cell r="I1313" t="str">
            <v>H17/04/01</v>
          </cell>
          <cell r="J1313" t="str">
            <v>大澤　謙三</v>
          </cell>
        </row>
        <row r="1314">
          <cell r="A1314" t="str">
            <v>1610810663</v>
          </cell>
          <cell r="B1314" t="str">
            <v>介護予防訪問リハビリテーション</v>
          </cell>
          <cell r="C1314" t="str">
            <v>大沢内科クリニック</v>
          </cell>
          <cell r="D1314" t="str">
            <v>9391377</v>
          </cell>
          <cell r="E1314" t="str">
            <v>富山県砺波市平和町146</v>
          </cell>
          <cell r="H1314" t="str">
            <v>砺波市</v>
          </cell>
          <cell r="I1314" t="str">
            <v>H18/04/01</v>
          </cell>
          <cell r="J1314" t="str">
            <v>大澤　謙三</v>
          </cell>
        </row>
        <row r="1315">
          <cell r="A1315" t="str">
            <v>1610810671</v>
          </cell>
          <cell r="B1315" t="str">
            <v>訪問リハビリテーション</v>
          </cell>
          <cell r="C1315" t="str">
            <v>伏木医院</v>
          </cell>
          <cell r="D1315" t="str">
            <v>9391352</v>
          </cell>
          <cell r="E1315" t="str">
            <v>富山県砺波市宮丸573-1</v>
          </cell>
          <cell r="H1315" t="str">
            <v>砺波市</v>
          </cell>
          <cell r="I1315" t="str">
            <v>H17/06/01</v>
          </cell>
          <cell r="J1315" t="str">
            <v>伏木　唯和</v>
          </cell>
        </row>
        <row r="1316">
          <cell r="A1316" t="str">
            <v>1610810671</v>
          </cell>
          <cell r="B1316" t="str">
            <v>介護予防訪問リハビリテーション</v>
          </cell>
          <cell r="C1316" t="str">
            <v>伏木医院</v>
          </cell>
          <cell r="D1316" t="str">
            <v>9391352</v>
          </cell>
          <cell r="E1316" t="str">
            <v>富山県砺波市宮丸573-1</v>
          </cell>
          <cell r="H1316" t="str">
            <v>砺波市</v>
          </cell>
          <cell r="I1316" t="str">
            <v>H18/04/01</v>
          </cell>
          <cell r="J1316" t="str">
            <v>伏木　唯和</v>
          </cell>
        </row>
        <row r="1317">
          <cell r="A1317" t="str">
            <v>1610810705</v>
          </cell>
          <cell r="B1317" t="str">
            <v>訪問リハビリテーション</v>
          </cell>
          <cell r="C1317" t="str">
            <v>あみたに医院</v>
          </cell>
          <cell r="D1317" t="str">
            <v>9391374</v>
          </cell>
          <cell r="E1317" t="str">
            <v>富山県砺波市山王町4-6</v>
          </cell>
          <cell r="H1317" t="str">
            <v>砺波市</v>
          </cell>
          <cell r="I1317" t="str">
            <v>H17/10/01</v>
          </cell>
          <cell r="J1317" t="str">
            <v>網谷　茂樹</v>
          </cell>
        </row>
        <row r="1318">
          <cell r="A1318" t="str">
            <v>1610810705</v>
          </cell>
          <cell r="B1318" t="str">
            <v>介護予防訪問リハビリテーション</v>
          </cell>
          <cell r="C1318" t="str">
            <v>あみたに医院</v>
          </cell>
          <cell r="D1318" t="str">
            <v>9391374</v>
          </cell>
          <cell r="E1318" t="str">
            <v>富山県砺波市山王町4-6</v>
          </cell>
          <cell r="H1318" t="str">
            <v>砺波市</v>
          </cell>
          <cell r="I1318" t="str">
            <v>H18/04/01</v>
          </cell>
          <cell r="J1318" t="str">
            <v>網谷　茂樹</v>
          </cell>
        </row>
        <row r="1319">
          <cell r="A1319" t="str">
            <v>1610810721</v>
          </cell>
          <cell r="B1319" t="str">
            <v>訪問リハビリテーション</v>
          </cell>
          <cell r="C1319" t="str">
            <v>おおた内科クリニック</v>
          </cell>
          <cell r="D1319" t="str">
            <v>9320314</v>
          </cell>
          <cell r="E1319" t="str">
            <v>富山県砺波市庄川町青島701-1</v>
          </cell>
          <cell r="H1319" t="str">
            <v>砺波市</v>
          </cell>
          <cell r="I1319" t="str">
            <v>H19/01/15</v>
          </cell>
          <cell r="J1319" t="str">
            <v>太田　英樹</v>
          </cell>
        </row>
        <row r="1320">
          <cell r="A1320" t="str">
            <v>1610810721</v>
          </cell>
          <cell r="B1320" t="str">
            <v>介護予防訪問リハビリテーション</v>
          </cell>
          <cell r="C1320" t="str">
            <v>おおた内科クリニック</v>
          </cell>
          <cell r="D1320" t="str">
            <v>9320314</v>
          </cell>
          <cell r="E1320" t="str">
            <v>富山県砺波市庄川町青島701-1</v>
          </cell>
          <cell r="H1320" t="str">
            <v>砺波市</v>
          </cell>
          <cell r="I1320" t="str">
            <v>H19/01/15</v>
          </cell>
          <cell r="J1320" t="str">
            <v>太田　英樹</v>
          </cell>
        </row>
        <row r="1321">
          <cell r="A1321" t="str">
            <v>1610810739</v>
          </cell>
          <cell r="B1321" t="str">
            <v>訪問リハビリテーション</v>
          </cell>
          <cell r="C1321" t="str">
            <v>伏木医院</v>
          </cell>
          <cell r="D1321" t="str">
            <v>9391352</v>
          </cell>
          <cell r="E1321" t="str">
            <v>富山県砺波市宮丸568</v>
          </cell>
          <cell r="H1321" t="str">
            <v>砺波市</v>
          </cell>
          <cell r="I1321" t="str">
            <v>H19/06/01</v>
          </cell>
          <cell r="J1321" t="str">
            <v>医療法人社団伏木医院</v>
          </cell>
        </row>
        <row r="1322">
          <cell r="A1322" t="str">
            <v>1610810739</v>
          </cell>
          <cell r="B1322" t="str">
            <v>介護予防訪問リハビリテーション</v>
          </cell>
          <cell r="C1322" t="str">
            <v>伏木医院</v>
          </cell>
          <cell r="D1322" t="str">
            <v>9391352</v>
          </cell>
          <cell r="E1322" t="str">
            <v>富山県砺波市宮丸568</v>
          </cell>
          <cell r="H1322" t="str">
            <v>砺波市</v>
          </cell>
          <cell r="I1322" t="str">
            <v>H19/06/01</v>
          </cell>
          <cell r="J1322" t="str">
            <v>医療法人社団伏木医院</v>
          </cell>
        </row>
        <row r="1323">
          <cell r="A1323" t="str">
            <v>1610810754</v>
          </cell>
          <cell r="B1323" t="str">
            <v>訪問リハビリテーション</v>
          </cell>
          <cell r="C1323" t="str">
            <v>ものがたり診療所</v>
          </cell>
          <cell r="D1323" t="str">
            <v>9391374</v>
          </cell>
          <cell r="E1323" t="str">
            <v>富山県砺波市山王町11番6号</v>
          </cell>
          <cell r="H1323" t="str">
            <v>砺波市</v>
          </cell>
          <cell r="I1323" t="str">
            <v>H22/03/19</v>
          </cell>
          <cell r="J1323" t="str">
            <v>医療法人社団　ナラティブホーム</v>
          </cell>
        </row>
        <row r="1324">
          <cell r="A1324" t="str">
            <v>1610810754</v>
          </cell>
          <cell r="B1324" t="str">
            <v>介護予防訪問リハビリテーション</v>
          </cell>
          <cell r="C1324" t="str">
            <v>ものがたり診療所</v>
          </cell>
          <cell r="D1324" t="str">
            <v>9391374</v>
          </cell>
          <cell r="E1324" t="str">
            <v>富山県砺波市山王町11番6号</v>
          </cell>
          <cell r="H1324" t="str">
            <v>砺波市</v>
          </cell>
          <cell r="I1324" t="str">
            <v>H22/03/19</v>
          </cell>
          <cell r="J1324" t="str">
            <v>医療法人社団　ナラティブホーム</v>
          </cell>
        </row>
        <row r="1325">
          <cell r="A1325" t="str">
            <v>1610810804</v>
          </cell>
          <cell r="B1325" t="str">
            <v>訪問リハビリテーション</v>
          </cell>
          <cell r="C1325" t="str">
            <v>ものがたり診療所庄東</v>
          </cell>
          <cell r="D1325" t="str">
            <v>9391406</v>
          </cell>
          <cell r="E1325" t="str">
            <v>富山県砺波市宮森461</v>
          </cell>
          <cell r="H1325" t="str">
            <v>砺波市</v>
          </cell>
          <cell r="I1325" t="str">
            <v>H23/04/01</v>
          </cell>
          <cell r="J1325" t="str">
            <v>医療法人社団ナラティブホーム</v>
          </cell>
        </row>
        <row r="1326">
          <cell r="A1326" t="str">
            <v>1610810804</v>
          </cell>
          <cell r="B1326" t="str">
            <v>介護予防訪問リハビリテーション</v>
          </cell>
          <cell r="C1326" t="str">
            <v>ものがたり診療所庄東</v>
          </cell>
          <cell r="D1326" t="str">
            <v>9391406</v>
          </cell>
          <cell r="E1326" t="str">
            <v>富山県砺波市宮森461</v>
          </cell>
          <cell r="H1326" t="str">
            <v>砺波市</v>
          </cell>
          <cell r="I1326" t="str">
            <v>H23/04/01</v>
          </cell>
          <cell r="J1326" t="str">
            <v>医療法人社団ナラティブホーム</v>
          </cell>
        </row>
        <row r="1327">
          <cell r="A1327" t="str">
            <v>1610810838</v>
          </cell>
          <cell r="B1327" t="str">
            <v>訪問リハビリテーション</v>
          </cell>
          <cell r="C1327" t="str">
            <v>藤井整形外科医院</v>
          </cell>
          <cell r="D1327" t="str">
            <v>9391371</v>
          </cell>
          <cell r="E1327" t="str">
            <v>富山県砺波市栄町613番地</v>
          </cell>
          <cell r="H1327" t="str">
            <v>砺波市</v>
          </cell>
          <cell r="I1327" t="str">
            <v>H25/09/01</v>
          </cell>
          <cell r="J1327" t="str">
            <v>藤井整形外科医院</v>
          </cell>
        </row>
        <row r="1328">
          <cell r="A1328" t="str">
            <v>1610810838</v>
          </cell>
          <cell r="B1328" t="str">
            <v>介護予防訪問リハビリテーション</v>
          </cell>
          <cell r="C1328" t="str">
            <v>藤井整形外科医院</v>
          </cell>
          <cell r="D1328" t="str">
            <v>9391371</v>
          </cell>
          <cell r="E1328" t="str">
            <v>富山県砺波市栄町613番地</v>
          </cell>
          <cell r="H1328" t="str">
            <v>砺波市</v>
          </cell>
          <cell r="I1328" t="str">
            <v>H25/09/01</v>
          </cell>
          <cell r="J1328" t="str">
            <v>藤井整形外科医院</v>
          </cell>
        </row>
        <row r="1329">
          <cell r="A1329" t="str">
            <v>1610810853</v>
          </cell>
          <cell r="B1329" t="str">
            <v>訪問リハビリテーション</v>
          </cell>
          <cell r="C1329" t="str">
            <v>ものがたり診療所太田</v>
          </cell>
          <cell r="D1329" t="str">
            <v>9391315</v>
          </cell>
          <cell r="E1329" t="str">
            <v>富山県砺波市太田1655</v>
          </cell>
          <cell r="H1329" t="str">
            <v>砺波市</v>
          </cell>
          <cell r="I1329" t="str">
            <v>H27/10/09</v>
          </cell>
          <cell r="J1329" t="str">
            <v>医療法人社団ナラティブホーム</v>
          </cell>
        </row>
        <row r="1330">
          <cell r="A1330" t="str">
            <v>1610810853</v>
          </cell>
          <cell r="B1330" t="str">
            <v>介護予防訪問リハビリテーション</v>
          </cell>
          <cell r="C1330" t="str">
            <v>ものがたり診療所太田</v>
          </cell>
          <cell r="D1330" t="str">
            <v>9391315</v>
          </cell>
          <cell r="E1330" t="str">
            <v>富山県砺波市太田1655</v>
          </cell>
          <cell r="H1330" t="str">
            <v>砺波市</v>
          </cell>
          <cell r="I1330" t="str">
            <v>H27/10/09</v>
          </cell>
          <cell r="J1330" t="str">
            <v>医療法人社団ナラティブホーム</v>
          </cell>
        </row>
        <row r="1331">
          <cell r="A1331" t="str">
            <v>1610810879</v>
          </cell>
          <cell r="B1331" t="str">
            <v>訪問リハビリテーション</v>
          </cell>
          <cell r="C1331" t="str">
            <v>となみの心療クリニック</v>
          </cell>
          <cell r="D1331" t="str">
            <v>9391371</v>
          </cell>
          <cell r="E1331" t="str">
            <v>富山県砺波市栄町125</v>
          </cell>
          <cell r="H1331" t="str">
            <v>砺波市</v>
          </cell>
          <cell r="I1331" t="str">
            <v>H29/04/01</v>
          </cell>
          <cell r="J1331" t="str">
            <v>となみの心療クリニック</v>
          </cell>
        </row>
        <row r="1332">
          <cell r="A1332" t="str">
            <v>1610810879</v>
          </cell>
          <cell r="B1332" t="str">
            <v>介護予防訪問リハビリテーション</v>
          </cell>
          <cell r="C1332" t="str">
            <v>となみの心療クリニック</v>
          </cell>
          <cell r="D1332" t="str">
            <v>9391371</v>
          </cell>
          <cell r="E1332" t="str">
            <v>富山県砺波市栄町125</v>
          </cell>
          <cell r="H1332" t="str">
            <v>砺波市</v>
          </cell>
          <cell r="I1332" t="str">
            <v>H29/04/01</v>
          </cell>
          <cell r="J1332" t="str">
            <v>となみの心療クリニック</v>
          </cell>
        </row>
        <row r="1333">
          <cell r="A1333" t="str">
            <v>1610810895</v>
          </cell>
          <cell r="B1333" t="str">
            <v>訪問リハビリテーション</v>
          </cell>
          <cell r="C1333" t="str">
            <v>かねきホームクリニック</v>
          </cell>
          <cell r="D1333" t="str">
            <v>9391368</v>
          </cell>
          <cell r="E1333" t="str">
            <v>砺波市本町7-11</v>
          </cell>
          <cell r="H1333" t="str">
            <v>砺波市</v>
          </cell>
          <cell r="I1333" t="str">
            <v>H30/10/29</v>
          </cell>
          <cell r="J1333" t="str">
            <v>金木　昌弘</v>
          </cell>
        </row>
        <row r="1334">
          <cell r="A1334" t="str">
            <v>1610810895</v>
          </cell>
          <cell r="B1334" t="str">
            <v>介護予防訪問リハビリテーション</v>
          </cell>
          <cell r="C1334" t="str">
            <v>かねきホームクリニック</v>
          </cell>
          <cell r="D1334" t="str">
            <v>9391368</v>
          </cell>
          <cell r="E1334" t="str">
            <v>砺波市本町7-11</v>
          </cell>
          <cell r="H1334" t="str">
            <v>砺波市</v>
          </cell>
          <cell r="I1334" t="str">
            <v>H30/10/29</v>
          </cell>
          <cell r="J1334" t="str">
            <v>金木　昌弘</v>
          </cell>
        </row>
        <row r="1335">
          <cell r="A1335" t="str">
            <v>1610810911</v>
          </cell>
          <cell r="B1335" t="str">
            <v>訪問リハビリテーション</v>
          </cell>
          <cell r="C1335" t="str">
            <v>医療法人社団　佐藤内科クリニック</v>
          </cell>
          <cell r="D1335" t="str">
            <v>9391355</v>
          </cell>
          <cell r="E1335" t="str">
            <v>富山県砺波市杉木三丁目215番地</v>
          </cell>
          <cell r="H1335" t="str">
            <v>砺波市</v>
          </cell>
          <cell r="I1335" t="str">
            <v>R02/05/01</v>
          </cell>
          <cell r="J1335" t="str">
            <v>医療法人社団　佐藤内科クリニック</v>
          </cell>
        </row>
        <row r="1336">
          <cell r="A1336" t="str">
            <v>1610810911</v>
          </cell>
          <cell r="B1336" t="str">
            <v>介護予防訪問リハビリテーション</v>
          </cell>
          <cell r="C1336" t="str">
            <v>医療法人社団　佐藤内科クリニック</v>
          </cell>
          <cell r="D1336" t="str">
            <v>9391355</v>
          </cell>
          <cell r="E1336" t="str">
            <v>富山県砺波市杉木三丁目215番地</v>
          </cell>
          <cell r="H1336" t="str">
            <v>砺波市</v>
          </cell>
          <cell r="I1336" t="str">
            <v>R02/05/01</v>
          </cell>
          <cell r="J1336" t="str">
            <v>医療法人社団　佐藤内科クリニック</v>
          </cell>
        </row>
        <row r="1337">
          <cell r="A1337" t="str">
            <v>1610810929</v>
          </cell>
          <cell r="B1337" t="str">
            <v>訪問リハビリテーション</v>
          </cell>
          <cell r="C1337" t="str">
            <v>ものがたり診療所山王</v>
          </cell>
          <cell r="D1337" t="str">
            <v>9391374</v>
          </cell>
          <cell r="E1337" t="str">
            <v>富山県砺波市山王町２番12号</v>
          </cell>
          <cell r="H1337" t="str">
            <v>砺波市</v>
          </cell>
          <cell r="I1337" t="str">
            <v>R02/11/01</v>
          </cell>
          <cell r="J1337" t="str">
            <v>医療法人社団　ナラティブホーム</v>
          </cell>
        </row>
        <row r="1338">
          <cell r="A1338" t="str">
            <v>1610810929</v>
          </cell>
          <cell r="B1338" t="str">
            <v>介護予防訪問リハビリテーション</v>
          </cell>
          <cell r="C1338" t="str">
            <v>ものがたり診療所山王</v>
          </cell>
          <cell r="D1338" t="str">
            <v>9391374</v>
          </cell>
          <cell r="E1338" t="str">
            <v>富山県砺波市山王町２番12号</v>
          </cell>
          <cell r="H1338" t="str">
            <v>砺波市</v>
          </cell>
          <cell r="I1338" t="str">
            <v>R02/11/01</v>
          </cell>
          <cell r="J1338" t="str">
            <v>医療法人社団　ナラティブホーム</v>
          </cell>
        </row>
        <row r="1339">
          <cell r="A1339" t="str">
            <v>1610810937</v>
          </cell>
          <cell r="B1339" t="str">
            <v>訪問リハビリテーション</v>
          </cell>
          <cell r="C1339" t="str">
            <v>ものがたり診療所</v>
          </cell>
          <cell r="D1339" t="str">
            <v>9391315</v>
          </cell>
          <cell r="E1339" t="str">
            <v>富山県砺波市太田1382番地</v>
          </cell>
          <cell r="H1339" t="str">
            <v>砺波市</v>
          </cell>
          <cell r="I1339" t="str">
            <v>R02/11/01</v>
          </cell>
          <cell r="J1339" t="str">
            <v>医療法人社団ナラティブホーム</v>
          </cell>
        </row>
        <row r="1340">
          <cell r="A1340" t="str">
            <v>1610810937</v>
          </cell>
          <cell r="B1340" t="str">
            <v>介護予防訪問リハビリテーション</v>
          </cell>
          <cell r="C1340" t="str">
            <v>ものがたり診療所</v>
          </cell>
          <cell r="D1340" t="str">
            <v>9391315</v>
          </cell>
          <cell r="E1340" t="str">
            <v>富山県砺波市太田1382番地</v>
          </cell>
          <cell r="H1340" t="str">
            <v>砺波市</v>
          </cell>
          <cell r="I1340" t="str">
            <v>R02/11/01</v>
          </cell>
          <cell r="J1340" t="str">
            <v>医療法人社団ナラティブホーム</v>
          </cell>
        </row>
        <row r="1341">
          <cell r="A1341" t="str">
            <v>1610810945</v>
          </cell>
          <cell r="B1341" t="str">
            <v>訪問リハビリテーション</v>
          </cell>
          <cell r="C1341" t="str">
            <v>いなむら内科</v>
          </cell>
          <cell r="D1341" t="str">
            <v>9391364</v>
          </cell>
          <cell r="E1341" t="str">
            <v>富山県砺波市豊町2-4-26</v>
          </cell>
          <cell r="H1341" t="str">
            <v>砺波市</v>
          </cell>
          <cell r="I1341" t="str">
            <v>R03/04/01</v>
          </cell>
          <cell r="J1341" t="str">
            <v>いなむら内科</v>
          </cell>
        </row>
        <row r="1342">
          <cell r="A1342" t="str">
            <v>1610810945</v>
          </cell>
          <cell r="B1342" t="str">
            <v>介護予防訪問リハビリテーション</v>
          </cell>
          <cell r="C1342" t="str">
            <v>いなむら内科</v>
          </cell>
          <cell r="D1342" t="str">
            <v>9391364</v>
          </cell>
          <cell r="E1342" t="str">
            <v>富山県砺波市豊町2-4-26</v>
          </cell>
          <cell r="H1342" t="str">
            <v>砺波市</v>
          </cell>
          <cell r="I1342" t="str">
            <v>R03/04/01</v>
          </cell>
          <cell r="J1342" t="str">
            <v>いなむら内科</v>
          </cell>
        </row>
        <row r="1343">
          <cell r="A1343" t="str">
            <v>1610810952</v>
          </cell>
          <cell r="B1343" t="str">
            <v>訪問リハビリテーション</v>
          </cell>
          <cell r="C1343" t="str">
            <v>医療法人社団大沢内科クリニック</v>
          </cell>
          <cell r="D1343" t="str">
            <v>9391376</v>
          </cell>
          <cell r="E1343" t="str">
            <v>富山県砺波市平和町146</v>
          </cell>
          <cell r="H1343" t="str">
            <v>砺波市</v>
          </cell>
          <cell r="I1343" t="str">
            <v>R03/05/01</v>
          </cell>
          <cell r="J1343" t="str">
            <v>医療法人社団大沢内科クリニック</v>
          </cell>
        </row>
        <row r="1344">
          <cell r="A1344" t="str">
            <v>1610810952</v>
          </cell>
          <cell r="B1344" t="str">
            <v>介護予防訪問リハビリテーション</v>
          </cell>
          <cell r="C1344" t="str">
            <v>医療法人社団大沢内科クリニック</v>
          </cell>
          <cell r="D1344" t="str">
            <v>9391376</v>
          </cell>
          <cell r="E1344" t="str">
            <v>富山県砺波市平和町146</v>
          </cell>
          <cell r="H1344" t="str">
            <v>砺波市</v>
          </cell>
          <cell r="I1344" t="str">
            <v>R03/05/01</v>
          </cell>
          <cell r="J1344" t="str">
            <v>医療法人社団大沢内科クリニック</v>
          </cell>
        </row>
        <row r="1345">
          <cell r="A1345" t="str">
            <v>1610810960</v>
          </cell>
          <cell r="B1345" t="str">
            <v>訪問リハビリテーション</v>
          </cell>
          <cell r="C1345" t="str">
            <v>庄川しばたクリニック</v>
          </cell>
          <cell r="D1345" t="str">
            <v>9320315</v>
          </cell>
          <cell r="E1345" t="str">
            <v>富山県砺波市庄川町示野462-3</v>
          </cell>
          <cell r="H1345" t="str">
            <v>砺波市</v>
          </cell>
          <cell r="I1345" t="str">
            <v>R04/06/01</v>
          </cell>
          <cell r="J1345" t="str">
            <v>庄川しばたクリニック</v>
          </cell>
        </row>
        <row r="1346">
          <cell r="A1346" t="str">
            <v>1610810960</v>
          </cell>
          <cell r="B1346" t="str">
            <v>介護予防訪問リハビリテーション</v>
          </cell>
          <cell r="C1346" t="str">
            <v>庄川しばたクリニック</v>
          </cell>
          <cell r="D1346" t="str">
            <v>9320315</v>
          </cell>
          <cell r="E1346" t="str">
            <v>富山県砺波市庄川町示野462-3</v>
          </cell>
          <cell r="H1346" t="str">
            <v>砺波市</v>
          </cell>
          <cell r="I1346" t="str">
            <v>R04/06/01</v>
          </cell>
          <cell r="J1346" t="str">
            <v>庄川しばたクリニック</v>
          </cell>
        </row>
        <row r="1347">
          <cell r="A1347" t="str">
            <v>1610810978</v>
          </cell>
          <cell r="B1347" t="str">
            <v>訪問リハビリテーション</v>
          </cell>
          <cell r="C1347" t="str">
            <v>藤井整形外科医院</v>
          </cell>
          <cell r="D1347" t="str">
            <v>9391371</v>
          </cell>
          <cell r="E1347" t="str">
            <v>富山県砺波市栄町613番地</v>
          </cell>
          <cell r="H1347" t="str">
            <v>砺波市</v>
          </cell>
          <cell r="I1347" t="str">
            <v>R05/05/01</v>
          </cell>
          <cell r="J1347" t="str">
            <v>藤井整形外科医院</v>
          </cell>
        </row>
        <row r="1348">
          <cell r="A1348" t="str">
            <v>1610810978</v>
          </cell>
          <cell r="B1348" t="str">
            <v>介護予防訪問リハビリテーション</v>
          </cell>
          <cell r="C1348" t="str">
            <v>藤井整形外科医院</v>
          </cell>
          <cell r="D1348" t="str">
            <v>9391371</v>
          </cell>
          <cell r="E1348" t="str">
            <v>富山県砺波市栄町613番地</v>
          </cell>
          <cell r="H1348" t="str">
            <v>砺波市</v>
          </cell>
          <cell r="I1348" t="str">
            <v>R05/05/01</v>
          </cell>
          <cell r="J1348" t="str">
            <v>藤井整形外科医院</v>
          </cell>
        </row>
        <row r="1349">
          <cell r="A1349" t="str">
            <v>1610910026</v>
          </cell>
          <cell r="B1349" t="str">
            <v>訪問リハビリテーション</v>
          </cell>
          <cell r="C1349" t="str">
            <v>桜井医院</v>
          </cell>
          <cell r="D1349" t="str">
            <v>9320045</v>
          </cell>
          <cell r="E1349" t="str">
            <v>小矢部市中央町８－１８</v>
          </cell>
          <cell r="H1349" t="str">
            <v>小矢部市</v>
          </cell>
          <cell r="I1349" t="str">
            <v>H12/04/01</v>
          </cell>
          <cell r="J1349" t="str">
            <v>桜井　仁吉</v>
          </cell>
        </row>
        <row r="1350">
          <cell r="A1350" t="str">
            <v>1610910026</v>
          </cell>
          <cell r="B1350" t="str">
            <v>介護予防訪問リハビリテーション</v>
          </cell>
          <cell r="C1350" t="str">
            <v>桜井医院</v>
          </cell>
          <cell r="D1350" t="str">
            <v>9320045</v>
          </cell>
          <cell r="E1350" t="str">
            <v>小矢部市中央町８－１８</v>
          </cell>
          <cell r="H1350" t="str">
            <v>小矢部市</v>
          </cell>
          <cell r="I1350" t="str">
            <v>H18/04/01</v>
          </cell>
          <cell r="J1350" t="str">
            <v>桜井　仁吉</v>
          </cell>
        </row>
        <row r="1351">
          <cell r="A1351" t="str">
            <v>1610910034</v>
          </cell>
          <cell r="B1351" t="str">
            <v>訪問リハビリテーション</v>
          </cell>
          <cell r="C1351" t="str">
            <v>堀医院</v>
          </cell>
          <cell r="D1351" t="str">
            <v>9320047</v>
          </cell>
          <cell r="E1351" t="str">
            <v>小矢部市城山町１－１４</v>
          </cell>
          <cell r="H1351" t="str">
            <v>小矢部市</v>
          </cell>
          <cell r="I1351" t="str">
            <v>H12/04/01</v>
          </cell>
          <cell r="J1351" t="str">
            <v>堀　博義</v>
          </cell>
        </row>
        <row r="1352">
          <cell r="A1352" t="str">
            <v>1610910034</v>
          </cell>
          <cell r="B1352" t="str">
            <v>介護予防訪問リハビリテーション</v>
          </cell>
          <cell r="C1352" t="str">
            <v>堀医院</v>
          </cell>
          <cell r="D1352" t="str">
            <v>9320047</v>
          </cell>
          <cell r="E1352" t="str">
            <v>小矢部市城山町１－１４</v>
          </cell>
          <cell r="H1352" t="str">
            <v>小矢部市</v>
          </cell>
          <cell r="I1352" t="str">
            <v>H18/04/01</v>
          </cell>
          <cell r="J1352" t="str">
            <v>堀　博義</v>
          </cell>
        </row>
        <row r="1353">
          <cell r="A1353" t="str">
            <v>1610910042</v>
          </cell>
          <cell r="B1353" t="str">
            <v>訪問リハビリテーション</v>
          </cell>
          <cell r="C1353" t="str">
            <v>沼田病院</v>
          </cell>
          <cell r="D1353" t="str">
            <v>9320053</v>
          </cell>
          <cell r="E1353" t="str">
            <v>富山県小矢部市石動町８－３６</v>
          </cell>
          <cell r="H1353" t="str">
            <v>小矢部市</v>
          </cell>
          <cell r="I1353" t="str">
            <v>H12/04/01</v>
          </cell>
          <cell r="J1353" t="str">
            <v>沼田　仁義</v>
          </cell>
        </row>
        <row r="1354">
          <cell r="A1354" t="str">
            <v>1610910042</v>
          </cell>
          <cell r="B1354" t="str">
            <v>介護予防訪問リハビリテーション</v>
          </cell>
          <cell r="C1354" t="str">
            <v>沼田病院</v>
          </cell>
          <cell r="D1354" t="str">
            <v>9320053</v>
          </cell>
          <cell r="E1354" t="str">
            <v>富山県小矢部市石動町８－３６</v>
          </cell>
          <cell r="H1354" t="str">
            <v>小矢部市</v>
          </cell>
          <cell r="I1354" t="str">
            <v>H18/04/01</v>
          </cell>
          <cell r="J1354" t="str">
            <v>沼田　仁義</v>
          </cell>
        </row>
        <row r="1355">
          <cell r="A1355" t="str">
            <v>1610910067</v>
          </cell>
          <cell r="B1355" t="str">
            <v>訪問リハビリテーション</v>
          </cell>
          <cell r="C1355" t="str">
            <v>滋野医院</v>
          </cell>
          <cell r="D1355" t="str">
            <v>9320058</v>
          </cell>
          <cell r="E1355" t="str">
            <v>小矢部市小矢部町２－１</v>
          </cell>
          <cell r="H1355" t="str">
            <v>小矢部市</v>
          </cell>
          <cell r="I1355" t="str">
            <v>H12/04/01</v>
          </cell>
          <cell r="J1355" t="str">
            <v>滋野　純一</v>
          </cell>
        </row>
        <row r="1356">
          <cell r="A1356" t="str">
            <v>1610910067</v>
          </cell>
          <cell r="B1356" t="str">
            <v>介護予防訪問リハビリテーション</v>
          </cell>
          <cell r="C1356" t="str">
            <v>滋野医院</v>
          </cell>
          <cell r="D1356" t="str">
            <v>9320058</v>
          </cell>
          <cell r="E1356" t="str">
            <v>小矢部市小矢部町２－１</v>
          </cell>
          <cell r="H1356" t="str">
            <v>小矢部市</v>
          </cell>
          <cell r="I1356" t="str">
            <v>H18/04/01</v>
          </cell>
          <cell r="J1356" t="str">
            <v>滋野　純一</v>
          </cell>
        </row>
        <row r="1357">
          <cell r="A1357" t="str">
            <v>1610910117</v>
          </cell>
          <cell r="B1357" t="str">
            <v>訪問リハビリテーション</v>
          </cell>
          <cell r="C1357" t="str">
            <v>澤田医院</v>
          </cell>
          <cell r="D1357" t="str">
            <v>9320045</v>
          </cell>
          <cell r="E1357" t="str">
            <v>小矢部市中央町２－３８</v>
          </cell>
          <cell r="H1357" t="str">
            <v>小矢部市</v>
          </cell>
          <cell r="I1357" t="str">
            <v>H12/04/01</v>
          </cell>
          <cell r="J1357" t="str">
            <v>沢田　恒夫</v>
          </cell>
        </row>
        <row r="1358">
          <cell r="A1358" t="str">
            <v>1610910117</v>
          </cell>
          <cell r="B1358" t="str">
            <v>介護予防訪問リハビリテーション</v>
          </cell>
          <cell r="C1358" t="str">
            <v>澤田医院</v>
          </cell>
          <cell r="D1358" t="str">
            <v>9320045</v>
          </cell>
          <cell r="E1358" t="str">
            <v>小矢部市中央町２－３８</v>
          </cell>
          <cell r="H1358" t="str">
            <v>小矢部市</v>
          </cell>
          <cell r="I1358" t="str">
            <v>H18/04/01</v>
          </cell>
          <cell r="J1358" t="str">
            <v>沢田　恒夫</v>
          </cell>
        </row>
        <row r="1359">
          <cell r="A1359" t="str">
            <v>1610910125</v>
          </cell>
          <cell r="B1359" t="str">
            <v>訪問リハビリテーション</v>
          </cell>
          <cell r="C1359" t="str">
            <v>中島医院</v>
          </cell>
          <cell r="D1359" t="str">
            <v>9320115</v>
          </cell>
          <cell r="E1359" t="str">
            <v>小矢部市津沢３５１</v>
          </cell>
          <cell r="H1359" t="str">
            <v>小矢部市</v>
          </cell>
          <cell r="I1359" t="str">
            <v>H12/04/01</v>
          </cell>
          <cell r="J1359" t="str">
            <v>中島　光正</v>
          </cell>
        </row>
        <row r="1360">
          <cell r="A1360" t="str">
            <v>1610910125</v>
          </cell>
          <cell r="B1360" t="str">
            <v>介護予防訪問リハビリテーション</v>
          </cell>
          <cell r="C1360" t="str">
            <v>中島医院</v>
          </cell>
          <cell r="D1360" t="str">
            <v>9320115</v>
          </cell>
          <cell r="E1360" t="str">
            <v>小矢部市津沢３５１</v>
          </cell>
          <cell r="H1360" t="str">
            <v>小矢部市</v>
          </cell>
          <cell r="I1360" t="str">
            <v>H18/04/01</v>
          </cell>
          <cell r="J1360" t="str">
            <v>中島　光正</v>
          </cell>
        </row>
        <row r="1361">
          <cell r="A1361" t="str">
            <v>1610910232</v>
          </cell>
          <cell r="B1361" t="str">
            <v>訪問リハビリテーション</v>
          </cell>
          <cell r="C1361" t="str">
            <v>松岡病院</v>
          </cell>
          <cell r="D1361" t="str">
            <v>9320044</v>
          </cell>
          <cell r="E1361" t="str">
            <v>小矢部市新富町４－１</v>
          </cell>
          <cell r="H1361" t="str">
            <v>小矢部市</v>
          </cell>
          <cell r="I1361" t="str">
            <v>H12/04/01</v>
          </cell>
          <cell r="J1361" t="str">
            <v>松岡　宗里</v>
          </cell>
        </row>
        <row r="1362">
          <cell r="A1362" t="str">
            <v>1610910232</v>
          </cell>
          <cell r="B1362" t="str">
            <v>介護予防訪問リハビリテーション</v>
          </cell>
          <cell r="C1362" t="str">
            <v>松岡病院</v>
          </cell>
          <cell r="D1362" t="str">
            <v>9320044</v>
          </cell>
          <cell r="E1362" t="str">
            <v>小矢部市新富町４－１</v>
          </cell>
          <cell r="H1362" t="str">
            <v>小矢部市</v>
          </cell>
          <cell r="I1362" t="str">
            <v>H18/04/01</v>
          </cell>
          <cell r="J1362" t="str">
            <v>松岡　宗里</v>
          </cell>
        </row>
        <row r="1363">
          <cell r="A1363" t="str">
            <v>1610910331</v>
          </cell>
          <cell r="B1363" t="str">
            <v>訪問リハビリテーション</v>
          </cell>
          <cell r="C1363" t="str">
            <v>住田耳鼻咽喉科医院</v>
          </cell>
          <cell r="D1363" t="str">
            <v>9320045</v>
          </cell>
          <cell r="E1363" t="str">
            <v>小矢部市中央町８－３ビルウエノ内２Ｆ</v>
          </cell>
          <cell r="H1363" t="str">
            <v>小矢部市</v>
          </cell>
          <cell r="I1363" t="str">
            <v>H12/04/01</v>
          </cell>
          <cell r="J1363" t="str">
            <v>住田　邦夫</v>
          </cell>
        </row>
        <row r="1364">
          <cell r="A1364" t="str">
            <v>1610910331</v>
          </cell>
          <cell r="B1364" t="str">
            <v>介護予防訪問リハビリテーション</v>
          </cell>
          <cell r="C1364" t="str">
            <v>住田耳鼻咽喉科医院</v>
          </cell>
          <cell r="D1364" t="str">
            <v>9320045</v>
          </cell>
          <cell r="E1364" t="str">
            <v>小矢部市中央町８－３ビルウエノ内２Ｆ</v>
          </cell>
          <cell r="H1364" t="str">
            <v>小矢部市</v>
          </cell>
          <cell r="I1364" t="str">
            <v>H18/04/01</v>
          </cell>
          <cell r="J1364" t="str">
            <v>住田　邦夫</v>
          </cell>
        </row>
        <row r="1365">
          <cell r="A1365" t="str">
            <v>1610910349</v>
          </cell>
          <cell r="B1365" t="str">
            <v>訪問リハビリテーション</v>
          </cell>
          <cell r="C1365" t="str">
            <v>辻内科医院</v>
          </cell>
          <cell r="D1365" t="str">
            <v>9320115</v>
          </cell>
          <cell r="E1365" t="str">
            <v>小矢部市津沢３４１－２２</v>
          </cell>
          <cell r="H1365" t="str">
            <v>小矢部市</v>
          </cell>
          <cell r="I1365" t="str">
            <v>H12/04/01</v>
          </cell>
          <cell r="J1365" t="str">
            <v>辻　外幸</v>
          </cell>
        </row>
        <row r="1366">
          <cell r="A1366" t="str">
            <v>1610910349</v>
          </cell>
          <cell r="B1366" t="str">
            <v>介護予防訪問リハビリテーション</v>
          </cell>
          <cell r="C1366" t="str">
            <v>辻内科医院</v>
          </cell>
          <cell r="D1366" t="str">
            <v>9320115</v>
          </cell>
          <cell r="E1366" t="str">
            <v>小矢部市津沢３４１－２２</v>
          </cell>
          <cell r="H1366" t="str">
            <v>小矢部市</v>
          </cell>
          <cell r="I1366" t="str">
            <v>H18/04/01</v>
          </cell>
          <cell r="J1366" t="str">
            <v>辻　外幸</v>
          </cell>
        </row>
        <row r="1367">
          <cell r="A1367" t="str">
            <v>1610910356</v>
          </cell>
          <cell r="B1367" t="str">
            <v>訪問リハビリテーション</v>
          </cell>
          <cell r="C1367" t="str">
            <v>西野内科病院</v>
          </cell>
          <cell r="D1367" t="str">
            <v>9320057</v>
          </cell>
          <cell r="E1367" t="str">
            <v>小矢部市本町６－３０</v>
          </cell>
          <cell r="H1367" t="str">
            <v>小矢部市</v>
          </cell>
          <cell r="I1367" t="str">
            <v>H12/04/01</v>
          </cell>
          <cell r="J1367" t="str">
            <v>医療法人社団にしの会</v>
          </cell>
        </row>
        <row r="1368">
          <cell r="A1368" t="str">
            <v>1610910356</v>
          </cell>
          <cell r="B1368" t="str">
            <v>介護予防訪問リハビリテーション</v>
          </cell>
          <cell r="C1368" t="str">
            <v>西野内科病院</v>
          </cell>
          <cell r="D1368" t="str">
            <v>9320057</v>
          </cell>
          <cell r="E1368" t="str">
            <v>小矢部市本町６－３０</v>
          </cell>
          <cell r="H1368" t="str">
            <v>小矢部市</v>
          </cell>
          <cell r="I1368" t="str">
            <v>H18/04/01</v>
          </cell>
          <cell r="J1368" t="str">
            <v>医療法人社団にしの会</v>
          </cell>
        </row>
        <row r="1369">
          <cell r="A1369" t="str">
            <v>1610910430</v>
          </cell>
          <cell r="B1369" t="str">
            <v>訪問リハビリテーション</v>
          </cell>
          <cell r="C1369" t="str">
            <v>村田医院</v>
          </cell>
          <cell r="D1369" t="str">
            <v>9320057</v>
          </cell>
          <cell r="E1369" t="str">
            <v>小矢部市本町１－１３</v>
          </cell>
          <cell r="H1369" t="str">
            <v>小矢部市</v>
          </cell>
          <cell r="I1369" t="str">
            <v>H12/04/01</v>
          </cell>
          <cell r="J1369" t="str">
            <v>医療法人社団　村田医院</v>
          </cell>
        </row>
        <row r="1370">
          <cell r="A1370" t="str">
            <v>1610910430</v>
          </cell>
          <cell r="B1370" t="str">
            <v>介護予防訪問リハビリテーション</v>
          </cell>
          <cell r="C1370" t="str">
            <v>村田医院</v>
          </cell>
          <cell r="D1370" t="str">
            <v>9320057</v>
          </cell>
          <cell r="E1370" t="str">
            <v>小矢部市本町１－１３</v>
          </cell>
          <cell r="H1370" t="str">
            <v>小矢部市</v>
          </cell>
          <cell r="I1370" t="str">
            <v>H18/04/01</v>
          </cell>
          <cell r="J1370" t="str">
            <v>医療法人社団　村田医院</v>
          </cell>
        </row>
        <row r="1371">
          <cell r="A1371" t="str">
            <v>1610910448</v>
          </cell>
          <cell r="B1371" t="str">
            <v>訪問リハビリテーション</v>
          </cell>
          <cell r="C1371" t="str">
            <v>井上内科医院</v>
          </cell>
          <cell r="D1371" t="str">
            <v>9320051</v>
          </cell>
          <cell r="E1371" t="str">
            <v>小矢部市今石動町１－５－２７</v>
          </cell>
          <cell r="H1371" t="str">
            <v>小矢部市</v>
          </cell>
          <cell r="I1371" t="str">
            <v>H12/04/01</v>
          </cell>
          <cell r="J1371" t="str">
            <v>医療法人社団　井上内科医院</v>
          </cell>
        </row>
        <row r="1372">
          <cell r="A1372" t="str">
            <v>1610910448</v>
          </cell>
          <cell r="B1372" t="str">
            <v>介護予防訪問リハビリテーション</v>
          </cell>
          <cell r="C1372" t="str">
            <v>井上内科医院</v>
          </cell>
          <cell r="D1372" t="str">
            <v>9320051</v>
          </cell>
          <cell r="E1372" t="str">
            <v>小矢部市今石動町１－５－２７</v>
          </cell>
          <cell r="H1372" t="str">
            <v>小矢部市</v>
          </cell>
          <cell r="I1372" t="str">
            <v>H18/04/01</v>
          </cell>
          <cell r="J1372" t="str">
            <v>医療法人社団　井上内科医院</v>
          </cell>
        </row>
        <row r="1373">
          <cell r="A1373" t="str">
            <v>1610910455</v>
          </cell>
          <cell r="B1373" t="str">
            <v>訪問リハビリテーション</v>
          </cell>
          <cell r="C1373" t="str">
            <v>小矢部大家病院</v>
          </cell>
          <cell r="D1373" t="str">
            <v>9328511</v>
          </cell>
          <cell r="E1373" t="str">
            <v>富山県小矢部市島３２１</v>
          </cell>
          <cell r="H1373" t="str">
            <v>小矢部市</v>
          </cell>
          <cell r="I1373" t="str">
            <v>H12/04/01</v>
          </cell>
          <cell r="J1373" t="str">
            <v>医療法人社団　啓愛会</v>
          </cell>
        </row>
        <row r="1374">
          <cell r="A1374" t="str">
            <v>1610910455</v>
          </cell>
          <cell r="B1374" t="str">
            <v>介護予防訪問リハビリテーション</v>
          </cell>
          <cell r="C1374" t="str">
            <v>小矢部大家病院</v>
          </cell>
          <cell r="D1374" t="str">
            <v>9328511</v>
          </cell>
          <cell r="E1374" t="str">
            <v>富山県小矢部市島３２１</v>
          </cell>
          <cell r="H1374" t="str">
            <v>小矢部市</v>
          </cell>
          <cell r="I1374" t="str">
            <v>H18/04/01</v>
          </cell>
          <cell r="J1374" t="str">
            <v>医療法人社団　啓愛会</v>
          </cell>
        </row>
        <row r="1375">
          <cell r="A1375" t="str">
            <v>1610910471</v>
          </cell>
          <cell r="B1375" t="str">
            <v>訪問リハビリテーション</v>
          </cell>
          <cell r="C1375" t="str">
            <v>大野医院</v>
          </cell>
          <cell r="D1375" t="str">
            <v>9320058</v>
          </cell>
          <cell r="E1375" t="str">
            <v>小矢部市小矢部町１－１</v>
          </cell>
          <cell r="H1375" t="str">
            <v>小矢部市</v>
          </cell>
          <cell r="I1375" t="str">
            <v>H13/05/01</v>
          </cell>
          <cell r="J1375" t="str">
            <v>大野　秀彰</v>
          </cell>
        </row>
        <row r="1376">
          <cell r="A1376" t="str">
            <v>1610910471</v>
          </cell>
          <cell r="B1376" t="str">
            <v>介護予防訪問リハビリテーション</v>
          </cell>
          <cell r="C1376" t="str">
            <v>大野クリニック</v>
          </cell>
          <cell r="D1376" t="str">
            <v>9320058</v>
          </cell>
          <cell r="E1376" t="str">
            <v>小矢部市小矢部町１－１</v>
          </cell>
          <cell r="H1376" t="str">
            <v>小矢部市</v>
          </cell>
          <cell r="I1376" t="str">
            <v>H18/04/01</v>
          </cell>
          <cell r="J1376" t="str">
            <v>大野　秀彰</v>
          </cell>
        </row>
        <row r="1377">
          <cell r="A1377" t="str">
            <v>1610910489</v>
          </cell>
          <cell r="B1377" t="str">
            <v>訪問リハビリテーション</v>
          </cell>
          <cell r="C1377" t="str">
            <v>公立学校共済組合北陸中央病院</v>
          </cell>
          <cell r="D1377" t="str">
            <v>9328503</v>
          </cell>
          <cell r="E1377" t="str">
            <v>小矢部市野寺１２３</v>
          </cell>
          <cell r="H1377" t="str">
            <v>小矢部市</v>
          </cell>
          <cell r="I1377" t="str">
            <v>H13/10/01</v>
          </cell>
          <cell r="J1377" t="str">
            <v>公立学校共済組合</v>
          </cell>
        </row>
        <row r="1378">
          <cell r="A1378" t="str">
            <v>1610910489</v>
          </cell>
          <cell r="B1378" t="str">
            <v>介護予防訪問リハビリテーション</v>
          </cell>
          <cell r="C1378" t="str">
            <v>公立学校共済組合北陸中央病院</v>
          </cell>
          <cell r="D1378" t="str">
            <v>9320813</v>
          </cell>
          <cell r="E1378" t="str">
            <v>富山県小矢部市野寺１２３</v>
          </cell>
          <cell r="H1378" t="str">
            <v>小矢部市</v>
          </cell>
          <cell r="I1378" t="str">
            <v>H18/04/01</v>
          </cell>
          <cell r="J1378" t="str">
            <v>公立学校共済組合</v>
          </cell>
        </row>
        <row r="1379">
          <cell r="A1379" t="str">
            <v>1610910497</v>
          </cell>
          <cell r="B1379" t="str">
            <v>訪問リハビリテーション</v>
          </cell>
          <cell r="C1379" t="str">
            <v>松岡病院</v>
          </cell>
          <cell r="D1379" t="str">
            <v>9328525</v>
          </cell>
          <cell r="E1379" t="str">
            <v>富山県小矢部市畠中町４－１８</v>
          </cell>
          <cell r="H1379" t="str">
            <v>小矢部市</v>
          </cell>
          <cell r="I1379" t="str">
            <v>H13/12/01</v>
          </cell>
          <cell r="J1379" t="str">
            <v>医療法人社団松風会</v>
          </cell>
        </row>
        <row r="1380">
          <cell r="A1380" t="str">
            <v>1610910497</v>
          </cell>
          <cell r="B1380" t="str">
            <v>介護予防訪問リハビリテーション</v>
          </cell>
          <cell r="C1380" t="str">
            <v>松岡病院</v>
          </cell>
          <cell r="D1380" t="str">
            <v>9328525</v>
          </cell>
          <cell r="E1380" t="str">
            <v>富山県小矢部市畠中町４－１８</v>
          </cell>
          <cell r="H1380" t="str">
            <v>小矢部市</v>
          </cell>
          <cell r="I1380" t="str">
            <v>H18/04/01</v>
          </cell>
          <cell r="J1380" t="str">
            <v>医療法人社団松風会</v>
          </cell>
        </row>
        <row r="1381">
          <cell r="A1381" t="str">
            <v>1610910505</v>
          </cell>
          <cell r="B1381" t="str">
            <v>訪問リハビリテーション</v>
          </cell>
          <cell r="C1381" t="str">
            <v>つざわ津田病院</v>
          </cell>
          <cell r="D1381" t="str">
            <v>9320111</v>
          </cell>
          <cell r="E1381" t="str">
            <v>富山県小矢部市新西117-1</v>
          </cell>
          <cell r="H1381" t="str">
            <v>小矢部市</v>
          </cell>
          <cell r="I1381" t="str">
            <v>H14/03/26</v>
          </cell>
          <cell r="J1381" t="str">
            <v>医療法人社団寿恵会</v>
          </cell>
        </row>
        <row r="1382">
          <cell r="A1382" t="str">
            <v>1610910505</v>
          </cell>
          <cell r="B1382" t="str">
            <v>介護予防訪問リハビリテーション</v>
          </cell>
          <cell r="C1382" t="str">
            <v>つざわ津田病院</v>
          </cell>
          <cell r="D1382" t="str">
            <v>9320111</v>
          </cell>
          <cell r="E1382" t="str">
            <v>富山県小矢部市新西117-1</v>
          </cell>
          <cell r="H1382" t="str">
            <v>小矢部市</v>
          </cell>
          <cell r="I1382" t="str">
            <v>H18/04/01</v>
          </cell>
          <cell r="J1382" t="str">
            <v>医療法人社団寿恵会</v>
          </cell>
        </row>
        <row r="1383">
          <cell r="A1383" t="str">
            <v>1610910513</v>
          </cell>
          <cell r="B1383" t="str">
            <v>訪問リハビリテーション</v>
          </cell>
          <cell r="C1383" t="str">
            <v>畠山内科クリニック</v>
          </cell>
          <cell r="D1383" t="str">
            <v>9320836</v>
          </cell>
          <cell r="E1383" t="str">
            <v>富山県小矢部市埴生356-4</v>
          </cell>
          <cell r="H1383" t="str">
            <v>小矢部市</v>
          </cell>
          <cell r="I1383" t="str">
            <v>H16/10/05</v>
          </cell>
          <cell r="J1383" t="str">
            <v>畠山　収一</v>
          </cell>
        </row>
        <row r="1384">
          <cell r="A1384" t="str">
            <v>1610910513</v>
          </cell>
          <cell r="B1384" t="str">
            <v>介護予防訪問リハビリテーション</v>
          </cell>
          <cell r="C1384" t="str">
            <v>畠山内科クリニック</v>
          </cell>
          <cell r="D1384" t="str">
            <v>9320836</v>
          </cell>
          <cell r="E1384" t="str">
            <v>富山県小矢部市埴生356-4</v>
          </cell>
          <cell r="H1384" t="str">
            <v>小矢部市</v>
          </cell>
          <cell r="I1384" t="str">
            <v>H18/04/01</v>
          </cell>
          <cell r="J1384" t="str">
            <v>畠山　収一</v>
          </cell>
        </row>
        <row r="1385">
          <cell r="A1385" t="str">
            <v>1610910547</v>
          </cell>
          <cell r="B1385" t="str">
            <v>訪問リハビリテーション</v>
          </cell>
          <cell r="C1385" t="str">
            <v>中川整形外科クリニック</v>
          </cell>
          <cell r="D1385" t="str">
            <v>9320833</v>
          </cell>
          <cell r="E1385" t="str">
            <v>富山県小矢部市綾子3978</v>
          </cell>
          <cell r="H1385" t="str">
            <v>小矢部市</v>
          </cell>
          <cell r="I1385" t="str">
            <v>H20/04/14</v>
          </cell>
          <cell r="J1385" t="str">
            <v>中川　一博</v>
          </cell>
        </row>
        <row r="1386">
          <cell r="A1386" t="str">
            <v>1610910547</v>
          </cell>
          <cell r="B1386" t="str">
            <v>介護予防訪問リハビリテーション</v>
          </cell>
          <cell r="C1386" t="str">
            <v>中川整形外科クリニック</v>
          </cell>
          <cell r="D1386" t="str">
            <v>9320833</v>
          </cell>
          <cell r="E1386" t="str">
            <v>富山県小矢部市綾子3978</v>
          </cell>
          <cell r="H1386" t="str">
            <v>小矢部市</v>
          </cell>
          <cell r="I1386" t="str">
            <v>H20/04/14</v>
          </cell>
          <cell r="J1386" t="str">
            <v>中川　一博</v>
          </cell>
        </row>
        <row r="1387">
          <cell r="A1387" t="str">
            <v>1610910588</v>
          </cell>
          <cell r="B1387" t="str">
            <v>訪問リハビリテーション</v>
          </cell>
          <cell r="C1387" t="str">
            <v>畠山内科クリニック</v>
          </cell>
          <cell r="D1387" t="str">
            <v>9320836</v>
          </cell>
          <cell r="E1387" t="str">
            <v>富山県小矢部市埴生356番地4</v>
          </cell>
          <cell r="H1387" t="str">
            <v>小矢部市</v>
          </cell>
          <cell r="I1387" t="str">
            <v>H26/03/01</v>
          </cell>
          <cell r="J1387" t="str">
            <v>医療法人社団　畠山内科クリニック</v>
          </cell>
        </row>
        <row r="1388">
          <cell r="A1388" t="str">
            <v>1610910588</v>
          </cell>
          <cell r="B1388" t="str">
            <v>介護予防訪問リハビリテーション</v>
          </cell>
          <cell r="C1388" t="str">
            <v>畠山内科クリニック</v>
          </cell>
          <cell r="D1388" t="str">
            <v>9320836</v>
          </cell>
          <cell r="E1388" t="str">
            <v>富山県小矢部市埴生356番地4</v>
          </cell>
          <cell r="H1388" t="str">
            <v>小矢部市</v>
          </cell>
          <cell r="I1388" t="str">
            <v>H26/03/01</v>
          </cell>
          <cell r="J1388" t="str">
            <v>医療法人社団　畠山内科クリニック</v>
          </cell>
        </row>
        <row r="1389">
          <cell r="A1389" t="str">
            <v>1610910596</v>
          </cell>
          <cell r="B1389" t="str">
            <v>訪問リハビリテーション</v>
          </cell>
          <cell r="C1389" t="str">
            <v>医療法人社団井上内科医院</v>
          </cell>
          <cell r="D1389" t="str">
            <v>9320051</v>
          </cell>
          <cell r="E1389" t="str">
            <v>富山県小矢部市今石動町1丁目5－31</v>
          </cell>
          <cell r="H1389" t="str">
            <v>小矢部市</v>
          </cell>
          <cell r="I1389" t="str">
            <v>R01/06/01</v>
          </cell>
          <cell r="J1389" t="str">
            <v>医療法人社団井上内科医院</v>
          </cell>
        </row>
        <row r="1390">
          <cell r="A1390" t="str">
            <v>1610910596</v>
          </cell>
          <cell r="B1390" t="str">
            <v>介護予防訪問リハビリテーション</v>
          </cell>
          <cell r="C1390" t="str">
            <v>医療法人社団井上内科医院</v>
          </cell>
          <cell r="D1390" t="str">
            <v>9320051</v>
          </cell>
          <cell r="E1390" t="str">
            <v>富山県小矢部市今石動町1丁目5－31</v>
          </cell>
          <cell r="H1390" t="str">
            <v>小矢部市</v>
          </cell>
          <cell r="I1390" t="str">
            <v>R01/06/01</v>
          </cell>
          <cell r="J1390" t="str">
            <v>医療法人社団井上内科医院</v>
          </cell>
        </row>
        <row r="1391">
          <cell r="A1391" t="str">
            <v>1610910604</v>
          </cell>
          <cell r="B1391" t="str">
            <v>訪問リハビリテーション</v>
          </cell>
          <cell r="C1391" t="str">
            <v>なかがわ医院</v>
          </cell>
          <cell r="D1391" t="str">
            <v>9320052</v>
          </cell>
          <cell r="E1391" t="str">
            <v>富山県小矢部市泉町９－２</v>
          </cell>
          <cell r="H1391" t="str">
            <v>小矢部市</v>
          </cell>
          <cell r="I1391" t="str">
            <v>R01/09/01</v>
          </cell>
          <cell r="J1391" t="str">
            <v>なかがわ医院</v>
          </cell>
        </row>
        <row r="1392">
          <cell r="A1392" t="str">
            <v>1610910604</v>
          </cell>
          <cell r="B1392" t="str">
            <v>介護予防訪問リハビリテーション</v>
          </cell>
          <cell r="C1392" t="str">
            <v>なかがわ医院</v>
          </cell>
          <cell r="D1392" t="str">
            <v>9320052</v>
          </cell>
          <cell r="E1392" t="str">
            <v>富山県小矢部市泉町９－２</v>
          </cell>
          <cell r="H1392" t="str">
            <v>小矢部市</v>
          </cell>
          <cell r="I1392" t="str">
            <v>R01/09/01</v>
          </cell>
          <cell r="J1392" t="str">
            <v>なかがわ医院</v>
          </cell>
        </row>
        <row r="1393">
          <cell r="A1393" t="str">
            <v>1610910612</v>
          </cell>
          <cell r="B1393" t="str">
            <v>訪問リハビリテーション</v>
          </cell>
          <cell r="C1393" t="str">
            <v>たなか＠クロスランドクリニック</v>
          </cell>
          <cell r="D1393" t="str">
            <v>9320825</v>
          </cell>
          <cell r="E1393" t="str">
            <v>富山県小矢部市島294番地１</v>
          </cell>
          <cell r="H1393" t="str">
            <v>小矢部市</v>
          </cell>
          <cell r="I1393" t="str">
            <v>R05/11/01</v>
          </cell>
          <cell r="J1393" t="str">
            <v>たなか＠クロスランドクリニック</v>
          </cell>
        </row>
        <row r="1394">
          <cell r="A1394" t="str">
            <v>1610910612</v>
          </cell>
          <cell r="B1394" t="str">
            <v>介護予防訪問リハビリテーション</v>
          </cell>
          <cell r="C1394" t="str">
            <v>たなか＠クロスランドクリニック</v>
          </cell>
          <cell r="D1394" t="str">
            <v>9320825</v>
          </cell>
          <cell r="E1394" t="str">
            <v>富山県小矢部市島294番地１</v>
          </cell>
          <cell r="H1394" t="str">
            <v>小矢部市</v>
          </cell>
          <cell r="I1394" t="str">
            <v>R05/11/01</v>
          </cell>
          <cell r="J1394" t="str">
            <v>たなか＠クロスランドクリニック</v>
          </cell>
        </row>
        <row r="1395">
          <cell r="A1395" t="str">
            <v>1610910620</v>
          </cell>
          <cell r="B1395" t="str">
            <v>訪問リハビリテーション</v>
          </cell>
          <cell r="C1395" t="str">
            <v>西野内科病院</v>
          </cell>
          <cell r="D1395" t="str">
            <v>9320057</v>
          </cell>
          <cell r="E1395" t="str">
            <v>富山県小矢部市本町3-33</v>
          </cell>
          <cell r="H1395" t="str">
            <v>小矢部市</v>
          </cell>
          <cell r="I1395" t="str">
            <v>R05/10/01</v>
          </cell>
          <cell r="J1395" t="str">
            <v>医療法人社団にしの会</v>
          </cell>
        </row>
        <row r="1396">
          <cell r="A1396" t="str">
            <v>1610910620</v>
          </cell>
          <cell r="B1396" t="str">
            <v>介護予防訪問リハビリテーション</v>
          </cell>
          <cell r="C1396" t="str">
            <v>西野内科病院</v>
          </cell>
          <cell r="D1396" t="str">
            <v>9320057</v>
          </cell>
          <cell r="E1396" t="str">
            <v>富山県小矢部市本町3-33</v>
          </cell>
          <cell r="H1396" t="str">
            <v>小矢部市</v>
          </cell>
          <cell r="I1396" t="str">
            <v>R05/10/01</v>
          </cell>
          <cell r="J1396" t="str">
            <v>医療法人社団にしの会</v>
          </cell>
        </row>
        <row r="1397">
          <cell r="A1397" t="str">
            <v>1611510239</v>
          </cell>
          <cell r="B1397" t="str">
            <v>訪問リハビリテーション</v>
          </cell>
          <cell r="C1397" t="str">
            <v>らいちょうバレー診療所</v>
          </cell>
          <cell r="D1397" t="str">
            <v>9301455</v>
          </cell>
          <cell r="E1397" t="str">
            <v>富山市本宮</v>
          </cell>
          <cell r="H1397" t="str">
            <v>富山市</v>
          </cell>
          <cell r="I1397" t="str">
            <v>H12/04/01</v>
          </cell>
          <cell r="J1397" t="str">
            <v>大成　清一郎</v>
          </cell>
        </row>
        <row r="1398">
          <cell r="A1398" t="str">
            <v>1611510239</v>
          </cell>
          <cell r="B1398" t="str">
            <v>介護予防訪問リハビリテーション</v>
          </cell>
          <cell r="C1398" t="str">
            <v>らいちょうバレー診療所</v>
          </cell>
          <cell r="D1398" t="str">
            <v>9301455</v>
          </cell>
          <cell r="E1398" t="str">
            <v>富山市本宮</v>
          </cell>
          <cell r="H1398" t="str">
            <v>富山市</v>
          </cell>
          <cell r="I1398" t="str">
            <v>H18/04/01</v>
          </cell>
          <cell r="J1398" t="str">
            <v>大成　清一郎</v>
          </cell>
        </row>
        <row r="1399">
          <cell r="A1399" t="str">
            <v>1611510304</v>
          </cell>
          <cell r="B1399" t="str">
            <v>訪問リハビリテーション</v>
          </cell>
          <cell r="C1399" t="str">
            <v>上滝クリニック</v>
          </cell>
          <cell r="D1399" t="str">
            <v>9301312</v>
          </cell>
          <cell r="E1399" t="str">
            <v>富山市上滝５３４－１</v>
          </cell>
          <cell r="H1399" t="str">
            <v>富山市</v>
          </cell>
          <cell r="I1399" t="str">
            <v>H12/04/01</v>
          </cell>
          <cell r="J1399" t="str">
            <v>医療法人社団東方会</v>
          </cell>
        </row>
        <row r="1400">
          <cell r="A1400" t="str">
            <v>1611510304</v>
          </cell>
          <cell r="B1400" t="str">
            <v>介護予防訪問リハビリテーション</v>
          </cell>
          <cell r="C1400" t="str">
            <v>上滝クリニック</v>
          </cell>
          <cell r="D1400" t="str">
            <v>9301312</v>
          </cell>
          <cell r="E1400" t="str">
            <v>富山市上滝５３４－１</v>
          </cell>
          <cell r="H1400" t="str">
            <v>富山市</v>
          </cell>
          <cell r="I1400" t="str">
            <v>H18/04/01</v>
          </cell>
          <cell r="J1400" t="str">
            <v>医療法人社団東方会</v>
          </cell>
        </row>
        <row r="1401">
          <cell r="A1401" t="str">
            <v>1611610013</v>
          </cell>
          <cell r="B1401" t="str">
            <v>訪問リハビリテーション</v>
          </cell>
          <cell r="C1401" t="str">
            <v>富山県立山診療所</v>
          </cell>
          <cell r="D1401" t="str">
            <v>9301406</v>
          </cell>
          <cell r="E1401" t="str">
            <v>中新川郡立山町芦峅寺ブナ坂国有林１３７号林班立山貫</v>
          </cell>
          <cell r="F1401" t="str">
            <v>光ターミナル（株）室堂ターミナル内</v>
          </cell>
          <cell r="H1401" t="str">
            <v>中新川郡立山町</v>
          </cell>
          <cell r="I1401" t="str">
            <v>H12/04/01</v>
          </cell>
          <cell r="J1401" t="str">
            <v>富山県知事　中沖　豊</v>
          </cell>
        </row>
        <row r="1402">
          <cell r="A1402" t="str">
            <v>1611610013</v>
          </cell>
          <cell r="B1402" t="str">
            <v>介護予防訪問リハビリテーション</v>
          </cell>
          <cell r="C1402" t="str">
            <v>富山県立山診療所</v>
          </cell>
          <cell r="D1402" t="str">
            <v>9301406</v>
          </cell>
          <cell r="E1402" t="str">
            <v>中新川郡立山町芦峅寺ブナ坂国有林１３７号林班立山貫</v>
          </cell>
          <cell r="F1402" t="str">
            <v>光ターミナル（株）室堂ターミナル内</v>
          </cell>
          <cell r="H1402" t="str">
            <v>中新川郡立山町</v>
          </cell>
          <cell r="I1402" t="str">
            <v>H18/04/01</v>
          </cell>
          <cell r="J1402" t="str">
            <v>富山県知事　中沖　豊</v>
          </cell>
        </row>
        <row r="1403">
          <cell r="A1403" t="str">
            <v>1611610039</v>
          </cell>
          <cell r="B1403" t="str">
            <v>訪問リハビリテーション</v>
          </cell>
          <cell r="C1403" t="str">
            <v>安本医院</v>
          </cell>
          <cell r="D1403" t="str">
            <v>9300333</v>
          </cell>
          <cell r="E1403" t="str">
            <v>中新川郡上市町上中町２９</v>
          </cell>
          <cell r="H1403" t="str">
            <v>中新川郡上市町</v>
          </cell>
          <cell r="I1403" t="str">
            <v>H12/04/01</v>
          </cell>
          <cell r="J1403" t="str">
            <v>安本　龍太郎</v>
          </cell>
        </row>
        <row r="1404">
          <cell r="A1404" t="str">
            <v>1611610039</v>
          </cell>
          <cell r="B1404" t="str">
            <v>介護予防訪問リハビリテーション</v>
          </cell>
          <cell r="C1404" t="str">
            <v>安本医院</v>
          </cell>
          <cell r="D1404" t="str">
            <v>9300333</v>
          </cell>
          <cell r="E1404" t="str">
            <v>中新川郡上市町上中町２９</v>
          </cell>
          <cell r="H1404" t="str">
            <v>中新川郡上市町</v>
          </cell>
          <cell r="I1404" t="str">
            <v>H18/04/01</v>
          </cell>
          <cell r="J1404" t="str">
            <v>安本　龍太郎</v>
          </cell>
        </row>
        <row r="1405">
          <cell r="A1405" t="str">
            <v>1611610047</v>
          </cell>
          <cell r="B1405" t="str">
            <v>訪問リハビリテーション</v>
          </cell>
          <cell r="C1405" t="str">
            <v>中山医院</v>
          </cell>
          <cell r="D1405" t="str">
            <v>9300473</v>
          </cell>
          <cell r="E1405" t="str">
            <v>中新川郡上市町柿沢６２９</v>
          </cell>
          <cell r="H1405" t="str">
            <v>中新川郡上市町</v>
          </cell>
          <cell r="I1405" t="str">
            <v>H12/04/01</v>
          </cell>
          <cell r="J1405" t="str">
            <v>中山　源一郎</v>
          </cell>
        </row>
        <row r="1406">
          <cell r="A1406" t="str">
            <v>1611610047</v>
          </cell>
          <cell r="B1406" t="str">
            <v>介護予防訪問リハビリテーション</v>
          </cell>
          <cell r="C1406" t="str">
            <v>中山医院</v>
          </cell>
          <cell r="D1406" t="str">
            <v>9300473</v>
          </cell>
          <cell r="E1406" t="str">
            <v>中新川郡上市町柿沢６２９</v>
          </cell>
          <cell r="H1406" t="str">
            <v>中新川郡上市町</v>
          </cell>
          <cell r="I1406" t="str">
            <v>H18/04/01</v>
          </cell>
          <cell r="J1406" t="str">
            <v>中山　源一郎</v>
          </cell>
        </row>
        <row r="1407">
          <cell r="A1407" t="str">
            <v>1611610070</v>
          </cell>
          <cell r="B1407" t="str">
            <v>訪問リハビリテーション</v>
          </cell>
          <cell r="C1407" t="str">
            <v>平野医院</v>
          </cell>
          <cell r="D1407" t="str">
            <v>9300405</v>
          </cell>
          <cell r="E1407" t="str">
            <v>中新川郡上市町郷柿沢７９</v>
          </cell>
          <cell r="H1407" t="str">
            <v>中新川郡上市町</v>
          </cell>
          <cell r="I1407" t="str">
            <v>H12/04/01</v>
          </cell>
          <cell r="J1407" t="str">
            <v>平野　喜逸</v>
          </cell>
        </row>
        <row r="1408">
          <cell r="A1408" t="str">
            <v>1611610070</v>
          </cell>
          <cell r="B1408" t="str">
            <v>介護予防訪問リハビリテーション</v>
          </cell>
          <cell r="C1408" t="str">
            <v>平野医院</v>
          </cell>
          <cell r="D1408" t="str">
            <v>9300405</v>
          </cell>
          <cell r="E1408" t="str">
            <v>中新川郡上市町郷柿沢７９</v>
          </cell>
          <cell r="H1408" t="str">
            <v>中新川郡上市町</v>
          </cell>
          <cell r="I1408" t="str">
            <v>H18/04/01</v>
          </cell>
          <cell r="J1408" t="str">
            <v>平野　喜逸</v>
          </cell>
        </row>
        <row r="1409">
          <cell r="A1409" t="str">
            <v>1611610161</v>
          </cell>
          <cell r="B1409" t="str">
            <v>訪問リハビリテーション</v>
          </cell>
          <cell r="C1409" t="str">
            <v>広田医院</v>
          </cell>
          <cell r="D1409" t="str">
            <v>9300333</v>
          </cell>
          <cell r="E1409" t="str">
            <v>中新川郡上市町上中町４４</v>
          </cell>
          <cell r="H1409" t="str">
            <v>中新川郡上市町</v>
          </cell>
          <cell r="I1409" t="str">
            <v>H12/04/01</v>
          </cell>
          <cell r="J1409" t="str">
            <v>広田　正与</v>
          </cell>
        </row>
        <row r="1410">
          <cell r="A1410" t="str">
            <v>1611610161</v>
          </cell>
          <cell r="B1410" t="str">
            <v>介護予防訪問リハビリテーション</v>
          </cell>
          <cell r="C1410" t="str">
            <v>広田医院</v>
          </cell>
          <cell r="D1410" t="str">
            <v>9300333</v>
          </cell>
          <cell r="E1410" t="str">
            <v>中新川郡上市町上中町４４</v>
          </cell>
          <cell r="H1410" t="str">
            <v>中新川郡上市町</v>
          </cell>
          <cell r="I1410" t="str">
            <v>H18/04/01</v>
          </cell>
          <cell r="J1410" t="str">
            <v>広田　正与</v>
          </cell>
        </row>
        <row r="1411">
          <cell r="A1411" t="str">
            <v>1611610179</v>
          </cell>
          <cell r="B1411" t="str">
            <v>訪問リハビリテーション</v>
          </cell>
          <cell r="C1411" t="str">
            <v>西田医院</v>
          </cell>
          <cell r="D1411" t="str">
            <v>9300333</v>
          </cell>
          <cell r="E1411" t="str">
            <v>中新川郡上市町上中町３０</v>
          </cell>
          <cell r="H1411" t="str">
            <v>中新川郡上市町</v>
          </cell>
          <cell r="I1411" t="str">
            <v>H12/04/01</v>
          </cell>
          <cell r="J1411" t="str">
            <v>西田　隆一</v>
          </cell>
        </row>
        <row r="1412">
          <cell r="A1412" t="str">
            <v>1611610179</v>
          </cell>
          <cell r="B1412" t="str">
            <v>介護予防訪問リハビリテーション</v>
          </cell>
          <cell r="C1412" t="str">
            <v>西田医院</v>
          </cell>
          <cell r="D1412" t="str">
            <v>9300333</v>
          </cell>
          <cell r="E1412" t="str">
            <v>中新川郡上市町上中町３０</v>
          </cell>
          <cell r="H1412" t="str">
            <v>中新川郡上市町</v>
          </cell>
          <cell r="I1412" t="str">
            <v>H18/04/01</v>
          </cell>
          <cell r="J1412" t="str">
            <v>西田　隆一</v>
          </cell>
        </row>
        <row r="1413">
          <cell r="A1413" t="str">
            <v>1611610203</v>
          </cell>
          <cell r="B1413" t="str">
            <v>訪問リハビリテーション</v>
          </cell>
          <cell r="C1413" t="str">
            <v>白萩診療所</v>
          </cell>
          <cell r="D1413" t="str">
            <v>9300435</v>
          </cell>
          <cell r="E1413" t="str">
            <v>中新川郡上市町折戸字宮下割４２８</v>
          </cell>
          <cell r="H1413" t="str">
            <v>中新川郡上市町</v>
          </cell>
          <cell r="I1413" t="str">
            <v>H12/04/01</v>
          </cell>
          <cell r="J1413" t="str">
            <v>上市町長　伊東　尚志</v>
          </cell>
        </row>
        <row r="1414">
          <cell r="A1414" t="str">
            <v>1611610203</v>
          </cell>
          <cell r="B1414" t="str">
            <v>介護予防訪問リハビリテーション</v>
          </cell>
          <cell r="C1414" t="str">
            <v>白萩診療所</v>
          </cell>
          <cell r="D1414" t="str">
            <v>9300435</v>
          </cell>
          <cell r="E1414" t="str">
            <v>中新川郡上市町折戸字宮下割４２８</v>
          </cell>
          <cell r="H1414" t="str">
            <v>中新川郡上市町</v>
          </cell>
          <cell r="I1414" t="str">
            <v>H18/04/01</v>
          </cell>
          <cell r="J1414" t="str">
            <v>上市町長　伊東　尚志</v>
          </cell>
        </row>
        <row r="1415">
          <cell r="A1415" t="str">
            <v>1611610211</v>
          </cell>
          <cell r="B1415" t="str">
            <v>訪問リハビリテーション</v>
          </cell>
          <cell r="C1415" t="str">
            <v>かみいち総合病院</v>
          </cell>
          <cell r="D1415" t="str">
            <v>9300353</v>
          </cell>
          <cell r="E1415" t="str">
            <v>中新川郡上市町法音寺５１</v>
          </cell>
          <cell r="H1415" t="str">
            <v>中新川郡上市町</v>
          </cell>
          <cell r="I1415" t="str">
            <v>H12/04/01</v>
          </cell>
          <cell r="J1415" t="str">
            <v>上市町</v>
          </cell>
        </row>
        <row r="1416">
          <cell r="A1416" t="str">
            <v>1611610211</v>
          </cell>
          <cell r="B1416" t="str">
            <v>介護予防訪問リハビリテーション</v>
          </cell>
          <cell r="C1416" t="str">
            <v>かみいち総合病院</v>
          </cell>
          <cell r="D1416" t="str">
            <v>9300353</v>
          </cell>
          <cell r="E1416" t="str">
            <v>中新川郡上市町法音寺５１</v>
          </cell>
          <cell r="H1416" t="str">
            <v>中新川郡上市町</v>
          </cell>
          <cell r="I1416" t="str">
            <v>H18/04/01</v>
          </cell>
          <cell r="J1416" t="str">
            <v>上市町</v>
          </cell>
        </row>
        <row r="1417">
          <cell r="A1417" t="str">
            <v>1611610252</v>
          </cell>
          <cell r="B1417" t="str">
            <v>訪問リハビリテーション</v>
          </cell>
          <cell r="C1417" t="str">
            <v>林内科医院</v>
          </cell>
          <cell r="D1417" t="str">
            <v>9300355</v>
          </cell>
          <cell r="E1417" t="str">
            <v>中新川郡上市町横法音寺２８</v>
          </cell>
          <cell r="H1417" t="str">
            <v>中新川郡上市町</v>
          </cell>
          <cell r="I1417" t="str">
            <v>H12/04/01</v>
          </cell>
          <cell r="J1417" t="str">
            <v>林　鋭雄</v>
          </cell>
        </row>
        <row r="1418">
          <cell r="A1418" t="str">
            <v>1611610252</v>
          </cell>
          <cell r="B1418" t="str">
            <v>介護予防訪問リハビリテーション</v>
          </cell>
          <cell r="C1418" t="str">
            <v>林内科医院</v>
          </cell>
          <cell r="D1418" t="str">
            <v>9300355</v>
          </cell>
          <cell r="E1418" t="str">
            <v>中新川郡上市町横法音寺２８</v>
          </cell>
          <cell r="H1418" t="str">
            <v>中新川郡上市町</v>
          </cell>
          <cell r="I1418" t="str">
            <v>H18/04/01</v>
          </cell>
          <cell r="J1418" t="str">
            <v>林　鋭雄</v>
          </cell>
        </row>
        <row r="1419">
          <cell r="A1419" t="str">
            <v>1611610286</v>
          </cell>
          <cell r="B1419" t="str">
            <v>訪問リハビリテーション</v>
          </cell>
          <cell r="C1419" t="str">
            <v>佐々木産婦人科医院</v>
          </cell>
          <cell r="D1419" t="str">
            <v>9303265</v>
          </cell>
          <cell r="E1419" t="str">
            <v>中新川郡立山町米沢１９－１２</v>
          </cell>
          <cell r="H1419" t="str">
            <v>中新川郡立山町</v>
          </cell>
          <cell r="I1419" t="str">
            <v>H12/04/01</v>
          </cell>
          <cell r="J1419" t="str">
            <v>佐々木　博也</v>
          </cell>
        </row>
        <row r="1420">
          <cell r="A1420" t="str">
            <v>1611610286</v>
          </cell>
          <cell r="B1420" t="str">
            <v>介護予防訪問リハビリテーション</v>
          </cell>
          <cell r="C1420" t="str">
            <v>佐々木産婦人科医院</v>
          </cell>
          <cell r="D1420" t="str">
            <v>9303265</v>
          </cell>
          <cell r="E1420" t="str">
            <v>中新川郡立山町米沢１９－１２</v>
          </cell>
          <cell r="H1420" t="str">
            <v>中新川郡立山町</v>
          </cell>
          <cell r="I1420" t="str">
            <v>H18/04/01</v>
          </cell>
          <cell r="J1420" t="str">
            <v>佐々木　博也</v>
          </cell>
        </row>
        <row r="1421">
          <cell r="A1421" t="str">
            <v>1611610328</v>
          </cell>
          <cell r="B1421" t="str">
            <v>訪問リハビリテーション</v>
          </cell>
          <cell r="C1421" t="str">
            <v>酒井医院</v>
          </cell>
          <cell r="D1421" t="str">
            <v>9300412</v>
          </cell>
          <cell r="E1421" t="str">
            <v>中新川郡上市町広野４９４</v>
          </cell>
          <cell r="H1421" t="str">
            <v>中新川郡上市町</v>
          </cell>
          <cell r="I1421" t="str">
            <v>H12/04/01</v>
          </cell>
          <cell r="J1421" t="str">
            <v>酒井　義明</v>
          </cell>
        </row>
        <row r="1422">
          <cell r="A1422" t="str">
            <v>1611610328</v>
          </cell>
          <cell r="B1422" t="str">
            <v>介護予防訪問リハビリテーション</v>
          </cell>
          <cell r="C1422" t="str">
            <v>酒井医院</v>
          </cell>
          <cell r="D1422" t="str">
            <v>9300412</v>
          </cell>
          <cell r="E1422" t="str">
            <v>中新川郡上市町広野４９４</v>
          </cell>
          <cell r="H1422" t="str">
            <v>中新川郡上市町</v>
          </cell>
          <cell r="I1422" t="str">
            <v>H18/04/01</v>
          </cell>
          <cell r="J1422" t="str">
            <v>酒井　義明</v>
          </cell>
        </row>
        <row r="1423">
          <cell r="A1423" t="str">
            <v>1611610336</v>
          </cell>
          <cell r="B1423" t="str">
            <v>訪問リハビリテーション</v>
          </cell>
          <cell r="C1423" t="str">
            <v>国谷小児科医院</v>
          </cell>
          <cell r="D1423" t="str">
            <v>9300314</v>
          </cell>
          <cell r="E1423" t="str">
            <v>中新川郡上市町若杉４５</v>
          </cell>
          <cell r="H1423" t="str">
            <v>中新川郡上市町</v>
          </cell>
          <cell r="I1423" t="str">
            <v>H12/04/01</v>
          </cell>
          <cell r="J1423" t="str">
            <v>国谷　勝</v>
          </cell>
        </row>
        <row r="1424">
          <cell r="A1424" t="str">
            <v>1611610336</v>
          </cell>
          <cell r="B1424" t="str">
            <v>介護予防訪問リハビリテーション</v>
          </cell>
          <cell r="C1424" t="str">
            <v>国谷小児科医院</v>
          </cell>
          <cell r="D1424" t="str">
            <v>9300314</v>
          </cell>
          <cell r="E1424" t="str">
            <v>中新川郡上市町若杉４５</v>
          </cell>
          <cell r="H1424" t="str">
            <v>中新川郡上市町</v>
          </cell>
          <cell r="I1424" t="str">
            <v>H18/04/01</v>
          </cell>
          <cell r="J1424" t="str">
            <v>国谷　勝</v>
          </cell>
        </row>
        <row r="1425">
          <cell r="A1425" t="str">
            <v>1611610385</v>
          </cell>
          <cell r="B1425" t="str">
            <v>訪問リハビリテーション</v>
          </cell>
          <cell r="C1425" t="str">
            <v>山崎眼科医院</v>
          </cell>
          <cell r="D1425" t="str">
            <v>9300355</v>
          </cell>
          <cell r="E1425" t="str">
            <v>中新川郡上市町横法音寺３０</v>
          </cell>
          <cell r="H1425" t="str">
            <v>中新川郡上市町</v>
          </cell>
          <cell r="I1425" t="str">
            <v>H12/04/01</v>
          </cell>
          <cell r="J1425" t="str">
            <v>山崎　清彦</v>
          </cell>
        </row>
        <row r="1426">
          <cell r="A1426" t="str">
            <v>1611610385</v>
          </cell>
          <cell r="B1426" t="str">
            <v>介護予防訪問リハビリテーション</v>
          </cell>
          <cell r="C1426" t="str">
            <v>山崎眼科医院</v>
          </cell>
          <cell r="D1426" t="str">
            <v>9300355</v>
          </cell>
          <cell r="E1426" t="str">
            <v>中新川郡上市町横法音寺３０</v>
          </cell>
          <cell r="H1426" t="str">
            <v>中新川郡上市町</v>
          </cell>
          <cell r="I1426" t="str">
            <v>H18/04/01</v>
          </cell>
          <cell r="J1426" t="str">
            <v>山崎　清彦</v>
          </cell>
        </row>
        <row r="1427">
          <cell r="A1427" t="str">
            <v>1611610393</v>
          </cell>
          <cell r="B1427" t="str">
            <v>訪問リハビリテーション</v>
          </cell>
          <cell r="C1427" t="str">
            <v>黒田内科医院</v>
          </cell>
          <cell r="D1427" t="str">
            <v>9300214</v>
          </cell>
          <cell r="E1427" t="str">
            <v>中新川郡立山町五百石２１８</v>
          </cell>
          <cell r="H1427" t="str">
            <v>中新川郡立山町</v>
          </cell>
          <cell r="I1427" t="str">
            <v>H12/04/01</v>
          </cell>
          <cell r="J1427" t="str">
            <v>黒田　惇</v>
          </cell>
        </row>
        <row r="1428">
          <cell r="A1428" t="str">
            <v>1611610393</v>
          </cell>
          <cell r="B1428" t="str">
            <v>介護予防訪問リハビリテーション</v>
          </cell>
          <cell r="C1428" t="str">
            <v>黒田内科医院</v>
          </cell>
          <cell r="D1428" t="str">
            <v>9300214</v>
          </cell>
          <cell r="E1428" t="str">
            <v>中新川郡立山町五百石２１８</v>
          </cell>
          <cell r="H1428" t="str">
            <v>中新川郡立山町</v>
          </cell>
          <cell r="I1428" t="str">
            <v>H18/04/01</v>
          </cell>
          <cell r="J1428" t="str">
            <v>黒田　惇</v>
          </cell>
        </row>
        <row r="1429">
          <cell r="A1429" t="str">
            <v>1611610401</v>
          </cell>
          <cell r="B1429" t="str">
            <v>訪問リハビリテーション</v>
          </cell>
          <cell r="C1429" t="str">
            <v>内科酒井医院</v>
          </cell>
          <cell r="D1429" t="str">
            <v>9300214</v>
          </cell>
          <cell r="E1429" t="str">
            <v>中新川郡立山町五百石２７</v>
          </cell>
          <cell r="H1429" t="str">
            <v>中新川郡立山町</v>
          </cell>
          <cell r="I1429" t="str">
            <v>H12/04/01</v>
          </cell>
          <cell r="J1429" t="str">
            <v>酒井　啓吾</v>
          </cell>
        </row>
        <row r="1430">
          <cell r="A1430" t="str">
            <v>1611610401</v>
          </cell>
          <cell r="B1430" t="str">
            <v>介護予防訪問リハビリテーション</v>
          </cell>
          <cell r="C1430" t="str">
            <v>内科酒井医院</v>
          </cell>
          <cell r="D1430" t="str">
            <v>9300214</v>
          </cell>
          <cell r="E1430" t="str">
            <v>中新川郡立山町五百石２７</v>
          </cell>
          <cell r="H1430" t="str">
            <v>中新川郡立山町</v>
          </cell>
          <cell r="I1430" t="str">
            <v>H18/04/01</v>
          </cell>
          <cell r="J1430" t="str">
            <v>酒井　啓吾</v>
          </cell>
        </row>
        <row r="1431">
          <cell r="A1431" t="str">
            <v>1611610443</v>
          </cell>
          <cell r="B1431" t="str">
            <v>訪問リハビリテーション</v>
          </cell>
          <cell r="C1431" t="str">
            <v>かとうこどもクリニック</v>
          </cell>
          <cell r="D1431" t="str">
            <v>9300261</v>
          </cell>
          <cell r="E1431" t="str">
            <v>中新川郡立山町大石原１８７</v>
          </cell>
          <cell r="H1431" t="str">
            <v>中新川郡立山町</v>
          </cell>
          <cell r="I1431" t="str">
            <v>H12/04/01</v>
          </cell>
          <cell r="J1431" t="str">
            <v>加藤　泰三</v>
          </cell>
        </row>
        <row r="1432">
          <cell r="A1432" t="str">
            <v>1611610443</v>
          </cell>
          <cell r="B1432" t="str">
            <v>介護予防訪問リハビリテーション</v>
          </cell>
          <cell r="C1432" t="str">
            <v>かとうこどもクリニック</v>
          </cell>
          <cell r="D1432" t="str">
            <v>9300261</v>
          </cell>
          <cell r="E1432" t="str">
            <v>中新川郡立山町大石原１８７</v>
          </cell>
          <cell r="H1432" t="str">
            <v>中新川郡立山町</v>
          </cell>
          <cell r="I1432" t="str">
            <v>H18/04/01</v>
          </cell>
          <cell r="J1432" t="str">
            <v>加藤　泰三</v>
          </cell>
        </row>
        <row r="1433">
          <cell r="A1433" t="str">
            <v>1611610450</v>
          </cell>
          <cell r="B1433" t="str">
            <v>訪問リハビリテーション</v>
          </cell>
          <cell r="C1433" t="str">
            <v>池田内科医院</v>
          </cell>
          <cell r="D1433" t="str">
            <v>9300353</v>
          </cell>
          <cell r="E1433" t="str">
            <v>中新川郡上市町法音寺１</v>
          </cell>
          <cell r="H1433" t="str">
            <v>中新川郡上市町</v>
          </cell>
          <cell r="I1433" t="str">
            <v>H12/04/01</v>
          </cell>
          <cell r="J1433" t="str">
            <v>池田　正</v>
          </cell>
        </row>
        <row r="1434">
          <cell r="A1434" t="str">
            <v>1611610450</v>
          </cell>
          <cell r="B1434" t="str">
            <v>介護予防訪問リハビリテーション</v>
          </cell>
          <cell r="C1434" t="str">
            <v>池田内科医院</v>
          </cell>
          <cell r="D1434" t="str">
            <v>9300353</v>
          </cell>
          <cell r="E1434" t="str">
            <v>中新川郡上市町法音寺１</v>
          </cell>
          <cell r="H1434" t="str">
            <v>中新川郡上市町</v>
          </cell>
          <cell r="I1434" t="str">
            <v>H18/04/01</v>
          </cell>
          <cell r="J1434" t="str">
            <v>池田　正</v>
          </cell>
        </row>
        <row r="1435">
          <cell r="A1435" t="str">
            <v>1611610468</v>
          </cell>
          <cell r="B1435" t="str">
            <v>訪問リハビリテーション</v>
          </cell>
          <cell r="C1435" t="str">
            <v>金木クリニック</v>
          </cell>
          <cell r="D1435" t="str">
            <v>9300214</v>
          </cell>
          <cell r="E1435" t="str">
            <v>中新川郡立山町五百石１６５</v>
          </cell>
          <cell r="H1435" t="str">
            <v>中新川郡立山町</v>
          </cell>
          <cell r="I1435" t="str">
            <v>H12/04/01</v>
          </cell>
          <cell r="J1435" t="str">
            <v>金木　美智子</v>
          </cell>
        </row>
        <row r="1436">
          <cell r="A1436" t="str">
            <v>1611610468</v>
          </cell>
          <cell r="B1436" t="str">
            <v>介護予防訪問リハビリテーション</v>
          </cell>
          <cell r="C1436" t="str">
            <v>金木クリニック</v>
          </cell>
          <cell r="D1436" t="str">
            <v>9300214</v>
          </cell>
          <cell r="E1436" t="str">
            <v>中新川郡立山町五百石１６５</v>
          </cell>
          <cell r="H1436" t="str">
            <v>中新川郡立山町</v>
          </cell>
          <cell r="I1436" t="str">
            <v>H18/04/01</v>
          </cell>
          <cell r="J1436" t="str">
            <v>金木　美智子</v>
          </cell>
        </row>
        <row r="1437">
          <cell r="A1437" t="str">
            <v>1611610476</v>
          </cell>
          <cell r="B1437" t="str">
            <v>訪問リハビリテーション</v>
          </cell>
          <cell r="C1437" t="str">
            <v>うめざわ内科クリニック</v>
          </cell>
          <cell r="D1437" t="str">
            <v>9303266</v>
          </cell>
          <cell r="E1437" t="str">
            <v>中新川郡立山町前沢新町４０６</v>
          </cell>
          <cell r="H1437" t="str">
            <v>中新川郡立山町</v>
          </cell>
          <cell r="I1437" t="str">
            <v>H12/04/01</v>
          </cell>
          <cell r="J1437" t="str">
            <v>梅沢　良昭</v>
          </cell>
        </row>
        <row r="1438">
          <cell r="A1438" t="str">
            <v>1611610476</v>
          </cell>
          <cell r="B1438" t="str">
            <v>介護予防訪問リハビリテーション</v>
          </cell>
          <cell r="C1438" t="str">
            <v>うめざわ内科クリニック</v>
          </cell>
          <cell r="D1438" t="str">
            <v>9303266</v>
          </cell>
          <cell r="E1438" t="str">
            <v>中新川郡立山町前沢新町４０６</v>
          </cell>
          <cell r="H1438" t="str">
            <v>中新川郡立山町</v>
          </cell>
          <cell r="I1438" t="str">
            <v>H18/04/01</v>
          </cell>
          <cell r="J1438" t="str">
            <v>梅沢　良昭</v>
          </cell>
        </row>
        <row r="1439">
          <cell r="A1439" t="str">
            <v>1611610484</v>
          </cell>
          <cell r="B1439" t="str">
            <v>訪問リハビリテーション</v>
          </cell>
          <cell r="C1439" t="str">
            <v>植野耳鼻咽喉科医院</v>
          </cell>
          <cell r="D1439" t="str">
            <v>9300221</v>
          </cell>
          <cell r="E1439" t="str">
            <v>中新川郡立山町前沢２７１０－３６</v>
          </cell>
          <cell r="H1439" t="str">
            <v>中新川郡立山町</v>
          </cell>
          <cell r="I1439" t="str">
            <v>H12/04/01</v>
          </cell>
          <cell r="J1439" t="str">
            <v>植野　喜三</v>
          </cell>
        </row>
        <row r="1440">
          <cell r="A1440" t="str">
            <v>1611610484</v>
          </cell>
          <cell r="B1440" t="str">
            <v>介護予防訪問リハビリテーション</v>
          </cell>
          <cell r="C1440" t="str">
            <v>植野耳鼻咽喉科医院</v>
          </cell>
          <cell r="D1440" t="str">
            <v>9300221</v>
          </cell>
          <cell r="E1440" t="str">
            <v>中新川郡立山町前沢２７１０－３６</v>
          </cell>
          <cell r="H1440" t="str">
            <v>中新川郡立山町</v>
          </cell>
          <cell r="I1440" t="str">
            <v>H18/04/01</v>
          </cell>
          <cell r="J1440" t="str">
            <v>植野　喜三</v>
          </cell>
        </row>
        <row r="1441">
          <cell r="A1441" t="str">
            <v>1611610492</v>
          </cell>
          <cell r="B1441" t="str">
            <v>訪問リハビリテーション</v>
          </cell>
          <cell r="C1441" t="str">
            <v>植野内科医院</v>
          </cell>
          <cell r="D1441" t="str">
            <v>9300221</v>
          </cell>
          <cell r="E1441" t="str">
            <v>中新川郡立山町前沢２７１０－３４</v>
          </cell>
          <cell r="H1441" t="str">
            <v>中新川郡立山町</v>
          </cell>
          <cell r="I1441" t="str">
            <v>H12/04/01</v>
          </cell>
          <cell r="J1441" t="str">
            <v>植野　克巳</v>
          </cell>
        </row>
        <row r="1442">
          <cell r="A1442" t="str">
            <v>1611610492</v>
          </cell>
          <cell r="B1442" t="str">
            <v>介護予防訪問リハビリテーション</v>
          </cell>
          <cell r="C1442" t="str">
            <v>植野内科医院</v>
          </cell>
          <cell r="D1442" t="str">
            <v>9300221</v>
          </cell>
          <cell r="E1442" t="str">
            <v>中新川郡立山町前沢２７１０－３４</v>
          </cell>
          <cell r="H1442" t="str">
            <v>中新川郡立山町</v>
          </cell>
          <cell r="I1442" t="str">
            <v>H18/04/01</v>
          </cell>
          <cell r="J1442" t="str">
            <v>植野　克巳</v>
          </cell>
        </row>
        <row r="1443">
          <cell r="A1443" t="str">
            <v>1611610518</v>
          </cell>
          <cell r="B1443" t="str">
            <v>訪問リハビリテーション</v>
          </cell>
          <cell r="C1443" t="str">
            <v>岩峅寺クリニック</v>
          </cell>
          <cell r="D1443" t="str">
            <v>9301367</v>
          </cell>
          <cell r="E1443" t="str">
            <v>中新川郡立山町宮路４８</v>
          </cell>
          <cell r="H1443" t="str">
            <v>中新川郡立山町</v>
          </cell>
          <cell r="I1443" t="str">
            <v>H12/04/01</v>
          </cell>
          <cell r="J1443" t="str">
            <v>吉野　武</v>
          </cell>
        </row>
        <row r="1444">
          <cell r="A1444" t="str">
            <v>1611610518</v>
          </cell>
          <cell r="B1444" t="str">
            <v>介護予防訪問リハビリテーション</v>
          </cell>
          <cell r="C1444" t="str">
            <v>岩峅寺クリニック</v>
          </cell>
          <cell r="D1444" t="str">
            <v>9301367</v>
          </cell>
          <cell r="E1444" t="str">
            <v>中新川郡立山町宮路４８</v>
          </cell>
          <cell r="H1444" t="str">
            <v>中新川郡立山町</v>
          </cell>
          <cell r="I1444" t="str">
            <v>H18/04/01</v>
          </cell>
          <cell r="J1444" t="str">
            <v>吉野　武</v>
          </cell>
        </row>
        <row r="1445">
          <cell r="A1445" t="str">
            <v>1611610526</v>
          </cell>
          <cell r="B1445" t="str">
            <v>訪問リハビリテーション</v>
          </cell>
          <cell r="C1445" t="str">
            <v>渡辺整形外科医院</v>
          </cell>
          <cell r="D1445" t="str">
            <v>9300353</v>
          </cell>
          <cell r="E1445" t="str">
            <v>中新川郡上市町上法音寺１２</v>
          </cell>
          <cell r="H1445" t="str">
            <v>中新川郡上市町</v>
          </cell>
          <cell r="I1445" t="str">
            <v>H12/04/01</v>
          </cell>
          <cell r="J1445" t="str">
            <v>渡辺　省二</v>
          </cell>
        </row>
        <row r="1446">
          <cell r="A1446" t="str">
            <v>1611610526</v>
          </cell>
          <cell r="B1446" t="str">
            <v>介護予防訪問リハビリテーション</v>
          </cell>
          <cell r="C1446" t="str">
            <v>渡辺整形外科医院</v>
          </cell>
          <cell r="D1446" t="str">
            <v>9300353</v>
          </cell>
          <cell r="E1446" t="str">
            <v>中新川郡上市町上法音寺１２</v>
          </cell>
          <cell r="H1446" t="str">
            <v>中新川郡上市町</v>
          </cell>
          <cell r="I1446" t="str">
            <v>H18/04/01</v>
          </cell>
          <cell r="J1446" t="str">
            <v>渡辺　省二</v>
          </cell>
        </row>
        <row r="1447">
          <cell r="A1447" t="str">
            <v>1611610542</v>
          </cell>
          <cell r="B1447" t="str">
            <v>訪問リハビリテーション</v>
          </cell>
          <cell r="C1447" t="str">
            <v>藤木病院</v>
          </cell>
          <cell r="D1447" t="str">
            <v>9300261</v>
          </cell>
          <cell r="E1447" t="str">
            <v>富山県中新川郡立山町大石原225</v>
          </cell>
          <cell r="H1447" t="str">
            <v>中新川郡立山町</v>
          </cell>
          <cell r="I1447" t="str">
            <v>H12/04/01</v>
          </cell>
          <cell r="J1447" t="str">
            <v>医療法人財団 恵仁会</v>
          </cell>
        </row>
        <row r="1448">
          <cell r="A1448" t="str">
            <v>1611610542</v>
          </cell>
          <cell r="B1448" t="str">
            <v>介護予防訪問リハビリテーション</v>
          </cell>
          <cell r="C1448" t="str">
            <v>藤木病院</v>
          </cell>
          <cell r="D1448" t="str">
            <v>9300261</v>
          </cell>
          <cell r="E1448" t="str">
            <v>富山県中新川郡立山町大石原225</v>
          </cell>
          <cell r="H1448" t="str">
            <v>中新川郡立山町</v>
          </cell>
          <cell r="I1448" t="str">
            <v>H18/04/01</v>
          </cell>
          <cell r="J1448" t="str">
            <v>医療法人財団 恵仁会</v>
          </cell>
        </row>
        <row r="1449">
          <cell r="A1449" t="str">
            <v>1611610609</v>
          </cell>
          <cell r="B1449" t="str">
            <v>訪問リハビリテーション</v>
          </cell>
          <cell r="C1449" t="str">
            <v>五百石整形外科医院</v>
          </cell>
          <cell r="D1449" t="str">
            <v>9300214</v>
          </cell>
          <cell r="E1449" t="str">
            <v>富山県中新川郡立山町五百石１８４</v>
          </cell>
          <cell r="H1449" t="str">
            <v>中新川郡立山町</v>
          </cell>
          <cell r="I1449" t="str">
            <v>H13/04/14</v>
          </cell>
          <cell r="J1449" t="str">
            <v>寺畑　信男</v>
          </cell>
        </row>
        <row r="1450">
          <cell r="A1450" t="str">
            <v>1611610609</v>
          </cell>
          <cell r="B1450" t="str">
            <v>介護予防訪問リハビリテーション</v>
          </cell>
          <cell r="C1450" t="str">
            <v>五百石整形外科医院</v>
          </cell>
          <cell r="D1450" t="str">
            <v>9300214</v>
          </cell>
          <cell r="E1450" t="str">
            <v>富山県中新川郡立山町五百石１８４</v>
          </cell>
          <cell r="H1450" t="str">
            <v>中新川郡立山町</v>
          </cell>
          <cell r="I1450" t="str">
            <v>H18/04/01</v>
          </cell>
          <cell r="J1450" t="str">
            <v>寺畑　信男</v>
          </cell>
        </row>
        <row r="1451">
          <cell r="A1451" t="str">
            <v>1611610633</v>
          </cell>
          <cell r="B1451" t="str">
            <v>訪問リハビリテーション</v>
          </cell>
          <cell r="C1451" t="str">
            <v>わかくさ医院</v>
          </cell>
          <cell r="D1451" t="str">
            <v>9300357</v>
          </cell>
          <cell r="E1451" t="str">
            <v>中新川郡上市町正印２５７番地</v>
          </cell>
          <cell r="H1451" t="str">
            <v>中新川郡上市町</v>
          </cell>
          <cell r="I1451" t="str">
            <v>H19/06/01</v>
          </cell>
          <cell r="J1451" t="str">
            <v>医療法人社団わかくさ医院</v>
          </cell>
        </row>
        <row r="1452">
          <cell r="A1452" t="str">
            <v>1611610633</v>
          </cell>
          <cell r="B1452" t="str">
            <v>介護予防訪問リハビリテーション</v>
          </cell>
          <cell r="C1452" t="str">
            <v>わかくさ医院</v>
          </cell>
          <cell r="D1452" t="str">
            <v>9300357</v>
          </cell>
          <cell r="E1452" t="str">
            <v>中新川郡上市町正印２５７番地</v>
          </cell>
          <cell r="H1452" t="str">
            <v>中新川郡上市町</v>
          </cell>
          <cell r="I1452" t="str">
            <v>H19/06/01</v>
          </cell>
          <cell r="J1452" t="str">
            <v>医療法人社団わかくさ医院</v>
          </cell>
        </row>
        <row r="1453">
          <cell r="A1453" t="str">
            <v>1611610708</v>
          </cell>
          <cell r="B1453" t="str">
            <v>訪問リハビリテーション</v>
          </cell>
          <cell r="C1453" t="str">
            <v>黒田内科医院</v>
          </cell>
          <cell r="D1453" t="str">
            <v>9303265</v>
          </cell>
          <cell r="E1453" t="str">
            <v>富山県中新川郡立山町米沢７－１</v>
          </cell>
          <cell r="H1453" t="str">
            <v>中新川郡立山町</v>
          </cell>
          <cell r="I1453" t="str">
            <v>R04/01/01</v>
          </cell>
          <cell r="J1453" t="str">
            <v>黒田　高明</v>
          </cell>
        </row>
        <row r="1454">
          <cell r="A1454" t="str">
            <v>1611610708</v>
          </cell>
          <cell r="B1454" t="str">
            <v>介護予防訪問リハビリテーション</v>
          </cell>
          <cell r="C1454" t="str">
            <v>黒田内科医院</v>
          </cell>
          <cell r="D1454" t="str">
            <v>9303265</v>
          </cell>
          <cell r="E1454" t="str">
            <v>富山県中新川郡立山町米沢７－１</v>
          </cell>
          <cell r="H1454" t="str">
            <v>中新川郡立山町</v>
          </cell>
          <cell r="I1454" t="str">
            <v>R04/01/01</v>
          </cell>
          <cell r="J1454" t="str">
            <v>黒田　高明</v>
          </cell>
        </row>
        <row r="1455">
          <cell r="A1455" t="str">
            <v>1611610724</v>
          </cell>
          <cell r="B1455" t="str">
            <v>訪問リハビリテーション</v>
          </cell>
          <cell r="C1455" t="str">
            <v>医療法人社団双星会　渡辺整形外科医院</v>
          </cell>
          <cell r="D1455" t="str">
            <v>9300352</v>
          </cell>
          <cell r="E1455" t="str">
            <v>富山県中新川郡上市町上法音寺12</v>
          </cell>
          <cell r="H1455" t="str">
            <v>中新川郡上市町</v>
          </cell>
          <cell r="I1455" t="str">
            <v>R04/09/01</v>
          </cell>
          <cell r="J1455" t="str">
            <v>医療法人社団双星会　渡辺整形外科医院</v>
          </cell>
        </row>
        <row r="1456">
          <cell r="A1456" t="str">
            <v>1611610724</v>
          </cell>
          <cell r="B1456" t="str">
            <v>介護予防訪問リハビリテーション</v>
          </cell>
          <cell r="C1456" t="str">
            <v>医療法人社団双星会　渡辺整形外科医院</v>
          </cell>
          <cell r="D1456" t="str">
            <v>9300352</v>
          </cell>
          <cell r="E1456" t="str">
            <v>富山県中新川郡上市町上法音寺12</v>
          </cell>
          <cell r="H1456" t="str">
            <v>中新川郡上市町</v>
          </cell>
          <cell r="I1456" t="str">
            <v>R04/09/01</v>
          </cell>
          <cell r="J1456" t="str">
            <v>医療法人社団双星会　渡辺整形外科医院</v>
          </cell>
        </row>
        <row r="1457">
          <cell r="A1457" t="str">
            <v>1611610732</v>
          </cell>
          <cell r="B1457" t="str">
            <v>訪問リハビリテーション</v>
          </cell>
          <cell r="C1457" t="str">
            <v>医療法人社団黒田内科医院</v>
          </cell>
          <cell r="D1457" t="str">
            <v>9303265</v>
          </cell>
          <cell r="E1457" t="str">
            <v>富山県中新川郡立山町米沢７－１</v>
          </cell>
          <cell r="H1457" t="str">
            <v>中新川郡立山町</v>
          </cell>
          <cell r="I1457" t="str">
            <v>R05/06/01</v>
          </cell>
          <cell r="J1457" t="str">
            <v>医療法人社団黒田内科医院</v>
          </cell>
        </row>
        <row r="1458">
          <cell r="A1458" t="str">
            <v>1611610732</v>
          </cell>
          <cell r="B1458" t="str">
            <v>介護予防訪問リハビリテーション</v>
          </cell>
          <cell r="C1458" t="str">
            <v>医療法人社団黒田内科医院</v>
          </cell>
          <cell r="D1458" t="str">
            <v>9303265</v>
          </cell>
          <cell r="E1458" t="str">
            <v>富山県中新川郡立山町米沢７－１</v>
          </cell>
          <cell r="H1458" t="str">
            <v>中新川郡立山町</v>
          </cell>
          <cell r="I1458" t="str">
            <v>R05/06/01</v>
          </cell>
          <cell r="J1458" t="str">
            <v>医療法人社団黒田内科医院</v>
          </cell>
        </row>
        <row r="1459">
          <cell r="A1459" t="str">
            <v>1611710037</v>
          </cell>
          <cell r="B1459" t="str">
            <v>訪問リハビリテーション</v>
          </cell>
          <cell r="C1459" t="str">
            <v>朝日町立境診療所</v>
          </cell>
          <cell r="D1459" t="str">
            <v>9390704</v>
          </cell>
          <cell r="E1459" t="str">
            <v>下新川郡朝日町境１５６２</v>
          </cell>
          <cell r="H1459" t="str">
            <v>下新川郡朝日町</v>
          </cell>
          <cell r="I1459" t="str">
            <v>H12/04/01</v>
          </cell>
          <cell r="J1459" t="str">
            <v>朝日町長　魚津　龍一</v>
          </cell>
        </row>
        <row r="1460">
          <cell r="A1460" t="str">
            <v>1611710037</v>
          </cell>
          <cell r="B1460" t="str">
            <v>介護予防訪問リハビリテーション</v>
          </cell>
          <cell r="C1460" t="str">
            <v>朝日町立境診療所</v>
          </cell>
          <cell r="D1460" t="str">
            <v>9390704</v>
          </cell>
          <cell r="E1460" t="str">
            <v>下新川郡朝日町境１５６２</v>
          </cell>
          <cell r="H1460" t="str">
            <v>下新川郡朝日町</v>
          </cell>
          <cell r="I1460" t="str">
            <v>H18/04/01</v>
          </cell>
          <cell r="J1460" t="str">
            <v>朝日町長　魚津　龍一</v>
          </cell>
        </row>
        <row r="1461">
          <cell r="A1461" t="str">
            <v>1611710045</v>
          </cell>
          <cell r="B1461" t="str">
            <v>訪問リハビリテーション</v>
          </cell>
          <cell r="C1461" t="str">
            <v>朝日町立笹川診療所</v>
          </cell>
          <cell r="D1461" t="str">
            <v>9390711</v>
          </cell>
          <cell r="E1461" t="str">
            <v>下新川郡朝日町笹川２０５５</v>
          </cell>
          <cell r="H1461" t="str">
            <v>下新川郡朝日町</v>
          </cell>
          <cell r="I1461" t="str">
            <v>H12/04/01</v>
          </cell>
          <cell r="J1461" t="str">
            <v>朝日町長　魚津　龍一</v>
          </cell>
        </row>
        <row r="1462">
          <cell r="A1462" t="str">
            <v>1611710045</v>
          </cell>
          <cell r="B1462" t="str">
            <v>介護予防訪問リハビリテーション</v>
          </cell>
          <cell r="C1462" t="str">
            <v>朝日町立笹川診療所</v>
          </cell>
          <cell r="D1462" t="str">
            <v>9390711</v>
          </cell>
          <cell r="E1462" t="str">
            <v>下新川郡朝日町笹川２０５５</v>
          </cell>
          <cell r="H1462" t="str">
            <v>下新川郡朝日町</v>
          </cell>
          <cell r="I1462" t="str">
            <v>H18/04/01</v>
          </cell>
          <cell r="J1462" t="str">
            <v>朝日町長　魚津　龍一</v>
          </cell>
        </row>
        <row r="1463">
          <cell r="A1463" t="str">
            <v>1611710102</v>
          </cell>
          <cell r="B1463" t="str">
            <v>訪問リハビリテーション</v>
          </cell>
          <cell r="C1463" t="str">
            <v>松倉医院</v>
          </cell>
          <cell r="D1463" t="str">
            <v>9390742</v>
          </cell>
          <cell r="E1463" t="str">
            <v>下新川郡朝日町沼保１０４９</v>
          </cell>
          <cell r="H1463" t="str">
            <v>下新川郡朝日町</v>
          </cell>
          <cell r="I1463" t="str">
            <v>H12/04/01</v>
          </cell>
          <cell r="J1463" t="str">
            <v>松倉　利喜</v>
          </cell>
        </row>
        <row r="1464">
          <cell r="A1464" t="str">
            <v>1611710102</v>
          </cell>
          <cell r="B1464" t="str">
            <v>介護予防訪問リハビリテーション</v>
          </cell>
          <cell r="C1464" t="str">
            <v>松倉医院</v>
          </cell>
          <cell r="D1464" t="str">
            <v>9390742</v>
          </cell>
          <cell r="E1464" t="str">
            <v>下新川郡朝日町沼保１０４９</v>
          </cell>
          <cell r="H1464" t="str">
            <v>下新川郡朝日町</v>
          </cell>
          <cell r="I1464" t="str">
            <v>H18/04/01</v>
          </cell>
          <cell r="J1464" t="str">
            <v>松倉　利喜</v>
          </cell>
        </row>
        <row r="1465">
          <cell r="A1465" t="str">
            <v>1611710193</v>
          </cell>
          <cell r="B1465" t="str">
            <v>訪問リハビリテーション</v>
          </cell>
          <cell r="C1465" t="str">
            <v>山本医院</v>
          </cell>
          <cell r="D1465" t="str">
            <v>9390626</v>
          </cell>
          <cell r="E1465" t="str">
            <v>下新川郡入善町入膳５２９１</v>
          </cell>
          <cell r="H1465" t="str">
            <v>下新川郡入善町</v>
          </cell>
          <cell r="I1465" t="str">
            <v>H12/04/01</v>
          </cell>
          <cell r="J1465" t="str">
            <v>山本　正勝</v>
          </cell>
        </row>
        <row r="1466">
          <cell r="A1466" t="str">
            <v>1611710193</v>
          </cell>
          <cell r="B1466" t="str">
            <v>介護予防訪問リハビリテーション</v>
          </cell>
          <cell r="C1466" t="str">
            <v>山本医院</v>
          </cell>
          <cell r="D1466" t="str">
            <v>9390626</v>
          </cell>
          <cell r="E1466" t="str">
            <v>下新川郡入善町入膳５２９１</v>
          </cell>
          <cell r="H1466" t="str">
            <v>下新川郡入善町</v>
          </cell>
          <cell r="I1466" t="str">
            <v>H18/04/01</v>
          </cell>
          <cell r="J1466" t="str">
            <v>山本　正勝</v>
          </cell>
        </row>
        <row r="1467">
          <cell r="A1467" t="str">
            <v>1611710243</v>
          </cell>
          <cell r="B1467" t="str">
            <v>訪問リハビリテーション</v>
          </cell>
          <cell r="C1467" t="str">
            <v>脇坂医院</v>
          </cell>
          <cell r="D1467" t="str">
            <v>9380103</v>
          </cell>
          <cell r="E1467" t="str">
            <v>下新川郡入善町舟見１６００</v>
          </cell>
          <cell r="H1467" t="str">
            <v>下新川郡入善町</v>
          </cell>
          <cell r="I1467" t="str">
            <v>H12/04/01</v>
          </cell>
          <cell r="J1467" t="str">
            <v>脇坂　悌治</v>
          </cell>
        </row>
        <row r="1468">
          <cell r="A1468" t="str">
            <v>1611710243</v>
          </cell>
          <cell r="B1468" t="str">
            <v>介護予防訪問リハビリテーション</v>
          </cell>
          <cell r="C1468" t="str">
            <v>脇坂医院</v>
          </cell>
          <cell r="D1468" t="str">
            <v>9380103</v>
          </cell>
          <cell r="E1468" t="str">
            <v>下新川郡入善町舟見１６００</v>
          </cell>
          <cell r="H1468" t="str">
            <v>下新川郡入善町</v>
          </cell>
          <cell r="I1468" t="str">
            <v>H18/04/01</v>
          </cell>
          <cell r="J1468" t="str">
            <v>脇坂　悌治</v>
          </cell>
        </row>
        <row r="1469">
          <cell r="A1469" t="str">
            <v>1611710268</v>
          </cell>
          <cell r="B1469" t="str">
            <v>訪問リハビリテーション</v>
          </cell>
          <cell r="C1469" t="str">
            <v>田中耳鼻咽喉科医院</v>
          </cell>
          <cell r="D1469" t="str">
            <v>9390626</v>
          </cell>
          <cell r="E1469" t="str">
            <v>下新川郡入善町入膳３０８６－１</v>
          </cell>
          <cell r="H1469" t="str">
            <v>下新川郡入善町</v>
          </cell>
          <cell r="I1469" t="str">
            <v>H12/04/01</v>
          </cell>
          <cell r="J1469" t="str">
            <v>田中　孝雄</v>
          </cell>
        </row>
        <row r="1470">
          <cell r="A1470" t="str">
            <v>1611710268</v>
          </cell>
          <cell r="B1470" t="str">
            <v>介護予防訪問リハビリテーション</v>
          </cell>
          <cell r="C1470" t="str">
            <v>田中耳鼻咽喉科医院</v>
          </cell>
          <cell r="D1470" t="str">
            <v>9390626</v>
          </cell>
          <cell r="E1470" t="str">
            <v>下新川郡入善町入膳３０８６－１</v>
          </cell>
          <cell r="H1470" t="str">
            <v>下新川郡入善町</v>
          </cell>
          <cell r="I1470" t="str">
            <v>H18/04/01</v>
          </cell>
          <cell r="J1470" t="str">
            <v>田中　孝雄</v>
          </cell>
        </row>
        <row r="1471">
          <cell r="A1471" t="str">
            <v>1611710359</v>
          </cell>
          <cell r="B1471" t="str">
            <v>訪問リハビリテーション</v>
          </cell>
          <cell r="C1471" t="str">
            <v>寺崎医院</v>
          </cell>
          <cell r="D1471" t="str">
            <v>9390741</v>
          </cell>
          <cell r="E1471" t="str">
            <v>下新川郡朝日町泊４１５－２</v>
          </cell>
          <cell r="H1471" t="str">
            <v>下新川郡朝日町</v>
          </cell>
          <cell r="I1471" t="str">
            <v>H12/04/01</v>
          </cell>
          <cell r="J1471" t="str">
            <v>寺崎　元人</v>
          </cell>
        </row>
        <row r="1472">
          <cell r="A1472" t="str">
            <v>1611710359</v>
          </cell>
          <cell r="B1472" t="str">
            <v>介護予防訪問リハビリテーション</v>
          </cell>
          <cell r="C1472" t="str">
            <v>寺崎医院</v>
          </cell>
          <cell r="D1472" t="str">
            <v>9390741</v>
          </cell>
          <cell r="E1472" t="str">
            <v>下新川郡朝日町泊４１５－２</v>
          </cell>
          <cell r="H1472" t="str">
            <v>下新川郡朝日町</v>
          </cell>
          <cell r="I1472" t="str">
            <v>H18/04/01</v>
          </cell>
          <cell r="J1472" t="str">
            <v>寺崎　元人</v>
          </cell>
        </row>
        <row r="1473">
          <cell r="A1473" t="str">
            <v>1611710391</v>
          </cell>
          <cell r="B1473" t="str">
            <v>訪問リハビリテーション</v>
          </cell>
          <cell r="C1473" t="str">
            <v>小林外科医院</v>
          </cell>
          <cell r="D1473" t="str">
            <v>9390642</v>
          </cell>
          <cell r="E1473" t="str">
            <v>下新川郡入善町上野１１５５３－３</v>
          </cell>
          <cell r="H1473" t="str">
            <v>下新川郡入善町</v>
          </cell>
          <cell r="I1473" t="str">
            <v>H12/04/01</v>
          </cell>
          <cell r="J1473" t="str">
            <v>小林　淳介</v>
          </cell>
        </row>
        <row r="1474">
          <cell r="A1474" t="str">
            <v>1611710391</v>
          </cell>
          <cell r="B1474" t="str">
            <v>介護予防訪問リハビリテーション</v>
          </cell>
          <cell r="C1474" t="str">
            <v>小林外科医院</v>
          </cell>
          <cell r="D1474" t="str">
            <v>9390642</v>
          </cell>
          <cell r="E1474" t="str">
            <v>下新川郡入善町上野１１５５３－３</v>
          </cell>
          <cell r="H1474" t="str">
            <v>下新川郡入善町</v>
          </cell>
          <cell r="I1474" t="str">
            <v>H18/04/01</v>
          </cell>
          <cell r="J1474" t="str">
            <v>小林　淳介</v>
          </cell>
        </row>
        <row r="1475">
          <cell r="A1475" t="str">
            <v>1611710409</v>
          </cell>
          <cell r="B1475" t="str">
            <v>訪問リハビリテーション</v>
          </cell>
          <cell r="C1475" t="str">
            <v>嶋田医院</v>
          </cell>
          <cell r="D1475" t="str">
            <v>9390666</v>
          </cell>
          <cell r="E1475" t="str">
            <v>下新川郡入善町高畠２６９</v>
          </cell>
          <cell r="H1475" t="str">
            <v>下新川郡入善町</v>
          </cell>
          <cell r="I1475" t="str">
            <v>H12/04/01</v>
          </cell>
          <cell r="J1475" t="str">
            <v>嶋田　久徳</v>
          </cell>
        </row>
        <row r="1476">
          <cell r="A1476" t="str">
            <v>1611710409</v>
          </cell>
          <cell r="B1476" t="str">
            <v>介護予防訪問リハビリテーション</v>
          </cell>
          <cell r="C1476" t="str">
            <v>嶋田医院</v>
          </cell>
          <cell r="D1476" t="str">
            <v>9390666</v>
          </cell>
          <cell r="E1476" t="str">
            <v>下新川郡入善町高畠２６９</v>
          </cell>
          <cell r="H1476" t="str">
            <v>下新川郡入善町</v>
          </cell>
          <cell r="I1476" t="str">
            <v>H18/04/01</v>
          </cell>
          <cell r="J1476" t="str">
            <v>嶋田　久徳</v>
          </cell>
        </row>
        <row r="1477">
          <cell r="A1477" t="str">
            <v>1611710417</v>
          </cell>
          <cell r="B1477" t="str">
            <v>訪問リハビリテーション</v>
          </cell>
          <cell r="C1477" t="str">
            <v>川瀬医院</v>
          </cell>
          <cell r="D1477" t="str">
            <v>9390657</v>
          </cell>
          <cell r="E1477" t="str">
            <v>下新川郡入善町東狐１０３１</v>
          </cell>
          <cell r="H1477" t="str">
            <v>下新川郡入善町</v>
          </cell>
          <cell r="I1477" t="str">
            <v>H12/04/01</v>
          </cell>
          <cell r="J1477" t="str">
            <v>川瀬　達也</v>
          </cell>
        </row>
        <row r="1478">
          <cell r="A1478" t="str">
            <v>1611710417</v>
          </cell>
          <cell r="B1478" t="str">
            <v>介護予防訪問リハビリテーション</v>
          </cell>
          <cell r="C1478" t="str">
            <v>川瀬医院</v>
          </cell>
          <cell r="D1478" t="str">
            <v>9390657</v>
          </cell>
          <cell r="E1478" t="str">
            <v>下新川郡入善町東狐１０３１</v>
          </cell>
          <cell r="H1478" t="str">
            <v>下新川郡入善町</v>
          </cell>
          <cell r="I1478" t="str">
            <v>H18/04/01</v>
          </cell>
          <cell r="J1478" t="str">
            <v>川瀬　達也</v>
          </cell>
        </row>
        <row r="1479">
          <cell r="A1479" t="str">
            <v>1611710458</v>
          </cell>
          <cell r="B1479" t="str">
            <v>訪問リハビリテーション</v>
          </cell>
          <cell r="C1479" t="str">
            <v>高櫻医院</v>
          </cell>
          <cell r="D1479" t="str">
            <v>9390741</v>
          </cell>
          <cell r="E1479" t="str">
            <v>下新川郡朝日町泊３８４</v>
          </cell>
          <cell r="H1479" t="str">
            <v>下新川郡朝日町</v>
          </cell>
          <cell r="I1479" t="str">
            <v>H12/04/01</v>
          </cell>
          <cell r="J1479" t="str">
            <v>高櫻　龍一</v>
          </cell>
        </row>
        <row r="1480">
          <cell r="A1480" t="str">
            <v>1611710458</v>
          </cell>
          <cell r="B1480" t="str">
            <v>介護予防訪問リハビリテーション</v>
          </cell>
          <cell r="C1480" t="str">
            <v>高櫻医院</v>
          </cell>
          <cell r="D1480" t="str">
            <v>9390741</v>
          </cell>
          <cell r="E1480" t="str">
            <v>下新川郡朝日町泊３８４</v>
          </cell>
          <cell r="H1480" t="str">
            <v>下新川郡朝日町</v>
          </cell>
          <cell r="I1480" t="str">
            <v>H18/04/01</v>
          </cell>
          <cell r="J1480" t="str">
            <v>高櫻　龍一</v>
          </cell>
        </row>
        <row r="1481">
          <cell r="A1481" t="str">
            <v>1611710466</v>
          </cell>
          <cell r="B1481" t="str">
            <v>訪問リハビリテーション</v>
          </cell>
          <cell r="C1481" t="str">
            <v>朝日町立宮崎診療所</v>
          </cell>
          <cell r="D1481" t="str">
            <v>9390703</v>
          </cell>
          <cell r="E1481" t="str">
            <v>下新川郡朝日町宮崎１２１７番地</v>
          </cell>
          <cell r="H1481" t="str">
            <v>下新川郡朝日町</v>
          </cell>
          <cell r="I1481" t="str">
            <v>H12/04/01</v>
          </cell>
          <cell r="J1481" t="str">
            <v>朝日町長　魚津　龍一</v>
          </cell>
        </row>
        <row r="1482">
          <cell r="A1482" t="str">
            <v>1611710466</v>
          </cell>
          <cell r="B1482" t="str">
            <v>介護予防訪問リハビリテーション</v>
          </cell>
          <cell r="C1482" t="str">
            <v>朝日町立宮崎診療所</v>
          </cell>
          <cell r="D1482" t="str">
            <v>9390703</v>
          </cell>
          <cell r="E1482" t="str">
            <v>下新川郡朝日町宮崎１２１７番地</v>
          </cell>
          <cell r="H1482" t="str">
            <v>下新川郡朝日町</v>
          </cell>
          <cell r="I1482" t="str">
            <v>H18/04/01</v>
          </cell>
          <cell r="J1482" t="str">
            <v>朝日町長　魚津　龍一</v>
          </cell>
        </row>
        <row r="1483">
          <cell r="A1483" t="str">
            <v>1611710490</v>
          </cell>
          <cell r="B1483" t="str">
            <v>訪問リハビリテーション</v>
          </cell>
          <cell r="C1483" t="str">
            <v>舟見寿楽苑診療所</v>
          </cell>
          <cell r="D1483" t="str">
            <v>9380103</v>
          </cell>
          <cell r="E1483" t="str">
            <v>下新川郡入善町舟見１６６４</v>
          </cell>
          <cell r="H1483" t="str">
            <v>下新川郡入善町</v>
          </cell>
          <cell r="I1483" t="str">
            <v>H12/04/01</v>
          </cell>
          <cell r="J1483" t="str">
            <v>社会福祉法人舟見寿楽苑</v>
          </cell>
        </row>
        <row r="1484">
          <cell r="A1484" t="str">
            <v>1611710490</v>
          </cell>
          <cell r="B1484" t="str">
            <v>介護予防訪問リハビリテーション</v>
          </cell>
          <cell r="C1484" t="str">
            <v>舟見寿楽苑診療所</v>
          </cell>
          <cell r="D1484" t="str">
            <v>9380103</v>
          </cell>
          <cell r="E1484" t="str">
            <v>下新川郡入善町舟見１６６４</v>
          </cell>
          <cell r="H1484" t="str">
            <v>下新川郡入善町</v>
          </cell>
          <cell r="I1484" t="str">
            <v>H18/04/01</v>
          </cell>
          <cell r="J1484" t="str">
            <v>社会福祉法人舟見寿楽苑</v>
          </cell>
        </row>
        <row r="1485">
          <cell r="A1485" t="str">
            <v>1611710565</v>
          </cell>
          <cell r="B1485" t="str">
            <v>訪問リハビリテーション</v>
          </cell>
          <cell r="C1485" t="str">
            <v>谷川柚木医院</v>
          </cell>
          <cell r="D1485" t="str">
            <v>9390626</v>
          </cell>
          <cell r="E1485" t="str">
            <v>下新川郡入善町入膳７７２６</v>
          </cell>
          <cell r="H1485" t="str">
            <v>下新川郡入善町</v>
          </cell>
          <cell r="I1485" t="str">
            <v>H12/04/01</v>
          </cell>
          <cell r="J1485" t="str">
            <v>谷川　武史</v>
          </cell>
        </row>
        <row r="1486">
          <cell r="A1486" t="str">
            <v>1611710565</v>
          </cell>
          <cell r="B1486" t="str">
            <v>介護予防訪問リハビリテーション</v>
          </cell>
          <cell r="C1486" t="str">
            <v>谷川柚木医院</v>
          </cell>
          <cell r="D1486" t="str">
            <v>9390626</v>
          </cell>
          <cell r="E1486" t="str">
            <v>下新川郡入善町入膳７７２６</v>
          </cell>
          <cell r="H1486" t="str">
            <v>下新川郡入善町</v>
          </cell>
          <cell r="I1486" t="str">
            <v>H18/04/01</v>
          </cell>
          <cell r="J1486" t="str">
            <v>谷川　武史</v>
          </cell>
        </row>
        <row r="1487">
          <cell r="A1487" t="str">
            <v>1611710599</v>
          </cell>
          <cell r="B1487" t="str">
            <v>訪問リハビリテーション</v>
          </cell>
          <cell r="C1487" t="str">
            <v>山崎診療所</v>
          </cell>
          <cell r="D1487" t="str">
            <v>9380162</v>
          </cell>
          <cell r="E1487" t="str">
            <v>下新川郡朝日町山崎３７０３－１</v>
          </cell>
          <cell r="H1487" t="str">
            <v>下新川郡朝日町</v>
          </cell>
          <cell r="I1487" t="str">
            <v>H12/04/01</v>
          </cell>
          <cell r="J1487" t="str">
            <v>朝日町長　魚津　龍一</v>
          </cell>
        </row>
        <row r="1488">
          <cell r="A1488" t="str">
            <v>1611710599</v>
          </cell>
          <cell r="B1488" t="str">
            <v>介護予防訪問リハビリテーション</v>
          </cell>
          <cell r="C1488" t="str">
            <v>山崎診療所</v>
          </cell>
          <cell r="D1488" t="str">
            <v>9380162</v>
          </cell>
          <cell r="E1488" t="str">
            <v>下新川郡朝日町山崎３７０３－１</v>
          </cell>
          <cell r="H1488" t="str">
            <v>下新川郡朝日町</v>
          </cell>
          <cell r="I1488" t="str">
            <v>H18/04/01</v>
          </cell>
          <cell r="J1488" t="str">
            <v>朝日町長　魚津　龍一</v>
          </cell>
        </row>
        <row r="1489">
          <cell r="A1489" t="str">
            <v>1611710623</v>
          </cell>
          <cell r="B1489" t="str">
            <v>訪問リハビリテーション</v>
          </cell>
          <cell r="C1489" t="str">
            <v>坂東病院</v>
          </cell>
          <cell r="D1489" t="str">
            <v>9390743</v>
          </cell>
          <cell r="E1489" t="str">
            <v>富山県下新川郡朝日町道下９００</v>
          </cell>
          <cell r="H1489" t="str">
            <v>下新川郡朝日町</v>
          </cell>
          <cell r="I1489" t="str">
            <v>H12/04/01</v>
          </cell>
          <cell r="J1489" t="str">
            <v>医療法人社団健心会</v>
          </cell>
        </row>
        <row r="1490">
          <cell r="A1490" t="str">
            <v>1611710623</v>
          </cell>
          <cell r="B1490" t="str">
            <v>介護予防訪問リハビリテーション</v>
          </cell>
          <cell r="C1490" t="str">
            <v>坂東病院</v>
          </cell>
          <cell r="D1490" t="str">
            <v>9390743</v>
          </cell>
          <cell r="E1490" t="str">
            <v>富山県下新川郡朝日町道下９００</v>
          </cell>
          <cell r="H1490" t="str">
            <v>下新川郡朝日町</v>
          </cell>
          <cell r="I1490" t="str">
            <v>H18/04/01</v>
          </cell>
          <cell r="J1490" t="str">
            <v>医療法人社団健心会</v>
          </cell>
        </row>
        <row r="1491">
          <cell r="A1491" t="str">
            <v>1611710631</v>
          </cell>
          <cell r="B1491" t="str">
            <v>訪問リハビリテーション</v>
          </cell>
          <cell r="C1491" t="str">
            <v>山本内科小児科クリニック</v>
          </cell>
          <cell r="D1491" t="str">
            <v>9390626</v>
          </cell>
          <cell r="E1491" t="str">
            <v>下新川郡入善町入膳１３９の３</v>
          </cell>
          <cell r="H1491" t="str">
            <v>下新川郡入善町</v>
          </cell>
          <cell r="I1491" t="str">
            <v>H12/04/01</v>
          </cell>
          <cell r="J1491" t="str">
            <v>山本　雅康</v>
          </cell>
        </row>
        <row r="1492">
          <cell r="A1492" t="str">
            <v>1611710631</v>
          </cell>
          <cell r="B1492" t="str">
            <v>介護予防訪問リハビリテーション</v>
          </cell>
          <cell r="C1492" t="str">
            <v>山本内科小児科クリニック</v>
          </cell>
          <cell r="D1492" t="str">
            <v>9390626</v>
          </cell>
          <cell r="E1492" t="str">
            <v>下新川郡入善町入膳１３９の３</v>
          </cell>
          <cell r="H1492" t="str">
            <v>下新川郡入善町</v>
          </cell>
          <cell r="I1492" t="str">
            <v>H18/04/01</v>
          </cell>
          <cell r="J1492" t="str">
            <v>山本　雅康</v>
          </cell>
        </row>
        <row r="1493">
          <cell r="A1493" t="str">
            <v>1611710649</v>
          </cell>
          <cell r="B1493" t="str">
            <v>訪問リハビリテーション</v>
          </cell>
          <cell r="C1493" t="str">
            <v>野島医院</v>
          </cell>
          <cell r="D1493" t="str">
            <v>9380103</v>
          </cell>
          <cell r="E1493" t="str">
            <v>下新川郡入善町舟見２６９３－２</v>
          </cell>
          <cell r="H1493" t="str">
            <v>下新川郡入善町</v>
          </cell>
          <cell r="I1493" t="str">
            <v>H12/04/01</v>
          </cell>
          <cell r="J1493" t="str">
            <v>野島　全生</v>
          </cell>
        </row>
        <row r="1494">
          <cell r="A1494" t="str">
            <v>1611710649</v>
          </cell>
          <cell r="B1494" t="str">
            <v>介護予防訪問リハビリテーション</v>
          </cell>
          <cell r="C1494" t="str">
            <v>野島医院</v>
          </cell>
          <cell r="D1494" t="str">
            <v>9380103</v>
          </cell>
          <cell r="E1494" t="str">
            <v>下新川郡入善町舟見２６９３－２</v>
          </cell>
          <cell r="H1494" t="str">
            <v>下新川郡入善町</v>
          </cell>
          <cell r="I1494" t="str">
            <v>H18/04/01</v>
          </cell>
          <cell r="J1494" t="str">
            <v>野島　全生</v>
          </cell>
        </row>
        <row r="1495">
          <cell r="A1495" t="str">
            <v>1611710672</v>
          </cell>
          <cell r="B1495" t="str">
            <v>訪問リハビリテーション</v>
          </cell>
          <cell r="C1495" t="str">
            <v>新田眼科</v>
          </cell>
          <cell r="D1495" t="str">
            <v>9390626</v>
          </cell>
          <cell r="E1495" t="str">
            <v>下新川郡入善町入膳７７１４－１</v>
          </cell>
          <cell r="H1495" t="str">
            <v>下新川郡入善町</v>
          </cell>
          <cell r="I1495" t="str">
            <v>H12/04/01</v>
          </cell>
          <cell r="J1495" t="str">
            <v>新田　正昭</v>
          </cell>
        </row>
        <row r="1496">
          <cell r="A1496" t="str">
            <v>1611710672</v>
          </cell>
          <cell r="B1496" t="str">
            <v>介護予防訪問リハビリテーション</v>
          </cell>
          <cell r="C1496" t="str">
            <v>新田眼科</v>
          </cell>
          <cell r="D1496" t="str">
            <v>9390626</v>
          </cell>
          <cell r="E1496" t="str">
            <v>下新川郡入善町入膳７７１４－１</v>
          </cell>
          <cell r="H1496" t="str">
            <v>下新川郡入善町</v>
          </cell>
          <cell r="I1496" t="str">
            <v>H18/04/01</v>
          </cell>
          <cell r="J1496" t="str">
            <v>新田　正昭</v>
          </cell>
        </row>
        <row r="1497">
          <cell r="A1497" t="str">
            <v>1611710680</v>
          </cell>
          <cell r="B1497" t="str">
            <v>訪問リハビリテーション</v>
          </cell>
          <cell r="C1497" t="str">
            <v>耳鼻咽喉科中川医院</v>
          </cell>
          <cell r="D1497" t="str">
            <v>9390742</v>
          </cell>
          <cell r="E1497" t="str">
            <v>下新川郡朝日町沼保９７４</v>
          </cell>
          <cell r="H1497" t="str">
            <v>下新川郡朝日町</v>
          </cell>
          <cell r="I1497" t="str">
            <v>H12/04/01</v>
          </cell>
          <cell r="J1497" t="str">
            <v>医療法人社団中川医院</v>
          </cell>
        </row>
        <row r="1498">
          <cell r="A1498" t="str">
            <v>1611710680</v>
          </cell>
          <cell r="B1498" t="str">
            <v>介護予防訪問リハビリテーション</v>
          </cell>
          <cell r="C1498" t="str">
            <v>耳鼻咽喉科中川医院</v>
          </cell>
          <cell r="D1498" t="str">
            <v>9390742</v>
          </cell>
          <cell r="E1498" t="str">
            <v>下新川郡朝日町沼保９７４</v>
          </cell>
          <cell r="H1498" t="str">
            <v>下新川郡朝日町</v>
          </cell>
          <cell r="I1498" t="str">
            <v>H18/04/01</v>
          </cell>
          <cell r="J1498" t="str">
            <v>医療法人社団中川医院</v>
          </cell>
        </row>
        <row r="1499">
          <cell r="A1499" t="str">
            <v>1611710730</v>
          </cell>
          <cell r="B1499" t="str">
            <v>訪問リハビリテーション</v>
          </cell>
          <cell r="C1499" t="str">
            <v>中川医院</v>
          </cell>
          <cell r="D1499" t="str">
            <v>9390614</v>
          </cell>
          <cell r="E1499" t="str">
            <v>下新川郡入善町君島１２０ー１</v>
          </cell>
          <cell r="H1499" t="str">
            <v>下新川郡入善町</v>
          </cell>
          <cell r="I1499" t="str">
            <v>H12/04/01</v>
          </cell>
          <cell r="J1499" t="str">
            <v>中川　彦人</v>
          </cell>
        </row>
        <row r="1500">
          <cell r="A1500" t="str">
            <v>1611710730</v>
          </cell>
          <cell r="B1500" t="str">
            <v>介護予防訪問リハビリテーション</v>
          </cell>
          <cell r="C1500" t="str">
            <v>中川医院</v>
          </cell>
          <cell r="D1500" t="str">
            <v>9390614</v>
          </cell>
          <cell r="E1500" t="str">
            <v>下新川郡入善町君島１２０ー１</v>
          </cell>
          <cell r="H1500" t="str">
            <v>下新川郡入善町</v>
          </cell>
          <cell r="I1500" t="str">
            <v>H18/04/01</v>
          </cell>
          <cell r="J1500" t="str">
            <v>中川　彦人</v>
          </cell>
        </row>
        <row r="1501">
          <cell r="A1501" t="str">
            <v>1611710755</v>
          </cell>
          <cell r="B1501" t="str">
            <v>訪問リハビリテーション</v>
          </cell>
          <cell r="C1501" t="str">
            <v>橘医院</v>
          </cell>
          <cell r="D1501" t="str">
            <v>9390742</v>
          </cell>
          <cell r="E1501" t="str">
            <v>下新川郡朝日町沼保１２０４</v>
          </cell>
          <cell r="H1501" t="str">
            <v>下新川郡朝日町</v>
          </cell>
          <cell r="I1501" t="str">
            <v>H12/04/01</v>
          </cell>
          <cell r="J1501" t="str">
            <v>橘　英明</v>
          </cell>
        </row>
        <row r="1502">
          <cell r="A1502" t="str">
            <v>1611710755</v>
          </cell>
          <cell r="B1502" t="str">
            <v>介護予防訪問リハビリテーション</v>
          </cell>
          <cell r="C1502" t="str">
            <v>橘医院</v>
          </cell>
          <cell r="D1502" t="str">
            <v>9390742</v>
          </cell>
          <cell r="E1502" t="str">
            <v>下新川郡朝日町沼保１２０４</v>
          </cell>
          <cell r="H1502" t="str">
            <v>下新川郡朝日町</v>
          </cell>
          <cell r="I1502" t="str">
            <v>H18/04/01</v>
          </cell>
          <cell r="J1502" t="str">
            <v>橘　英明</v>
          </cell>
        </row>
        <row r="1503">
          <cell r="A1503" t="str">
            <v>1611710789</v>
          </cell>
          <cell r="B1503" t="str">
            <v>訪問リハビリテーション</v>
          </cell>
          <cell r="C1503" t="str">
            <v>宝田医院</v>
          </cell>
          <cell r="D1503" t="str">
            <v>9390626</v>
          </cell>
          <cell r="E1503" t="str">
            <v>下新川郡入善町入膳３６０９ー３</v>
          </cell>
          <cell r="H1503" t="str">
            <v>下新川郡入善町</v>
          </cell>
          <cell r="I1503" t="str">
            <v>H12/08/01</v>
          </cell>
          <cell r="J1503" t="str">
            <v>宝田　陽</v>
          </cell>
        </row>
        <row r="1504">
          <cell r="A1504" t="str">
            <v>1611710789</v>
          </cell>
          <cell r="B1504" t="str">
            <v>介護予防訪問リハビリテーション</v>
          </cell>
          <cell r="C1504" t="str">
            <v>宝田医院</v>
          </cell>
          <cell r="D1504" t="str">
            <v>9390626</v>
          </cell>
          <cell r="E1504" t="str">
            <v>下新川郡入善町入膳３６０９ー３</v>
          </cell>
          <cell r="H1504" t="str">
            <v>下新川郡入善町</v>
          </cell>
          <cell r="I1504" t="str">
            <v>H18/04/01</v>
          </cell>
          <cell r="J1504" t="str">
            <v>宝田　陽</v>
          </cell>
        </row>
        <row r="1505">
          <cell r="A1505" t="str">
            <v>1611710813</v>
          </cell>
          <cell r="B1505" t="str">
            <v>訪問リハビリテーション</v>
          </cell>
          <cell r="C1505" t="str">
            <v>エヌイーシートーキン富山診療所</v>
          </cell>
          <cell r="D1505" t="str">
            <v>9390626</v>
          </cell>
          <cell r="E1505" t="str">
            <v>富山県下新川郡入善町入膳５６０</v>
          </cell>
          <cell r="H1505" t="str">
            <v>下新川郡入善町</v>
          </cell>
          <cell r="I1505" t="str">
            <v>H14/02/01</v>
          </cell>
          <cell r="J1505" t="str">
            <v>エヌイーシートーキン富山株式会社</v>
          </cell>
        </row>
        <row r="1506">
          <cell r="A1506" t="str">
            <v>1611710813</v>
          </cell>
          <cell r="B1506" t="str">
            <v>介護予防訪問リハビリテーション</v>
          </cell>
          <cell r="C1506" t="str">
            <v>エヌイーシートーキン富山診療所</v>
          </cell>
          <cell r="D1506" t="str">
            <v>9390626</v>
          </cell>
          <cell r="E1506" t="str">
            <v>富山県下新川郡入善町入膳５６０</v>
          </cell>
          <cell r="H1506" t="str">
            <v>下新川郡入善町</v>
          </cell>
          <cell r="I1506" t="str">
            <v>H18/04/01</v>
          </cell>
          <cell r="J1506" t="str">
            <v>エヌイーシートーキン富山株式会社</v>
          </cell>
        </row>
        <row r="1507">
          <cell r="A1507" t="str">
            <v>1611710839</v>
          </cell>
          <cell r="B1507" t="str">
            <v>訪問リハビリテーション</v>
          </cell>
          <cell r="C1507" t="str">
            <v>あさひ総合病院</v>
          </cell>
          <cell r="D1507" t="str">
            <v>9390798</v>
          </cell>
          <cell r="E1507" t="str">
            <v>富山県下新川郡朝日町泊４７７</v>
          </cell>
          <cell r="H1507" t="str">
            <v>下新川郡朝日町</v>
          </cell>
          <cell r="I1507" t="str">
            <v>H22/06/13</v>
          </cell>
          <cell r="J1507" t="str">
            <v>朝日町長　笹原　靖直</v>
          </cell>
        </row>
        <row r="1508">
          <cell r="A1508" t="str">
            <v>1611710839</v>
          </cell>
          <cell r="B1508" t="str">
            <v>介護予防訪問リハビリテーション</v>
          </cell>
          <cell r="C1508" t="str">
            <v>あさひ総合病院</v>
          </cell>
          <cell r="D1508" t="str">
            <v>9390798</v>
          </cell>
          <cell r="E1508" t="str">
            <v>富山県下新川郡朝日町泊４７７</v>
          </cell>
          <cell r="H1508" t="str">
            <v>下新川郡朝日町</v>
          </cell>
          <cell r="I1508" t="str">
            <v>H22/06/13</v>
          </cell>
          <cell r="J1508" t="str">
            <v>朝日町長　笹原　靖直</v>
          </cell>
        </row>
        <row r="1509">
          <cell r="A1509" t="str">
            <v>1611710854</v>
          </cell>
          <cell r="B1509" t="str">
            <v>訪問リハビリテーション</v>
          </cell>
          <cell r="C1509" t="str">
            <v>嶋田医院</v>
          </cell>
          <cell r="D1509" t="str">
            <v>9390666</v>
          </cell>
          <cell r="E1509" t="str">
            <v>富山県下新川郡入善町高畠269</v>
          </cell>
          <cell r="H1509" t="str">
            <v>下新川郡入善町</v>
          </cell>
          <cell r="I1509" t="str">
            <v>H22/04/01</v>
          </cell>
          <cell r="J1509" t="str">
            <v>小倉　秀美</v>
          </cell>
        </row>
        <row r="1510">
          <cell r="A1510" t="str">
            <v>1611710854</v>
          </cell>
          <cell r="B1510" t="str">
            <v>介護予防訪問リハビリテーション</v>
          </cell>
          <cell r="C1510" t="str">
            <v>嶋田医院</v>
          </cell>
          <cell r="D1510" t="str">
            <v>9390666</v>
          </cell>
          <cell r="E1510" t="str">
            <v>富山県下新川郡入善町高畠269</v>
          </cell>
          <cell r="H1510" t="str">
            <v>下新川郡入善町</v>
          </cell>
          <cell r="I1510" t="str">
            <v>H22/04/01</v>
          </cell>
          <cell r="J1510" t="str">
            <v>小倉　秀美</v>
          </cell>
        </row>
        <row r="1511">
          <cell r="A1511" t="str">
            <v>1611710862</v>
          </cell>
          <cell r="B1511" t="str">
            <v>訪問リハビリテーション</v>
          </cell>
          <cell r="C1511" t="str">
            <v>島谷クリニック</v>
          </cell>
          <cell r="D1511" t="str">
            <v>9390741</v>
          </cell>
          <cell r="E1511" t="str">
            <v>富山県下新川郡朝日町泊416番地9</v>
          </cell>
          <cell r="H1511" t="str">
            <v>下新川郡朝日町</v>
          </cell>
          <cell r="I1511" t="str">
            <v>H25/05/01</v>
          </cell>
          <cell r="J1511" t="str">
            <v>島谷クリニック</v>
          </cell>
        </row>
        <row r="1512">
          <cell r="A1512" t="str">
            <v>1611710862</v>
          </cell>
          <cell r="B1512" t="str">
            <v>介護予防訪問リハビリテーション</v>
          </cell>
          <cell r="C1512" t="str">
            <v>島谷クリニック</v>
          </cell>
          <cell r="D1512" t="str">
            <v>9390741</v>
          </cell>
          <cell r="E1512" t="str">
            <v>富山県下新川郡朝日町泊416番地9</v>
          </cell>
          <cell r="H1512" t="str">
            <v>下新川郡朝日町</v>
          </cell>
          <cell r="I1512" t="str">
            <v>H25/05/01</v>
          </cell>
          <cell r="J1512" t="str">
            <v>島谷クリニック</v>
          </cell>
        </row>
        <row r="1513">
          <cell r="A1513" t="str">
            <v>1611710870</v>
          </cell>
          <cell r="B1513" t="str">
            <v>訪問リハビリテーション</v>
          </cell>
          <cell r="C1513" t="str">
            <v>丸川病院</v>
          </cell>
          <cell r="D1513" t="str">
            <v>9390624</v>
          </cell>
          <cell r="E1513" t="str">
            <v>富山県下新川郡入善町青島396番1</v>
          </cell>
          <cell r="H1513" t="str">
            <v>下新川郡入善町</v>
          </cell>
          <cell r="I1513" t="str">
            <v>H28/02/01</v>
          </cell>
          <cell r="J1513" t="str">
            <v>医療法人社団秋桜</v>
          </cell>
        </row>
        <row r="1514">
          <cell r="A1514" t="str">
            <v>1611710870</v>
          </cell>
          <cell r="B1514" t="str">
            <v>介護予防訪問リハビリテーション</v>
          </cell>
          <cell r="C1514" t="str">
            <v>丸川病院</v>
          </cell>
          <cell r="D1514" t="str">
            <v>9390624</v>
          </cell>
          <cell r="E1514" t="str">
            <v>富山県下新川郡入善町青島396番1</v>
          </cell>
          <cell r="H1514" t="str">
            <v>下新川郡入善町</v>
          </cell>
          <cell r="I1514" t="str">
            <v>H28/02/01</v>
          </cell>
          <cell r="J1514" t="str">
            <v>医療法人社団秋桜</v>
          </cell>
        </row>
        <row r="1515">
          <cell r="A1515" t="str">
            <v>1611710896</v>
          </cell>
          <cell r="B1515" t="str">
            <v>訪問リハビリテーション</v>
          </cell>
          <cell r="C1515" t="str">
            <v>すみれ内科クリニック</v>
          </cell>
          <cell r="D1515" t="str">
            <v>9390626</v>
          </cell>
          <cell r="E1515" t="str">
            <v>富山県下新川郡入善町入膳7745－8</v>
          </cell>
          <cell r="H1515" t="str">
            <v>下新川郡入善町</v>
          </cell>
          <cell r="I1515" t="str">
            <v>R01/08/01</v>
          </cell>
          <cell r="J1515" t="str">
            <v>金山　雅美</v>
          </cell>
        </row>
        <row r="1516">
          <cell r="A1516" t="str">
            <v>1611710896</v>
          </cell>
          <cell r="B1516" t="str">
            <v>介護予防訪問リハビリテーション</v>
          </cell>
          <cell r="C1516" t="str">
            <v>すみれ内科クリニック</v>
          </cell>
          <cell r="D1516" t="str">
            <v>9390626</v>
          </cell>
          <cell r="E1516" t="str">
            <v>富山県下新川郡入善町入膳7745－8</v>
          </cell>
          <cell r="H1516" t="str">
            <v>下新川郡入善町</v>
          </cell>
          <cell r="I1516" t="str">
            <v>R01/08/01</v>
          </cell>
          <cell r="J1516" t="str">
            <v>金山　雅美</v>
          </cell>
        </row>
        <row r="1517">
          <cell r="A1517" t="str">
            <v>1611710912</v>
          </cell>
          <cell r="B1517" t="str">
            <v>訪問リハビリテーション</v>
          </cell>
          <cell r="C1517" t="str">
            <v>山本クリニック</v>
          </cell>
          <cell r="D1517" t="str">
            <v>9390626</v>
          </cell>
          <cell r="E1517" t="str">
            <v>富山県下新川郡入善町入膳139-3</v>
          </cell>
          <cell r="H1517" t="str">
            <v>下新川郡入善町</v>
          </cell>
          <cell r="I1517" t="str">
            <v>R03/01/01</v>
          </cell>
          <cell r="J1517" t="str">
            <v>山本クリニック</v>
          </cell>
        </row>
        <row r="1518">
          <cell r="A1518" t="str">
            <v>1611710912</v>
          </cell>
          <cell r="B1518" t="str">
            <v>介護予防訪問リハビリテーション</v>
          </cell>
          <cell r="C1518" t="str">
            <v>山本クリニック</v>
          </cell>
          <cell r="D1518" t="str">
            <v>9390626</v>
          </cell>
          <cell r="E1518" t="str">
            <v>富山県下新川郡入善町入膳139-3</v>
          </cell>
          <cell r="H1518" t="str">
            <v>下新川郡入善町</v>
          </cell>
          <cell r="I1518" t="str">
            <v>R03/01/01</v>
          </cell>
          <cell r="J1518" t="str">
            <v>山本クリニック</v>
          </cell>
        </row>
        <row r="1519">
          <cell r="A1519" t="str">
            <v>1611710920</v>
          </cell>
          <cell r="B1519" t="str">
            <v>訪問リハビリテーション</v>
          </cell>
          <cell r="C1519" t="str">
            <v>医療法人社団明清会新田眼科</v>
          </cell>
          <cell r="D1519" t="str">
            <v>9390626</v>
          </cell>
          <cell r="E1519" t="str">
            <v>富山県下新川郡入善町入膳7714-1</v>
          </cell>
          <cell r="H1519" t="str">
            <v>下新川郡入善町</v>
          </cell>
          <cell r="I1519" t="str">
            <v>R04/10/01</v>
          </cell>
          <cell r="J1519" t="str">
            <v>医療法人社団明清会新田眼科</v>
          </cell>
        </row>
        <row r="1520">
          <cell r="A1520" t="str">
            <v>1611710920</v>
          </cell>
          <cell r="B1520" t="str">
            <v>介護予防訪問リハビリテーション</v>
          </cell>
          <cell r="C1520" t="str">
            <v>医療法人社団明清会新田眼科</v>
          </cell>
          <cell r="D1520" t="str">
            <v>9390626</v>
          </cell>
          <cell r="E1520" t="str">
            <v>富山県下新川郡入善町入膳7714-1</v>
          </cell>
          <cell r="H1520" t="str">
            <v>下新川郡入善町</v>
          </cell>
          <cell r="I1520" t="str">
            <v>R04/10/01</v>
          </cell>
          <cell r="J1520" t="str">
            <v>医療法人社団明清会新田眼科</v>
          </cell>
        </row>
        <row r="1521">
          <cell r="A1521" t="str">
            <v>1611810217</v>
          </cell>
          <cell r="B1521" t="str">
            <v>訪問リハビリテーション</v>
          </cell>
          <cell r="C1521" t="str">
            <v>小西医院</v>
          </cell>
          <cell r="D1521" t="str">
            <v>9392187</v>
          </cell>
          <cell r="E1521" t="str">
            <v>富山市猪谷５３９</v>
          </cell>
          <cell r="H1521" t="str">
            <v>富山市</v>
          </cell>
          <cell r="I1521" t="str">
            <v>H12/04/01</v>
          </cell>
          <cell r="J1521" t="str">
            <v>小西　善麿</v>
          </cell>
        </row>
        <row r="1522">
          <cell r="A1522" t="str">
            <v>1611810217</v>
          </cell>
          <cell r="B1522" t="str">
            <v>介護予防訪問リハビリテーション</v>
          </cell>
          <cell r="C1522" t="str">
            <v>小西医院</v>
          </cell>
          <cell r="D1522" t="str">
            <v>9392187</v>
          </cell>
          <cell r="E1522" t="str">
            <v>富山市猪谷５３９</v>
          </cell>
          <cell r="H1522" t="str">
            <v>富山市</v>
          </cell>
          <cell r="I1522" t="str">
            <v>H18/04/01</v>
          </cell>
          <cell r="J1522" t="str">
            <v>小西　善麿</v>
          </cell>
        </row>
        <row r="1523">
          <cell r="A1523" t="str">
            <v>1611810266</v>
          </cell>
          <cell r="B1523" t="str">
            <v>訪問リハビリテーション</v>
          </cell>
          <cell r="C1523" t="str">
            <v>日産化学富山病院</v>
          </cell>
          <cell r="D1523" t="str">
            <v>9392753</v>
          </cell>
          <cell r="E1523" t="str">
            <v>富山市婦中町笹倉６３４－１</v>
          </cell>
          <cell r="H1523" t="str">
            <v>富山市</v>
          </cell>
          <cell r="I1523" t="str">
            <v>H12/04/01</v>
          </cell>
          <cell r="J1523" t="str">
            <v>日産化学工業（株）富山工場</v>
          </cell>
        </row>
        <row r="1524">
          <cell r="A1524" t="str">
            <v>1611810266</v>
          </cell>
          <cell r="B1524" t="str">
            <v>介護予防訪問リハビリテーション</v>
          </cell>
          <cell r="C1524" t="str">
            <v>日産化学富山病院</v>
          </cell>
          <cell r="D1524" t="str">
            <v>9392753</v>
          </cell>
          <cell r="E1524" t="str">
            <v>富山市婦中町笹倉６３４－１</v>
          </cell>
          <cell r="H1524" t="str">
            <v>富山市</v>
          </cell>
          <cell r="I1524" t="str">
            <v>H18/04/01</v>
          </cell>
          <cell r="J1524" t="str">
            <v>日産化学工業（株）富山工場</v>
          </cell>
        </row>
        <row r="1525">
          <cell r="A1525" t="str">
            <v>1611810373</v>
          </cell>
          <cell r="B1525" t="str">
            <v>訪問リハビリテーション</v>
          </cell>
          <cell r="C1525" t="str">
            <v>藤沢医院</v>
          </cell>
          <cell r="D1525" t="str">
            <v>9392376</v>
          </cell>
          <cell r="E1525" t="str">
            <v>富山市八尾町福島２０４</v>
          </cell>
          <cell r="H1525" t="str">
            <v>富山市</v>
          </cell>
          <cell r="I1525" t="str">
            <v>H12/04/01</v>
          </cell>
          <cell r="J1525" t="str">
            <v>藤沢　貞信</v>
          </cell>
        </row>
        <row r="1526">
          <cell r="A1526" t="str">
            <v>1611810373</v>
          </cell>
          <cell r="B1526" t="str">
            <v>介護予防訪問リハビリテーション</v>
          </cell>
          <cell r="C1526" t="str">
            <v>藤沢医院</v>
          </cell>
          <cell r="D1526" t="str">
            <v>9392376</v>
          </cell>
          <cell r="E1526" t="str">
            <v>富山市八尾町福島２０４</v>
          </cell>
          <cell r="H1526" t="str">
            <v>富山市</v>
          </cell>
          <cell r="I1526" t="str">
            <v>H18/04/01</v>
          </cell>
          <cell r="J1526" t="str">
            <v>藤沢　貞信</v>
          </cell>
        </row>
        <row r="1527">
          <cell r="A1527" t="str">
            <v>1611810613</v>
          </cell>
          <cell r="B1527" t="str">
            <v>訪問リハビリテーション</v>
          </cell>
          <cell r="C1527" t="str">
            <v>砂子田内科医院</v>
          </cell>
          <cell r="D1527" t="str">
            <v>9392727</v>
          </cell>
          <cell r="E1527" t="str">
            <v>富山市婦中町砂子田８１－２９２</v>
          </cell>
          <cell r="H1527" t="str">
            <v>富山市</v>
          </cell>
          <cell r="I1527" t="str">
            <v>H12/04/01</v>
          </cell>
          <cell r="J1527" t="str">
            <v>堀　文</v>
          </cell>
        </row>
        <row r="1528">
          <cell r="A1528" t="str">
            <v>1611810613</v>
          </cell>
          <cell r="B1528" t="str">
            <v>介護予防訪問リハビリテーション</v>
          </cell>
          <cell r="C1528" t="str">
            <v>砂子田内科医院</v>
          </cell>
          <cell r="D1528" t="str">
            <v>9392727</v>
          </cell>
          <cell r="E1528" t="str">
            <v>富山市婦中町砂子田８１－２９２</v>
          </cell>
          <cell r="H1528" t="str">
            <v>富山市</v>
          </cell>
          <cell r="I1528" t="str">
            <v>H18/04/01</v>
          </cell>
          <cell r="J1528" t="str">
            <v>堀　文</v>
          </cell>
        </row>
        <row r="1529">
          <cell r="A1529" t="str">
            <v>1611910165</v>
          </cell>
          <cell r="B1529" t="str">
            <v>訪問リハビリテーション</v>
          </cell>
          <cell r="C1529" t="str">
            <v>澁谷クリニック</v>
          </cell>
          <cell r="D1529" t="str">
            <v>9390351</v>
          </cell>
          <cell r="E1529" t="str">
            <v>射水市戸破３８６０</v>
          </cell>
          <cell r="H1529" t="str">
            <v>射水市</v>
          </cell>
          <cell r="I1529" t="str">
            <v>H12/04/01</v>
          </cell>
          <cell r="J1529" t="str">
            <v>渋谷　尚之</v>
          </cell>
        </row>
        <row r="1530">
          <cell r="A1530" t="str">
            <v>1611910165</v>
          </cell>
          <cell r="B1530" t="str">
            <v>介護予防訪問リハビリテーション</v>
          </cell>
          <cell r="C1530" t="str">
            <v>澁谷クリニック</v>
          </cell>
          <cell r="D1530" t="str">
            <v>9390351</v>
          </cell>
          <cell r="E1530" t="str">
            <v>射水市戸破３８６０</v>
          </cell>
          <cell r="H1530" t="str">
            <v>射水市</v>
          </cell>
          <cell r="I1530" t="str">
            <v>H18/04/01</v>
          </cell>
          <cell r="J1530" t="str">
            <v>渋谷　尚之</v>
          </cell>
        </row>
        <row r="1531">
          <cell r="A1531" t="str">
            <v>1611910181</v>
          </cell>
          <cell r="B1531" t="str">
            <v>訪問リハビリテーション</v>
          </cell>
          <cell r="C1531" t="str">
            <v>高畠小児科医院</v>
          </cell>
          <cell r="D1531" t="str">
            <v>9390351</v>
          </cell>
          <cell r="E1531" t="str">
            <v>射水市戸破２３６７</v>
          </cell>
          <cell r="H1531" t="str">
            <v>射水市</v>
          </cell>
          <cell r="I1531" t="str">
            <v>H12/04/01</v>
          </cell>
          <cell r="J1531" t="str">
            <v>高畠　章</v>
          </cell>
        </row>
        <row r="1532">
          <cell r="A1532" t="str">
            <v>1611910181</v>
          </cell>
          <cell r="B1532" t="str">
            <v>介護予防訪問リハビリテーション</v>
          </cell>
          <cell r="C1532" t="str">
            <v>高畠小児科医院</v>
          </cell>
          <cell r="D1532" t="str">
            <v>9390351</v>
          </cell>
          <cell r="E1532" t="str">
            <v>射水市戸破２３６７</v>
          </cell>
          <cell r="H1532" t="str">
            <v>射水市</v>
          </cell>
          <cell r="I1532" t="str">
            <v>H18/04/01</v>
          </cell>
          <cell r="J1532" t="str">
            <v>高畠　章</v>
          </cell>
        </row>
        <row r="1533">
          <cell r="A1533" t="str">
            <v>1611910199</v>
          </cell>
          <cell r="B1533" t="str">
            <v>訪問リハビリテーション</v>
          </cell>
          <cell r="C1533" t="str">
            <v>高橋医院</v>
          </cell>
          <cell r="D1533" t="str">
            <v>9390311</v>
          </cell>
          <cell r="E1533" t="str">
            <v>射水市黒河２６８０－１</v>
          </cell>
          <cell r="H1533" t="str">
            <v>射水市</v>
          </cell>
          <cell r="I1533" t="str">
            <v>H12/04/01</v>
          </cell>
          <cell r="J1533" t="str">
            <v>高橋　寿夫</v>
          </cell>
        </row>
        <row r="1534">
          <cell r="A1534" t="str">
            <v>1611910199</v>
          </cell>
          <cell r="B1534" t="str">
            <v>介護予防訪問リハビリテーション</v>
          </cell>
          <cell r="C1534" t="str">
            <v>高橋医院</v>
          </cell>
          <cell r="D1534" t="str">
            <v>9390311</v>
          </cell>
          <cell r="E1534" t="str">
            <v>射水市黒河２６８０－１</v>
          </cell>
          <cell r="H1534" t="str">
            <v>射水市</v>
          </cell>
          <cell r="I1534" t="str">
            <v>H18/04/01</v>
          </cell>
          <cell r="J1534" t="str">
            <v>高橋　寿夫</v>
          </cell>
        </row>
        <row r="1535">
          <cell r="A1535" t="str">
            <v>1611910223</v>
          </cell>
          <cell r="B1535" t="str">
            <v>訪問リハビリテーション</v>
          </cell>
          <cell r="C1535" t="str">
            <v>大門内科医院</v>
          </cell>
          <cell r="D1535" t="str">
            <v>9390341</v>
          </cell>
          <cell r="E1535" t="str">
            <v>射水市三ケ２５６７－１</v>
          </cell>
          <cell r="H1535" t="str">
            <v>射水市</v>
          </cell>
          <cell r="I1535" t="str">
            <v>H12/04/01</v>
          </cell>
          <cell r="J1535" t="str">
            <v>大門　弘文</v>
          </cell>
        </row>
        <row r="1536">
          <cell r="A1536" t="str">
            <v>1611910223</v>
          </cell>
          <cell r="B1536" t="str">
            <v>介護予防訪問リハビリテーション</v>
          </cell>
          <cell r="C1536" t="str">
            <v>大門内科医院</v>
          </cell>
          <cell r="D1536" t="str">
            <v>9390341</v>
          </cell>
          <cell r="E1536" t="str">
            <v>射水市三ケ２５６７－１</v>
          </cell>
          <cell r="H1536" t="str">
            <v>射水市</v>
          </cell>
          <cell r="I1536" t="str">
            <v>H18/04/01</v>
          </cell>
          <cell r="J1536" t="str">
            <v>大門　弘文</v>
          </cell>
        </row>
        <row r="1537">
          <cell r="A1537" t="str">
            <v>1611910280</v>
          </cell>
          <cell r="B1537" t="str">
            <v>訪問リハビリテーション</v>
          </cell>
          <cell r="C1537" t="str">
            <v>蜷川医院</v>
          </cell>
          <cell r="D1537" t="str">
            <v>9390351</v>
          </cell>
          <cell r="E1537" t="str">
            <v>射水市戸破３５３７</v>
          </cell>
          <cell r="H1537" t="str">
            <v>射水市</v>
          </cell>
          <cell r="I1537" t="str">
            <v>H12/04/01</v>
          </cell>
          <cell r="J1537" t="str">
            <v>蜷川　賢慈</v>
          </cell>
        </row>
        <row r="1538">
          <cell r="A1538" t="str">
            <v>1611910280</v>
          </cell>
          <cell r="B1538" t="str">
            <v>介護予防訪問リハビリテーション</v>
          </cell>
          <cell r="C1538" t="str">
            <v>蜷川医院</v>
          </cell>
          <cell r="D1538" t="str">
            <v>9390351</v>
          </cell>
          <cell r="E1538" t="str">
            <v>射水市戸破３５３７</v>
          </cell>
          <cell r="H1538" t="str">
            <v>射水市</v>
          </cell>
          <cell r="I1538" t="str">
            <v>H18/04/01</v>
          </cell>
          <cell r="J1538" t="str">
            <v>蜷川　賢慈</v>
          </cell>
        </row>
        <row r="1539">
          <cell r="A1539" t="str">
            <v>1611910330</v>
          </cell>
          <cell r="B1539" t="str">
            <v>訪問リハビリテーション</v>
          </cell>
          <cell r="C1539" t="str">
            <v>島木医院</v>
          </cell>
          <cell r="D1539" t="str">
            <v>9390351</v>
          </cell>
          <cell r="E1539" t="str">
            <v>射水市戸破２１６４</v>
          </cell>
          <cell r="H1539" t="str">
            <v>射水市</v>
          </cell>
          <cell r="I1539" t="str">
            <v>H12/04/01</v>
          </cell>
          <cell r="J1539" t="str">
            <v>島木　彰</v>
          </cell>
        </row>
        <row r="1540">
          <cell r="A1540" t="str">
            <v>1611910330</v>
          </cell>
          <cell r="B1540" t="str">
            <v>介護予防訪問リハビリテーション</v>
          </cell>
          <cell r="C1540" t="str">
            <v>島木医院</v>
          </cell>
          <cell r="D1540" t="str">
            <v>9390351</v>
          </cell>
          <cell r="E1540" t="str">
            <v>射水市戸破２１６４</v>
          </cell>
          <cell r="H1540" t="str">
            <v>射水市</v>
          </cell>
          <cell r="I1540" t="str">
            <v>H18/04/01</v>
          </cell>
          <cell r="J1540" t="str">
            <v>島木　彰</v>
          </cell>
        </row>
        <row r="1541">
          <cell r="A1541" t="str">
            <v>1611910348</v>
          </cell>
          <cell r="B1541" t="str">
            <v>訪問リハビリテーション</v>
          </cell>
          <cell r="C1541" t="str">
            <v>摂津小児科医院</v>
          </cell>
          <cell r="D1541" t="str">
            <v>9390363</v>
          </cell>
          <cell r="E1541" t="str">
            <v>射水市中太閤山４丁目４１</v>
          </cell>
          <cell r="H1541" t="str">
            <v>射水市</v>
          </cell>
          <cell r="I1541" t="str">
            <v>H12/04/01</v>
          </cell>
          <cell r="J1541" t="str">
            <v>摂津　浩二</v>
          </cell>
        </row>
        <row r="1542">
          <cell r="A1542" t="str">
            <v>1611910348</v>
          </cell>
          <cell r="B1542" t="str">
            <v>介護予防訪問リハビリテーション</v>
          </cell>
          <cell r="C1542" t="str">
            <v>摂津小児科医院</v>
          </cell>
          <cell r="D1542" t="str">
            <v>9390363</v>
          </cell>
          <cell r="E1542" t="str">
            <v>射水市中太閤山４丁目４１</v>
          </cell>
          <cell r="H1542" t="str">
            <v>射水市</v>
          </cell>
          <cell r="I1542" t="str">
            <v>H18/04/01</v>
          </cell>
          <cell r="J1542" t="str">
            <v>摂津　浩二</v>
          </cell>
        </row>
        <row r="1543">
          <cell r="A1543" t="str">
            <v>1611910355</v>
          </cell>
          <cell r="B1543" t="str">
            <v>訪問リハビリテーション</v>
          </cell>
          <cell r="C1543" t="str">
            <v>稲垣内科医院</v>
          </cell>
          <cell r="D1543" t="str">
            <v>9390341</v>
          </cell>
          <cell r="E1543" t="str">
            <v>射水市三ケ６２１</v>
          </cell>
          <cell r="H1543" t="str">
            <v>射水市</v>
          </cell>
          <cell r="I1543" t="str">
            <v>H12/04/01</v>
          </cell>
          <cell r="J1543" t="str">
            <v>稲垣　修</v>
          </cell>
        </row>
        <row r="1544">
          <cell r="A1544" t="str">
            <v>1611910355</v>
          </cell>
          <cell r="B1544" t="str">
            <v>介護予防訪問リハビリテーション</v>
          </cell>
          <cell r="C1544" t="str">
            <v>稲垣内科医院</v>
          </cell>
          <cell r="D1544" t="str">
            <v>9390341</v>
          </cell>
          <cell r="E1544" t="str">
            <v>射水市三ケ６２１</v>
          </cell>
          <cell r="H1544" t="str">
            <v>射水市</v>
          </cell>
          <cell r="I1544" t="str">
            <v>H18/04/01</v>
          </cell>
          <cell r="J1544" t="str">
            <v>稲垣　修</v>
          </cell>
        </row>
        <row r="1545">
          <cell r="A1545" t="str">
            <v>1611910405</v>
          </cell>
          <cell r="B1545" t="str">
            <v>訪問リハビリテーション</v>
          </cell>
          <cell r="C1545" t="str">
            <v>浅山外科胃腸科医院</v>
          </cell>
          <cell r="D1545" t="str">
            <v>9390275</v>
          </cell>
          <cell r="E1545" t="str">
            <v>射水市八塚西田４７８－２</v>
          </cell>
          <cell r="H1545" t="str">
            <v>射水市</v>
          </cell>
          <cell r="I1545" t="str">
            <v>H12/04/01</v>
          </cell>
          <cell r="J1545" t="str">
            <v>浅山　央</v>
          </cell>
        </row>
        <row r="1546">
          <cell r="A1546" t="str">
            <v>1611910405</v>
          </cell>
          <cell r="B1546" t="str">
            <v>介護予防訪問リハビリテーション</v>
          </cell>
          <cell r="C1546" t="str">
            <v>浅山外科胃腸科医院</v>
          </cell>
          <cell r="D1546" t="str">
            <v>9390275</v>
          </cell>
          <cell r="E1546" t="str">
            <v>射水市八塚西田４７８－２</v>
          </cell>
          <cell r="H1546" t="str">
            <v>射水市</v>
          </cell>
          <cell r="I1546" t="str">
            <v>H18/04/01</v>
          </cell>
          <cell r="J1546" t="str">
            <v>浅山　央</v>
          </cell>
        </row>
        <row r="1547">
          <cell r="A1547" t="str">
            <v>1611910504</v>
          </cell>
          <cell r="B1547" t="str">
            <v>訪問リハビリテーション</v>
          </cell>
          <cell r="C1547" t="str">
            <v>海木クリニック</v>
          </cell>
          <cell r="D1547" t="str">
            <v>9390363</v>
          </cell>
          <cell r="E1547" t="str">
            <v>射水市中太閤山１－１－１</v>
          </cell>
          <cell r="H1547" t="str">
            <v>射水市</v>
          </cell>
          <cell r="I1547" t="str">
            <v>H12/04/01</v>
          </cell>
          <cell r="J1547" t="str">
            <v>海木　玄郷</v>
          </cell>
        </row>
        <row r="1548">
          <cell r="A1548" t="str">
            <v>1611910504</v>
          </cell>
          <cell r="B1548" t="str">
            <v>介護予防訪問リハビリテーション</v>
          </cell>
          <cell r="C1548" t="str">
            <v>海木クリニック</v>
          </cell>
          <cell r="D1548" t="str">
            <v>9390363</v>
          </cell>
          <cell r="E1548" t="str">
            <v>射水市中太閤山１－１－１</v>
          </cell>
          <cell r="H1548" t="str">
            <v>射水市</v>
          </cell>
          <cell r="I1548" t="str">
            <v>H18/04/01</v>
          </cell>
          <cell r="J1548" t="str">
            <v>海木　玄郷</v>
          </cell>
        </row>
        <row r="1549">
          <cell r="A1549" t="str">
            <v>1611910553</v>
          </cell>
          <cell r="B1549" t="str">
            <v>訪問リハビリテーション</v>
          </cell>
          <cell r="C1549" t="str">
            <v>黒田外科医院</v>
          </cell>
          <cell r="D1549" t="str">
            <v>9390351</v>
          </cell>
          <cell r="E1549" t="str">
            <v>射水市戸破１１６０</v>
          </cell>
          <cell r="H1549" t="str">
            <v>射水市</v>
          </cell>
          <cell r="I1549" t="str">
            <v>H12/04/01</v>
          </cell>
          <cell r="J1549" t="str">
            <v>黒田　恒治</v>
          </cell>
        </row>
        <row r="1550">
          <cell r="A1550" t="str">
            <v>1611910553</v>
          </cell>
          <cell r="B1550" t="str">
            <v>介護予防訪問リハビリテーション</v>
          </cell>
          <cell r="C1550" t="str">
            <v>黒田外科医院</v>
          </cell>
          <cell r="D1550" t="str">
            <v>9390351</v>
          </cell>
          <cell r="E1550" t="str">
            <v>射水市戸破１１６０</v>
          </cell>
          <cell r="H1550" t="str">
            <v>射水市</v>
          </cell>
          <cell r="I1550" t="str">
            <v>H18/04/01</v>
          </cell>
          <cell r="J1550" t="str">
            <v>黒田　恒治</v>
          </cell>
        </row>
        <row r="1551">
          <cell r="A1551" t="str">
            <v>1611910561</v>
          </cell>
          <cell r="B1551" t="str">
            <v>訪問リハビリテーション</v>
          </cell>
          <cell r="C1551" t="str">
            <v>板谷医院</v>
          </cell>
          <cell r="D1551" t="str">
            <v>9390362</v>
          </cell>
          <cell r="E1551" t="str">
            <v>射水市太閤山１丁目２</v>
          </cell>
          <cell r="H1551" t="str">
            <v>射水市</v>
          </cell>
          <cell r="I1551" t="str">
            <v>H12/04/01</v>
          </cell>
          <cell r="J1551" t="str">
            <v>医療法人社団板谷医院</v>
          </cell>
        </row>
        <row r="1552">
          <cell r="A1552" t="str">
            <v>1611910561</v>
          </cell>
          <cell r="B1552" t="str">
            <v>介護予防訪問リハビリテーション</v>
          </cell>
          <cell r="C1552" t="str">
            <v>板谷医院</v>
          </cell>
          <cell r="D1552" t="str">
            <v>9390362</v>
          </cell>
          <cell r="E1552" t="str">
            <v>射水市太閤山１丁目２</v>
          </cell>
          <cell r="H1552" t="str">
            <v>射水市</v>
          </cell>
          <cell r="I1552" t="str">
            <v>H18/04/01</v>
          </cell>
          <cell r="J1552" t="str">
            <v>医療法人社団板谷医院</v>
          </cell>
        </row>
        <row r="1553">
          <cell r="A1553" t="str">
            <v>1611910579</v>
          </cell>
          <cell r="B1553" t="str">
            <v>訪問リハビリテーション</v>
          </cell>
          <cell r="C1553" t="str">
            <v>渡辺内科クリニック</v>
          </cell>
          <cell r="D1553" t="str">
            <v>9390234</v>
          </cell>
          <cell r="E1553" t="str">
            <v>射水市二口４５６－１</v>
          </cell>
          <cell r="H1553" t="str">
            <v>射水市</v>
          </cell>
          <cell r="I1553" t="str">
            <v>H12/04/01</v>
          </cell>
          <cell r="J1553" t="str">
            <v>渡辺　均</v>
          </cell>
        </row>
        <row r="1554">
          <cell r="A1554" t="str">
            <v>1611910579</v>
          </cell>
          <cell r="B1554" t="str">
            <v>介護予防訪問リハビリテーション</v>
          </cell>
          <cell r="C1554" t="str">
            <v>渡辺内科クリニック</v>
          </cell>
          <cell r="D1554" t="str">
            <v>9390234</v>
          </cell>
          <cell r="E1554" t="str">
            <v>射水市二口４５６－１</v>
          </cell>
          <cell r="H1554" t="str">
            <v>射水市</v>
          </cell>
          <cell r="I1554" t="str">
            <v>H18/04/01</v>
          </cell>
          <cell r="J1554" t="str">
            <v>渡辺　均</v>
          </cell>
        </row>
        <row r="1555">
          <cell r="A1555" t="str">
            <v>1611910603</v>
          </cell>
          <cell r="B1555" t="str">
            <v>訪問リハビリテーション</v>
          </cell>
          <cell r="C1555" t="str">
            <v>大角眼科クリニック</v>
          </cell>
          <cell r="D1555" t="str">
            <v>9390363</v>
          </cell>
          <cell r="E1555" t="str">
            <v>射水市中太閤山１－１－１</v>
          </cell>
          <cell r="F1555" t="str">
            <v>パスコ内</v>
          </cell>
          <cell r="H1555" t="str">
            <v>射水市</v>
          </cell>
          <cell r="I1555" t="str">
            <v>H12/04/01</v>
          </cell>
          <cell r="J1555" t="str">
            <v>大角　智寿子</v>
          </cell>
        </row>
        <row r="1556">
          <cell r="A1556" t="str">
            <v>1611910603</v>
          </cell>
          <cell r="B1556" t="str">
            <v>介護予防訪問リハビリテーション</v>
          </cell>
          <cell r="C1556" t="str">
            <v>大角眼科クリニック</v>
          </cell>
          <cell r="D1556" t="str">
            <v>9390363</v>
          </cell>
          <cell r="E1556" t="str">
            <v>射水市中太閤山１－１－１</v>
          </cell>
          <cell r="F1556" t="str">
            <v>パスコ内</v>
          </cell>
          <cell r="H1556" t="str">
            <v>射水市</v>
          </cell>
          <cell r="I1556" t="str">
            <v>H18/04/01</v>
          </cell>
          <cell r="J1556" t="str">
            <v>大角　智寿子</v>
          </cell>
        </row>
        <row r="1557">
          <cell r="A1557" t="str">
            <v>1611910629</v>
          </cell>
          <cell r="B1557" t="str">
            <v>訪問リハビリテーション</v>
          </cell>
          <cell r="C1557" t="str">
            <v>山田医院</v>
          </cell>
          <cell r="D1557" t="str">
            <v>9390341</v>
          </cell>
          <cell r="E1557" t="str">
            <v>富山県射水市三ケ８３５</v>
          </cell>
          <cell r="H1557" t="str">
            <v>射水市</v>
          </cell>
          <cell r="I1557" t="str">
            <v>H12/04/01</v>
          </cell>
          <cell r="J1557" t="str">
            <v>医療法人社団楽山会</v>
          </cell>
        </row>
        <row r="1558">
          <cell r="A1558" t="str">
            <v>1611910629</v>
          </cell>
          <cell r="B1558" t="str">
            <v>介護予防訪問リハビリテーション</v>
          </cell>
          <cell r="C1558" t="str">
            <v>山田医院</v>
          </cell>
          <cell r="D1558" t="str">
            <v>9390341</v>
          </cell>
          <cell r="E1558" t="str">
            <v>富山県射水市三ケ８３５</v>
          </cell>
          <cell r="H1558" t="str">
            <v>射水市</v>
          </cell>
          <cell r="I1558" t="str">
            <v>H18/04/01</v>
          </cell>
          <cell r="J1558" t="str">
            <v>医療法人社団楽山会</v>
          </cell>
        </row>
        <row r="1559">
          <cell r="A1559" t="str">
            <v>1611910637</v>
          </cell>
          <cell r="B1559" t="str">
            <v>訪問リハビリテーション</v>
          </cell>
          <cell r="C1559" t="str">
            <v>野村内科医院</v>
          </cell>
          <cell r="D1559" t="str">
            <v>9390351</v>
          </cell>
          <cell r="E1559" t="str">
            <v>射水市戸破１６７７－１</v>
          </cell>
          <cell r="H1559" t="str">
            <v>射水市</v>
          </cell>
          <cell r="I1559" t="str">
            <v>H12/04/01</v>
          </cell>
          <cell r="J1559" t="str">
            <v>野村　幸男</v>
          </cell>
        </row>
        <row r="1560">
          <cell r="A1560" t="str">
            <v>1611910637</v>
          </cell>
          <cell r="B1560" t="str">
            <v>介護予防訪問リハビリテーション</v>
          </cell>
          <cell r="C1560" t="str">
            <v>野村内科医院</v>
          </cell>
          <cell r="D1560" t="str">
            <v>9390351</v>
          </cell>
          <cell r="E1560" t="str">
            <v>射水市戸破１６７７－１</v>
          </cell>
          <cell r="H1560" t="str">
            <v>射水市</v>
          </cell>
          <cell r="I1560" t="str">
            <v>H18/04/01</v>
          </cell>
          <cell r="J1560" t="str">
            <v>野村　幸男</v>
          </cell>
        </row>
        <row r="1561">
          <cell r="A1561" t="str">
            <v>1611910645</v>
          </cell>
          <cell r="B1561" t="str">
            <v>訪問リハビリテーション</v>
          </cell>
          <cell r="C1561" t="str">
            <v>島倉クリニック</v>
          </cell>
          <cell r="D1561" t="str">
            <v>9390351</v>
          </cell>
          <cell r="E1561" t="str">
            <v>射水市戸破２６６３</v>
          </cell>
          <cell r="H1561" t="str">
            <v>射水市</v>
          </cell>
          <cell r="I1561" t="str">
            <v>H12/04/01</v>
          </cell>
          <cell r="J1561" t="str">
            <v>島倉　志磨子</v>
          </cell>
        </row>
        <row r="1562">
          <cell r="A1562" t="str">
            <v>1611910645</v>
          </cell>
          <cell r="B1562" t="str">
            <v>介護予防訪問リハビリテーション</v>
          </cell>
          <cell r="C1562" t="str">
            <v>島倉クリニック</v>
          </cell>
          <cell r="D1562" t="str">
            <v>9390351</v>
          </cell>
          <cell r="E1562" t="str">
            <v>射水市戸破２６６３</v>
          </cell>
          <cell r="H1562" t="str">
            <v>射水市</v>
          </cell>
          <cell r="I1562" t="str">
            <v>H18/04/01</v>
          </cell>
          <cell r="J1562" t="str">
            <v>島倉　志磨子</v>
          </cell>
        </row>
        <row r="1563">
          <cell r="A1563" t="str">
            <v>1611910652</v>
          </cell>
          <cell r="B1563" t="str">
            <v>訪問リハビリテーション</v>
          </cell>
          <cell r="C1563" t="str">
            <v>パスコこどもクリニック</v>
          </cell>
          <cell r="D1563" t="str">
            <v>9390363</v>
          </cell>
          <cell r="E1563" t="str">
            <v>射水市中太閤山１丁目１ー１</v>
          </cell>
          <cell r="F1563" t="str">
            <v>パスコ２Ｆ</v>
          </cell>
          <cell r="H1563" t="str">
            <v>射水市</v>
          </cell>
          <cell r="I1563" t="str">
            <v>H12/04/01</v>
          </cell>
          <cell r="J1563" t="str">
            <v>大嶋　忠幸</v>
          </cell>
        </row>
        <row r="1564">
          <cell r="A1564" t="str">
            <v>1611910652</v>
          </cell>
          <cell r="B1564" t="str">
            <v>介護予防訪問リハビリテーション</v>
          </cell>
          <cell r="C1564" t="str">
            <v>パスコこどもクリニック</v>
          </cell>
          <cell r="D1564" t="str">
            <v>9390363</v>
          </cell>
          <cell r="E1564" t="str">
            <v>射水市中太閤山１丁目１ー１</v>
          </cell>
          <cell r="F1564" t="str">
            <v>パスコ２Ｆ</v>
          </cell>
          <cell r="H1564" t="str">
            <v>射水市</v>
          </cell>
          <cell r="I1564" t="str">
            <v>H18/04/01</v>
          </cell>
          <cell r="J1564" t="str">
            <v>大嶋　忠幸</v>
          </cell>
        </row>
        <row r="1565">
          <cell r="A1565" t="str">
            <v>1611910686</v>
          </cell>
          <cell r="B1565" t="str">
            <v>訪問リハビリテーション</v>
          </cell>
          <cell r="C1565" t="str">
            <v>富川クリニック</v>
          </cell>
          <cell r="D1565" t="str">
            <v>9390364</v>
          </cell>
          <cell r="E1565" t="str">
            <v>射水市南太閤山３丁目１番地の１５</v>
          </cell>
          <cell r="H1565" t="str">
            <v>射水市</v>
          </cell>
          <cell r="I1565" t="str">
            <v>H12/04/01</v>
          </cell>
          <cell r="J1565" t="str">
            <v>医療法人社団清樹会</v>
          </cell>
        </row>
        <row r="1566">
          <cell r="A1566" t="str">
            <v>1611910686</v>
          </cell>
          <cell r="B1566" t="str">
            <v>介護予防訪問リハビリテーション</v>
          </cell>
          <cell r="C1566" t="str">
            <v>富川クリニック</v>
          </cell>
          <cell r="D1566" t="str">
            <v>9390364</v>
          </cell>
          <cell r="E1566" t="str">
            <v>射水市南太閤山３丁目１番地の１５</v>
          </cell>
          <cell r="H1566" t="str">
            <v>射水市</v>
          </cell>
          <cell r="I1566" t="str">
            <v>H18/04/01</v>
          </cell>
          <cell r="J1566" t="str">
            <v>医療法人社団清樹会</v>
          </cell>
        </row>
        <row r="1567">
          <cell r="A1567" t="str">
            <v>1611910710</v>
          </cell>
          <cell r="B1567" t="str">
            <v>訪問リハビリテーション</v>
          </cell>
          <cell r="C1567" t="str">
            <v>島崎内科医院</v>
          </cell>
          <cell r="D1567" t="str">
            <v>9390274</v>
          </cell>
          <cell r="E1567" t="str">
            <v>射水市小島９０２</v>
          </cell>
          <cell r="H1567" t="str">
            <v>射水市</v>
          </cell>
          <cell r="I1567" t="str">
            <v>H12/04/01</v>
          </cell>
          <cell r="J1567" t="str">
            <v>医療法人社団　島崎内科医院</v>
          </cell>
        </row>
        <row r="1568">
          <cell r="A1568" t="str">
            <v>1611910710</v>
          </cell>
          <cell r="B1568" t="str">
            <v>介護予防訪問リハビリテーション</v>
          </cell>
          <cell r="C1568" t="str">
            <v>島崎内科医院</v>
          </cell>
          <cell r="D1568" t="str">
            <v>9390274</v>
          </cell>
          <cell r="E1568" t="str">
            <v>射水市小島９０２</v>
          </cell>
          <cell r="H1568" t="str">
            <v>射水市</v>
          </cell>
          <cell r="I1568" t="str">
            <v>H18/04/01</v>
          </cell>
          <cell r="J1568" t="str">
            <v>医療法人社団　島崎内科医院</v>
          </cell>
        </row>
        <row r="1569">
          <cell r="A1569" t="str">
            <v>1611910728</v>
          </cell>
          <cell r="B1569" t="str">
            <v>訪問リハビリテーション</v>
          </cell>
          <cell r="C1569" t="str">
            <v>藤田クリニック</v>
          </cell>
          <cell r="D1569" t="str">
            <v>9390234</v>
          </cell>
          <cell r="E1569" t="str">
            <v>射水市二口４５８番地の１５</v>
          </cell>
          <cell r="H1569" t="str">
            <v>射水市</v>
          </cell>
          <cell r="I1569" t="str">
            <v>H12/04/01</v>
          </cell>
          <cell r="J1569" t="str">
            <v>医療法人社団　順和会</v>
          </cell>
        </row>
        <row r="1570">
          <cell r="A1570" t="str">
            <v>1611910728</v>
          </cell>
          <cell r="B1570" t="str">
            <v>介護予防訪問リハビリテーション</v>
          </cell>
          <cell r="C1570" t="str">
            <v>藤田クリニック</v>
          </cell>
          <cell r="D1570" t="str">
            <v>9390234</v>
          </cell>
          <cell r="E1570" t="str">
            <v>射水市二口４５８番地の１５</v>
          </cell>
          <cell r="H1570" t="str">
            <v>射水市</v>
          </cell>
          <cell r="I1570" t="str">
            <v>H18/04/01</v>
          </cell>
          <cell r="J1570" t="str">
            <v>医療法人社団　順和会</v>
          </cell>
        </row>
        <row r="1571">
          <cell r="A1571" t="str">
            <v>1611910736</v>
          </cell>
          <cell r="B1571" t="str">
            <v>訪問リハビリテーション</v>
          </cell>
          <cell r="C1571" t="str">
            <v>下村はぎ診療所</v>
          </cell>
          <cell r="D1571" t="str">
            <v>9330204</v>
          </cell>
          <cell r="E1571" t="str">
            <v>射水市加茂西部６３番１</v>
          </cell>
          <cell r="H1571" t="str">
            <v>射水市</v>
          </cell>
          <cell r="I1571" t="str">
            <v>H12/04/01</v>
          </cell>
          <cell r="J1571" t="str">
            <v>浅山　央</v>
          </cell>
        </row>
        <row r="1572">
          <cell r="A1572" t="str">
            <v>1611910736</v>
          </cell>
          <cell r="B1572" t="str">
            <v>介護予防訪問リハビリテーション</v>
          </cell>
          <cell r="C1572" t="str">
            <v>下村はぎ診療所</v>
          </cell>
          <cell r="D1572" t="str">
            <v>9330204</v>
          </cell>
          <cell r="E1572" t="str">
            <v>射水市加茂西部６３番１</v>
          </cell>
          <cell r="H1572" t="str">
            <v>射水市</v>
          </cell>
          <cell r="I1572" t="str">
            <v>H18/04/01</v>
          </cell>
          <cell r="J1572" t="str">
            <v>浅山　央</v>
          </cell>
        </row>
        <row r="1573">
          <cell r="A1573" t="str">
            <v>1611910744</v>
          </cell>
          <cell r="B1573" t="str">
            <v>訪問リハビリテーション</v>
          </cell>
          <cell r="C1573" t="str">
            <v>こすぎ皮ふ科クリニック</v>
          </cell>
          <cell r="D1573" t="str">
            <v>9390362</v>
          </cell>
          <cell r="E1573" t="str">
            <v>射水市太閤山１丁目６１ー２</v>
          </cell>
          <cell r="H1573" t="str">
            <v>射水市</v>
          </cell>
          <cell r="I1573" t="str">
            <v>H12/04/01</v>
          </cell>
          <cell r="J1573" t="str">
            <v>斉藤　明宏</v>
          </cell>
        </row>
        <row r="1574">
          <cell r="A1574" t="str">
            <v>1611910744</v>
          </cell>
          <cell r="B1574" t="str">
            <v>介護予防訪問リハビリテーション</v>
          </cell>
          <cell r="C1574" t="str">
            <v>こすぎ皮ふ科クリニック</v>
          </cell>
          <cell r="D1574" t="str">
            <v>9390362</v>
          </cell>
          <cell r="E1574" t="str">
            <v>射水市太閤山１丁目６１ー２</v>
          </cell>
          <cell r="H1574" t="str">
            <v>射水市</v>
          </cell>
          <cell r="I1574" t="str">
            <v>H18/04/01</v>
          </cell>
          <cell r="J1574" t="str">
            <v>斉藤　明宏</v>
          </cell>
        </row>
        <row r="1575">
          <cell r="A1575" t="str">
            <v>1611910769</v>
          </cell>
          <cell r="B1575" t="str">
            <v>訪問リハビリテーション</v>
          </cell>
          <cell r="C1575" t="str">
            <v>真生会富山病院</v>
          </cell>
          <cell r="D1575" t="str">
            <v>9390243</v>
          </cell>
          <cell r="E1575" t="str">
            <v>富山県射水市下若８９－１０</v>
          </cell>
          <cell r="H1575" t="str">
            <v>射水市</v>
          </cell>
          <cell r="I1575" t="str">
            <v>H12/05/01</v>
          </cell>
          <cell r="J1575" t="str">
            <v>医療法人真生会</v>
          </cell>
        </row>
        <row r="1576">
          <cell r="A1576" t="str">
            <v>1611910769</v>
          </cell>
          <cell r="B1576" t="str">
            <v>介護予防訪問リハビリテーション</v>
          </cell>
          <cell r="C1576" t="str">
            <v>真生会富山病院</v>
          </cell>
          <cell r="D1576" t="str">
            <v>9390243</v>
          </cell>
          <cell r="E1576" t="str">
            <v>富山県射水市下若８９－１０</v>
          </cell>
          <cell r="H1576" t="str">
            <v>射水市</v>
          </cell>
          <cell r="I1576" t="str">
            <v>H18/04/01</v>
          </cell>
          <cell r="J1576" t="str">
            <v>医療法人真生会</v>
          </cell>
        </row>
        <row r="1577">
          <cell r="A1577" t="str">
            <v>1611910777</v>
          </cell>
          <cell r="B1577" t="str">
            <v>訪問リハビリテーション</v>
          </cell>
          <cell r="C1577" t="str">
            <v>グリーンヒルズ若草病院</v>
          </cell>
          <cell r="D1577" t="str">
            <v>9390405</v>
          </cell>
          <cell r="E1577" t="str">
            <v>富山県射水市藤巻５１－２</v>
          </cell>
          <cell r="H1577" t="str">
            <v>射水市</v>
          </cell>
          <cell r="I1577" t="str">
            <v>H12/06/01</v>
          </cell>
          <cell r="J1577" t="str">
            <v>医療法人社団　仁清会</v>
          </cell>
        </row>
        <row r="1578">
          <cell r="A1578" t="str">
            <v>1611910777</v>
          </cell>
          <cell r="B1578" t="str">
            <v>介護予防訪問リハビリテーション</v>
          </cell>
          <cell r="C1578" t="str">
            <v>グリーンヒルズ若草病院</v>
          </cell>
          <cell r="D1578" t="str">
            <v>9390405</v>
          </cell>
          <cell r="E1578" t="str">
            <v>富山県射水市藤巻５１－２</v>
          </cell>
          <cell r="H1578" t="str">
            <v>射水市</v>
          </cell>
          <cell r="I1578" t="str">
            <v>H18/04/01</v>
          </cell>
          <cell r="J1578" t="str">
            <v>医療法人社団　仁清会</v>
          </cell>
        </row>
        <row r="1579">
          <cell r="A1579" t="str">
            <v>1611910850</v>
          </cell>
          <cell r="B1579" t="str">
            <v>訪問リハビリテーション</v>
          </cell>
          <cell r="C1579" t="str">
            <v>渋谷クリニック</v>
          </cell>
          <cell r="D1579" t="str">
            <v>9390351</v>
          </cell>
          <cell r="E1579" t="str">
            <v>富山県射水市戸破3860</v>
          </cell>
          <cell r="H1579" t="str">
            <v>射水市</v>
          </cell>
          <cell r="I1579" t="str">
            <v>H16/02/22</v>
          </cell>
          <cell r="J1579" t="str">
            <v>渋谷　敏幸</v>
          </cell>
        </row>
        <row r="1580">
          <cell r="A1580" t="str">
            <v>1611910850</v>
          </cell>
          <cell r="B1580" t="str">
            <v>介護予防訪問リハビリテーション</v>
          </cell>
          <cell r="C1580" t="str">
            <v>渋谷クリニック</v>
          </cell>
          <cell r="D1580" t="str">
            <v>9390351</v>
          </cell>
          <cell r="E1580" t="str">
            <v>富山県射水市戸破3860</v>
          </cell>
          <cell r="H1580" t="str">
            <v>射水市</v>
          </cell>
          <cell r="I1580" t="str">
            <v>H18/04/01</v>
          </cell>
          <cell r="J1580" t="str">
            <v>渋谷　敏幸</v>
          </cell>
        </row>
        <row r="1581">
          <cell r="A1581" t="str">
            <v>1611910918</v>
          </cell>
          <cell r="B1581" t="str">
            <v>訪問リハビリテーション</v>
          </cell>
          <cell r="C1581" t="str">
            <v>佐野内科クリニック</v>
          </cell>
          <cell r="D1581" t="str">
            <v>9390311</v>
          </cell>
          <cell r="E1581" t="str">
            <v>富山県射水市黒河新4808</v>
          </cell>
          <cell r="H1581" t="str">
            <v>射水市</v>
          </cell>
          <cell r="I1581" t="str">
            <v>H17/04/01</v>
          </cell>
          <cell r="J1581" t="str">
            <v>佐野　正登</v>
          </cell>
        </row>
        <row r="1582">
          <cell r="A1582" t="str">
            <v>1611910918</v>
          </cell>
          <cell r="B1582" t="str">
            <v>介護予防訪問リハビリテーション</v>
          </cell>
          <cell r="C1582" t="str">
            <v>佐野内科クリニック</v>
          </cell>
          <cell r="D1582" t="str">
            <v>9390311</v>
          </cell>
          <cell r="E1582" t="str">
            <v>富山県射水市黒河新4808</v>
          </cell>
          <cell r="H1582" t="str">
            <v>射水市</v>
          </cell>
          <cell r="I1582" t="str">
            <v>H18/04/01</v>
          </cell>
          <cell r="J1582" t="str">
            <v>佐野　正登</v>
          </cell>
        </row>
        <row r="1583">
          <cell r="A1583" t="str">
            <v>1611910926</v>
          </cell>
          <cell r="B1583" t="str">
            <v>訪問リハビリテーション</v>
          </cell>
          <cell r="C1583" t="str">
            <v>赤江医院</v>
          </cell>
          <cell r="D1583" t="str">
            <v>9330223</v>
          </cell>
          <cell r="E1583" t="str">
            <v>射水市堀岡３１０</v>
          </cell>
          <cell r="H1583" t="str">
            <v>射水市</v>
          </cell>
          <cell r="I1583" t="str">
            <v>H17/11/01</v>
          </cell>
          <cell r="J1583" t="str">
            <v>赤江　敏夫</v>
          </cell>
        </row>
        <row r="1584">
          <cell r="A1584" t="str">
            <v>1611910926</v>
          </cell>
          <cell r="B1584" t="str">
            <v>介護予防訪問リハビリテーション</v>
          </cell>
          <cell r="C1584" t="str">
            <v>赤江医院</v>
          </cell>
          <cell r="D1584" t="str">
            <v>9330223</v>
          </cell>
          <cell r="E1584" t="str">
            <v>射水市堀岡３１０</v>
          </cell>
          <cell r="H1584" t="str">
            <v>射水市</v>
          </cell>
          <cell r="I1584" t="str">
            <v>H18/04/01</v>
          </cell>
          <cell r="J1584" t="str">
            <v>赤江　敏夫</v>
          </cell>
        </row>
        <row r="1585">
          <cell r="A1585" t="str">
            <v>1611910934</v>
          </cell>
          <cell r="B1585" t="str">
            <v>訪問リハビリテーション</v>
          </cell>
          <cell r="C1585" t="str">
            <v>武医院</v>
          </cell>
          <cell r="D1585" t="str">
            <v>9340025</v>
          </cell>
          <cell r="E1585" t="str">
            <v>射水市八幡町３丁目１－７</v>
          </cell>
          <cell r="H1585" t="str">
            <v>射水市</v>
          </cell>
          <cell r="I1585" t="str">
            <v>H17/11/01</v>
          </cell>
          <cell r="J1585" t="str">
            <v>武　堯</v>
          </cell>
        </row>
        <row r="1586">
          <cell r="A1586" t="str">
            <v>1611910934</v>
          </cell>
          <cell r="B1586" t="str">
            <v>介護予防訪問リハビリテーション</v>
          </cell>
          <cell r="C1586" t="str">
            <v>武医院</v>
          </cell>
          <cell r="D1586" t="str">
            <v>9340025</v>
          </cell>
          <cell r="E1586" t="str">
            <v>射水市八幡町３丁目１－７</v>
          </cell>
          <cell r="H1586" t="str">
            <v>射水市</v>
          </cell>
          <cell r="I1586" t="str">
            <v>H18/04/01</v>
          </cell>
          <cell r="J1586" t="str">
            <v>武　堯</v>
          </cell>
        </row>
        <row r="1587">
          <cell r="A1587" t="str">
            <v>1611910942</v>
          </cell>
          <cell r="B1587" t="str">
            <v>訪問リハビリテーション</v>
          </cell>
          <cell r="C1587" t="str">
            <v>菓子井内科医院</v>
          </cell>
          <cell r="D1587" t="str">
            <v>9340011</v>
          </cell>
          <cell r="E1587" t="str">
            <v>射水市本町３丁目６－２</v>
          </cell>
          <cell r="H1587" t="str">
            <v>射水市</v>
          </cell>
          <cell r="I1587" t="str">
            <v>H17/11/01</v>
          </cell>
          <cell r="J1587" t="str">
            <v>菓子井　幸則</v>
          </cell>
        </row>
        <row r="1588">
          <cell r="A1588" t="str">
            <v>1611910942</v>
          </cell>
          <cell r="B1588" t="str">
            <v>介護予防訪問リハビリテーション</v>
          </cell>
          <cell r="C1588" t="str">
            <v>菓子井内科医院</v>
          </cell>
          <cell r="D1588" t="str">
            <v>9340011</v>
          </cell>
          <cell r="E1588" t="str">
            <v>射水市本町３丁目６－２</v>
          </cell>
          <cell r="H1588" t="str">
            <v>射水市</v>
          </cell>
          <cell r="I1588" t="str">
            <v>H18/04/01</v>
          </cell>
          <cell r="J1588" t="str">
            <v>菓子井　幸則</v>
          </cell>
        </row>
        <row r="1589">
          <cell r="A1589" t="str">
            <v>1611910967</v>
          </cell>
          <cell r="B1589" t="str">
            <v>訪問リハビリテーション</v>
          </cell>
          <cell r="C1589" t="str">
            <v>越野医院</v>
          </cell>
          <cell r="D1589" t="str">
            <v>9340011</v>
          </cell>
          <cell r="E1589" t="str">
            <v>射水市本町２丁目１２－７</v>
          </cell>
          <cell r="H1589" t="str">
            <v>射水市</v>
          </cell>
          <cell r="I1589" t="str">
            <v>H17/11/01</v>
          </cell>
          <cell r="J1589" t="str">
            <v>越野　茂夫</v>
          </cell>
        </row>
        <row r="1590">
          <cell r="A1590" t="str">
            <v>1611910967</v>
          </cell>
          <cell r="B1590" t="str">
            <v>介護予防訪問リハビリテーション</v>
          </cell>
          <cell r="C1590" t="str">
            <v>越野医院</v>
          </cell>
          <cell r="D1590" t="str">
            <v>9340011</v>
          </cell>
          <cell r="E1590" t="str">
            <v>射水市本町２丁目１２－７</v>
          </cell>
          <cell r="H1590" t="str">
            <v>射水市</v>
          </cell>
          <cell r="I1590" t="str">
            <v>H18/04/01</v>
          </cell>
          <cell r="J1590" t="str">
            <v>越野　茂夫</v>
          </cell>
        </row>
        <row r="1591">
          <cell r="A1591" t="str">
            <v>1611910975</v>
          </cell>
          <cell r="B1591" t="str">
            <v>訪問リハビリテーション</v>
          </cell>
          <cell r="C1591" t="str">
            <v>古野医院</v>
          </cell>
          <cell r="D1591" t="str">
            <v>9340025</v>
          </cell>
          <cell r="E1591" t="str">
            <v>射水市八幡町１－２１－１４</v>
          </cell>
          <cell r="H1591" t="str">
            <v>射水市</v>
          </cell>
          <cell r="I1591" t="str">
            <v>H17/11/01</v>
          </cell>
          <cell r="J1591" t="str">
            <v>古野　美喜夫</v>
          </cell>
        </row>
        <row r="1592">
          <cell r="A1592" t="str">
            <v>1611910975</v>
          </cell>
          <cell r="B1592" t="str">
            <v>介護予防訪問リハビリテーション</v>
          </cell>
          <cell r="C1592" t="str">
            <v>古野医院</v>
          </cell>
          <cell r="D1592" t="str">
            <v>9340025</v>
          </cell>
          <cell r="E1592" t="str">
            <v>射水市八幡町１－２１－１４</v>
          </cell>
          <cell r="H1592" t="str">
            <v>射水市</v>
          </cell>
          <cell r="I1592" t="str">
            <v>H18/04/01</v>
          </cell>
          <cell r="J1592" t="str">
            <v>古野　美喜夫</v>
          </cell>
        </row>
        <row r="1593">
          <cell r="A1593" t="str">
            <v>1611910983</v>
          </cell>
          <cell r="B1593" t="str">
            <v>訪問リハビリテーション</v>
          </cell>
          <cell r="C1593" t="str">
            <v>皆川医院</v>
          </cell>
          <cell r="D1593" t="str">
            <v>9330233</v>
          </cell>
          <cell r="E1593" t="str">
            <v>射水市海老江２３２</v>
          </cell>
          <cell r="H1593" t="str">
            <v>射水市</v>
          </cell>
          <cell r="I1593" t="str">
            <v>H17/11/01</v>
          </cell>
          <cell r="J1593" t="str">
            <v>皆川　一治</v>
          </cell>
        </row>
        <row r="1594">
          <cell r="A1594" t="str">
            <v>1611910983</v>
          </cell>
          <cell r="B1594" t="str">
            <v>介護予防訪問リハビリテーション</v>
          </cell>
          <cell r="C1594" t="str">
            <v>皆川医院</v>
          </cell>
          <cell r="D1594" t="str">
            <v>9330233</v>
          </cell>
          <cell r="E1594" t="str">
            <v>射水市海老江２３２</v>
          </cell>
          <cell r="H1594" t="str">
            <v>射水市</v>
          </cell>
          <cell r="I1594" t="str">
            <v>H18/04/01</v>
          </cell>
          <cell r="J1594" t="str">
            <v>皆川　一治</v>
          </cell>
        </row>
        <row r="1595">
          <cell r="A1595" t="str">
            <v>1611910991</v>
          </cell>
          <cell r="B1595" t="str">
            <v>訪問リハビリテーション</v>
          </cell>
          <cell r="C1595" t="str">
            <v>池田医院</v>
          </cell>
          <cell r="D1595" t="str">
            <v>9330228</v>
          </cell>
          <cell r="E1595" t="str">
            <v>射水市堀岡明神新５３</v>
          </cell>
          <cell r="H1595" t="str">
            <v>射水市</v>
          </cell>
          <cell r="I1595" t="str">
            <v>H17/11/01</v>
          </cell>
          <cell r="J1595" t="str">
            <v>池田　肇信</v>
          </cell>
        </row>
        <row r="1596">
          <cell r="A1596" t="str">
            <v>1611910991</v>
          </cell>
          <cell r="B1596" t="str">
            <v>介護予防訪問リハビリテーション</v>
          </cell>
          <cell r="C1596" t="str">
            <v>池田医院</v>
          </cell>
          <cell r="D1596" t="str">
            <v>9330228</v>
          </cell>
          <cell r="E1596" t="str">
            <v>射水市堀岡明神新５３</v>
          </cell>
          <cell r="H1596" t="str">
            <v>射水市</v>
          </cell>
          <cell r="I1596" t="str">
            <v>H18/04/01</v>
          </cell>
          <cell r="J1596" t="str">
            <v>池田　肇信</v>
          </cell>
        </row>
        <row r="1597">
          <cell r="A1597" t="str">
            <v>1611911015</v>
          </cell>
          <cell r="B1597" t="str">
            <v>訪問リハビリテーション</v>
          </cell>
          <cell r="C1597" t="str">
            <v>渋谷内科医院</v>
          </cell>
          <cell r="D1597" t="str">
            <v>9340044</v>
          </cell>
          <cell r="E1597" t="str">
            <v>射水市殿村１３７</v>
          </cell>
          <cell r="H1597" t="str">
            <v>射水市</v>
          </cell>
          <cell r="I1597" t="str">
            <v>H17/11/01</v>
          </cell>
          <cell r="J1597" t="str">
            <v>渋谷　邦彦</v>
          </cell>
        </row>
        <row r="1598">
          <cell r="A1598" t="str">
            <v>1611911015</v>
          </cell>
          <cell r="B1598" t="str">
            <v>介護予防訪問リハビリテーション</v>
          </cell>
          <cell r="C1598" t="str">
            <v>渋谷内科医院</v>
          </cell>
          <cell r="D1598" t="str">
            <v>9340044</v>
          </cell>
          <cell r="E1598" t="str">
            <v>射水市殿村１３７</v>
          </cell>
          <cell r="H1598" t="str">
            <v>射水市</v>
          </cell>
          <cell r="I1598" t="str">
            <v>H18/04/01</v>
          </cell>
          <cell r="J1598" t="str">
            <v>渋谷　邦彦</v>
          </cell>
        </row>
        <row r="1599">
          <cell r="A1599" t="str">
            <v>1611911023</v>
          </cell>
          <cell r="B1599" t="str">
            <v>訪問リハビリテーション</v>
          </cell>
          <cell r="C1599" t="str">
            <v>羽岡内科医院</v>
          </cell>
          <cell r="D1599" t="str">
            <v>9340011</v>
          </cell>
          <cell r="E1599" t="str">
            <v>射水市本町２丁目５－２０</v>
          </cell>
          <cell r="H1599" t="str">
            <v>射水市</v>
          </cell>
          <cell r="I1599" t="str">
            <v>H17/11/01</v>
          </cell>
          <cell r="J1599" t="str">
            <v>羽岡　久治</v>
          </cell>
        </row>
        <row r="1600">
          <cell r="A1600" t="str">
            <v>1611911023</v>
          </cell>
          <cell r="B1600" t="str">
            <v>介護予防訪問リハビリテーション</v>
          </cell>
          <cell r="C1600" t="str">
            <v>羽岡内科医院</v>
          </cell>
          <cell r="D1600" t="str">
            <v>9340011</v>
          </cell>
          <cell r="E1600" t="str">
            <v>射水市本町２丁目５－２０</v>
          </cell>
          <cell r="H1600" t="str">
            <v>射水市</v>
          </cell>
          <cell r="I1600" t="str">
            <v>H18/04/01</v>
          </cell>
          <cell r="J1600" t="str">
            <v>羽岡　久治</v>
          </cell>
        </row>
        <row r="1601">
          <cell r="A1601" t="str">
            <v>1611911056</v>
          </cell>
          <cell r="B1601" t="str">
            <v>訪問リハビリテーション</v>
          </cell>
          <cell r="C1601" t="str">
            <v>尾島外科胃腸科医院</v>
          </cell>
          <cell r="D1601" t="str">
            <v>9340015</v>
          </cell>
          <cell r="E1601" t="str">
            <v>射水市桜町１６－１８</v>
          </cell>
          <cell r="H1601" t="str">
            <v>射水市</v>
          </cell>
          <cell r="I1601" t="str">
            <v>H17/11/01</v>
          </cell>
          <cell r="J1601" t="str">
            <v>尾島　敏夫</v>
          </cell>
        </row>
        <row r="1602">
          <cell r="A1602" t="str">
            <v>1611911056</v>
          </cell>
          <cell r="B1602" t="str">
            <v>介護予防訪問リハビリテーション</v>
          </cell>
          <cell r="C1602" t="str">
            <v>尾島外科胃腸科医院</v>
          </cell>
          <cell r="D1602" t="str">
            <v>9340015</v>
          </cell>
          <cell r="E1602" t="str">
            <v>射水市桜町１６－１８</v>
          </cell>
          <cell r="H1602" t="str">
            <v>射水市</v>
          </cell>
          <cell r="I1602" t="str">
            <v>H18/04/01</v>
          </cell>
          <cell r="J1602" t="str">
            <v>尾島　敏夫</v>
          </cell>
        </row>
        <row r="1603">
          <cell r="A1603" t="str">
            <v>1611911064</v>
          </cell>
          <cell r="B1603" t="str">
            <v>訪問リハビリテーション</v>
          </cell>
          <cell r="C1603" t="str">
            <v>姫野病院</v>
          </cell>
          <cell r="D1603" t="str">
            <v>9340022</v>
          </cell>
          <cell r="E1603" t="str">
            <v>射水市放生津町１５－４</v>
          </cell>
          <cell r="H1603" t="str">
            <v>射水市</v>
          </cell>
          <cell r="I1603" t="str">
            <v>H17/11/01</v>
          </cell>
          <cell r="J1603" t="str">
            <v>姫野　洋一</v>
          </cell>
        </row>
        <row r="1604">
          <cell r="A1604" t="str">
            <v>1611911064</v>
          </cell>
          <cell r="B1604" t="str">
            <v>介護予防訪問リハビリテーション</v>
          </cell>
          <cell r="C1604" t="str">
            <v>姫野病院</v>
          </cell>
          <cell r="D1604" t="str">
            <v>9340022</v>
          </cell>
          <cell r="E1604" t="str">
            <v>射水市放生津町１５－４</v>
          </cell>
          <cell r="H1604" t="str">
            <v>射水市</v>
          </cell>
          <cell r="I1604" t="str">
            <v>H18/04/01</v>
          </cell>
          <cell r="J1604" t="str">
            <v>姫野　洋一</v>
          </cell>
        </row>
        <row r="1605">
          <cell r="A1605" t="str">
            <v>1611911072</v>
          </cell>
          <cell r="B1605" t="str">
            <v>訪問リハビリテーション</v>
          </cell>
          <cell r="C1605" t="str">
            <v>越野医院</v>
          </cell>
          <cell r="D1605" t="str">
            <v>9340013</v>
          </cell>
          <cell r="E1605" t="str">
            <v>射水市立町２－４１</v>
          </cell>
          <cell r="H1605" t="str">
            <v>射水市</v>
          </cell>
          <cell r="I1605" t="str">
            <v>H17/11/01</v>
          </cell>
          <cell r="J1605" t="str">
            <v>大野　太郎</v>
          </cell>
        </row>
        <row r="1606">
          <cell r="A1606" t="str">
            <v>1611911072</v>
          </cell>
          <cell r="B1606" t="str">
            <v>介護予防訪問リハビリテーション</v>
          </cell>
          <cell r="C1606" t="str">
            <v>越野医院</v>
          </cell>
          <cell r="D1606" t="str">
            <v>9340013</v>
          </cell>
          <cell r="E1606" t="str">
            <v>射水市立町２－４１</v>
          </cell>
          <cell r="H1606" t="str">
            <v>射水市</v>
          </cell>
          <cell r="I1606" t="str">
            <v>H18/04/01</v>
          </cell>
          <cell r="J1606" t="str">
            <v>大野　太郎</v>
          </cell>
        </row>
        <row r="1607">
          <cell r="A1607" t="str">
            <v>1611911080</v>
          </cell>
          <cell r="B1607" t="str">
            <v>訪問リハビリテーション</v>
          </cell>
          <cell r="C1607" t="str">
            <v>長徳寺クリニック</v>
          </cell>
          <cell r="D1607" t="str">
            <v>9340011</v>
          </cell>
          <cell r="E1607" t="str">
            <v>射水市本町２－１１－２４</v>
          </cell>
          <cell r="H1607" t="str">
            <v>射水市</v>
          </cell>
          <cell r="I1607" t="str">
            <v>H17/11/01</v>
          </cell>
          <cell r="J1607" t="str">
            <v>中西　耕三</v>
          </cell>
        </row>
        <row r="1608">
          <cell r="A1608" t="str">
            <v>1611911080</v>
          </cell>
          <cell r="B1608" t="str">
            <v>介護予防訪問リハビリテーション</v>
          </cell>
          <cell r="C1608" t="str">
            <v>長徳寺クリニック</v>
          </cell>
          <cell r="D1608" t="str">
            <v>9340011</v>
          </cell>
          <cell r="E1608" t="str">
            <v>射水市本町２－１１－２４</v>
          </cell>
          <cell r="H1608" t="str">
            <v>射水市</v>
          </cell>
          <cell r="I1608" t="str">
            <v>H18/04/01</v>
          </cell>
          <cell r="J1608" t="str">
            <v>中西　耕三</v>
          </cell>
        </row>
        <row r="1609">
          <cell r="A1609" t="str">
            <v>1611911098</v>
          </cell>
          <cell r="B1609" t="str">
            <v>訪問リハビリテーション</v>
          </cell>
          <cell r="C1609" t="str">
            <v>麻生内科放射線科医院</v>
          </cell>
          <cell r="D1609" t="str">
            <v>9340027</v>
          </cell>
          <cell r="E1609" t="str">
            <v>射水市中新湊２０－２</v>
          </cell>
          <cell r="H1609" t="str">
            <v>射水市</v>
          </cell>
          <cell r="I1609" t="str">
            <v>H17/11/01</v>
          </cell>
          <cell r="J1609" t="str">
            <v>麻生　正邦</v>
          </cell>
        </row>
        <row r="1610">
          <cell r="A1610" t="str">
            <v>1611911098</v>
          </cell>
          <cell r="B1610" t="str">
            <v>介護予防訪問リハビリテーション</v>
          </cell>
          <cell r="C1610" t="str">
            <v>麻生内科放射線科医院</v>
          </cell>
          <cell r="D1610" t="str">
            <v>9340027</v>
          </cell>
          <cell r="E1610" t="str">
            <v>射水市中新湊２０－２</v>
          </cell>
          <cell r="H1610" t="str">
            <v>射水市</v>
          </cell>
          <cell r="I1610" t="str">
            <v>H18/04/01</v>
          </cell>
          <cell r="J1610" t="str">
            <v>麻生　正邦</v>
          </cell>
        </row>
        <row r="1611">
          <cell r="A1611" t="str">
            <v>1611911114</v>
          </cell>
          <cell r="B1611" t="str">
            <v>訪問リハビリテーション</v>
          </cell>
          <cell r="C1611" t="str">
            <v>越野眼科医院</v>
          </cell>
          <cell r="D1611" t="str">
            <v>9340011</v>
          </cell>
          <cell r="E1611" t="str">
            <v>射水市本町２－１２－１２</v>
          </cell>
          <cell r="H1611" t="str">
            <v>射水市</v>
          </cell>
          <cell r="I1611" t="str">
            <v>H17/11/01</v>
          </cell>
          <cell r="J1611" t="str">
            <v>医療法人社団　越野眼科医院</v>
          </cell>
        </row>
        <row r="1612">
          <cell r="A1612" t="str">
            <v>1611911114</v>
          </cell>
          <cell r="B1612" t="str">
            <v>介護予防訪問リハビリテーション</v>
          </cell>
          <cell r="C1612" t="str">
            <v>越野眼科医院</v>
          </cell>
          <cell r="D1612" t="str">
            <v>9340011</v>
          </cell>
          <cell r="E1612" t="str">
            <v>射水市本町２－１２－１２</v>
          </cell>
          <cell r="H1612" t="str">
            <v>射水市</v>
          </cell>
          <cell r="I1612" t="str">
            <v>H18/04/01</v>
          </cell>
          <cell r="J1612" t="str">
            <v>医療法人社団　越野眼科医院</v>
          </cell>
        </row>
        <row r="1613">
          <cell r="A1613" t="str">
            <v>1611911122</v>
          </cell>
          <cell r="B1613" t="str">
            <v>訪問リハビリテーション</v>
          </cell>
          <cell r="C1613" t="str">
            <v>池田診療所</v>
          </cell>
          <cell r="D1613" t="str">
            <v>9340033</v>
          </cell>
          <cell r="E1613" t="str">
            <v>射水市新片町２－４－８</v>
          </cell>
          <cell r="H1613" t="str">
            <v>射水市</v>
          </cell>
          <cell r="I1613" t="str">
            <v>H17/11/01</v>
          </cell>
          <cell r="J1613" t="str">
            <v>池田　肇信</v>
          </cell>
        </row>
        <row r="1614">
          <cell r="A1614" t="str">
            <v>1611911122</v>
          </cell>
          <cell r="B1614" t="str">
            <v>介護予防訪問リハビリテーション</v>
          </cell>
          <cell r="C1614" t="str">
            <v>池田診療所</v>
          </cell>
          <cell r="D1614" t="str">
            <v>9340033</v>
          </cell>
          <cell r="E1614" t="str">
            <v>射水市新片町２－４－８</v>
          </cell>
          <cell r="H1614" t="str">
            <v>射水市</v>
          </cell>
          <cell r="I1614" t="str">
            <v>H18/04/01</v>
          </cell>
          <cell r="J1614" t="str">
            <v>池田　肇信</v>
          </cell>
        </row>
        <row r="1615">
          <cell r="A1615" t="str">
            <v>1611911130</v>
          </cell>
          <cell r="B1615" t="str">
            <v>訪問リハビリテーション</v>
          </cell>
          <cell r="C1615" t="str">
            <v>木戸医院</v>
          </cell>
          <cell r="D1615" t="str">
            <v>9340012</v>
          </cell>
          <cell r="E1615" t="str">
            <v>射水市中央町９－２１</v>
          </cell>
          <cell r="H1615" t="str">
            <v>射水市</v>
          </cell>
          <cell r="I1615" t="str">
            <v>H17/11/01</v>
          </cell>
          <cell r="J1615" t="str">
            <v>医療法人社団喜生会</v>
          </cell>
        </row>
        <row r="1616">
          <cell r="A1616" t="str">
            <v>1611911130</v>
          </cell>
          <cell r="B1616" t="str">
            <v>介護予防訪問リハビリテーション</v>
          </cell>
          <cell r="C1616" t="str">
            <v>木戸医院</v>
          </cell>
          <cell r="D1616" t="str">
            <v>9340012</v>
          </cell>
          <cell r="E1616" t="str">
            <v>射水市中央町９－２１</v>
          </cell>
          <cell r="H1616" t="str">
            <v>射水市</v>
          </cell>
          <cell r="I1616" t="str">
            <v>H18/04/01</v>
          </cell>
          <cell r="J1616" t="str">
            <v>医療法人社団喜生会</v>
          </cell>
        </row>
        <row r="1617">
          <cell r="A1617" t="str">
            <v>1611911148</v>
          </cell>
          <cell r="B1617" t="str">
            <v>訪問リハビリテーション</v>
          </cell>
          <cell r="C1617" t="str">
            <v>木戸クリニック</v>
          </cell>
          <cell r="D1617" t="str">
            <v>9340053</v>
          </cell>
          <cell r="E1617" t="str">
            <v>射水市朴木２４４</v>
          </cell>
          <cell r="H1617" t="str">
            <v>射水市</v>
          </cell>
          <cell r="I1617" t="str">
            <v>H17/11/01</v>
          </cell>
          <cell r="J1617" t="str">
            <v>医療法人社団　喜生会</v>
          </cell>
        </row>
        <row r="1618">
          <cell r="A1618" t="str">
            <v>1611911148</v>
          </cell>
          <cell r="B1618" t="str">
            <v>介護予防訪問リハビリテーション</v>
          </cell>
          <cell r="C1618" t="str">
            <v>木戸クリニック</v>
          </cell>
          <cell r="D1618" t="str">
            <v>9340053</v>
          </cell>
          <cell r="E1618" t="str">
            <v>射水市朴木２４４</v>
          </cell>
          <cell r="H1618" t="str">
            <v>射水市</v>
          </cell>
          <cell r="I1618" t="str">
            <v>H18/04/01</v>
          </cell>
          <cell r="J1618" t="str">
            <v>医療法人社団　喜生会</v>
          </cell>
        </row>
        <row r="1619">
          <cell r="A1619" t="str">
            <v>1611911155</v>
          </cell>
          <cell r="B1619" t="str">
            <v>訪問リハビリテーション</v>
          </cell>
          <cell r="C1619" t="str">
            <v>中新湊内科クリニック</v>
          </cell>
          <cell r="D1619" t="str">
            <v>9340027</v>
          </cell>
          <cell r="E1619" t="str">
            <v>射水市中新湊７－１９</v>
          </cell>
          <cell r="H1619" t="str">
            <v>射水市</v>
          </cell>
          <cell r="I1619" t="str">
            <v>H17/11/01</v>
          </cell>
          <cell r="J1619" t="str">
            <v>山崎　雅和</v>
          </cell>
        </row>
        <row r="1620">
          <cell r="A1620" t="str">
            <v>1611911155</v>
          </cell>
          <cell r="B1620" t="str">
            <v>介護予防訪問リハビリテーション</v>
          </cell>
          <cell r="C1620" t="str">
            <v>中新湊内科クリニック</v>
          </cell>
          <cell r="D1620" t="str">
            <v>9340027</v>
          </cell>
          <cell r="E1620" t="str">
            <v>射水市中新湊７－１９</v>
          </cell>
          <cell r="H1620" t="str">
            <v>射水市</v>
          </cell>
          <cell r="I1620" t="str">
            <v>H18/04/01</v>
          </cell>
          <cell r="J1620" t="str">
            <v>山崎　雅和</v>
          </cell>
        </row>
        <row r="1621">
          <cell r="A1621" t="str">
            <v>1611911163</v>
          </cell>
          <cell r="B1621" t="str">
            <v>訪問リハビリテーション</v>
          </cell>
          <cell r="C1621" t="str">
            <v>矢野神経内科医院</v>
          </cell>
          <cell r="D1621" t="str">
            <v>9340011</v>
          </cell>
          <cell r="E1621" t="str">
            <v>富山県射水市本町１－１３－１</v>
          </cell>
          <cell r="H1621" t="str">
            <v>射水市</v>
          </cell>
          <cell r="I1621" t="str">
            <v>H17/11/01</v>
          </cell>
          <cell r="J1621" t="str">
            <v>医療法人社団　博至会</v>
          </cell>
        </row>
        <row r="1622">
          <cell r="A1622" t="str">
            <v>1611911163</v>
          </cell>
          <cell r="B1622" t="str">
            <v>介護予防訪問リハビリテーション</v>
          </cell>
          <cell r="C1622" t="str">
            <v>矢野神経内科医院</v>
          </cell>
          <cell r="D1622" t="str">
            <v>9340011</v>
          </cell>
          <cell r="E1622" t="str">
            <v>富山県射水市本町１－１３－１</v>
          </cell>
          <cell r="H1622" t="str">
            <v>射水市</v>
          </cell>
          <cell r="I1622" t="str">
            <v>H18/04/01</v>
          </cell>
          <cell r="J1622" t="str">
            <v>医療法人社団　博至会</v>
          </cell>
        </row>
        <row r="1623">
          <cell r="A1623" t="str">
            <v>1611911171</v>
          </cell>
          <cell r="B1623" t="str">
            <v>訪問リハビリテーション</v>
          </cell>
          <cell r="C1623" t="str">
            <v>武片口医院</v>
          </cell>
          <cell r="D1623" t="str">
            <v>9340032</v>
          </cell>
          <cell r="E1623" t="str">
            <v>射水市片口１４７ー３</v>
          </cell>
          <cell r="H1623" t="str">
            <v>射水市</v>
          </cell>
          <cell r="I1623" t="str">
            <v>H17/11/01</v>
          </cell>
          <cell r="J1623" t="str">
            <v>武　堯</v>
          </cell>
        </row>
        <row r="1624">
          <cell r="A1624" t="str">
            <v>1611911171</v>
          </cell>
          <cell r="B1624" t="str">
            <v>介護予防訪問リハビリテーション</v>
          </cell>
          <cell r="C1624" t="str">
            <v>武片口医院</v>
          </cell>
          <cell r="D1624" t="str">
            <v>9340032</v>
          </cell>
          <cell r="E1624" t="str">
            <v>射水市片口１４７ー３</v>
          </cell>
          <cell r="H1624" t="str">
            <v>射水市</v>
          </cell>
          <cell r="I1624" t="str">
            <v>H18/04/01</v>
          </cell>
          <cell r="J1624" t="str">
            <v>武　堯</v>
          </cell>
        </row>
        <row r="1625">
          <cell r="A1625" t="str">
            <v>1611911189</v>
          </cell>
          <cell r="B1625" t="str">
            <v>訪問リハビリテーション</v>
          </cell>
          <cell r="C1625" t="str">
            <v>万葉クリニック</v>
          </cell>
          <cell r="D1625" t="str">
            <v>9330252</v>
          </cell>
          <cell r="E1625" t="str">
            <v>富山県射水市七美８８０－１</v>
          </cell>
          <cell r="H1625" t="str">
            <v>射水市</v>
          </cell>
          <cell r="I1625" t="str">
            <v>H17/11/01</v>
          </cell>
          <cell r="J1625" t="str">
            <v>社会福祉法人射水万葉会</v>
          </cell>
        </row>
        <row r="1626">
          <cell r="A1626" t="str">
            <v>1611911189</v>
          </cell>
          <cell r="B1626" t="str">
            <v>介護予防訪問リハビリテーション</v>
          </cell>
          <cell r="C1626" t="str">
            <v>万葉クリニック</v>
          </cell>
          <cell r="D1626" t="str">
            <v>9330252</v>
          </cell>
          <cell r="E1626" t="str">
            <v>富山県射水市七美８８０－１</v>
          </cell>
          <cell r="H1626" t="str">
            <v>射水市</v>
          </cell>
          <cell r="I1626" t="str">
            <v>H18/04/01</v>
          </cell>
          <cell r="J1626" t="str">
            <v>社会福祉法人射水万葉会</v>
          </cell>
        </row>
        <row r="1627">
          <cell r="A1627" t="str">
            <v>1611911205</v>
          </cell>
          <cell r="B1627" t="str">
            <v>訪問リハビリテーション</v>
          </cell>
          <cell r="C1627" t="str">
            <v>高橋医院</v>
          </cell>
          <cell r="D1627" t="str">
            <v>9390311</v>
          </cell>
          <cell r="E1627" t="str">
            <v>富山県射水市黒河2680-1</v>
          </cell>
          <cell r="H1627" t="str">
            <v>射水市</v>
          </cell>
          <cell r="I1627" t="str">
            <v>H17/12/01</v>
          </cell>
          <cell r="J1627" t="str">
            <v>高橋　徹</v>
          </cell>
        </row>
        <row r="1628">
          <cell r="A1628" t="str">
            <v>1611911205</v>
          </cell>
          <cell r="B1628" t="str">
            <v>介護予防訪問リハビリテーション</v>
          </cell>
          <cell r="C1628" t="str">
            <v>高橋医院</v>
          </cell>
          <cell r="D1628" t="str">
            <v>9390311</v>
          </cell>
          <cell r="E1628" t="str">
            <v>富山県射水市黒河2680-1</v>
          </cell>
          <cell r="H1628" t="str">
            <v>射水市</v>
          </cell>
          <cell r="I1628" t="str">
            <v>H18/04/01</v>
          </cell>
          <cell r="J1628" t="str">
            <v>高橋　徹</v>
          </cell>
        </row>
        <row r="1629">
          <cell r="A1629" t="str">
            <v>1611911213</v>
          </cell>
          <cell r="B1629" t="str">
            <v>訪問リハビリテーション</v>
          </cell>
          <cell r="C1629" t="str">
            <v>医療法人太閤山病院</v>
          </cell>
          <cell r="D1629" t="str">
            <v>9390332</v>
          </cell>
          <cell r="E1629" t="str">
            <v>富山県射水市橋下条195</v>
          </cell>
          <cell r="H1629" t="str">
            <v>射水市</v>
          </cell>
          <cell r="I1629" t="str">
            <v>H18/04/01</v>
          </cell>
          <cell r="J1629" t="str">
            <v>医療法人太閤山病院</v>
          </cell>
        </row>
        <row r="1630">
          <cell r="A1630" t="str">
            <v>1611911213</v>
          </cell>
          <cell r="B1630" t="str">
            <v>介護予防訪問リハビリテーション</v>
          </cell>
          <cell r="C1630" t="str">
            <v>医療法人太閤山病院</v>
          </cell>
          <cell r="D1630" t="str">
            <v>9390332</v>
          </cell>
          <cell r="E1630" t="str">
            <v>富山県射水市橋下条195</v>
          </cell>
          <cell r="H1630" t="str">
            <v>射水市</v>
          </cell>
          <cell r="I1630" t="str">
            <v>H18/04/01</v>
          </cell>
          <cell r="J1630" t="str">
            <v>医療法人太閤山病院</v>
          </cell>
        </row>
        <row r="1631">
          <cell r="A1631" t="str">
            <v>1611911221</v>
          </cell>
          <cell r="B1631" t="str">
            <v>訪問リハビリテーション</v>
          </cell>
          <cell r="C1631" t="str">
            <v>ひのき整形外科</v>
          </cell>
          <cell r="D1631" t="str">
            <v>9340005</v>
          </cell>
          <cell r="E1631" t="str">
            <v>富山県射水市善光寺22-14</v>
          </cell>
          <cell r="H1631" t="str">
            <v>射水市</v>
          </cell>
          <cell r="I1631" t="str">
            <v>H18/10/21</v>
          </cell>
          <cell r="J1631" t="str">
            <v>檜木　茂</v>
          </cell>
        </row>
        <row r="1632">
          <cell r="A1632" t="str">
            <v>1611911221</v>
          </cell>
          <cell r="B1632" t="str">
            <v>介護予防訪問リハビリテーション</v>
          </cell>
          <cell r="C1632" t="str">
            <v>ひのき整形外科</v>
          </cell>
          <cell r="D1632" t="str">
            <v>9340005</v>
          </cell>
          <cell r="E1632" t="str">
            <v>富山県射水市善光寺22-14</v>
          </cell>
          <cell r="H1632" t="str">
            <v>射水市</v>
          </cell>
          <cell r="I1632" t="str">
            <v>H18/10/21</v>
          </cell>
          <cell r="J1632" t="str">
            <v>檜木　茂</v>
          </cell>
        </row>
        <row r="1633">
          <cell r="A1633" t="str">
            <v>1611911239</v>
          </cell>
          <cell r="B1633" t="str">
            <v>訪問リハビリテーション</v>
          </cell>
          <cell r="C1633" t="str">
            <v>皆川医院</v>
          </cell>
          <cell r="D1633" t="str">
            <v>9330233</v>
          </cell>
          <cell r="E1633" t="str">
            <v>射水市海老江２３２</v>
          </cell>
          <cell r="H1633" t="str">
            <v>射水市</v>
          </cell>
          <cell r="I1633" t="str">
            <v>H19/03/01</v>
          </cell>
          <cell r="J1633" t="str">
            <v>医療法人社団皆川医院</v>
          </cell>
        </row>
        <row r="1634">
          <cell r="A1634" t="str">
            <v>1611911239</v>
          </cell>
          <cell r="B1634" t="str">
            <v>介護予防訪問リハビリテーション</v>
          </cell>
          <cell r="C1634" t="str">
            <v>皆川医院</v>
          </cell>
          <cell r="D1634" t="str">
            <v>9330233</v>
          </cell>
          <cell r="E1634" t="str">
            <v>射水市海老江２３２</v>
          </cell>
          <cell r="H1634" t="str">
            <v>射水市</v>
          </cell>
          <cell r="I1634" t="str">
            <v>H19/03/01</v>
          </cell>
          <cell r="J1634" t="str">
            <v>医療法人社団皆川医院</v>
          </cell>
        </row>
        <row r="1635">
          <cell r="A1635" t="str">
            <v>1611911247</v>
          </cell>
          <cell r="B1635" t="str">
            <v>訪問リハビリテーション</v>
          </cell>
          <cell r="C1635" t="str">
            <v>梅崎クリニック</v>
          </cell>
          <cell r="D1635" t="str">
            <v>9330233</v>
          </cell>
          <cell r="E1635" t="str">
            <v>富山県射水市海老江1242-1</v>
          </cell>
          <cell r="H1635" t="str">
            <v>射水市</v>
          </cell>
          <cell r="I1635" t="str">
            <v>H19/04/12</v>
          </cell>
          <cell r="J1635" t="str">
            <v>梅崎　実</v>
          </cell>
        </row>
        <row r="1636">
          <cell r="A1636" t="str">
            <v>1611911247</v>
          </cell>
          <cell r="B1636" t="str">
            <v>介護予防訪問リハビリテーション</v>
          </cell>
          <cell r="C1636" t="str">
            <v>梅崎クリニック</v>
          </cell>
          <cell r="D1636" t="str">
            <v>9330233</v>
          </cell>
          <cell r="E1636" t="str">
            <v>富山県射水市海老江1242-1</v>
          </cell>
          <cell r="H1636" t="str">
            <v>射水市</v>
          </cell>
          <cell r="I1636" t="str">
            <v>H19/04/12</v>
          </cell>
          <cell r="J1636" t="str">
            <v>梅崎　実</v>
          </cell>
        </row>
        <row r="1637">
          <cell r="A1637" t="str">
            <v>1611911312</v>
          </cell>
          <cell r="B1637" t="str">
            <v>訪問リハビリテーション</v>
          </cell>
          <cell r="C1637" t="str">
            <v>赤江クリニック</v>
          </cell>
          <cell r="D1637" t="str">
            <v>9330223</v>
          </cell>
          <cell r="E1637" t="str">
            <v>富山県射水市堀岡310番地</v>
          </cell>
          <cell r="H1637" t="str">
            <v>射水市</v>
          </cell>
          <cell r="I1637" t="str">
            <v>H25/05/01</v>
          </cell>
          <cell r="J1637" t="str">
            <v>赤江クリニック</v>
          </cell>
        </row>
        <row r="1638">
          <cell r="A1638" t="str">
            <v>1611911312</v>
          </cell>
          <cell r="B1638" t="str">
            <v>介護予防訪問リハビリテーション</v>
          </cell>
          <cell r="C1638" t="str">
            <v>赤江クリニック</v>
          </cell>
          <cell r="D1638" t="str">
            <v>9330223</v>
          </cell>
          <cell r="E1638" t="str">
            <v>富山県射水市堀岡310番地</v>
          </cell>
          <cell r="H1638" t="str">
            <v>射水市</v>
          </cell>
          <cell r="I1638" t="str">
            <v>H25/05/01</v>
          </cell>
          <cell r="J1638" t="str">
            <v>赤江クリニック</v>
          </cell>
        </row>
        <row r="1639">
          <cell r="A1639" t="str">
            <v>1611911338</v>
          </cell>
          <cell r="B1639" t="str">
            <v>訪問リハビリテーション</v>
          </cell>
          <cell r="C1639" t="str">
            <v>白やぎ在宅クリニック</v>
          </cell>
          <cell r="D1639" t="str">
            <v>9390319</v>
          </cell>
          <cell r="E1639" t="str">
            <v>富山県射水市東太閤山4-60</v>
          </cell>
          <cell r="H1639" t="str">
            <v>射水市</v>
          </cell>
          <cell r="I1639" t="str">
            <v>H27/06/01</v>
          </cell>
          <cell r="J1639" t="str">
            <v>八木　清貴</v>
          </cell>
        </row>
        <row r="1640">
          <cell r="A1640" t="str">
            <v>1611911338</v>
          </cell>
          <cell r="B1640" t="str">
            <v>介護予防訪問リハビリテーション</v>
          </cell>
          <cell r="C1640" t="str">
            <v>白やぎ在宅クリニック</v>
          </cell>
          <cell r="D1640" t="str">
            <v>9390319</v>
          </cell>
          <cell r="E1640" t="str">
            <v>富山県射水市東太閤山4-60</v>
          </cell>
          <cell r="H1640" t="str">
            <v>射水市</v>
          </cell>
          <cell r="I1640" t="str">
            <v>H27/06/01</v>
          </cell>
          <cell r="J1640" t="str">
            <v>八木　清貴</v>
          </cell>
        </row>
        <row r="1641">
          <cell r="A1641" t="str">
            <v>1611911379</v>
          </cell>
          <cell r="B1641" t="str">
            <v>訪問リハビリテーション</v>
          </cell>
          <cell r="C1641" t="str">
            <v>いみず内科クリニック</v>
          </cell>
          <cell r="D1641" t="str">
            <v>9390305</v>
          </cell>
          <cell r="E1641" t="str">
            <v>射水市鷲塚57番地１</v>
          </cell>
          <cell r="H1641" t="str">
            <v>射水市</v>
          </cell>
          <cell r="I1641" t="str">
            <v>H30/12/01</v>
          </cell>
          <cell r="J1641" t="str">
            <v>いみず内科クリニック</v>
          </cell>
        </row>
        <row r="1642">
          <cell r="A1642" t="str">
            <v>1611911379</v>
          </cell>
          <cell r="B1642" t="str">
            <v>介護予防訪問リハビリテーション</v>
          </cell>
          <cell r="C1642" t="str">
            <v>いみず内科クリニック</v>
          </cell>
          <cell r="D1642" t="str">
            <v>9390305</v>
          </cell>
          <cell r="E1642" t="str">
            <v>射水市鷲塚57番地１</v>
          </cell>
          <cell r="H1642" t="str">
            <v>射水市</v>
          </cell>
          <cell r="I1642" t="str">
            <v>H30/12/01</v>
          </cell>
          <cell r="J1642" t="str">
            <v>いみず内科クリニック</v>
          </cell>
        </row>
        <row r="1643">
          <cell r="A1643" t="str">
            <v>1611911387</v>
          </cell>
          <cell r="B1643" t="str">
            <v>訪問リハビリテーション</v>
          </cell>
          <cell r="C1643" t="str">
            <v>加藤整形外科脊椎スポーツクリニック</v>
          </cell>
          <cell r="D1643" t="str">
            <v>9390332</v>
          </cell>
          <cell r="E1643" t="str">
            <v>富山県射水市橋下条1447番1</v>
          </cell>
          <cell r="H1643" t="str">
            <v>射水市</v>
          </cell>
          <cell r="I1643" t="str">
            <v>R03/05/21</v>
          </cell>
          <cell r="J1643" t="str">
            <v>加藤整形外科脊椎スポーツクリニック</v>
          </cell>
        </row>
        <row r="1644">
          <cell r="A1644" t="str">
            <v>1611911387</v>
          </cell>
          <cell r="B1644" t="str">
            <v>介護予防訪問リハビリテーション</v>
          </cell>
          <cell r="C1644" t="str">
            <v>加藤整形外科脊椎スポーツクリニック</v>
          </cell>
          <cell r="D1644" t="str">
            <v>9390332</v>
          </cell>
          <cell r="E1644" t="str">
            <v>富山県射水市橋下条1447番1</v>
          </cell>
          <cell r="H1644" t="str">
            <v>射水市</v>
          </cell>
          <cell r="I1644" t="str">
            <v>R03/05/21</v>
          </cell>
          <cell r="J1644" t="str">
            <v>加藤整形外科脊椎スポーツクリニック</v>
          </cell>
        </row>
        <row r="1645">
          <cell r="A1645" t="str">
            <v>1611911403</v>
          </cell>
          <cell r="B1645" t="str">
            <v>訪問リハビリテーション</v>
          </cell>
          <cell r="C1645" t="str">
            <v>医療法人社団　七草会　おばなの里クリニック</v>
          </cell>
          <cell r="D1645" t="str">
            <v>9340027</v>
          </cell>
          <cell r="E1645" t="str">
            <v>富山県射水市中新湊20-2</v>
          </cell>
          <cell r="H1645" t="str">
            <v>射水市</v>
          </cell>
          <cell r="I1645" t="str">
            <v>R05/05/01</v>
          </cell>
          <cell r="J1645" t="str">
            <v>医療法人社団七草会</v>
          </cell>
        </row>
        <row r="1646">
          <cell r="A1646" t="str">
            <v>1611911403</v>
          </cell>
          <cell r="B1646" t="str">
            <v>介護予防訪問リハビリテーション</v>
          </cell>
          <cell r="C1646" t="str">
            <v>医療法人社団　七草会　おばなの里クリニック</v>
          </cell>
          <cell r="D1646" t="str">
            <v>9340027</v>
          </cell>
          <cell r="E1646" t="str">
            <v>富山県射水市中新湊20-2</v>
          </cell>
          <cell r="H1646" t="str">
            <v>射水市</v>
          </cell>
          <cell r="I1646" t="str">
            <v>R05/05/01</v>
          </cell>
          <cell r="J1646" t="str">
            <v>医療法人社団七草会</v>
          </cell>
        </row>
        <row r="1647">
          <cell r="A1647" t="str">
            <v>1611911429</v>
          </cell>
          <cell r="B1647" t="str">
            <v>訪問リハビリテーション</v>
          </cell>
          <cell r="C1647" t="str">
            <v>もり内科クリニック</v>
          </cell>
          <cell r="D1647" t="str">
            <v>9390284</v>
          </cell>
          <cell r="E1647" t="str">
            <v>富山県射水市新開発393番地４</v>
          </cell>
          <cell r="H1647" t="str">
            <v>射水市</v>
          </cell>
          <cell r="I1647" t="str">
            <v>R05/06/05</v>
          </cell>
          <cell r="J1647" t="str">
            <v>もり内科クリニック</v>
          </cell>
        </row>
        <row r="1648">
          <cell r="A1648" t="str">
            <v>1611911429</v>
          </cell>
          <cell r="B1648" t="str">
            <v>介護予防訪問リハビリテーション</v>
          </cell>
          <cell r="C1648" t="str">
            <v>もり内科クリニック</v>
          </cell>
          <cell r="D1648" t="str">
            <v>9390284</v>
          </cell>
          <cell r="E1648" t="str">
            <v>富山県射水市新開発393番地４</v>
          </cell>
          <cell r="H1648" t="str">
            <v>射水市</v>
          </cell>
          <cell r="I1648" t="str">
            <v>R05/06/05</v>
          </cell>
          <cell r="J1648" t="str">
            <v>もり内科クリニック</v>
          </cell>
        </row>
        <row r="1649">
          <cell r="A1649" t="str">
            <v>1611911437</v>
          </cell>
          <cell r="B1649" t="str">
            <v>訪問リハビリテーション</v>
          </cell>
          <cell r="C1649" t="str">
            <v>医療法人社団　北林クリニック</v>
          </cell>
          <cell r="D1649" t="str">
            <v>9390351</v>
          </cell>
          <cell r="E1649" t="str">
            <v>富山県射水市戸破字加茂1704番地１</v>
          </cell>
          <cell r="H1649" t="str">
            <v>射水市</v>
          </cell>
          <cell r="I1649" t="str">
            <v>R05/07/01</v>
          </cell>
          <cell r="J1649" t="str">
            <v>医療法人社団　北林クリニック</v>
          </cell>
        </row>
        <row r="1650">
          <cell r="A1650" t="str">
            <v>1611911437</v>
          </cell>
          <cell r="B1650" t="str">
            <v>介護予防訪問リハビリテーション</v>
          </cell>
          <cell r="C1650" t="str">
            <v>医療法人社団　北林クリニック</v>
          </cell>
          <cell r="D1650" t="str">
            <v>9390351</v>
          </cell>
          <cell r="E1650" t="str">
            <v>富山県射水市戸破字加茂1704番地１</v>
          </cell>
          <cell r="H1650" t="str">
            <v>射水市</v>
          </cell>
          <cell r="I1650" t="str">
            <v>R05/07/01</v>
          </cell>
          <cell r="J1650" t="str">
            <v>医療法人社団　北林クリニック</v>
          </cell>
        </row>
        <row r="1651">
          <cell r="A1651" t="str">
            <v>1612010064</v>
          </cell>
          <cell r="B1651" t="str">
            <v>訪問リハビリテーション</v>
          </cell>
          <cell r="C1651" t="str">
            <v>伊藤医院</v>
          </cell>
          <cell r="D1651" t="str">
            <v>9391800</v>
          </cell>
          <cell r="E1651" t="str">
            <v>南砺市城端５２１－２</v>
          </cell>
          <cell r="H1651" t="str">
            <v>南砺市</v>
          </cell>
          <cell r="I1651" t="str">
            <v>H12/04/01</v>
          </cell>
          <cell r="J1651" t="str">
            <v>伊藤　克巳</v>
          </cell>
        </row>
        <row r="1652">
          <cell r="A1652" t="str">
            <v>1612010064</v>
          </cell>
          <cell r="B1652" t="str">
            <v>介護予防訪問リハビリテーション</v>
          </cell>
          <cell r="C1652" t="str">
            <v>伊藤医院</v>
          </cell>
          <cell r="D1652" t="str">
            <v>9391800</v>
          </cell>
          <cell r="E1652" t="str">
            <v>南砺市城端５２１－２</v>
          </cell>
          <cell r="H1652" t="str">
            <v>南砺市</v>
          </cell>
          <cell r="I1652" t="str">
            <v>H18/04/01</v>
          </cell>
          <cell r="J1652" t="str">
            <v>伊藤　克巳</v>
          </cell>
        </row>
        <row r="1653">
          <cell r="A1653" t="str">
            <v>1612010072</v>
          </cell>
          <cell r="B1653" t="str">
            <v>訪問リハビリテーション</v>
          </cell>
          <cell r="C1653" t="str">
            <v>南部医院</v>
          </cell>
          <cell r="D1653" t="str">
            <v>9320305</v>
          </cell>
          <cell r="E1653" t="str">
            <v>砺波市庄川町金屋２０７０</v>
          </cell>
          <cell r="H1653" t="str">
            <v>砺波市</v>
          </cell>
          <cell r="I1653" t="str">
            <v>H12/04/01</v>
          </cell>
          <cell r="J1653" t="str">
            <v>南部　芳</v>
          </cell>
        </row>
        <row r="1654">
          <cell r="A1654" t="str">
            <v>1612010072</v>
          </cell>
          <cell r="B1654" t="str">
            <v>介護予防訪問リハビリテーション</v>
          </cell>
          <cell r="C1654" t="str">
            <v>南部医院</v>
          </cell>
          <cell r="D1654" t="str">
            <v>9320305</v>
          </cell>
          <cell r="E1654" t="str">
            <v>砺波市庄川町金屋２０７０</v>
          </cell>
          <cell r="H1654" t="str">
            <v>砺波市</v>
          </cell>
          <cell r="I1654" t="str">
            <v>H18/04/01</v>
          </cell>
          <cell r="J1654" t="str">
            <v>南部　芳</v>
          </cell>
        </row>
        <row r="1655">
          <cell r="A1655" t="str">
            <v>1612010098</v>
          </cell>
          <cell r="B1655" t="str">
            <v>訪問リハビリテーション</v>
          </cell>
          <cell r="C1655" t="str">
            <v>藤井医院</v>
          </cell>
          <cell r="D1655" t="str">
            <v>9391923</v>
          </cell>
          <cell r="E1655" t="str">
            <v>南砺市下梨２３６０</v>
          </cell>
          <cell r="H1655" t="str">
            <v>南砺市</v>
          </cell>
          <cell r="I1655" t="str">
            <v>H12/04/01</v>
          </cell>
          <cell r="J1655" t="str">
            <v>藤井　宗清</v>
          </cell>
        </row>
        <row r="1656">
          <cell r="A1656" t="str">
            <v>1612010098</v>
          </cell>
          <cell r="B1656" t="str">
            <v>介護予防訪問リハビリテーション</v>
          </cell>
          <cell r="C1656" t="str">
            <v>藤井医院</v>
          </cell>
          <cell r="D1656" t="str">
            <v>9391923</v>
          </cell>
          <cell r="E1656" t="str">
            <v>南砺市下梨２３６０</v>
          </cell>
          <cell r="H1656" t="str">
            <v>南砺市</v>
          </cell>
          <cell r="I1656" t="str">
            <v>H18/04/01</v>
          </cell>
          <cell r="J1656" t="str">
            <v>藤井　宗清</v>
          </cell>
        </row>
        <row r="1657">
          <cell r="A1657" t="str">
            <v>1612010122</v>
          </cell>
          <cell r="B1657" t="str">
            <v>訪問リハビリテーション</v>
          </cell>
          <cell r="C1657" t="str">
            <v>住田医院</v>
          </cell>
          <cell r="D1657" t="str">
            <v>9391571</v>
          </cell>
          <cell r="E1657" t="str">
            <v>南砺市松原新１７９８</v>
          </cell>
          <cell r="H1657" t="str">
            <v>南砺市</v>
          </cell>
          <cell r="I1657" t="str">
            <v>H12/04/01</v>
          </cell>
          <cell r="J1657" t="str">
            <v>住田　宏</v>
          </cell>
        </row>
        <row r="1658">
          <cell r="A1658" t="str">
            <v>1612010122</v>
          </cell>
          <cell r="B1658" t="str">
            <v>介護予防訪問リハビリテーション</v>
          </cell>
          <cell r="C1658" t="str">
            <v>住田医院</v>
          </cell>
          <cell r="D1658" t="str">
            <v>9391571</v>
          </cell>
          <cell r="E1658" t="str">
            <v>南砺市松原新１７９８</v>
          </cell>
          <cell r="H1658" t="str">
            <v>南砺市</v>
          </cell>
          <cell r="I1658" t="str">
            <v>H18/04/01</v>
          </cell>
          <cell r="J1658" t="str">
            <v>住田　宏</v>
          </cell>
        </row>
        <row r="1659">
          <cell r="A1659" t="str">
            <v>1612010213</v>
          </cell>
          <cell r="B1659" t="str">
            <v>訪問リハビリテーション</v>
          </cell>
          <cell r="C1659" t="str">
            <v>耳鼻咽喉科宮崎医院</v>
          </cell>
          <cell r="D1659" t="str">
            <v>9391571</v>
          </cell>
          <cell r="E1659" t="str">
            <v>南砺市松原新１５４３</v>
          </cell>
          <cell r="H1659" t="str">
            <v>南砺市</v>
          </cell>
          <cell r="I1659" t="str">
            <v>H12/04/01</v>
          </cell>
          <cell r="J1659" t="str">
            <v>宮崎　修</v>
          </cell>
        </row>
        <row r="1660">
          <cell r="A1660" t="str">
            <v>1612010213</v>
          </cell>
          <cell r="B1660" t="str">
            <v>介護予防訪問リハビリテーション</v>
          </cell>
          <cell r="C1660" t="str">
            <v>耳鼻咽喉科宮崎医院</v>
          </cell>
          <cell r="D1660" t="str">
            <v>9391571</v>
          </cell>
          <cell r="E1660" t="str">
            <v>南砺市松原新１５４３</v>
          </cell>
          <cell r="H1660" t="str">
            <v>南砺市</v>
          </cell>
          <cell r="I1660" t="str">
            <v>H18/04/01</v>
          </cell>
          <cell r="J1660" t="str">
            <v>宮崎　修</v>
          </cell>
        </row>
        <row r="1661">
          <cell r="A1661" t="str">
            <v>1612010312</v>
          </cell>
          <cell r="B1661" t="str">
            <v>訪問リハビリテーション</v>
          </cell>
          <cell r="C1661" t="str">
            <v>南砺市上平診療所</v>
          </cell>
          <cell r="D1661" t="str">
            <v>9391977</v>
          </cell>
          <cell r="E1661" t="str">
            <v>南砺市西赤尾町１７７</v>
          </cell>
          <cell r="H1661" t="str">
            <v>南砺市</v>
          </cell>
          <cell r="I1661" t="str">
            <v>H12/04/01</v>
          </cell>
          <cell r="J1661" t="str">
            <v>南砺市</v>
          </cell>
        </row>
        <row r="1662">
          <cell r="A1662" t="str">
            <v>1612010312</v>
          </cell>
          <cell r="B1662" t="str">
            <v>介護予防訪問リハビリテーション</v>
          </cell>
          <cell r="C1662" t="str">
            <v>南砺市上平診療所</v>
          </cell>
          <cell r="D1662" t="str">
            <v>9391977</v>
          </cell>
          <cell r="E1662" t="str">
            <v>南砺市西赤尾町１７７</v>
          </cell>
          <cell r="H1662" t="str">
            <v>南砺市</v>
          </cell>
          <cell r="I1662" t="str">
            <v>H18/04/01</v>
          </cell>
          <cell r="J1662" t="str">
            <v>南砺市</v>
          </cell>
        </row>
        <row r="1663">
          <cell r="A1663" t="str">
            <v>1612010395</v>
          </cell>
          <cell r="B1663" t="str">
            <v>訪問リハビリテーション</v>
          </cell>
          <cell r="C1663" t="str">
            <v>南砺市民病院</v>
          </cell>
          <cell r="D1663" t="str">
            <v>9320211</v>
          </cell>
          <cell r="E1663" t="str">
            <v>富山県南砺市井波９３８</v>
          </cell>
          <cell r="H1663" t="str">
            <v>南砺市</v>
          </cell>
          <cell r="I1663" t="str">
            <v>H12/04/01</v>
          </cell>
          <cell r="J1663" t="str">
            <v>南砺市</v>
          </cell>
        </row>
        <row r="1664">
          <cell r="A1664" t="str">
            <v>1612010395</v>
          </cell>
          <cell r="B1664" t="str">
            <v>介護予防訪問リハビリテーション</v>
          </cell>
          <cell r="C1664" t="str">
            <v>南砺市民病院</v>
          </cell>
          <cell r="D1664" t="str">
            <v>9320211</v>
          </cell>
          <cell r="E1664" t="str">
            <v>富山県南砺市井波９３８</v>
          </cell>
          <cell r="H1664" t="str">
            <v>南砺市</v>
          </cell>
          <cell r="I1664" t="str">
            <v>H18/04/01</v>
          </cell>
          <cell r="J1664" t="str">
            <v>南砺市</v>
          </cell>
        </row>
        <row r="1665">
          <cell r="A1665" t="str">
            <v>1612010452</v>
          </cell>
          <cell r="B1665" t="str">
            <v>訪問リハビリテーション</v>
          </cell>
          <cell r="C1665" t="str">
            <v>森田眼科医院</v>
          </cell>
          <cell r="D1665" t="str">
            <v>9391500</v>
          </cell>
          <cell r="E1665" t="str">
            <v>南砺市福野１５２７</v>
          </cell>
          <cell r="H1665" t="str">
            <v>南砺市</v>
          </cell>
          <cell r="I1665" t="str">
            <v>H12/04/01</v>
          </cell>
          <cell r="J1665" t="str">
            <v>森田　嘉樹</v>
          </cell>
        </row>
        <row r="1666">
          <cell r="A1666" t="str">
            <v>1612010452</v>
          </cell>
          <cell r="B1666" t="str">
            <v>介護予防訪問リハビリテーション</v>
          </cell>
          <cell r="C1666" t="str">
            <v>森田眼科医院</v>
          </cell>
          <cell r="D1666" t="str">
            <v>9391500</v>
          </cell>
          <cell r="E1666" t="str">
            <v>南砺市福野１５２７</v>
          </cell>
          <cell r="H1666" t="str">
            <v>南砺市</v>
          </cell>
          <cell r="I1666" t="str">
            <v>H18/04/01</v>
          </cell>
          <cell r="J1666" t="str">
            <v>森田　嘉樹</v>
          </cell>
        </row>
        <row r="1667">
          <cell r="A1667" t="str">
            <v>1612010510</v>
          </cell>
          <cell r="B1667" t="str">
            <v>訪問リハビリテーション</v>
          </cell>
          <cell r="C1667" t="str">
            <v>医療法人野村病院</v>
          </cell>
          <cell r="D1667" t="str">
            <v>9320231</v>
          </cell>
          <cell r="E1667" t="str">
            <v>南砺市山見６７５</v>
          </cell>
          <cell r="H1667" t="str">
            <v>南砺市</v>
          </cell>
          <cell r="I1667" t="str">
            <v>H12/04/01</v>
          </cell>
          <cell r="J1667" t="str">
            <v>医療法人社団　宝達会</v>
          </cell>
        </row>
        <row r="1668">
          <cell r="A1668" t="str">
            <v>1612010510</v>
          </cell>
          <cell r="B1668" t="str">
            <v>介護予防訪問リハビリテーション</v>
          </cell>
          <cell r="C1668" t="str">
            <v>医療法人野村病院</v>
          </cell>
          <cell r="D1668" t="str">
            <v>9320231</v>
          </cell>
          <cell r="E1668" t="str">
            <v>南砺市山見６７５</v>
          </cell>
          <cell r="H1668" t="str">
            <v>南砺市</v>
          </cell>
          <cell r="I1668" t="str">
            <v>H18/04/01</v>
          </cell>
          <cell r="J1668" t="str">
            <v>医療法人社団　宝達会</v>
          </cell>
        </row>
        <row r="1669">
          <cell r="A1669" t="str">
            <v>1612010528</v>
          </cell>
          <cell r="B1669" t="str">
            <v>訪問リハビリテーション</v>
          </cell>
          <cell r="C1669" t="str">
            <v>伊東医院</v>
          </cell>
          <cell r="D1669" t="str">
            <v>9391507</v>
          </cell>
          <cell r="E1669" t="str">
            <v>南砺市二日町２３１２－２</v>
          </cell>
          <cell r="H1669" t="str">
            <v>南砺市</v>
          </cell>
          <cell r="I1669" t="str">
            <v>H12/04/01</v>
          </cell>
          <cell r="J1669" t="str">
            <v>伊東　方美</v>
          </cell>
        </row>
        <row r="1670">
          <cell r="A1670" t="str">
            <v>1612010528</v>
          </cell>
          <cell r="B1670" t="str">
            <v>介護予防訪問リハビリテーション</v>
          </cell>
          <cell r="C1670" t="str">
            <v>伊東医院</v>
          </cell>
          <cell r="D1670" t="str">
            <v>9391507</v>
          </cell>
          <cell r="E1670" t="str">
            <v>南砺市二日町２３１２－２</v>
          </cell>
          <cell r="H1670" t="str">
            <v>南砺市</v>
          </cell>
          <cell r="I1670" t="str">
            <v>H18/04/01</v>
          </cell>
          <cell r="J1670" t="str">
            <v>伊東　方美</v>
          </cell>
        </row>
        <row r="1671">
          <cell r="A1671" t="str">
            <v>1612010536</v>
          </cell>
          <cell r="B1671" t="str">
            <v>訪問リハビリテーション</v>
          </cell>
          <cell r="C1671" t="str">
            <v>南砺市利賀診療所</v>
          </cell>
          <cell r="D1671" t="str">
            <v>9392507</v>
          </cell>
          <cell r="E1671" t="str">
            <v>南砺市利賀村25番地</v>
          </cell>
          <cell r="H1671" t="str">
            <v>南砺市</v>
          </cell>
          <cell r="I1671" t="str">
            <v>H12/04/01</v>
          </cell>
          <cell r="J1671" t="str">
            <v>南砺市</v>
          </cell>
        </row>
        <row r="1672">
          <cell r="A1672" t="str">
            <v>1612010536</v>
          </cell>
          <cell r="B1672" t="str">
            <v>介護予防訪問リハビリテーション</v>
          </cell>
          <cell r="C1672" t="str">
            <v>南砺市利賀診療所</v>
          </cell>
          <cell r="D1672" t="str">
            <v>9392507</v>
          </cell>
          <cell r="E1672" t="str">
            <v>南砺市利賀村25番地</v>
          </cell>
          <cell r="H1672" t="str">
            <v>南砺市</v>
          </cell>
          <cell r="I1672" t="str">
            <v>H18/04/01</v>
          </cell>
          <cell r="J1672" t="str">
            <v>南砺市</v>
          </cell>
        </row>
        <row r="1673">
          <cell r="A1673" t="str">
            <v>1612010551</v>
          </cell>
          <cell r="B1673" t="str">
            <v>訪問リハビリテーション</v>
          </cell>
          <cell r="C1673" t="str">
            <v>吉岡整形外科</v>
          </cell>
          <cell r="D1673" t="str">
            <v>9391577</v>
          </cell>
          <cell r="E1673" t="str">
            <v>南砺市寺家新屋敷４７２－７</v>
          </cell>
          <cell r="H1673" t="str">
            <v>南砺市</v>
          </cell>
          <cell r="I1673" t="str">
            <v>H12/04/01</v>
          </cell>
          <cell r="J1673" t="str">
            <v>吉岡　勉</v>
          </cell>
        </row>
        <row r="1674">
          <cell r="A1674" t="str">
            <v>1612010551</v>
          </cell>
          <cell r="B1674" t="str">
            <v>介護予防訪問リハビリテーション</v>
          </cell>
          <cell r="C1674" t="str">
            <v>吉岡整形外科</v>
          </cell>
          <cell r="D1674" t="str">
            <v>9391577</v>
          </cell>
          <cell r="E1674" t="str">
            <v>南砺市寺家新屋敷４７２－７</v>
          </cell>
          <cell r="H1674" t="str">
            <v>南砺市</v>
          </cell>
          <cell r="I1674" t="str">
            <v>H18/04/01</v>
          </cell>
          <cell r="J1674" t="str">
            <v>吉岡　勉</v>
          </cell>
        </row>
        <row r="1675">
          <cell r="A1675" t="str">
            <v>1612010569</v>
          </cell>
          <cell r="B1675" t="str">
            <v>訪問リハビリテーション</v>
          </cell>
          <cell r="C1675" t="str">
            <v>山見内科医院</v>
          </cell>
          <cell r="D1675" t="str">
            <v>9320231</v>
          </cell>
          <cell r="E1675" t="str">
            <v>南砺市山見１１３５－１</v>
          </cell>
          <cell r="H1675" t="str">
            <v>南砺市</v>
          </cell>
          <cell r="I1675" t="str">
            <v>H12/04/01</v>
          </cell>
          <cell r="J1675" t="str">
            <v>矢島　眞</v>
          </cell>
        </row>
        <row r="1676">
          <cell r="A1676" t="str">
            <v>1612010569</v>
          </cell>
          <cell r="B1676" t="str">
            <v>介護予防訪問リハビリテーション</v>
          </cell>
          <cell r="C1676" t="str">
            <v>山見内科医院</v>
          </cell>
          <cell r="D1676" t="str">
            <v>9320231</v>
          </cell>
          <cell r="E1676" t="str">
            <v>南砺市山見１１３５－１</v>
          </cell>
          <cell r="H1676" t="str">
            <v>南砺市</v>
          </cell>
          <cell r="I1676" t="str">
            <v>H18/04/01</v>
          </cell>
          <cell r="J1676" t="str">
            <v>矢島　眞</v>
          </cell>
        </row>
        <row r="1677">
          <cell r="A1677" t="str">
            <v>1612010585</v>
          </cell>
          <cell r="B1677" t="str">
            <v>訪問リハビリテーション</v>
          </cell>
          <cell r="C1677" t="str">
            <v>南砺市平診療所</v>
          </cell>
          <cell r="D1677" t="str">
            <v>9391923</v>
          </cell>
          <cell r="E1677" t="str">
            <v>南砺市下梨２５２５－１</v>
          </cell>
          <cell r="H1677" t="str">
            <v>南砺市</v>
          </cell>
          <cell r="I1677" t="str">
            <v>H12/04/01</v>
          </cell>
          <cell r="J1677" t="str">
            <v>南砺市</v>
          </cell>
        </row>
        <row r="1678">
          <cell r="A1678" t="str">
            <v>1612010585</v>
          </cell>
          <cell r="B1678" t="str">
            <v>介護予防訪問リハビリテーション</v>
          </cell>
          <cell r="C1678" t="str">
            <v>南砺市平診療所</v>
          </cell>
          <cell r="D1678" t="str">
            <v>9391923</v>
          </cell>
          <cell r="E1678" t="str">
            <v>南砺市下梨２５２５－１</v>
          </cell>
          <cell r="H1678" t="str">
            <v>南砺市</v>
          </cell>
          <cell r="I1678" t="str">
            <v>H18/04/01</v>
          </cell>
          <cell r="J1678" t="str">
            <v>南砺市</v>
          </cell>
        </row>
        <row r="1679">
          <cell r="A1679" t="str">
            <v>1612010619</v>
          </cell>
          <cell r="B1679" t="str">
            <v>訪問リハビリテーション</v>
          </cell>
          <cell r="C1679" t="str">
            <v>砺波圏急患センター</v>
          </cell>
          <cell r="D1679" t="str">
            <v>9391521</v>
          </cell>
          <cell r="E1679" t="str">
            <v>南砺市苗島４８８０番地</v>
          </cell>
          <cell r="H1679" t="str">
            <v>南砺市</v>
          </cell>
          <cell r="I1679" t="str">
            <v>H12/04/01</v>
          </cell>
          <cell r="J1679" t="str">
            <v>砺波広域圏事務組合</v>
          </cell>
        </row>
        <row r="1680">
          <cell r="A1680" t="str">
            <v>1612010619</v>
          </cell>
          <cell r="B1680" t="str">
            <v>介護予防訪問リハビリテーション</v>
          </cell>
          <cell r="C1680" t="str">
            <v>砺波圏急患センター</v>
          </cell>
          <cell r="D1680" t="str">
            <v>9391521</v>
          </cell>
          <cell r="E1680" t="str">
            <v>南砺市苗島４８８０番地</v>
          </cell>
          <cell r="H1680" t="str">
            <v>南砺市</v>
          </cell>
          <cell r="I1680" t="str">
            <v>H18/04/01</v>
          </cell>
          <cell r="J1680" t="str">
            <v>砺波広域圏事務組合</v>
          </cell>
        </row>
        <row r="1681">
          <cell r="A1681" t="str">
            <v>1612010627</v>
          </cell>
          <cell r="B1681" t="str">
            <v>訪問リハビリテーション</v>
          </cell>
          <cell r="C1681" t="str">
            <v>中島医院</v>
          </cell>
          <cell r="D1681" t="str">
            <v>9391500</v>
          </cell>
          <cell r="E1681" t="str">
            <v>南砺市福野１７７２の１</v>
          </cell>
          <cell r="H1681" t="str">
            <v>南砺市</v>
          </cell>
          <cell r="I1681" t="str">
            <v>H12/04/01</v>
          </cell>
          <cell r="J1681" t="str">
            <v>中島　よし子</v>
          </cell>
        </row>
        <row r="1682">
          <cell r="A1682" t="str">
            <v>1612010627</v>
          </cell>
          <cell r="B1682" t="str">
            <v>介護予防訪問リハビリテーション</v>
          </cell>
          <cell r="C1682" t="str">
            <v>中島医院</v>
          </cell>
          <cell r="D1682" t="str">
            <v>9391500</v>
          </cell>
          <cell r="E1682" t="str">
            <v>南砺市福野１７７２の１</v>
          </cell>
          <cell r="H1682" t="str">
            <v>南砺市</v>
          </cell>
          <cell r="I1682" t="str">
            <v>H18/04/01</v>
          </cell>
          <cell r="J1682" t="str">
            <v>中島　よし子</v>
          </cell>
        </row>
        <row r="1683">
          <cell r="A1683" t="str">
            <v>1612010635</v>
          </cell>
          <cell r="B1683" t="str">
            <v>訪問リハビリテーション</v>
          </cell>
          <cell r="C1683" t="str">
            <v>ふくの若葉病院</v>
          </cell>
          <cell r="D1683" t="str">
            <v>9391521</v>
          </cell>
          <cell r="E1683" t="str">
            <v>富山県東砺波郡福野町苗島３６７</v>
          </cell>
          <cell r="H1683" t="str">
            <v>南砺市</v>
          </cell>
          <cell r="I1683" t="str">
            <v>H12/04/01</v>
          </cell>
          <cell r="J1683" t="str">
            <v>医療法人社団良俊会</v>
          </cell>
        </row>
        <row r="1684">
          <cell r="A1684" t="str">
            <v>1612010643</v>
          </cell>
          <cell r="B1684" t="str">
            <v>訪問リハビリテーション</v>
          </cell>
          <cell r="C1684" t="str">
            <v>柴田医院</v>
          </cell>
          <cell r="D1684" t="str">
            <v>9391571</v>
          </cell>
          <cell r="E1684" t="str">
            <v>南砺市松原新１４２５</v>
          </cell>
          <cell r="H1684" t="str">
            <v>南砺市</v>
          </cell>
          <cell r="I1684" t="str">
            <v>H13/01/01</v>
          </cell>
          <cell r="J1684" t="str">
            <v>柴田　崇志</v>
          </cell>
        </row>
        <row r="1685">
          <cell r="A1685" t="str">
            <v>1612010643</v>
          </cell>
          <cell r="B1685" t="str">
            <v>介護予防訪問リハビリテーション</v>
          </cell>
          <cell r="C1685" t="str">
            <v>柴田医院</v>
          </cell>
          <cell r="D1685" t="str">
            <v>9391571</v>
          </cell>
          <cell r="E1685" t="str">
            <v>南砺市松原新１４２５</v>
          </cell>
          <cell r="H1685" t="str">
            <v>南砺市</v>
          </cell>
          <cell r="I1685" t="str">
            <v>H18/04/01</v>
          </cell>
          <cell r="J1685" t="str">
            <v>柴田　崇志</v>
          </cell>
        </row>
        <row r="1686">
          <cell r="A1686" t="str">
            <v>1612010650</v>
          </cell>
          <cell r="B1686" t="str">
            <v>訪問リハビリテーション</v>
          </cell>
          <cell r="C1686" t="str">
            <v>城端理休クリニック</v>
          </cell>
          <cell r="D1686" t="str">
            <v>9391811</v>
          </cell>
          <cell r="E1686" t="str">
            <v>富山県南砺市理休270</v>
          </cell>
          <cell r="H1686" t="str">
            <v>南砺市</v>
          </cell>
          <cell r="I1686" t="str">
            <v>H14/05/01</v>
          </cell>
          <cell r="J1686" t="str">
            <v>医療法人社団　嘉奉会</v>
          </cell>
        </row>
        <row r="1687">
          <cell r="A1687" t="str">
            <v>1612010650</v>
          </cell>
          <cell r="B1687" t="str">
            <v>介護予防訪問リハビリテーション</v>
          </cell>
          <cell r="C1687" t="str">
            <v>城端理休クリニック</v>
          </cell>
          <cell r="D1687" t="str">
            <v>9391811</v>
          </cell>
          <cell r="E1687" t="str">
            <v>富山県南砺市理休270</v>
          </cell>
          <cell r="H1687" t="str">
            <v>南砺市</v>
          </cell>
          <cell r="I1687" t="str">
            <v>H18/04/01</v>
          </cell>
          <cell r="J1687" t="str">
            <v>医療法人社団　嘉奉会</v>
          </cell>
        </row>
        <row r="1688">
          <cell r="A1688" t="str">
            <v>1612010668</v>
          </cell>
          <cell r="B1688" t="str">
            <v>訪問リハビリテーション</v>
          </cell>
          <cell r="C1688" t="str">
            <v>井波中央クリニック</v>
          </cell>
          <cell r="D1688" t="str">
            <v>9320231</v>
          </cell>
          <cell r="E1688" t="str">
            <v>富山県南砺市山見675</v>
          </cell>
          <cell r="H1688" t="str">
            <v>南砺市</v>
          </cell>
          <cell r="I1688" t="str">
            <v>H14/10/01</v>
          </cell>
          <cell r="J1688" t="str">
            <v>医療法人社団宝達会</v>
          </cell>
        </row>
        <row r="1689">
          <cell r="A1689" t="str">
            <v>1612010668</v>
          </cell>
          <cell r="B1689" t="str">
            <v>介護予防訪問リハビリテーション</v>
          </cell>
          <cell r="C1689" t="str">
            <v>井波中央クリニック</v>
          </cell>
          <cell r="D1689" t="str">
            <v>9320231</v>
          </cell>
          <cell r="E1689" t="str">
            <v>富山県南砺市山見675</v>
          </cell>
          <cell r="H1689" t="str">
            <v>南砺市</v>
          </cell>
          <cell r="I1689" t="str">
            <v>H18/04/01</v>
          </cell>
          <cell r="J1689" t="str">
            <v>医療法人社団宝達会</v>
          </cell>
        </row>
        <row r="1690">
          <cell r="A1690" t="str">
            <v>1612010676</v>
          </cell>
          <cell r="B1690" t="str">
            <v>訪問リハビリテーション</v>
          </cell>
          <cell r="C1690" t="str">
            <v>山之内医院</v>
          </cell>
          <cell r="D1690" t="str">
            <v>9391576</v>
          </cell>
          <cell r="E1690" t="str">
            <v>富山県南砺市やかた２２３－１</v>
          </cell>
          <cell r="H1690" t="str">
            <v>南砺市</v>
          </cell>
          <cell r="I1690" t="str">
            <v>H15/04/25</v>
          </cell>
          <cell r="J1690" t="str">
            <v>山之内菊香</v>
          </cell>
        </row>
        <row r="1691">
          <cell r="A1691" t="str">
            <v>1612010676</v>
          </cell>
          <cell r="B1691" t="str">
            <v>介護予防訪問リハビリテーション</v>
          </cell>
          <cell r="C1691" t="str">
            <v>山之内医院</v>
          </cell>
          <cell r="D1691" t="str">
            <v>9391576</v>
          </cell>
          <cell r="E1691" t="str">
            <v>富山県南砺市やかた２２３－１</v>
          </cell>
          <cell r="H1691" t="str">
            <v>南砺市</v>
          </cell>
          <cell r="I1691" t="str">
            <v>H18/04/01</v>
          </cell>
          <cell r="J1691" t="str">
            <v>山之内菊香</v>
          </cell>
        </row>
        <row r="1692">
          <cell r="A1692" t="str">
            <v>1612010684</v>
          </cell>
          <cell r="B1692" t="str">
            <v>訪問リハビリテーション</v>
          </cell>
          <cell r="C1692" t="str">
            <v>富田医院</v>
          </cell>
          <cell r="D1692" t="str">
            <v>9391610</v>
          </cell>
          <cell r="E1692" t="str">
            <v>南砺市福光１３６５</v>
          </cell>
          <cell r="H1692" t="str">
            <v>南砺市</v>
          </cell>
          <cell r="I1692" t="str">
            <v>H16/11/01</v>
          </cell>
          <cell r="J1692" t="str">
            <v>富田　喜一郎</v>
          </cell>
        </row>
        <row r="1693">
          <cell r="A1693" t="str">
            <v>1612010684</v>
          </cell>
          <cell r="B1693" t="str">
            <v>介護予防訪問リハビリテーション</v>
          </cell>
          <cell r="C1693" t="str">
            <v>富田医院</v>
          </cell>
          <cell r="D1693" t="str">
            <v>9391610</v>
          </cell>
          <cell r="E1693" t="str">
            <v>南砺市福光１３６５</v>
          </cell>
          <cell r="H1693" t="str">
            <v>南砺市</v>
          </cell>
          <cell r="I1693" t="str">
            <v>H18/04/01</v>
          </cell>
          <cell r="J1693" t="str">
            <v>富田　喜一郎</v>
          </cell>
        </row>
        <row r="1694">
          <cell r="A1694" t="str">
            <v>1612010692</v>
          </cell>
          <cell r="B1694" t="str">
            <v>訪問リハビリテーション</v>
          </cell>
          <cell r="C1694" t="str">
            <v>中田ヨシオ内科医院</v>
          </cell>
          <cell r="D1694" t="str">
            <v>9391610</v>
          </cell>
          <cell r="E1694" t="str">
            <v>南砺市福光１７３－８</v>
          </cell>
          <cell r="H1694" t="str">
            <v>南砺市</v>
          </cell>
          <cell r="I1694" t="str">
            <v>H16/11/01</v>
          </cell>
          <cell r="J1694" t="str">
            <v>中田　喜夫</v>
          </cell>
        </row>
        <row r="1695">
          <cell r="A1695" t="str">
            <v>1612010692</v>
          </cell>
          <cell r="B1695" t="str">
            <v>介護予防訪問リハビリテーション</v>
          </cell>
          <cell r="C1695" t="str">
            <v>中田ヨシオ内科医院</v>
          </cell>
          <cell r="D1695" t="str">
            <v>9391610</v>
          </cell>
          <cell r="E1695" t="str">
            <v>南砺市福光１７３－８</v>
          </cell>
          <cell r="H1695" t="str">
            <v>南砺市</v>
          </cell>
          <cell r="I1695" t="str">
            <v>H18/04/01</v>
          </cell>
          <cell r="J1695" t="str">
            <v>中田　喜夫</v>
          </cell>
        </row>
        <row r="1696">
          <cell r="A1696" t="str">
            <v>1612010700</v>
          </cell>
          <cell r="B1696" t="str">
            <v>訪問リハビリテーション</v>
          </cell>
          <cell r="C1696" t="str">
            <v>石黒外科医院</v>
          </cell>
          <cell r="D1696" t="str">
            <v>9391654</v>
          </cell>
          <cell r="E1696" t="str">
            <v>南砺市栄町１００９</v>
          </cell>
          <cell r="H1696" t="str">
            <v>南砺市</v>
          </cell>
          <cell r="I1696" t="str">
            <v>H16/11/01</v>
          </cell>
          <cell r="J1696" t="str">
            <v>石黒　雅臣</v>
          </cell>
        </row>
        <row r="1697">
          <cell r="A1697" t="str">
            <v>1612010700</v>
          </cell>
          <cell r="B1697" t="str">
            <v>介護予防訪問リハビリテーション</v>
          </cell>
          <cell r="C1697" t="str">
            <v>石黒外科医院</v>
          </cell>
          <cell r="D1697" t="str">
            <v>9391654</v>
          </cell>
          <cell r="E1697" t="str">
            <v>南砺市栄町１００９</v>
          </cell>
          <cell r="H1697" t="str">
            <v>南砺市</v>
          </cell>
          <cell r="I1697" t="str">
            <v>H18/04/01</v>
          </cell>
          <cell r="J1697" t="str">
            <v>石黒　雅臣</v>
          </cell>
        </row>
        <row r="1698">
          <cell r="A1698" t="str">
            <v>1612010718</v>
          </cell>
          <cell r="B1698" t="str">
            <v>訪問リハビリテーション</v>
          </cell>
          <cell r="C1698" t="str">
            <v>川口眼科医院</v>
          </cell>
          <cell r="D1698" t="str">
            <v>9391637</v>
          </cell>
          <cell r="E1698" t="str">
            <v>南砺市福光１６６９－２</v>
          </cell>
          <cell r="H1698" t="str">
            <v>南砺市</v>
          </cell>
          <cell r="I1698" t="str">
            <v>H16/11/01</v>
          </cell>
          <cell r="J1698" t="str">
            <v>川口　泉</v>
          </cell>
        </row>
        <row r="1699">
          <cell r="A1699" t="str">
            <v>1612010718</v>
          </cell>
          <cell r="B1699" t="str">
            <v>介護予防訪問リハビリテーション</v>
          </cell>
          <cell r="C1699" t="str">
            <v>川口眼科医院</v>
          </cell>
          <cell r="D1699" t="str">
            <v>9391637</v>
          </cell>
          <cell r="E1699" t="str">
            <v>南砺市福光１６６９－２</v>
          </cell>
          <cell r="H1699" t="str">
            <v>南砺市</v>
          </cell>
          <cell r="I1699" t="str">
            <v>H18/04/01</v>
          </cell>
          <cell r="J1699" t="str">
            <v>川口　泉</v>
          </cell>
        </row>
        <row r="1700">
          <cell r="A1700" t="str">
            <v>1612010726</v>
          </cell>
          <cell r="B1700" t="str">
            <v>訪問リハビリテーション</v>
          </cell>
          <cell r="C1700" t="str">
            <v>細川産婦人科クリニック</v>
          </cell>
          <cell r="D1700" t="str">
            <v>9391613</v>
          </cell>
          <cell r="E1700" t="str">
            <v>南砺市川西６４０－１</v>
          </cell>
          <cell r="H1700" t="str">
            <v>南砺市</v>
          </cell>
          <cell r="I1700" t="str">
            <v>H16/11/01</v>
          </cell>
          <cell r="J1700" t="str">
            <v>細川　仁</v>
          </cell>
        </row>
        <row r="1701">
          <cell r="A1701" t="str">
            <v>1612010726</v>
          </cell>
          <cell r="B1701" t="str">
            <v>介護予防訪問リハビリテーション</v>
          </cell>
          <cell r="C1701" t="str">
            <v>細川産婦人科クリニック</v>
          </cell>
          <cell r="D1701" t="str">
            <v>9391613</v>
          </cell>
          <cell r="E1701" t="str">
            <v>南砺市川西６４０－１</v>
          </cell>
          <cell r="H1701" t="str">
            <v>南砺市</v>
          </cell>
          <cell r="I1701" t="str">
            <v>H18/04/01</v>
          </cell>
          <cell r="J1701" t="str">
            <v>細川　仁</v>
          </cell>
        </row>
        <row r="1702">
          <cell r="A1702" t="str">
            <v>1612010734</v>
          </cell>
          <cell r="B1702" t="str">
            <v>訪問リハビリテーション</v>
          </cell>
          <cell r="C1702" t="str">
            <v>正木医院</v>
          </cell>
          <cell r="D1702" t="str">
            <v>9391610</v>
          </cell>
          <cell r="E1702" t="str">
            <v>富山県南砺市福光956番地の5</v>
          </cell>
          <cell r="H1702" t="str">
            <v>南砺市</v>
          </cell>
          <cell r="I1702" t="str">
            <v>H16/11/01</v>
          </cell>
          <cell r="J1702" t="str">
            <v>医療法人社団正木医院</v>
          </cell>
        </row>
        <row r="1703">
          <cell r="A1703" t="str">
            <v>1612010734</v>
          </cell>
          <cell r="B1703" t="str">
            <v>介護予防訪問リハビリテーション</v>
          </cell>
          <cell r="C1703" t="str">
            <v>正木医院</v>
          </cell>
          <cell r="D1703" t="str">
            <v>9391610</v>
          </cell>
          <cell r="E1703" t="str">
            <v>富山県南砺市福光956番地の5</v>
          </cell>
          <cell r="H1703" t="str">
            <v>南砺市</v>
          </cell>
          <cell r="I1703" t="str">
            <v>H18/04/01</v>
          </cell>
          <cell r="J1703" t="str">
            <v>医療法人社団正木医院</v>
          </cell>
        </row>
        <row r="1704">
          <cell r="A1704" t="str">
            <v>1612010742</v>
          </cell>
          <cell r="B1704" t="str">
            <v>訪問リハビリテーション</v>
          </cell>
          <cell r="C1704" t="str">
            <v>佐伯医院</v>
          </cell>
          <cell r="D1704" t="str">
            <v>9391610</v>
          </cell>
          <cell r="E1704" t="str">
            <v>南砺市福光１３１７番地</v>
          </cell>
          <cell r="H1704" t="str">
            <v>南砺市</v>
          </cell>
          <cell r="I1704" t="str">
            <v>H16/11/01</v>
          </cell>
          <cell r="J1704" t="str">
            <v>医療法人社団　佐伯医院</v>
          </cell>
        </row>
        <row r="1705">
          <cell r="A1705" t="str">
            <v>1612010742</v>
          </cell>
          <cell r="B1705" t="str">
            <v>介護予防訪問リハビリテーション</v>
          </cell>
          <cell r="C1705" t="str">
            <v>佐伯医院</v>
          </cell>
          <cell r="D1705" t="str">
            <v>9391610</v>
          </cell>
          <cell r="E1705" t="str">
            <v>南砺市福光１３１７番地</v>
          </cell>
          <cell r="H1705" t="str">
            <v>南砺市</v>
          </cell>
          <cell r="I1705" t="str">
            <v>H18/04/01</v>
          </cell>
          <cell r="J1705" t="str">
            <v>医療法人社団　佐伯医院</v>
          </cell>
        </row>
        <row r="1706">
          <cell r="A1706" t="str">
            <v>1612010759</v>
          </cell>
          <cell r="B1706" t="str">
            <v>訪問リハビリテーション</v>
          </cell>
          <cell r="C1706" t="str">
            <v>富田整形外科クリニック</v>
          </cell>
          <cell r="D1706" t="str">
            <v>9391637</v>
          </cell>
          <cell r="E1706" t="str">
            <v>富山県南砺市西町４４３－２</v>
          </cell>
          <cell r="H1706" t="str">
            <v>南砺市</v>
          </cell>
          <cell r="I1706" t="str">
            <v>H16/11/01</v>
          </cell>
          <cell r="J1706" t="str">
            <v>富田喜久雄</v>
          </cell>
        </row>
        <row r="1707">
          <cell r="A1707" t="str">
            <v>1612010759</v>
          </cell>
          <cell r="B1707" t="str">
            <v>介護予防訪問リハビリテーション</v>
          </cell>
          <cell r="C1707" t="str">
            <v>富田整形外科クリニック</v>
          </cell>
          <cell r="D1707" t="str">
            <v>9391637</v>
          </cell>
          <cell r="E1707" t="str">
            <v>富山県南砺市西町４４３－２</v>
          </cell>
          <cell r="H1707" t="str">
            <v>南砺市</v>
          </cell>
          <cell r="I1707" t="str">
            <v>H18/04/01</v>
          </cell>
          <cell r="J1707" t="str">
            <v>富田喜久雄</v>
          </cell>
        </row>
        <row r="1708">
          <cell r="A1708" t="str">
            <v>1612010783</v>
          </cell>
          <cell r="B1708" t="str">
            <v>訪問リハビリテーション</v>
          </cell>
          <cell r="C1708" t="str">
            <v>産婦人科内科金子医院</v>
          </cell>
          <cell r="D1708" t="str">
            <v>9391732</v>
          </cell>
          <cell r="E1708" t="str">
            <v>南砺市荒木１３５１－１</v>
          </cell>
          <cell r="H1708" t="str">
            <v>南砺市</v>
          </cell>
          <cell r="I1708" t="str">
            <v>H16/11/01</v>
          </cell>
          <cell r="J1708" t="str">
            <v>金子　利朗</v>
          </cell>
        </row>
        <row r="1709">
          <cell r="A1709" t="str">
            <v>1612010783</v>
          </cell>
          <cell r="B1709" t="str">
            <v>介護予防訪問リハビリテーション</v>
          </cell>
          <cell r="C1709" t="str">
            <v>産婦人科内科金子医院</v>
          </cell>
          <cell r="D1709" t="str">
            <v>9391732</v>
          </cell>
          <cell r="E1709" t="str">
            <v>南砺市荒木１３５１－１</v>
          </cell>
          <cell r="H1709" t="str">
            <v>南砺市</v>
          </cell>
          <cell r="I1709" t="str">
            <v>H18/04/01</v>
          </cell>
          <cell r="J1709" t="str">
            <v>金子　利朗</v>
          </cell>
        </row>
        <row r="1710">
          <cell r="A1710" t="str">
            <v>1612010817</v>
          </cell>
          <cell r="B1710" t="str">
            <v>訪問リハビリテーション</v>
          </cell>
          <cell r="C1710" t="str">
            <v>公立南砺中央病院</v>
          </cell>
          <cell r="D1710" t="str">
            <v>9391724</v>
          </cell>
          <cell r="E1710" t="str">
            <v>富山県南砺市梅野2007番地5</v>
          </cell>
          <cell r="H1710" t="str">
            <v>南砺市</v>
          </cell>
          <cell r="I1710" t="str">
            <v>H18/04/01</v>
          </cell>
          <cell r="J1710" t="str">
            <v>南砺市</v>
          </cell>
        </row>
        <row r="1711">
          <cell r="A1711" t="str">
            <v>1612010817</v>
          </cell>
          <cell r="B1711" t="str">
            <v>介護予防訪問リハビリテーション</v>
          </cell>
          <cell r="C1711" t="str">
            <v>公立南砺中央病院</v>
          </cell>
          <cell r="D1711" t="str">
            <v>9391724</v>
          </cell>
          <cell r="E1711" t="str">
            <v>富山県南砺市梅野2007番地5</v>
          </cell>
          <cell r="H1711" t="str">
            <v>南砺市</v>
          </cell>
          <cell r="I1711" t="str">
            <v>H18/04/01</v>
          </cell>
          <cell r="J1711" t="str">
            <v>南砺市</v>
          </cell>
        </row>
        <row r="1712">
          <cell r="A1712" t="str">
            <v>1612010825</v>
          </cell>
          <cell r="B1712" t="str">
            <v>訪問リハビリテーション</v>
          </cell>
          <cell r="C1712" t="str">
            <v>中田内科医院</v>
          </cell>
          <cell r="D1712" t="str">
            <v>9391636</v>
          </cell>
          <cell r="E1712" t="str">
            <v>南砺市福光173-8</v>
          </cell>
          <cell r="H1712" t="str">
            <v>南砺市</v>
          </cell>
          <cell r="I1712" t="str">
            <v>H19/01/01</v>
          </cell>
          <cell r="J1712" t="str">
            <v>中田　裕二</v>
          </cell>
        </row>
        <row r="1713">
          <cell r="A1713" t="str">
            <v>1612010825</v>
          </cell>
          <cell r="B1713" t="str">
            <v>介護予防訪問リハビリテーション</v>
          </cell>
          <cell r="C1713" t="str">
            <v>中田内科医院</v>
          </cell>
          <cell r="D1713" t="str">
            <v>9391636</v>
          </cell>
          <cell r="E1713" t="str">
            <v>南砺市福光173-8</v>
          </cell>
          <cell r="H1713" t="str">
            <v>南砺市</v>
          </cell>
          <cell r="I1713" t="str">
            <v>H19/01/01</v>
          </cell>
          <cell r="J1713" t="str">
            <v>中田　裕二</v>
          </cell>
        </row>
        <row r="1714">
          <cell r="A1714" t="str">
            <v>1612010833</v>
          </cell>
          <cell r="B1714" t="str">
            <v>訪問リハビリテーション</v>
          </cell>
          <cell r="C1714" t="str">
            <v>南砺家庭・地域医療センター</v>
          </cell>
          <cell r="D1714" t="str">
            <v>9391518</v>
          </cell>
          <cell r="E1714" t="str">
            <v>富山県南砺市松原577</v>
          </cell>
          <cell r="H1714" t="str">
            <v>南砺市</v>
          </cell>
          <cell r="I1714" t="str">
            <v>H20/02/01</v>
          </cell>
          <cell r="J1714" t="str">
            <v>南砺市</v>
          </cell>
        </row>
        <row r="1715">
          <cell r="A1715" t="str">
            <v>1612010833</v>
          </cell>
          <cell r="B1715" t="str">
            <v>介護予防訪問リハビリテーション</v>
          </cell>
          <cell r="C1715" t="str">
            <v>南砺家庭・地域医療センター</v>
          </cell>
          <cell r="D1715" t="str">
            <v>9391518</v>
          </cell>
          <cell r="E1715" t="str">
            <v>富山県南砺市松原577</v>
          </cell>
          <cell r="H1715" t="str">
            <v>南砺市</v>
          </cell>
          <cell r="I1715" t="str">
            <v>H20/02/01</v>
          </cell>
          <cell r="J1715" t="str">
            <v>南砺市</v>
          </cell>
        </row>
        <row r="1716">
          <cell r="A1716" t="str">
            <v>1612010882</v>
          </cell>
          <cell r="B1716" t="str">
            <v>訪問リハビリテーション</v>
          </cell>
          <cell r="C1716" t="str">
            <v>医療法人社団吉岡整形外科</v>
          </cell>
          <cell r="D1716" t="str">
            <v>9391577</v>
          </cell>
          <cell r="E1716" t="str">
            <v>富山県南砺市寺家新屋敷472-7</v>
          </cell>
          <cell r="H1716" t="str">
            <v>南砺市</v>
          </cell>
          <cell r="I1716" t="str">
            <v>H24/05/01</v>
          </cell>
          <cell r="J1716" t="str">
            <v>医療法人社団吉岡整形外科</v>
          </cell>
        </row>
        <row r="1717">
          <cell r="A1717" t="str">
            <v>1612010882</v>
          </cell>
          <cell r="B1717" t="str">
            <v>介護予防訪問リハビリテーション</v>
          </cell>
          <cell r="C1717" t="str">
            <v>医療法人社団吉岡整形外科</v>
          </cell>
          <cell r="D1717" t="str">
            <v>9391577</v>
          </cell>
          <cell r="E1717" t="str">
            <v>富山県南砺市寺家新屋敷472-7</v>
          </cell>
          <cell r="H1717" t="str">
            <v>南砺市</v>
          </cell>
          <cell r="I1717" t="str">
            <v>H24/05/01</v>
          </cell>
          <cell r="J1717" t="str">
            <v>医療法人社団吉岡整形外科</v>
          </cell>
        </row>
        <row r="1718">
          <cell r="A1718" t="str">
            <v>1612010916</v>
          </cell>
          <cell r="B1718" t="str">
            <v>訪問リハビリテーション</v>
          </cell>
          <cell r="C1718" t="str">
            <v>福光あおいクリニック</v>
          </cell>
          <cell r="D1718" t="str">
            <v>9391626</v>
          </cell>
          <cell r="E1718" t="str">
            <v>富山県南砺市法林寺424番地</v>
          </cell>
          <cell r="H1718" t="str">
            <v>南砺市</v>
          </cell>
          <cell r="I1718" t="str">
            <v>H25/04/01</v>
          </cell>
          <cell r="J1718" t="str">
            <v>医療法人社団　寿山会</v>
          </cell>
        </row>
        <row r="1719">
          <cell r="A1719" t="str">
            <v>1612010916</v>
          </cell>
          <cell r="B1719" t="str">
            <v>介護予防訪問リハビリテーション</v>
          </cell>
          <cell r="C1719" t="str">
            <v>福光あおいクリニック</v>
          </cell>
          <cell r="D1719" t="str">
            <v>9391626</v>
          </cell>
          <cell r="E1719" t="str">
            <v>富山県南砺市法林寺424番地</v>
          </cell>
          <cell r="H1719" t="str">
            <v>南砺市</v>
          </cell>
          <cell r="I1719" t="str">
            <v>H25/04/01</v>
          </cell>
          <cell r="J1719" t="str">
            <v>医療法人社団　寿山会</v>
          </cell>
        </row>
        <row r="1720">
          <cell r="A1720" t="str">
            <v>1612010932</v>
          </cell>
          <cell r="B1720" t="str">
            <v>訪問リハビリテーション</v>
          </cell>
          <cell r="C1720" t="str">
            <v>石黒医院</v>
          </cell>
          <cell r="D1720" t="str">
            <v>9391654</v>
          </cell>
          <cell r="E1720" t="str">
            <v>富山県南砺市福光1009-3</v>
          </cell>
          <cell r="H1720" t="str">
            <v>南砺市</v>
          </cell>
          <cell r="I1720" t="str">
            <v>H26/04/01</v>
          </cell>
          <cell r="J1720" t="str">
            <v>石黒　聖子</v>
          </cell>
        </row>
        <row r="1721">
          <cell r="A1721" t="str">
            <v>1612010932</v>
          </cell>
          <cell r="B1721" t="str">
            <v>介護予防訪問リハビリテーション</v>
          </cell>
          <cell r="C1721" t="str">
            <v>石黒医院</v>
          </cell>
          <cell r="D1721" t="str">
            <v>9391654</v>
          </cell>
          <cell r="E1721" t="str">
            <v>富山県南砺市福光1009-3</v>
          </cell>
          <cell r="H1721" t="str">
            <v>南砺市</v>
          </cell>
          <cell r="I1721" t="str">
            <v>H26/04/01</v>
          </cell>
          <cell r="J1721" t="str">
            <v>石黒　聖子</v>
          </cell>
        </row>
        <row r="1722">
          <cell r="A1722" t="str">
            <v>1612010940</v>
          </cell>
          <cell r="B1722" t="str">
            <v>訪問リハビリテーション</v>
          </cell>
          <cell r="C1722" t="str">
            <v>根井クリニック</v>
          </cell>
          <cell r="D1722" t="str">
            <v>9391804</v>
          </cell>
          <cell r="E1722" t="str">
            <v>富山県南砺市西明408番地</v>
          </cell>
          <cell r="H1722" t="str">
            <v>南砺市</v>
          </cell>
          <cell r="I1722" t="str">
            <v>H27/04/01</v>
          </cell>
          <cell r="J1722" t="str">
            <v>根井　仁一</v>
          </cell>
        </row>
        <row r="1723">
          <cell r="A1723" t="str">
            <v>1612010940</v>
          </cell>
          <cell r="B1723" t="str">
            <v>介護予防訪問リハビリテーション</v>
          </cell>
          <cell r="C1723" t="str">
            <v>根井クリニック</v>
          </cell>
          <cell r="D1723" t="str">
            <v>9391804</v>
          </cell>
          <cell r="E1723" t="str">
            <v>富山県南砺市西明408番地</v>
          </cell>
          <cell r="H1723" t="str">
            <v>南砺市</v>
          </cell>
          <cell r="I1723" t="str">
            <v>H27/04/01</v>
          </cell>
          <cell r="J1723" t="str">
            <v>根井　仁一</v>
          </cell>
        </row>
        <row r="1724">
          <cell r="A1724" t="str">
            <v>1612010957</v>
          </cell>
          <cell r="B1724" t="str">
            <v>訪問リハビリテーション</v>
          </cell>
          <cell r="C1724" t="str">
            <v>根井クリニック</v>
          </cell>
          <cell r="D1724" t="str">
            <v>9391842</v>
          </cell>
          <cell r="E1724" t="str">
            <v>富山県南砺市野田1360番地</v>
          </cell>
          <cell r="H1724" t="str">
            <v>南砺市</v>
          </cell>
          <cell r="I1724" t="str">
            <v>H27/07/01</v>
          </cell>
          <cell r="J1724" t="str">
            <v>根井　仁一</v>
          </cell>
        </row>
        <row r="1725">
          <cell r="A1725" t="str">
            <v>1612010957</v>
          </cell>
          <cell r="B1725" t="str">
            <v>介護予防訪問リハビリテーション</v>
          </cell>
          <cell r="C1725" t="str">
            <v>根井クリニック</v>
          </cell>
          <cell r="D1725" t="str">
            <v>9391842</v>
          </cell>
          <cell r="E1725" t="str">
            <v>富山県南砺市野田1360番地</v>
          </cell>
          <cell r="H1725" t="str">
            <v>南砺市</v>
          </cell>
          <cell r="I1725" t="str">
            <v>H27/07/01</v>
          </cell>
          <cell r="J1725" t="str">
            <v>根井　仁一</v>
          </cell>
        </row>
        <row r="1726">
          <cell r="A1726" t="str">
            <v>1612010999</v>
          </cell>
          <cell r="B1726" t="str">
            <v>訪問リハビリテーション</v>
          </cell>
          <cell r="C1726" t="str">
            <v>鷹西医院</v>
          </cell>
          <cell r="D1726" t="str">
            <v>9320226</v>
          </cell>
          <cell r="E1726" t="str">
            <v>南砺市北川１０８</v>
          </cell>
          <cell r="H1726" t="str">
            <v>南砺市</v>
          </cell>
          <cell r="I1726" t="str">
            <v>H31/04/01</v>
          </cell>
          <cell r="J1726" t="str">
            <v>鷹西　敏雄</v>
          </cell>
        </row>
        <row r="1727">
          <cell r="A1727" t="str">
            <v>1612010999</v>
          </cell>
          <cell r="B1727" t="str">
            <v>介護予防訪問リハビリテーション</v>
          </cell>
          <cell r="C1727" t="str">
            <v>鷹西医院</v>
          </cell>
          <cell r="D1727" t="str">
            <v>9320226</v>
          </cell>
          <cell r="E1727" t="str">
            <v>南砺市北川１０８</v>
          </cell>
          <cell r="H1727" t="str">
            <v>南砺市</v>
          </cell>
          <cell r="I1727" t="str">
            <v>H31/04/01</v>
          </cell>
          <cell r="J1727" t="str">
            <v>鷹西　敏雄</v>
          </cell>
        </row>
        <row r="1728">
          <cell r="A1728" t="str">
            <v>1612011005</v>
          </cell>
          <cell r="B1728" t="str">
            <v>訪問リハビリテーション</v>
          </cell>
          <cell r="C1728" t="str">
            <v>石黒医院</v>
          </cell>
          <cell r="D1728" t="str">
            <v>9391654</v>
          </cell>
          <cell r="E1728" t="str">
            <v>富山県南砺市福光1009-3</v>
          </cell>
          <cell r="H1728" t="str">
            <v>南砺市</v>
          </cell>
          <cell r="I1728" t="str">
            <v>R05/04/28</v>
          </cell>
          <cell r="J1728" t="str">
            <v>石黒　雅臣</v>
          </cell>
        </row>
        <row r="1729">
          <cell r="A1729" t="str">
            <v>1612011005</v>
          </cell>
          <cell r="B1729" t="str">
            <v>介護予防訪問リハビリテーション</v>
          </cell>
          <cell r="C1729" t="str">
            <v>石黒医院</v>
          </cell>
          <cell r="D1729" t="str">
            <v>9391654</v>
          </cell>
          <cell r="E1729" t="str">
            <v>富山県南砺市福光1009-3</v>
          </cell>
          <cell r="H1729" t="str">
            <v>南砺市</v>
          </cell>
          <cell r="I1729" t="str">
            <v>R05/04/28</v>
          </cell>
          <cell r="J1729" t="str">
            <v>石黒　雅臣</v>
          </cell>
        </row>
        <row r="1730">
          <cell r="A1730" t="str">
            <v>1612110203</v>
          </cell>
          <cell r="B1730" t="str">
            <v>訪問リハビリテーション</v>
          </cell>
          <cell r="C1730" t="str">
            <v>藤永医院</v>
          </cell>
          <cell r="D1730" t="str">
            <v>9391610</v>
          </cell>
          <cell r="E1730" t="str">
            <v>南砺市福光１６３６</v>
          </cell>
          <cell r="H1730" t="str">
            <v>南砺市</v>
          </cell>
          <cell r="I1730" t="str">
            <v>H12/04/01</v>
          </cell>
          <cell r="J1730" t="str">
            <v>藤永　洲一</v>
          </cell>
        </row>
        <row r="1731">
          <cell r="A1731" t="str">
            <v>1612110203</v>
          </cell>
          <cell r="B1731" t="str">
            <v>介護予防訪問リハビリテーション</v>
          </cell>
          <cell r="C1731" t="str">
            <v>藤永医院</v>
          </cell>
          <cell r="D1731" t="str">
            <v>9391610</v>
          </cell>
          <cell r="E1731" t="str">
            <v>南砺市福光１６３６</v>
          </cell>
          <cell r="H1731" t="str">
            <v>南砺市</v>
          </cell>
          <cell r="I1731" t="str">
            <v>H18/04/01</v>
          </cell>
          <cell r="J1731" t="str">
            <v>藤永　洲一</v>
          </cell>
        </row>
        <row r="1732">
          <cell r="A1732" t="str">
            <v>1618010035</v>
          </cell>
          <cell r="B1732" t="str">
            <v>訪問リハビリテーション</v>
          </cell>
          <cell r="C1732" t="str">
            <v>国立大学法人富山大学附属病院</v>
          </cell>
          <cell r="D1732" t="str">
            <v>9300194</v>
          </cell>
          <cell r="E1732" t="str">
            <v>富山県富山市杉谷２６３０番地</v>
          </cell>
          <cell r="H1732" t="str">
            <v>富山市</v>
          </cell>
          <cell r="I1732" t="str">
            <v>H12/04/01</v>
          </cell>
          <cell r="J1732" t="str">
            <v>国立大学法人富山大学</v>
          </cell>
        </row>
        <row r="1733">
          <cell r="A1733" t="str">
            <v>1618010035</v>
          </cell>
          <cell r="B1733" t="str">
            <v>介護予防訪問リハビリテーション</v>
          </cell>
          <cell r="C1733" t="str">
            <v>国立大学法人富山大学附属病院</v>
          </cell>
          <cell r="D1733" t="str">
            <v>9300194</v>
          </cell>
          <cell r="E1733" t="str">
            <v>富山県富山市杉谷２６３０番地</v>
          </cell>
          <cell r="H1733" t="str">
            <v>富山市</v>
          </cell>
          <cell r="I1733" t="str">
            <v>H18/04/01</v>
          </cell>
          <cell r="J1733" t="str">
            <v>国立大学法人富山大学</v>
          </cell>
        </row>
        <row r="1734">
          <cell r="A1734" t="str">
            <v>1618010043</v>
          </cell>
          <cell r="B1734" t="str">
            <v>訪問リハビリテーション</v>
          </cell>
          <cell r="C1734" t="str">
            <v>富山逓信病院</v>
          </cell>
          <cell r="D1734" t="str">
            <v>9300086</v>
          </cell>
          <cell r="E1734" t="str">
            <v>富山市鹿島町２丁目２－２９</v>
          </cell>
          <cell r="H1734" t="str">
            <v>富山市</v>
          </cell>
          <cell r="I1734" t="str">
            <v>H12/04/01</v>
          </cell>
          <cell r="J1734" t="str">
            <v>富山逓信病院長　高田　正信</v>
          </cell>
        </row>
        <row r="1735">
          <cell r="A1735" t="str">
            <v>1618010043</v>
          </cell>
          <cell r="B1735" t="str">
            <v>介護予防訪問リハビリテーション</v>
          </cell>
          <cell r="C1735" t="str">
            <v>富山逓信病院</v>
          </cell>
          <cell r="D1735" t="str">
            <v>9300086</v>
          </cell>
          <cell r="E1735" t="str">
            <v>富山市鹿島町２丁目２－２９</v>
          </cell>
          <cell r="H1735" t="str">
            <v>富山市</v>
          </cell>
          <cell r="I1735" t="str">
            <v>H18/04/01</v>
          </cell>
          <cell r="J1735" t="str">
            <v>富山逓信病院長　高田　正信</v>
          </cell>
        </row>
        <row r="1736">
          <cell r="A1736" t="str">
            <v>1630130118</v>
          </cell>
          <cell r="B1736" t="str">
            <v>訪問リハビリテーション</v>
          </cell>
          <cell r="C1736" t="str">
            <v>島歯科医院</v>
          </cell>
          <cell r="D1736" t="str">
            <v>9300057</v>
          </cell>
          <cell r="E1736" t="str">
            <v>富山市上本町５－３２</v>
          </cell>
          <cell r="H1736" t="str">
            <v>富山市</v>
          </cell>
          <cell r="I1736" t="str">
            <v>H12/04/01</v>
          </cell>
          <cell r="J1736" t="str">
            <v>島　信行</v>
          </cell>
        </row>
        <row r="1737">
          <cell r="A1737" t="str">
            <v>1630130118</v>
          </cell>
          <cell r="B1737" t="str">
            <v>介護予防訪問リハビリテーション</v>
          </cell>
          <cell r="C1737" t="str">
            <v>島歯科医院</v>
          </cell>
          <cell r="D1737" t="str">
            <v>9300057</v>
          </cell>
          <cell r="E1737" t="str">
            <v>富山市上本町５－３２</v>
          </cell>
          <cell r="H1737" t="str">
            <v>富山市</v>
          </cell>
          <cell r="I1737" t="str">
            <v>H18/04/01</v>
          </cell>
          <cell r="J1737" t="str">
            <v>島　信行</v>
          </cell>
        </row>
        <row r="1738">
          <cell r="A1738" t="str">
            <v>1630130126</v>
          </cell>
          <cell r="B1738" t="str">
            <v>訪問リハビリテーション</v>
          </cell>
          <cell r="C1738" t="str">
            <v>大島歯科医院</v>
          </cell>
          <cell r="D1738" t="str">
            <v>9300048</v>
          </cell>
          <cell r="E1738" t="str">
            <v>富山市白銀町５－２０</v>
          </cell>
          <cell r="H1738" t="str">
            <v>富山市</v>
          </cell>
          <cell r="I1738" t="str">
            <v>H12/04/01</v>
          </cell>
          <cell r="J1738" t="str">
            <v>大島　輝哉</v>
          </cell>
        </row>
        <row r="1739">
          <cell r="A1739" t="str">
            <v>1630130126</v>
          </cell>
          <cell r="B1739" t="str">
            <v>介護予防訪問リハビリテーション</v>
          </cell>
          <cell r="C1739" t="str">
            <v>大島歯科医院</v>
          </cell>
          <cell r="D1739" t="str">
            <v>9300048</v>
          </cell>
          <cell r="E1739" t="str">
            <v>富山市白銀町５－２０</v>
          </cell>
          <cell r="H1739" t="str">
            <v>富山市</v>
          </cell>
          <cell r="I1739" t="str">
            <v>H18/04/01</v>
          </cell>
          <cell r="J1739" t="str">
            <v>大島　輝哉</v>
          </cell>
        </row>
        <row r="1740">
          <cell r="A1740" t="str">
            <v>1630130258</v>
          </cell>
          <cell r="B1740" t="str">
            <v>訪問リハビリテーション</v>
          </cell>
          <cell r="C1740" t="str">
            <v>青木歯科医院</v>
          </cell>
          <cell r="D1740" t="str">
            <v>9398081</v>
          </cell>
          <cell r="E1740" t="str">
            <v>富山市堀川小泉町８０５</v>
          </cell>
          <cell r="H1740" t="str">
            <v>富山市</v>
          </cell>
          <cell r="I1740" t="str">
            <v>H12/04/01</v>
          </cell>
          <cell r="J1740" t="str">
            <v>青木　康三</v>
          </cell>
        </row>
        <row r="1741">
          <cell r="A1741" t="str">
            <v>1630130258</v>
          </cell>
          <cell r="B1741" t="str">
            <v>介護予防訪問リハビリテーション</v>
          </cell>
          <cell r="C1741" t="str">
            <v>青木歯科医院</v>
          </cell>
          <cell r="D1741" t="str">
            <v>9398081</v>
          </cell>
          <cell r="E1741" t="str">
            <v>富山市堀川小泉町８０５</v>
          </cell>
          <cell r="H1741" t="str">
            <v>富山市</v>
          </cell>
          <cell r="I1741" t="str">
            <v>H18/04/01</v>
          </cell>
          <cell r="J1741" t="str">
            <v>青木　康三</v>
          </cell>
        </row>
        <row r="1742">
          <cell r="A1742" t="str">
            <v>1630130290</v>
          </cell>
          <cell r="B1742" t="str">
            <v>訪問リハビリテーション</v>
          </cell>
          <cell r="C1742" t="str">
            <v>金森歯科医院</v>
          </cell>
          <cell r="D1742" t="str">
            <v>9300082</v>
          </cell>
          <cell r="E1742" t="str">
            <v>富山市桜木町７－１６</v>
          </cell>
          <cell r="H1742" t="str">
            <v>富山市</v>
          </cell>
          <cell r="I1742" t="str">
            <v>H12/04/01</v>
          </cell>
          <cell r="J1742" t="str">
            <v>金森　安信</v>
          </cell>
        </row>
        <row r="1743">
          <cell r="A1743" t="str">
            <v>1630130290</v>
          </cell>
          <cell r="B1743" t="str">
            <v>介護予防訪問リハビリテーション</v>
          </cell>
          <cell r="C1743" t="str">
            <v>金森歯科医院</v>
          </cell>
          <cell r="D1743" t="str">
            <v>9300082</v>
          </cell>
          <cell r="E1743" t="str">
            <v>富山市桜木町７－１６</v>
          </cell>
          <cell r="H1743" t="str">
            <v>富山市</v>
          </cell>
          <cell r="I1743" t="str">
            <v>H18/04/01</v>
          </cell>
          <cell r="J1743" t="str">
            <v>金森　安信</v>
          </cell>
        </row>
        <row r="1744">
          <cell r="A1744" t="str">
            <v>1630130365</v>
          </cell>
          <cell r="B1744" t="str">
            <v>訪問リハビリテーション</v>
          </cell>
          <cell r="C1744" t="str">
            <v>寺島歯科医院</v>
          </cell>
          <cell r="D1744" t="str">
            <v>9398055</v>
          </cell>
          <cell r="E1744" t="str">
            <v>富山市下堀５３－１</v>
          </cell>
          <cell r="H1744" t="str">
            <v>富山市</v>
          </cell>
          <cell r="I1744" t="str">
            <v>H12/04/01</v>
          </cell>
          <cell r="J1744" t="str">
            <v>寺島　祐輔</v>
          </cell>
        </row>
        <row r="1745">
          <cell r="A1745" t="str">
            <v>1630130365</v>
          </cell>
          <cell r="B1745" t="str">
            <v>介護予防訪問リハビリテーション</v>
          </cell>
          <cell r="C1745" t="str">
            <v>寺島歯科医院</v>
          </cell>
          <cell r="D1745" t="str">
            <v>9398055</v>
          </cell>
          <cell r="E1745" t="str">
            <v>富山市下堀５３－１</v>
          </cell>
          <cell r="H1745" t="str">
            <v>富山市</v>
          </cell>
          <cell r="I1745" t="str">
            <v>H18/04/01</v>
          </cell>
          <cell r="J1745" t="str">
            <v>寺島　祐輔</v>
          </cell>
        </row>
        <row r="1746">
          <cell r="A1746" t="str">
            <v>1630130373</v>
          </cell>
          <cell r="B1746" t="str">
            <v>訪問リハビリテーション</v>
          </cell>
          <cell r="C1746" t="str">
            <v>源歯科医院</v>
          </cell>
          <cell r="D1746" t="str">
            <v>9300003</v>
          </cell>
          <cell r="E1746" t="str">
            <v>富山市桜町２－１山本ビル２Ｆ</v>
          </cell>
          <cell r="H1746" t="str">
            <v>富山市</v>
          </cell>
          <cell r="I1746" t="str">
            <v>H12/04/01</v>
          </cell>
          <cell r="J1746" t="str">
            <v>源　三郎</v>
          </cell>
        </row>
        <row r="1747">
          <cell r="A1747" t="str">
            <v>1630130373</v>
          </cell>
          <cell r="B1747" t="str">
            <v>介護予防訪問リハビリテーション</v>
          </cell>
          <cell r="C1747" t="str">
            <v>源歯科医院</v>
          </cell>
          <cell r="D1747" t="str">
            <v>9300003</v>
          </cell>
          <cell r="E1747" t="str">
            <v>富山市桜町２－１山本ビル２Ｆ</v>
          </cell>
          <cell r="H1747" t="str">
            <v>富山市</v>
          </cell>
          <cell r="I1747" t="str">
            <v>H18/04/01</v>
          </cell>
          <cell r="J1747" t="str">
            <v>源　三郎</v>
          </cell>
        </row>
        <row r="1748">
          <cell r="A1748" t="str">
            <v>1630130464</v>
          </cell>
          <cell r="B1748" t="str">
            <v>訪問リハビリテーション</v>
          </cell>
          <cell r="C1748" t="str">
            <v>上滝歯科医院</v>
          </cell>
          <cell r="D1748" t="str">
            <v>9300138</v>
          </cell>
          <cell r="E1748" t="str">
            <v>富山市呉羽町３１３０</v>
          </cell>
          <cell r="H1748" t="str">
            <v>富山市</v>
          </cell>
          <cell r="I1748" t="str">
            <v>H12/04/01</v>
          </cell>
          <cell r="J1748" t="str">
            <v>上滝　元彦</v>
          </cell>
        </row>
        <row r="1749">
          <cell r="A1749" t="str">
            <v>1630130464</v>
          </cell>
          <cell r="B1749" t="str">
            <v>介護予防訪問リハビリテーション</v>
          </cell>
          <cell r="C1749" t="str">
            <v>上滝歯科医院</v>
          </cell>
          <cell r="D1749" t="str">
            <v>9300138</v>
          </cell>
          <cell r="E1749" t="str">
            <v>富山市呉羽町３１３０</v>
          </cell>
          <cell r="H1749" t="str">
            <v>富山市</v>
          </cell>
          <cell r="I1749" t="str">
            <v>H18/04/01</v>
          </cell>
          <cell r="J1749" t="str">
            <v>上滝　元彦</v>
          </cell>
        </row>
        <row r="1750">
          <cell r="A1750" t="str">
            <v>1630130498</v>
          </cell>
          <cell r="B1750" t="str">
            <v>訪問リハビリテーション</v>
          </cell>
          <cell r="C1750" t="str">
            <v>山岸歯科医院</v>
          </cell>
          <cell r="D1750" t="str">
            <v>9318345</v>
          </cell>
          <cell r="E1750" t="str">
            <v>富山市西宮９３</v>
          </cell>
          <cell r="H1750" t="str">
            <v>富山市</v>
          </cell>
          <cell r="I1750" t="str">
            <v>H12/04/01</v>
          </cell>
          <cell r="J1750" t="str">
            <v>山岸　敏治</v>
          </cell>
        </row>
        <row r="1751">
          <cell r="A1751" t="str">
            <v>1630130498</v>
          </cell>
          <cell r="B1751" t="str">
            <v>介護予防訪問リハビリテーション</v>
          </cell>
          <cell r="C1751" t="str">
            <v>山岸歯科医院</v>
          </cell>
          <cell r="D1751" t="str">
            <v>9318345</v>
          </cell>
          <cell r="E1751" t="str">
            <v>富山市西宮９３</v>
          </cell>
          <cell r="H1751" t="str">
            <v>富山市</v>
          </cell>
          <cell r="I1751" t="str">
            <v>H18/04/01</v>
          </cell>
          <cell r="J1751" t="str">
            <v>山岸　敏治</v>
          </cell>
        </row>
        <row r="1752">
          <cell r="A1752" t="str">
            <v>1630130548</v>
          </cell>
          <cell r="B1752" t="str">
            <v>訪問リハビリテーション</v>
          </cell>
          <cell r="C1752" t="str">
            <v>杉江歯科医院</v>
          </cell>
          <cell r="D1752" t="str">
            <v>9300062</v>
          </cell>
          <cell r="E1752" t="str">
            <v>富山市西町１０番１号</v>
          </cell>
          <cell r="H1752" t="str">
            <v>富山市</v>
          </cell>
          <cell r="I1752" t="str">
            <v>H12/04/01</v>
          </cell>
          <cell r="J1752" t="str">
            <v>杉江　玄嗣</v>
          </cell>
        </row>
        <row r="1753">
          <cell r="A1753" t="str">
            <v>1630130548</v>
          </cell>
          <cell r="B1753" t="str">
            <v>介護予防訪問リハビリテーション</v>
          </cell>
          <cell r="C1753" t="str">
            <v>杉江歯科医院</v>
          </cell>
          <cell r="D1753" t="str">
            <v>9300062</v>
          </cell>
          <cell r="E1753" t="str">
            <v>富山市西町１０番１号</v>
          </cell>
          <cell r="H1753" t="str">
            <v>富山市</v>
          </cell>
          <cell r="I1753" t="str">
            <v>H18/04/01</v>
          </cell>
          <cell r="J1753" t="str">
            <v>杉江　玄嗣</v>
          </cell>
        </row>
        <row r="1754">
          <cell r="A1754" t="str">
            <v>1630130555</v>
          </cell>
          <cell r="B1754" t="str">
            <v>訪問リハビリテーション</v>
          </cell>
          <cell r="C1754" t="str">
            <v>寺田歯科医院</v>
          </cell>
          <cell r="D1754" t="str">
            <v>9300852</v>
          </cell>
          <cell r="E1754" t="str">
            <v>富山市奥田寿町８－２１</v>
          </cell>
          <cell r="H1754" t="str">
            <v>富山市</v>
          </cell>
          <cell r="I1754" t="str">
            <v>H12/04/01</v>
          </cell>
          <cell r="J1754" t="str">
            <v>寺田　周明</v>
          </cell>
        </row>
        <row r="1755">
          <cell r="A1755" t="str">
            <v>1630130555</v>
          </cell>
          <cell r="B1755" t="str">
            <v>介護予防訪問リハビリテーション</v>
          </cell>
          <cell r="C1755" t="str">
            <v>寺田歯科医院</v>
          </cell>
          <cell r="D1755" t="str">
            <v>9300852</v>
          </cell>
          <cell r="E1755" t="str">
            <v>富山市奥田寿町８－２１</v>
          </cell>
          <cell r="H1755" t="str">
            <v>富山市</v>
          </cell>
          <cell r="I1755" t="str">
            <v>H18/04/01</v>
          </cell>
          <cell r="J1755" t="str">
            <v>寺田　周明</v>
          </cell>
        </row>
        <row r="1756">
          <cell r="A1756" t="str">
            <v>1630130571</v>
          </cell>
          <cell r="B1756" t="str">
            <v>訪問リハビリテーション</v>
          </cell>
          <cell r="C1756" t="str">
            <v>大江歯科医院</v>
          </cell>
          <cell r="D1756" t="str">
            <v>9300138</v>
          </cell>
          <cell r="E1756" t="str">
            <v>富山市呉羽町７１００－１</v>
          </cell>
          <cell r="H1756" t="str">
            <v>富山市</v>
          </cell>
          <cell r="I1756" t="str">
            <v>H12/04/01</v>
          </cell>
          <cell r="J1756" t="str">
            <v>大江　金雄</v>
          </cell>
        </row>
        <row r="1757">
          <cell r="A1757" t="str">
            <v>1630130571</v>
          </cell>
          <cell r="B1757" t="str">
            <v>介護予防訪問リハビリテーション</v>
          </cell>
          <cell r="C1757" t="str">
            <v>大江歯科医院</v>
          </cell>
          <cell r="D1757" t="str">
            <v>9300138</v>
          </cell>
          <cell r="E1757" t="str">
            <v>富山市呉羽町７１００－１</v>
          </cell>
          <cell r="H1757" t="str">
            <v>富山市</v>
          </cell>
          <cell r="I1757" t="str">
            <v>H18/04/01</v>
          </cell>
          <cell r="J1757" t="str">
            <v>大江　金雄</v>
          </cell>
        </row>
        <row r="1758">
          <cell r="A1758" t="str">
            <v>1630130605</v>
          </cell>
          <cell r="B1758" t="str">
            <v>訪問リハビリテーション</v>
          </cell>
          <cell r="C1758" t="str">
            <v>篠川歯科医院</v>
          </cell>
          <cell r="D1758" t="str">
            <v>9300034</v>
          </cell>
          <cell r="E1758" t="str">
            <v>富山市清水元町３－１　元町ビル２０１</v>
          </cell>
          <cell r="H1758" t="str">
            <v>富山市</v>
          </cell>
          <cell r="I1758" t="str">
            <v>H12/04/01</v>
          </cell>
          <cell r="J1758" t="str">
            <v>篠川　之靖</v>
          </cell>
        </row>
        <row r="1759">
          <cell r="A1759" t="str">
            <v>1630130605</v>
          </cell>
          <cell r="B1759" t="str">
            <v>介護予防訪問リハビリテーション</v>
          </cell>
          <cell r="C1759" t="str">
            <v>篠川歯科医院</v>
          </cell>
          <cell r="D1759" t="str">
            <v>9300034</v>
          </cell>
          <cell r="E1759" t="str">
            <v>富山市清水元町３－１　元町ビル２０１</v>
          </cell>
          <cell r="H1759" t="str">
            <v>富山市</v>
          </cell>
          <cell r="I1759" t="str">
            <v>H18/04/01</v>
          </cell>
          <cell r="J1759" t="str">
            <v>篠川　之靖</v>
          </cell>
        </row>
        <row r="1760">
          <cell r="A1760" t="str">
            <v>1630130639</v>
          </cell>
          <cell r="B1760" t="str">
            <v>訪問リハビリテーション</v>
          </cell>
          <cell r="C1760" t="str">
            <v>松原歯科医院</v>
          </cell>
          <cell r="D1760" t="str">
            <v>9300848</v>
          </cell>
          <cell r="E1760" t="str">
            <v>富山市久方町１４－１７</v>
          </cell>
          <cell r="H1760" t="str">
            <v>富山市</v>
          </cell>
          <cell r="I1760" t="str">
            <v>H12/04/01</v>
          </cell>
          <cell r="J1760" t="str">
            <v>松原　明男</v>
          </cell>
        </row>
        <row r="1761">
          <cell r="A1761" t="str">
            <v>1630130639</v>
          </cell>
          <cell r="B1761" t="str">
            <v>介護予防訪問リハビリテーション</v>
          </cell>
          <cell r="C1761" t="str">
            <v>松原歯科医院</v>
          </cell>
          <cell r="D1761" t="str">
            <v>9300848</v>
          </cell>
          <cell r="E1761" t="str">
            <v>富山市久方町１４－１７</v>
          </cell>
          <cell r="H1761" t="str">
            <v>富山市</v>
          </cell>
          <cell r="I1761" t="str">
            <v>H18/04/01</v>
          </cell>
          <cell r="J1761" t="str">
            <v>松原　明男</v>
          </cell>
        </row>
        <row r="1762">
          <cell r="A1762" t="str">
            <v>1630130662</v>
          </cell>
          <cell r="B1762" t="str">
            <v>訪問リハビリテーション</v>
          </cell>
          <cell r="C1762" t="str">
            <v>石川歯科医院</v>
          </cell>
          <cell r="D1762" t="str">
            <v>9398093</v>
          </cell>
          <cell r="E1762" t="str">
            <v>富山市大泉東町２－１８－１</v>
          </cell>
          <cell r="H1762" t="str">
            <v>富山市</v>
          </cell>
          <cell r="I1762" t="str">
            <v>H12/04/01</v>
          </cell>
          <cell r="J1762" t="str">
            <v>石川　哲夫</v>
          </cell>
        </row>
        <row r="1763">
          <cell r="A1763" t="str">
            <v>1630130662</v>
          </cell>
          <cell r="B1763" t="str">
            <v>介護予防訪問リハビリテーション</v>
          </cell>
          <cell r="C1763" t="str">
            <v>石川歯科医院</v>
          </cell>
          <cell r="D1763" t="str">
            <v>9398093</v>
          </cell>
          <cell r="E1763" t="str">
            <v>富山市大泉東町２－１８－１</v>
          </cell>
          <cell r="H1763" t="str">
            <v>富山市</v>
          </cell>
          <cell r="I1763" t="str">
            <v>H18/04/01</v>
          </cell>
          <cell r="J1763" t="str">
            <v>石川　哲夫</v>
          </cell>
        </row>
        <row r="1764">
          <cell r="A1764" t="str">
            <v>1630130688</v>
          </cell>
          <cell r="B1764" t="str">
            <v>訪問リハビリテーション</v>
          </cell>
          <cell r="C1764" t="str">
            <v>今村歯科医院</v>
          </cell>
          <cell r="D1764" t="str">
            <v>9300083</v>
          </cell>
          <cell r="E1764" t="str">
            <v>富山市総曲輪２－１－１６</v>
          </cell>
          <cell r="H1764" t="str">
            <v>富山市</v>
          </cell>
          <cell r="I1764" t="str">
            <v>H12/04/01</v>
          </cell>
          <cell r="J1764" t="str">
            <v>今村　勝彦</v>
          </cell>
        </row>
        <row r="1765">
          <cell r="A1765" t="str">
            <v>1630130688</v>
          </cell>
          <cell r="B1765" t="str">
            <v>介護予防訪問リハビリテーション</v>
          </cell>
          <cell r="C1765" t="str">
            <v>今村歯科医院</v>
          </cell>
          <cell r="D1765" t="str">
            <v>9300083</v>
          </cell>
          <cell r="E1765" t="str">
            <v>富山市総曲輪２－１－１６</v>
          </cell>
          <cell r="H1765" t="str">
            <v>富山市</v>
          </cell>
          <cell r="I1765" t="str">
            <v>H18/04/01</v>
          </cell>
          <cell r="J1765" t="str">
            <v>今村　勝彦</v>
          </cell>
        </row>
        <row r="1766">
          <cell r="A1766" t="str">
            <v>1630130720</v>
          </cell>
          <cell r="B1766" t="str">
            <v>訪問リハビリテーション</v>
          </cell>
          <cell r="C1766" t="str">
            <v>坪田歯科医院</v>
          </cell>
          <cell r="D1766" t="str">
            <v>9318358</v>
          </cell>
          <cell r="E1766" t="str">
            <v>富山市東岩瀬町３２６</v>
          </cell>
          <cell r="H1766" t="str">
            <v>富山市</v>
          </cell>
          <cell r="I1766" t="str">
            <v>H12/04/01</v>
          </cell>
          <cell r="J1766" t="str">
            <v>坪田　忠近</v>
          </cell>
        </row>
        <row r="1767">
          <cell r="A1767" t="str">
            <v>1630130720</v>
          </cell>
          <cell r="B1767" t="str">
            <v>介護予防訪問リハビリテーション</v>
          </cell>
          <cell r="C1767" t="str">
            <v>坪田歯科医院</v>
          </cell>
          <cell r="D1767" t="str">
            <v>9318358</v>
          </cell>
          <cell r="E1767" t="str">
            <v>富山市東岩瀬町３２６</v>
          </cell>
          <cell r="H1767" t="str">
            <v>富山市</v>
          </cell>
          <cell r="I1767" t="str">
            <v>H18/04/01</v>
          </cell>
          <cell r="J1767" t="str">
            <v>坪田　忠近</v>
          </cell>
        </row>
        <row r="1768">
          <cell r="A1768" t="str">
            <v>1630130746</v>
          </cell>
          <cell r="B1768" t="str">
            <v>訪問リハビリテーション</v>
          </cell>
          <cell r="C1768" t="str">
            <v>黒木歯科医院</v>
          </cell>
          <cell r="D1768" t="str">
            <v>9300853</v>
          </cell>
          <cell r="E1768" t="str">
            <v>富山市永楽町３５－９</v>
          </cell>
          <cell r="H1768" t="str">
            <v>富山市</v>
          </cell>
          <cell r="I1768" t="str">
            <v>H12/04/01</v>
          </cell>
          <cell r="J1768" t="str">
            <v>黒木　正直</v>
          </cell>
        </row>
        <row r="1769">
          <cell r="A1769" t="str">
            <v>1630130746</v>
          </cell>
          <cell r="B1769" t="str">
            <v>介護予防訪問リハビリテーション</v>
          </cell>
          <cell r="C1769" t="str">
            <v>黒木歯科医院</v>
          </cell>
          <cell r="D1769" t="str">
            <v>9300853</v>
          </cell>
          <cell r="E1769" t="str">
            <v>富山市永楽町３５－９</v>
          </cell>
          <cell r="H1769" t="str">
            <v>富山市</v>
          </cell>
          <cell r="I1769" t="str">
            <v>H18/04/01</v>
          </cell>
          <cell r="J1769" t="str">
            <v>黒木　正直</v>
          </cell>
        </row>
        <row r="1770">
          <cell r="A1770" t="str">
            <v>1630130753</v>
          </cell>
          <cell r="B1770" t="str">
            <v>訪問リハビリテーション</v>
          </cell>
          <cell r="C1770" t="str">
            <v>和記歯科医院分院</v>
          </cell>
          <cell r="D1770" t="str">
            <v>9300048</v>
          </cell>
          <cell r="E1770" t="str">
            <v>富山市白銀町５－２４</v>
          </cell>
          <cell r="H1770" t="str">
            <v>富山市</v>
          </cell>
          <cell r="I1770" t="str">
            <v>H12/04/01</v>
          </cell>
          <cell r="J1770" t="str">
            <v>和記　徳郎</v>
          </cell>
        </row>
        <row r="1771">
          <cell r="A1771" t="str">
            <v>1630130753</v>
          </cell>
          <cell r="B1771" t="str">
            <v>介護予防訪問リハビリテーション</v>
          </cell>
          <cell r="C1771" t="str">
            <v>和記歯科医院分院</v>
          </cell>
          <cell r="D1771" t="str">
            <v>9300048</v>
          </cell>
          <cell r="E1771" t="str">
            <v>富山市白銀町５－２４</v>
          </cell>
          <cell r="H1771" t="str">
            <v>富山市</v>
          </cell>
          <cell r="I1771" t="str">
            <v>H18/04/01</v>
          </cell>
          <cell r="J1771" t="str">
            <v>和記　徳郎</v>
          </cell>
        </row>
        <row r="1772">
          <cell r="A1772" t="str">
            <v>1630130761</v>
          </cell>
          <cell r="B1772" t="str">
            <v>訪問リハビリテーション</v>
          </cell>
          <cell r="C1772" t="str">
            <v>山下歯科医院</v>
          </cell>
          <cell r="D1772" t="str">
            <v>9300063</v>
          </cell>
          <cell r="E1772" t="str">
            <v>富山市太田口通り１－４－２</v>
          </cell>
          <cell r="H1772" t="str">
            <v>富山市</v>
          </cell>
          <cell r="I1772" t="str">
            <v>H12/04/01</v>
          </cell>
          <cell r="J1772" t="str">
            <v>山下　銀七</v>
          </cell>
        </row>
        <row r="1773">
          <cell r="A1773" t="str">
            <v>1630130761</v>
          </cell>
          <cell r="B1773" t="str">
            <v>介護予防訪問リハビリテーション</v>
          </cell>
          <cell r="C1773" t="str">
            <v>山下歯科医院</v>
          </cell>
          <cell r="D1773" t="str">
            <v>9300063</v>
          </cell>
          <cell r="E1773" t="str">
            <v>富山市太田口通り１－４－２</v>
          </cell>
          <cell r="H1773" t="str">
            <v>富山市</v>
          </cell>
          <cell r="I1773" t="str">
            <v>H18/04/01</v>
          </cell>
          <cell r="J1773" t="str">
            <v>山下　銀七</v>
          </cell>
        </row>
        <row r="1774">
          <cell r="A1774" t="str">
            <v>1630130779</v>
          </cell>
          <cell r="B1774" t="str">
            <v>訪問リハビリテーション</v>
          </cell>
          <cell r="C1774" t="str">
            <v>宮森歯科医院</v>
          </cell>
          <cell r="D1774" t="str">
            <v>9300016</v>
          </cell>
          <cell r="E1774" t="str">
            <v>富山市柳町１－１－２３</v>
          </cell>
          <cell r="H1774" t="str">
            <v>富山市</v>
          </cell>
          <cell r="I1774" t="str">
            <v>H12/04/01</v>
          </cell>
          <cell r="J1774" t="str">
            <v>宮森　正次</v>
          </cell>
        </row>
        <row r="1775">
          <cell r="A1775" t="str">
            <v>1630130779</v>
          </cell>
          <cell r="B1775" t="str">
            <v>介護予防訪問リハビリテーション</v>
          </cell>
          <cell r="C1775" t="str">
            <v>宮森歯科医院</v>
          </cell>
          <cell r="D1775" t="str">
            <v>9300016</v>
          </cell>
          <cell r="E1775" t="str">
            <v>富山市柳町１－１－２３</v>
          </cell>
          <cell r="H1775" t="str">
            <v>富山市</v>
          </cell>
          <cell r="I1775" t="str">
            <v>H18/04/01</v>
          </cell>
          <cell r="J1775" t="str">
            <v>宮森　正次</v>
          </cell>
        </row>
        <row r="1776">
          <cell r="A1776" t="str">
            <v>1630130803</v>
          </cell>
          <cell r="B1776" t="str">
            <v>訪問リハビリテーション</v>
          </cell>
          <cell r="C1776" t="str">
            <v>家城歯科医院</v>
          </cell>
          <cell r="D1776" t="str">
            <v>9398081</v>
          </cell>
          <cell r="E1776" t="str">
            <v>富山市堀川小泉３－２４</v>
          </cell>
          <cell r="H1776" t="str">
            <v>富山市</v>
          </cell>
          <cell r="I1776" t="str">
            <v>H12/04/01</v>
          </cell>
          <cell r="J1776" t="str">
            <v>家城　佳夫</v>
          </cell>
        </row>
        <row r="1777">
          <cell r="A1777" t="str">
            <v>1630130803</v>
          </cell>
          <cell r="B1777" t="str">
            <v>介護予防訪問リハビリテーション</v>
          </cell>
          <cell r="C1777" t="str">
            <v>家城歯科医院</v>
          </cell>
          <cell r="D1777" t="str">
            <v>9398081</v>
          </cell>
          <cell r="E1777" t="str">
            <v>富山市堀川小泉３－２４</v>
          </cell>
          <cell r="H1777" t="str">
            <v>富山市</v>
          </cell>
          <cell r="I1777" t="str">
            <v>H18/04/01</v>
          </cell>
          <cell r="J1777" t="str">
            <v>家城　佳夫</v>
          </cell>
        </row>
        <row r="1778">
          <cell r="A1778" t="str">
            <v>1630130837</v>
          </cell>
          <cell r="B1778" t="str">
            <v>訪問リハビリテーション</v>
          </cell>
          <cell r="C1778" t="str">
            <v>しのぶ歯科医院</v>
          </cell>
          <cell r="D1778" t="str">
            <v>9300038</v>
          </cell>
          <cell r="E1778" t="str">
            <v>富山市緑町１－１－１</v>
          </cell>
          <cell r="H1778" t="str">
            <v>富山市</v>
          </cell>
          <cell r="I1778" t="str">
            <v>H12/04/01</v>
          </cell>
          <cell r="J1778" t="str">
            <v>小林　信</v>
          </cell>
        </row>
        <row r="1779">
          <cell r="A1779" t="str">
            <v>1630130837</v>
          </cell>
          <cell r="B1779" t="str">
            <v>介護予防訪問リハビリテーション</v>
          </cell>
          <cell r="C1779" t="str">
            <v>しのぶ歯科医院</v>
          </cell>
          <cell r="D1779" t="str">
            <v>9300038</v>
          </cell>
          <cell r="E1779" t="str">
            <v>富山市緑町１－１－１</v>
          </cell>
          <cell r="H1779" t="str">
            <v>富山市</v>
          </cell>
          <cell r="I1779" t="str">
            <v>H18/04/01</v>
          </cell>
          <cell r="J1779" t="str">
            <v>小林　信</v>
          </cell>
        </row>
        <row r="1780">
          <cell r="A1780" t="str">
            <v>1630130845</v>
          </cell>
          <cell r="B1780" t="str">
            <v>訪問リハビリテーション</v>
          </cell>
          <cell r="C1780" t="str">
            <v>逸見歯科医院</v>
          </cell>
          <cell r="D1780" t="str">
            <v>9300069</v>
          </cell>
          <cell r="E1780" t="str">
            <v>富山市旅籠町２－３　西森ビル２Ｆ</v>
          </cell>
          <cell r="H1780" t="str">
            <v>富山市</v>
          </cell>
          <cell r="I1780" t="str">
            <v>H12/04/01</v>
          </cell>
          <cell r="J1780" t="str">
            <v>逸見　玲</v>
          </cell>
        </row>
        <row r="1781">
          <cell r="A1781" t="str">
            <v>1630130845</v>
          </cell>
          <cell r="B1781" t="str">
            <v>介護予防訪問リハビリテーション</v>
          </cell>
          <cell r="C1781" t="str">
            <v>逸見歯科医院</v>
          </cell>
          <cell r="D1781" t="str">
            <v>9300069</v>
          </cell>
          <cell r="E1781" t="str">
            <v>富山市旅籠町２－３　西森ビル２Ｆ</v>
          </cell>
          <cell r="H1781" t="str">
            <v>富山市</v>
          </cell>
          <cell r="I1781" t="str">
            <v>H18/04/01</v>
          </cell>
          <cell r="J1781" t="str">
            <v>逸見　玲</v>
          </cell>
        </row>
        <row r="1782">
          <cell r="A1782" t="str">
            <v>1630130860</v>
          </cell>
          <cell r="B1782" t="str">
            <v>訪問リハビリテーション</v>
          </cell>
          <cell r="C1782" t="str">
            <v>栗山歯科医院</v>
          </cell>
          <cell r="D1782" t="str">
            <v>9300004</v>
          </cell>
          <cell r="E1782" t="str">
            <v>富山市桜橋通り３－１　電気ビル３階</v>
          </cell>
          <cell r="H1782" t="str">
            <v>富山市</v>
          </cell>
          <cell r="I1782" t="str">
            <v>H12/04/01</v>
          </cell>
          <cell r="J1782" t="str">
            <v>栗山　豊実</v>
          </cell>
        </row>
        <row r="1783">
          <cell r="A1783" t="str">
            <v>1630130860</v>
          </cell>
          <cell r="B1783" t="str">
            <v>介護予防訪問リハビリテーション</v>
          </cell>
          <cell r="C1783" t="str">
            <v>栗山歯科医院</v>
          </cell>
          <cell r="D1783" t="str">
            <v>9300004</v>
          </cell>
          <cell r="E1783" t="str">
            <v>富山市桜橋通り３－１　電気ビル３階</v>
          </cell>
          <cell r="H1783" t="str">
            <v>富山市</v>
          </cell>
          <cell r="I1783" t="str">
            <v>H18/04/01</v>
          </cell>
          <cell r="J1783" t="str">
            <v>栗山　豊実</v>
          </cell>
        </row>
        <row r="1784">
          <cell r="A1784" t="str">
            <v>1630130894</v>
          </cell>
          <cell r="B1784" t="str">
            <v>訪問リハビリテーション</v>
          </cell>
          <cell r="C1784" t="str">
            <v>富山県立中央病院</v>
          </cell>
          <cell r="D1784" t="str">
            <v>9300975</v>
          </cell>
          <cell r="E1784" t="str">
            <v>富山市西長江２－２－７８</v>
          </cell>
          <cell r="H1784" t="str">
            <v>富山市</v>
          </cell>
          <cell r="I1784" t="str">
            <v>H12/04/01</v>
          </cell>
          <cell r="J1784" t="str">
            <v>県知事　中沖　豊</v>
          </cell>
        </row>
        <row r="1785">
          <cell r="A1785" t="str">
            <v>1630130894</v>
          </cell>
          <cell r="B1785" t="str">
            <v>介護予防訪問リハビリテーション</v>
          </cell>
          <cell r="C1785" t="str">
            <v>富山県立中央病院</v>
          </cell>
          <cell r="D1785" t="str">
            <v>9300975</v>
          </cell>
          <cell r="E1785" t="str">
            <v>富山市西長江２－２－７８</v>
          </cell>
          <cell r="H1785" t="str">
            <v>富山市</v>
          </cell>
          <cell r="I1785" t="str">
            <v>H18/04/01</v>
          </cell>
          <cell r="J1785" t="str">
            <v>県知事　中沖　豊</v>
          </cell>
        </row>
        <row r="1786">
          <cell r="A1786" t="str">
            <v>1630130985</v>
          </cell>
          <cell r="B1786" t="str">
            <v>訪問リハビリテーション</v>
          </cell>
          <cell r="C1786" t="str">
            <v>大城歯科医院</v>
          </cell>
          <cell r="D1786" t="str">
            <v>9398085</v>
          </cell>
          <cell r="E1786" t="str">
            <v>富山市中野新町２－２－２９</v>
          </cell>
          <cell r="H1786" t="str">
            <v>富山市</v>
          </cell>
          <cell r="I1786" t="str">
            <v>H12/04/01</v>
          </cell>
          <cell r="J1786" t="str">
            <v>大城　宣之</v>
          </cell>
        </row>
        <row r="1787">
          <cell r="A1787" t="str">
            <v>1630130985</v>
          </cell>
          <cell r="B1787" t="str">
            <v>介護予防訪問リハビリテーション</v>
          </cell>
          <cell r="C1787" t="str">
            <v>大城歯科医院</v>
          </cell>
          <cell r="D1787" t="str">
            <v>9398085</v>
          </cell>
          <cell r="E1787" t="str">
            <v>富山市中野新町２－２－２９</v>
          </cell>
          <cell r="H1787" t="str">
            <v>富山市</v>
          </cell>
          <cell r="I1787" t="str">
            <v>H18/04/01</v>
          </cell>
          <cell r="J1787" t="str">
            <v>大城　宣之</v>
          </cell>
        </row>
        <row r="1788">
          <cell r="A1788" t="str">
            <v>1630131017</v>
          </cell>
          <cell r="B1788" t="str">
            <v>訪問リハビリテーション</v>
          </cell>
          <cell r="C1788" t="str">
            <v>小倉歯科医院</v>
          </cell>
          <cell r="D1788" t="str">
            <v>9300093</v>
          </cell>
          <cell r="E1788" t="str">
            <v>富山市内幸町２－２５　菊井ビル２階</v>
          </cell>
          <cell r="H1788" t="str">
            <v>富山市</v>
          </cell>
          <cell r="I1788" t="str">
            <v>H12/04/01</v>
          </cell>
          <cell r="J1788" t="str">
            <v>小倉　孝夫</v>
          </cell>
        </row>
        <row r="1789">
          <cell r="A1789" t="str">
            <v>1630131017</v>
          </cell>
          <cell r="B1789" t="str">
            <v>介護予防訪問リハビリテーション</v>
          </cell>
          <cell r="C1789" t="str">
            <v>小倉歯科医院</v>
          </cell>
          <cell r="D1789" t="str">
            <v>9300093</v>
          </cell>
          <cell r="E1789" t="str">
            <v>富山市内幸町２－２５　菊井ビル２階</v>
          </cell>
          <cell r="H1789" t="str">
            <v>富山市</v>
          </cell>
          <cell r="I1789" t="str">
            <v>H18/04/01</v>
          </cell>
          <cell r="J1789" t="str">
            <v>小倉　孝夫</v>
          </cell>
        </row>
        <row r="1790">
          <cell r="A1790" t="str">
            <v>1630131025</v>
          </cell>
          <cell r="B1790" t="str">
            <v>訪問リハビリテーション</v>
          </cell>
          <cell r="C1790" t="str">
            <v>すなご歯科医院</v>
          </cell>
          <cell r="D1790" t="str">
            <v>9398095</v>
          </cell>
          <cell r="E1790" t="str">
            <v>富山市大泉中町１－１</v>
          </cell>
          <cell r="H1790" t="str">
            <v>富山市</v>
          </cell>
          <cell r="I1790" t="str">
            <v>H12/04/01</v>
          </cell>
          <cell r="J1790" t="str">
            <v>砂子　満明</v>
          </cell>
        </row>
        <row r="1791">
          <cell r="A1791" t="str">
            <v>1630131025</v>
          </cell>
          <cell r="B1791" t="str">
            <v>介護予防訪問リハビリテーション</v>
          </cell>
          <cell r="C1791" t="str">
            <v>すなご歯科医院</v>
          </cell>
          <cell r="D1791" t="str">
            <v>9398095</v>
          </cell>
          <cell r="E1791" t="str">
            <v>富山市大泉中町１－１</v>
          </cell>
          <cell r="H1791" t="str">
            <v>富山市</v>
          </cell>
          <cell r="I1791" t="str">
            <v>H18/04/01</v>
          </cell>
          <cell r="J1791" t="str">
            <v>砂子　満明</v>
          </cell>
        </row>
        <row r="1792">
          <cell r="A1792" t="str">
            <v>1630131041</v>
          </cell>
          <cell r="B1792" t="str">
            <v>訪問リハビリテーション</v>
          </cell>
          <cell r="C1792" t="str">
            <v>佐渡歯科医院</v>
          </cell>
          <cell r="D1792" t="str">
            <v>9300052</v>
          </cell>
          <cell r="E1792" t="str">
            <v>富山市五番町１－２１</v>
          </cell>
          <cell r="H1792" t="str">
            <v>富山市</v>
          </cell>
          <cell r="I1792" t="str">
            <v>H12/04/01</v>
          </cell>
          <cell r="J1792" t="str">
            <v>佐渡　哲雄</v>
          </cell>
        </row>
        <row r="1793">
          <cell r="A1793" t="str">
            <v>1630131041</v>
          </cell>
          <cell r="B1793" t="str">
            <v>介護予防訪問リハビリテーション</v>
          </cell>
          <cell r="C1793" t="str">
            <v>佐渡歯科医院</v>
          </cell>
          <cell r="D1793" t="str">
            <v>9300052</v>
          </cell>
          <cell r="E1793" t="str">
            <v>富山市五番町１－２１</v>
          </cell>
          <cell r="H1793" t="str">
            <v>富山市</v>
          </cell>
          <cell r="I1793" t="str">
            <v>H18/04/01</v>
          </cell>
          <cell r="J1793" t="str">
            <v>佐渡　哲雄</v>
          </cell>
        </row>
        <row r="1794">
          <cell r="A1794" t="str">
            <v>1630131082</v>
          </cell>
          <cell r="B1794" t="str">
            <v>訪問リハビリテーション</v>
          </cell>
          <cell r="C1794" t="str">
            <v>竹内歯科医院</v>
          </cell>
          <cell r="D1794" t="str">
            <v>9300036</v>
          </cell>
          <cell r="E1794" t="str">
            <v>富山市清水町９丁目２番２号</v>
          </cell>
          <cell r="H1794" t="str">
            <v>富山市</v>
          </cell>
          <cell r="I1794" t="str">
            <v>H12/04/01</v>
          </cell>
          <cell r="J1794" t="str">
            <v>竹内　哲郎</v>
          </cell>
        </row>
        <row r="1795">
          <cell r="A1795" t="str">
            <v>1630131082</v>
          </cell>
          <cell r="B1795" t="str">
            <v>介護予防訪問リハビリテーション</v>
          </cell>
          <cell r="C1795" t="str">
            <v>竹内歯科医院</v>
          </cell>
          <cell r="D1795" t="str">
            <v>9300036</v>
          </cell>
          <cell r="E1795" t="str">
            <v>富山市清水町９丁目２番２号</v>
          </cell>
          <cell r="H1795" t="str">
            <v>富山市</v>
          </cell>
          <cell r="I1795" t="str">
            <v>H18/04/01</v>
          </cell>
          <cell r="J1795" t="str">
            <v>竹内　哲郎</v>
          </cell>
        </row>
        <row r="1796">
          <cell r="A1796" t="str">
            <v>1630131090</v>
          </cell>
          <cell r="B1796" t="str">
            <v>訪問リハビリテーション</v>
          </cell>
          <cell r="C1796" t="str">
            <v>岡崎歯科クリニック</v>
          </cell>
          <cell r="D1796" t="str">
            <v>9300004</v>
          </cell>
          <cell r="E1796" t="str">
            <v>富山市桜橋通り５－１３　日本興業銀行富山支店６Ｆ</v>
          </cell>
          <cell r="H1796" t="str">
            <v>富山市</v>
          </cell>
          <cell r="I1796" t="str">
            <v>H12/04/01</v>
          </cell>
          <cell r="J1796" t="str">
            <v>岡崎　満雄</v>
          </cell>
        </row>
        <row r="1797">
          <cell r="A1797" t="str">
            <v>1630131090</v>
          </cell>
          <cell r="B1797" t="str">
            <v>介護予防訪問リハビリテーション</v>
          </cell>
          <cell r="C1797" t="str">
            <v>岡崎歯科クリニック</v>
          </cell>
          <cell r="D1797" t="str">
            <v>9300004</v>
          </cell>
          <cell r="E1797" t="str">
            <v>富山市桜橋通り５－１３　日本興業銀行富山支店６Ｆ</v>
          </cell>
          <cell r="H1797" t="str">
            <v>富山市</v>
          </cell>
          <cell r="I1797" t="str">
            <v>H18/04/01</v>
          </cell>
          <cell r="J1797" t="str">
            <v>岡崎　満雄</v>
          </cell>
        </row>
        <row r="1798">
          <cell r="A1798" t="str">
            <v>1630131157</v>
          </cell>
          <cell r="B1798" t="str">
            <v>訪問リハビリテーション</v>
          </cell>
          <cell r="C1798" t="str">
            <v>岡田歯科医院</v>
          </cell>
          <cell r="D1798" t="str">
            <v>9300062</v>
          </cell>
          <cell r="E1798" t="str">
            <v>富山市西町５－１８</v>
          </cell>
          <cell r="H1798" t="str">
            <v>富山市</v>
          </cell>
          <cell r="I1798" t="str">
            <v>H12/04/01</v>
          </cell>
          <cell r="J1798" t="str">
            <v>岡田　洋昭</v>
          </cell>
        </row>
        <row r="1799">
          <cell r="A1799" t="str">
            <v>1630131157</v>
          </cell>
          <cell r="B1799" t="str">
            <v>介護予防訪問リハビリテーション</v>
          </cell>
          <cell r="C1799" t="str">
            <v>岡田歯科医院</v>
          </cell>
          <cell r="D1799" t="str">
            <v>9300062</v>
          </cell>
          <cell r="E1799" t="str">
            <v>富山市西町５－１８</v>
          </cell>
          <cell r="H1799" t="str">
            <v>富山市</v>
          </cell>
          <cell r="I1799" t="str">
            <v>H18/04/01</v>
          </cell>
          <cell r="J1799" t="str">
            <v>岡田　洋昭</v>
          </cell>
        </row>
        <row r="1800">
          <cell r="A1800" t="str">
            <v>1630131165</v>
          </cell>
          <cell r="B1800" t="str">
            <v>訪問リハビリテーション</v>
          </cell>
          <cell r="C1800" t="str">
            <v>酒井歯科医院</v>
          </cell>
          <cell r="D1800" t="str">
            <v>9300039</v>
          </cell>
          <cell r="E1800" t="str">
            <v>富山市東町１丁目５－７</v>
          </cell>
          <cell r="H1800" t="str">
            <v>富山市</v>
          </cell>
          <cell r="I1800" t="str">
            <v>H12/04/01</v>
          </cell>
          <cell r="J1800" t="str">
            <v>酒井　信治</v>
          </cell>
        </row>
        <row r="1801">
          <cell r="A1801" t="str">
            <v>1630131165</v>
          </cell>
          <cell r="B1801" t="str">
            <v>介護予防訪問リハビリテーション</v>
          </cell>
          <cell r="C1801" t="str">
            <v>酒井歯科医院</v>
          </cell>
          <cell r="D1801" t="str">
            <v>9300039</v>
          </cell>
          <cell r="E1801" t="str">
            <v>富山市東町１丁目５－７</v>
          </cell>
          <cell r="H1801" t="str">
            <v>富山市</v>
          </cell>
          <cell r="I1801" t="str">
            <v>H18/04/01</v>
          </cell>
          <cell r="J1801" t="str">
            <v>酒井　信治</v>
          </cell>
        </row>
        <row r="1802">
          <cell r="A1802" t="str">
            <v>1630131199</v>
          </cell>
          <cell r="B1802" t="str">
            <v>訪問リハビリテーション</v>
          </cell>
          <cell r="C1802" t="str">
            <v>福島歯科医院</v>
          </cell>
          <cell r="D1802" t="str">
            <v>9398201</v>
          </cell>
          <cell r="E1802" t="str">
            <v>富山市花園町３－２－５</v>
          </cell>
          <cell r="H1802" t="str">
            <v>富山市</v>
          </cell>
          <cell r="I1802" t="str">
            <v>H12/04/01</v>
          </cell>
          <cell r="J1802" t="str">
            <v>福島　武人</v>
          </cell>
        </row>
        <row r="1803">
          <cell r="A1803" t="str">
            <v>1630131199</v>
          </cell>
          <cell r="B1803" t="str">
            <v>介護予防訪問リハビリテーション</v>
          </cell>
          <cell r="C1803" t="str">
            <v>福島歯科医院</v>
          </cell>
          <cell r="D1803" t="str">
            <v>9398201</v>
          </cell>
          <cell r="E1803" t="str">
            <v>富山市花園町３－２－５</v>
          </cell>
          <cell r="H1803" t="str">
            <v>富山市</v>
          </cell>
          <cell r="I1803" t="str">
            <v>H18/04/01</v>
          </cell>
          <cell r="J1803" t="str">
            <v>福島　武人</v>
          </cell>
        </row>
        <row r="1804">
          <cell r="A1804" t="str">
            <v>1630131207</v>
          </cell>
          <cell r="B1804" t="str">
            <v>訪問リハビリテーション</v>
          </cell>
          <cell r="C1804" t="str">
            <v>富山県歯科保健医療総合センター</v>
          </cell>
          <cell r="D1804" t="str">
            <v>9300887</v>
          </cell>
          <cell r="E1804" t="str">
            <v>富山市五福字五味原２７４１－２</v>
          </cell>
          <cell r="H1804" t="str">
            <v>富山市</v>
          </cell>
          <cell r="I1804" t="str">
            <v>H12/04/01</v>
          </cell>
          <cell r="J1804" t="str">
            <v>社団法人　富山県歯科医師会</v>
          </cell>
        </row>
        <row r="1805">
          <cell r="A1805" t="str">
            <v>1630131207</v>
          </cell>
          <cell r="B1805" t="str">
            <v>介護予防訪問リハビリテーション</v>
          </cell>
          <cell r="C1805" t="str">
            <v>富山県歯科保健医療総合センター</v>
          </cell>
          <cell r="D1805" t="str">
            <v>9300887</v>
          </cell>
          <cell r="E1805" t="str">
            <v>富山市五福字五味原２７４１－２</v>
          </cell>
          <cell r="H1805" t="str">
            <v>富山市</v>
          </cell>
          <cell r="I1805" t="str">
            <v>H18/04/01</v>
          </cell>
          <cell r="J1805" t="str">
            <v>社団法人　富山県歯科医師会</v>
          </cell>
        </row>
        <row r="1806">
          <cell r="A1806" t="str">
            <v>1630131223</v>
          </cell>
          <cell r="B1806" t="str">
            <v>訪問リハビリテーション</v>
          </cell>
          <cell r="C1806" t="str">
            <v>松原歯科医院</v>
          </cell>
          <cell r="D1806" t="str">
            <v>9300966</v>
          </cell>
          <cell r="E1806" t="str">
            <v>富山市石金１丁目１２－３１</v>
          </cell>
          <cell r="H1806" t="str">
            <v>富山市</v>
          </cell>
          <cell r="I1806" t="str">
            <v>H12/04/01</v>
          </cell>
          <cell r="J1806" t="str">
            <v>松原　清一郎</v>
          </cell>
        </row>
        <row r="1807">
          <cell r="A1807" t="str">
            <v>1630131223</v>
          </cell>
          <cell r="B1807" t="str">
            <v>介護予防訪問リハビリテーション</v>
          </cell>
          <cell r="C1807" t="str">
            <v>松原歯科医院</v>
          </cell>
          <cell r="D1807" t="str">
            <v>9300966</v>
          </cell>
          <cell r="E1807" t="str">
            <v>富山市石金１丁目１２－３１</v>
          </cell>
          <cell r="H1807" t="str">
            <v>富山市</v>
          </cell>
          <cell r="I1807" t="str">
            <v>H18/04/01</v>
          </cell>
          <cell r="J1807" t="str">
            <v>松原　清一郎</v>
          </cell>
        </row>
        <row r="1808">
          <cell r="A1808" t="str">
            <v>1630131256</v>
          </cell>
          <cell r="B1808" t="str">
            <v>訪問リハビリテーション</v>
          </cell>
          <cell r="C1808" t="str">
            <v>江川歯科医院</v>
          </cell>
          <cell r="D1808" t="str">
            <v>9318305</v>
          </cell>
          <cell r="E1808" t="str">
            <v>富山市豊若町３丁目６－２７</v>
          </cell>
          <cell r="H1808" t="str">
            <v>富山市</v>
          </cell>
          <cell r="I1808" t="str">
            <v>H12/04/01</v>
          </cell>
          <cell r="J1808" t="str">
            <v>江川　正通</v>
          </cell>
        </row>
        <row r="1809">
          <cell r="A1809" t="str">
            <v>1630131256</v>
          </cell>
          <cell r="B1809" t="str">
            <v>介護予防訪問リハビリテーション</v>
          </cell>
          <cell r="C1809" t="str">
            <v>江川歯科医院</v>
          </cell>
          <cell r="D1809" t="str">
            <v>9318305</v>
          </cell>
          <cell r="E1809" t="str">
            <v>富山市豊若町３丁目６－２７</v>
          </cell>
          <cell r="H1809" t="str">
            <v>富山市</v>
          </cell>
          <cell r="I1809" t="str">
            <v>H18/04/01</v>
          </cell>
          <cell r="J1809" t="str">
            <v>江川　正通</v>
          </cell>
        </row>
        <row r="1810">
          <cell r="A1810" t="str">
            <v>1630131264</v>
          </cell>
          <cell r="B1810" t="str">
            <v>訪問リハビリテーション</v>
          </cell>
          <cell r="C1810" t="str">
            <v>杉井歯科医院</v>
          </cell>
          <cell r="D1810" t="str">
            <v>9398005</v>
          </cell>
          <cell r="E1810" t="str">
            <v>富山市中市１丁目９番３号</v>
          </cell>
          <cell r="H1810" t="str">
            <v>富山市</v>
          </cell>
          <cell r="I1810" t="str">
            <v>H12/04/01</v>
          </cell>
          <cell r="J1810" t="str">
            <v>杉井　芳文</v>
          </cell>
        </row>
        <row r="1811">
          <cell r="A1811" t="str">
            <v>1630131264</v>
          </cell>
          <cell r="B1811" t="str">
            <v>介護予防訪問リハビリテーション</v>
          </cell>
          <cell r="C1811" t="str">
            <v>杉井歯科医院</v>
          </cell>
          <cell r="D1811" t="str">
            <v>9398005</v>
          </cell>
          <cell r="E1811" t="str">
            <v>富山市中市１丁目９番３号</v>
          </cell>
          <cell r="H1811" t="str">
            <v>富山市</v>
          </cell>
          <cell r="I1811" t="str">
            <v>H18/04/01</v>
          </cell>
          <cell r="J1811" t="str">
            <v>杉井　芳文</v>
          </cell>
        </row>
        <row r="1812">
          <cell r="A1812" t="str">
            <v>1630131314</v>
          </cell>
          <cell r="B1812" t="str">
            <v>訪問リハビリテーション</v>
          </cell>
          <cell r="C1812" t="str">
            <v>松能歯科医院</v>
          </cell>
          <cell r="D1812" t="str">
            <v>9300845</v>
          </cell>
          <cell r="E1812" t="str">
            <v>富山市綾田町３丁目７番１７号</v>
          </cell>
          <cell r="H1812" t="str">
            <v>富山市</v>
          </cell>
          <cell r="I1812" t="str">
            <v>H12/04/01</v>
          </cell>
          <cell r="J1812" t="str">
            <v>松能　雄一</v>
          </cell>
        </row>
        <row r="1813">
          <cell r="A1813" t="str">
            <v>1630131314</v>
          </cell>
          <cell r="B1813" t="str">
            <v>介護予防訪問リハビリテーション</v>
          </cell>
          <cell r="C1813" t="str">
            <v>松能歯科医院</v>
          </cell>
          <cell r="D1813" t="str">
            <v>9300845</v>
          </cell>
          <cell r="E1813" t="str">
            <v>富山市綾田町３丁目７番１７号</v>
          </cell>
          <cell r="H1813" t="str">
            <v>富山市</v>
          </cell>
          <cell r="I1813" t="str">
            <v>H18/04/01</v>
          </cell>
          <cell r="J1813" t="str">
            <v>松能　雄一</v>
          </cell>
        </row>
        <row r="1814">
          <cell r="A1814" t="str">
            <v>1630131322</v>
          </cell>
          <cell r="B1814" t="str">
            <v>訪問リハビリテーション</v>
          </cell>
          <cell r="C1814" t="str">
            <v>高石歯科水橋医院</v>
          </cell>
          <cell r="D1814" t="str">
            <v>9390526</v>
          </cell>
          <cell r="E1814" t="str">
            <v>富山市水橋舘町１９８－１</v>
          </cell>
          <cell r="H1814" t="str">
            <v>富山市</v>
          </cell>
          <cell r="I1814" t="str">
            <v>H12/04/01</v>
          </cell>
          <cell r="J1814" t="str">
            <v>高石　叡</v>
          </cell>
        </row>
        <row r="1815">
          <cell r="A1815" t="str">
            <v>1630131322</v>
          </cell>
          <cell r="B1815" t="str">
            <v>介護予防訪問リハビリテーション</v>
          </cell>
          <cell r="C1815" t="str">
            <v>高石歯科水橋医院</v>
          </cell>
          <cell r="D1815" t="str">
            <v>9390526</v>
          </cell>
          <cell r="E1815" t="str">
            <v>富山市水橋舘町１９８－１</v>
          </cell>
          <cell r="H1815" t="str">
            <v>富山市</v>
          </cell>
          <cell r="I1815" t="str">
            <v>H18/04/01</v>
          </cell>
          <cell r="J1815" t="str">
            <v>高石　叡</v>
          </cell>
        </row>
        <row r="1816">
          <cell r="A1816" t="str">
            <v>1630131348</v>
          </cell>
          <cell r="B1816" t="str">
            <v>訪問リハビリテーション</v>
          </cell>
          <cell r="C1816" t="str">
            <v>金川歯科医院</v>
          </cell>
          <cell r="D1816" t="str">
            <v>9300083</v>
          </cell>
          <cell r="E1816" t="str">
            <v>富山市総曲輪１－６－１７</v>
          </cell>
          <cell r="H1816" t="str">
            <v>富山市</v>
          </cell>
          <cell r="I1816" t="str">
            <v>H12/04/01</v>
          </cell>
          <cell r="J1816" t="str">
            <v>金川　直博</v>
          </cell>
        </row>
        <row r="1817">
          <cell r="A1817" t="str">
            <v>1630131348</v>
          </cell>
          <cell r="B1817" t="str">
            <v>介護予防訪問リハビリテーション</v>
          </cell>
          <cell r="C1817" t="str">
            <v>金川歯科医院</v>
          </cell>
          <cell r="D1817" t="str">
            <v>9300083</v>
          </cell>
          <cell r="E1817" t="str">
            <v>富山市総曲輪１－６－１７</v>
          </cell>
          <cell r="H1817" t="str">
            <v>富山市</v>
          </cell>
          <cell r="I1817" t="str">
            <v>H18/04/01</v>
          </cell>
          <cell r="J1817" t="str">
            <v>金川　直博</v>
          </cell>
        </row>
        <row r="1818">
          <cell r="A1818" t="str">
            <v>1630131355</v>
          </cell>
          <cell r="B1818" t="str">
            <v>訪問リハビリテーション</v>
          </cell>
          <cell r="C1818" t="str">
            <v>長沢歯科医院</v>
          </cell>
          <cell r="D1818" t="str">
            <v>9398072</v>
          </cell>
          <cell r="E1818" t="str">
            <v>富山市堀川町２８０－２</v>
          </cell>
          <cell r="H1818" t="str">
            <v>富山市</v>
          </cell>
          <cell r="I1818" t="str">
            <v>H12/04/01</v>
          </cell>
          <cell r="J1818" t="str">
            <v>長沢　久</v>
          </cell>
        </row>
        <row r="1819">
          <cell r="A1819" t="str">
            <v>1630131355</v>
          </cell>
          <cell r="B1819" t="str">
            <v>介護予防訪問リハビリテーション</v>
          </cell>
          <cell r="C1819" t="str">
            <v>長沢歯科医院</v>
          </cell>
          <cell r="D1819" t="str">
            <v>9398072</v>
          </cell>
          <cell r="E1819" t="str">
            <v>富山市堀川町２８０－２</v>
          </cell>
          <cell r="H1819" t="str">
            <v>富山市</v>
          </cell>
          <cell r="I1819" t="str">
            <v>H18/04/01</v>
          </cell>
          <cell r="J1819" t="str">
            <v>長沢　久</v>
          </cell>
        </row>
        <row r="1820">
          <cell r="A1820" t="str">
            <v>1630131363</v>
          </cell>
          <cell r="B1820" t="str">
            <v>訪問リハビリテーション</v>
          </cell>
          <cell r="C1820" t="str">
            <v>佐渡歯科医院</v>
          </cell>
          <cell r="D1820" t="str">
            <v>9300012</v>
          </cell>
          <cell r="E1820" t="str">
            <v>富山市稲荷町３－６－１５</v>
          </cell>
          <cell r="H1820" t="str">
            <v>富山市</v>
          </cell>
          <cell r="I1820" t="str">
            <v>H12/04/01</v>
          </cell>
          <cell r="J1820" t="str">
            <v>佐渡　邦夫</v>
          </cell>
        </row>
        <row r="1821">
          <cell r="A1821" t="str">
            <v>1630131363</v>
          </cell>
          <cell r="B1821" t="str">
            <v>介護予防訪問リハビリテーション</v>
          </cell>
          <cell r="C1821" t="str">
            <v>佐渡歯科医院</v>
          </cell>
          <cell r="D1821" t="str">
            <v>9300012</v>
          </cell>
          <cell r="E1821" t="str">
            <v>富山市稲荷町３－６－１５</v>
          </cell>
          <cell r="H1821" t="str">
            <v>富山市</v>
          </cell>
          <cell r="I1821" t="str">
            <v>H18/04/01</v>
          </cell>
          <cell r="J1821" t="str">
            <v>佐渡　邦夫</v>
          </cell>
        </row>
        <row r="1822">
          <cell r="A1822" t="str">
            <v>1630131389</v>
          </cell>
          <cell r="B1822" t="str">
            <v>訪問リハビリテーション</v>
          </cell>
          <cell r="C1822" t="str">
            <v>谷井歯科医院</v>
          </cell>
          <cell r="D1822" t="str">
            <v>9300066</v>
          </cell>
          <cell r="E1822" t="str">
            <v>富山市千石町６－２－１　七草ビル１Ｆ</v>
          </cell>
          <cell r="H1822" t="str">
            <v>富山市</v>
          </cell>
          <cell r="I1822" t="str">
            <v>H12/04/01</v>
          </cell>
          <cell r="J1822" t="str">
            <v>谷井　三利</v>
          </cell>
        </row>
        <row r="1823">
          <cell r="A1823" t="str">
            <v>1630131389</v>
          </cell>
          <cell r="B1823" t="str">
            <v>介護予防訪問リハビリテーション</v>
          </cell>
          <cell r="C1823" t="str">
            <v>谷井歯科医院</v>
          </cell>
          <cell r="D1823" t="str">
            <v>9300066</v>
          </cell>
          <cell r="E1823" t="str">
            <v>富山市千石町６－２－１　七草ビル１Ｆ</v>
          </cell>
          <cell r="H1823" t="str">
            <v>富山市</v>
          </cell>
          <cell r="I1823" t="str">
            <v>H18/04/01</v>
          </cell>
          <cell r="J1823" t="str">
            <v>谷井　三利</v>
          </cell>
        </row>
        <row r="1824">
          <cell r="A1824" t="str">
            <v>1630131421</v>
          </cell>
          <cell r="B1824" t="str">
            <v>訪問リハビリテーション</v>
          </cell>
          <cell r="C1824" t="str">
            <v>小崎歯科医院</v>
          </cell>
          <cell r="D1824" t="str">
            <v>9398205</v>
          </cell>
          <cell r="E1824" t="str">
            <v>富山市新根塚町１丁目６－５</v>
          </cell>
          <cell r="H1824" t="str">
            <v>富山市</v>
          </cell>
          <cell r="I1824" t="str">
            <v>H12/04/01</v>
          </cell>
          <cell r="J1824" t="str">
            <v>小崎　利章</v>
          </cell>
        </row>
        <row r="1825">
          <cell r="A1825" t="str">
            <v>1630131421</v>
          </cell>
          <cell r="B1825" t="str">
            <v>介護予防訪問リハビリテーション</v>
          </cell>
          <cell r="C1825" t="str">
            <v>小崎歯科医院</v>
          </cell>
          <cell r="D1825" t="str">
            <v>9398205</v>
          </cell>
          <cell r="E1825" t="str">
            <v>富山市新根塚町１丁目６－５</v>
          </cell>
          <cell r="H1825" t="str">
            <v>富山市</v>
          </cell>
          <cell r="I1825" t="str">
            <v>H18/04/01</v>
          </cell>
          <cell r="J1825" t="str">
            <v>小崎　利章</v>
          </cell>
        </row>
        <row r="1826">
          <cell r="A1826" t="str">
            <v>1630131439</v>
          </cell>
          <cell r="B1826" t="str">
            <v>訪問リハビリテーション</v>
          </cell>
          <cell r="C1826" t="str">
            <v>東歯科医院</v>
          </cell>
          <cell r="D1826" t="str">
            <v>9398086</v>
          </cell>
          <cell r="E1826" t="str">
            <v>富山市東中野１丁目２－１４</v>
          </cell>
          <cell r="H1826" t="str">
            <v>富山市</v>
          </cell>
          <cell r="I1826" t="str">
            <v>H12/04/01</v>
          </cell>
          <cell r="J1826" t="str">
            <v>東　忍</v>
          </cell>
        </row>
        <row r="1827">
          <cell r="A1827" t="str">
            <v>1630131439</v>
          </cell>
          <cell r="B1827" t="str">
            <v>介護予防訪問リハビリテーション</v>
          </cell>
          <cell r="C1827" t="str">
            <v>東歯科医院</v>
          </cell>
          <cell r="D1827" t="str">
            <v>9398086</v>
          </cell>
          <cell r="E1827" t="str">
            <v>富山市東中野１丁目２－１４</v>
          </cell>
          <cell r="H1827" t="str">
            <v>富山市</v>
          </cell>
          <cell r="I1827" t="str">
            <v>H18/04/01</v>
          </cell>
          <cell r="J1827" t="str">
            <v>東　忍</v>
          </cell>
        </row>
        <row r="1828">
          <cell r="A1828" t="str">
            <v>1630131447</v>
          </cell>
          <cell r="B1828" t="str">
            <v>訪問リハビリテーション</v>
          </cell>
          <cell r="C1828" t="str">
            <v>稲田歯科医院</v>
          </cell>
          <cell r="D1828" t="str">
            <v>9300002</v>
          </cell>
          <cell r="E1828" t="str">
            <v>富山市新富町２－２－８</v>
          </cell>
          <cell r="H1828" t="str">
            <v>富山市</v>
          </cell>
          <cell r="I1828" t="str">
            <v>H12/04/01</v>
          </cell>
          <cell r="J1828" t="str">
            <v>稲田　次郎</v>
          </cell>
        </row>
        <row r="1829">
          <cell r="A1829" t="str">
            <v>1630131447</v>
          </cell>
          <cell r="B1829" t="str">
            <v>介護予防訪問リハビリテーション</v>
          </cell>
          <cell r="C1829" t="str">
            <v>稲田歯科医院</v>
          </cell>
          <cell r="D1829" t="str">
            <v>9300002</v>
          </cell>
          <cell r="E1829" t="str">
            <v>富山市新富町２－２－８</v>
          </cell>
          <cell r="H1829" t="str">
            <v>富山市</v>
          </cell>
          <cell r="I1829" t="str">
            <v>H18/04/01</v>
          </cell>
          <cell r="J1829" t="str">
            <v>稲田　次郎</v>
          </cell>
        </row>
        <row r="1830">
          <cell r="A1830" t="str">
            <v>1630131454</v>
          </cell>
          <cell r="B1830" t="str">
            <v>訪問リハビリテーション</v>
          </cell>
          <cell r="C1830" t="str">
            <v>あすなろ小児歯科医院</v>
          </cell>
          <cell r="D1830" t="str">
            <v>9300032</v>
          </cell>
          <cell r="E1830" t="str">
            <v>富山市栄町３丁目１－１５</v>
          </cell>
          <cell r="H1830" t="str">
            <v>富山市</v>
          </cell>
          <cell r="I1830" t="str">
            <v>H12/04/01</v>
          </cell>
          <cell r="J1830" t="str">
            <v>佐野　正之</v>
          </cell>
        </row>
        <row r="1831">
          <cell r="A1831" t="str">
            <v>1630131454</v>
          </cell>
          <cell r="B1831" t="str">
            <v>介護予防訪問リハビリテーション</v>
          </cell>
          <cell r="C1831" t="str">
            <v>あすなろ小児歯科医院</v>
          </cell>
          <cell r="D1831" t="str">
            <v>9300032</v>
          </cell>
          <cell r="E1831" t="str">
            <v>富山市栄町３丁目１－１５</v>
          </cell>
          <cell r="H1831" t="str">
            <v>富山市</v>
          </cell>
          <cell r="I1831" t="str">
            <v>H18/04/01</v>
          </cell>
          <cell r="J1831" t="str">
            <v>佐野　正之</v>
          </cell>
        </row>
        <row r="1832">
          <cell r="A1832" t="str">
            <v>1630131488</v>
          </cell>
          <cell r="B1832" t="str">
            <v>訪問リハビリテーション</v>
          </cell>
          <cell r="C1832" t="str">
            <v>大野歯科医院</v>
          </cell>
          <cell r="D1832" t="str">
            <v>9390526</v>
          </cell>
          <cell r="E1832" t="str">
            <v>富山市水橋舘町４２９－５</v>
          </cell>
          <cell r="H1832" t="str">
            <v>富山市</v>
          </cell>
          <cell r="I1832" t="str">
            <v>H12/04/01</v>
          </cell>
          <cell r="J1832" t="str">
            <v>大野　均</v>
          </cell>
        </row>
        <row r="1833">
          <cell r="A1833" t="str">
            <v>1630131488</v>
          </cell>
          <cell r="B1833" t="str">
            <v>介護予防訪問リハビリテーション</v>
          </cell>
          <cell r="C1833" t="str">
            <v>大野歯科医院</v>
          </cell>
          <cell r="D1833" t="str">
            <v>9390526</v>
          </cell>
          <cell r="E1833" t="str">
            <v>富山市水橋舘町４２９－５</v>
          </cell>
          <cell r="H1833" t="str">
            <v>富山市</v>
          </cell>
          <cell r="I1833" t="str">
            <v>H18/04/01</v>
          </cell>
          <cell r="J1833" t="str">
            <v>大野　均</v>
          </cell>
        </row>
        <row r="1834">
          <cell r="A1834" t="str">
            <v>1630131512</v>
          </cell>
          <cell r="B1834" t="str">
            <v>訪問リハビリテーション</v>
          </cell>
          <cell r="C1834" t="str">
            <v>中道歯科医院</v>
          </cell>
          <cell r="D1834" t="str">
            <v>9300106</v>
          </cell>
          <cell r="E1834" t="str">
            <v>富山市高木２３６６－１</v>
          </cell>
          <cell r="H1834" t="str">
            <v>富山市</v>
          </cell>
          <cell r="I1834" t="str">
            <v>H12/04/01</v>
          </cell>
          <cell r="J1834" t="str">
            <v>中道　勇</v>
          </cell>
        </row>
        <row r="1835">
          <cell r="A1835" t="str">
            <v>1630131512</v>
          </cell>
          <cell r="B1835" t="str">
            <v>介護予防訪問リハビリテーション</v>
          </cell>
          <cell r="C1835" t="str">
            <v>中道歯科医院</v>
          </cell>
          <cell r="D1835" t="str">
            <v>9300106</v>
          </cell>
          <cell r="E1835" t="str">
            <v>富山市高木２３６６－１</v>
          </cell>
          <cell r="H1835" t="str">
            <v>富山市</v>
          </cell>
          <cell r="I1835" t="str">
            <v>H18/04/01</v>
          </cell>
          <cell r="J1835" t="str">
            <v>中道　勇</v>
          </cell>
        </row>
        <row r="1836">
          <cell r="A1836" t="str">
            <v>1630131538</v>
          </cell>
          <cell r="B1836" t="str">
            <v>訪問リハビリテーション</v>
          </cell>
          <cell r="C1836" t="str">
            <v>宮本歯科医院</v>
          </cell>
          <cell r="D1836" t="str">
            <v>9300085</v>
          </cell>
          <cell r="E1836" t="str">
            <v>富山市丸の内２－３－１０</v>
          </cell>
          <cell r="H1836" t="str">
            <v>富山市</v>
          </cell>
          <cell r="I1836" t="str">
            <v>H12/04/01</v>
          </cell>
          <cell r="J1836" t="str">
            <v>宮本　宣良</v>
          </cell>
        </row>
        <row r="1837">
          <cell r="A1837" t="str">
            <v>1630131538</v>
          </cell>
          <cell r="B1837" t="str">
            <v>介護予防訪問リハビリテーション</v>
          </cell>
          <cell r="C1837" t="str">
            <v>宮本歯科医院</v>
          </cell>
          <cell r="D1837" t="str">
            <v>9300085</v>
          </cell>
          <cell r="E1837" t="str">
            <v>富山市丸の内２－３－１０</v>
          </cell>
          <cell r="H1837" t="str">
            <v>富山市</v>
          </cell>
          <cell r="I1837" t="str">
            <v>H18/04/01</v>
          </cell>
          <cell r="J1837" t="str">
            <v>宮本　宣良</v>
          </cell>
        </row>
        <row r="1838">
          <cell r="A1838" t="str">
            <v>1630131546</v>
          </cell>
          <cell r="B1838" t="str">
            <v>訪問リハビリテーション</v>
          </cell>
          <cell r="C1838" t="str">
            <v>シノカワ歯科医院</v>
          </cell>
          <cell r="D1838" t="str">
            <v>9300103</v>
          </cell>
          <cell r="E1838" t="str">
            <v>富山市北代３６８６－４</v>
          </cell>
          <cell r="H1838" t="str">
            <v>富山市</v>
          </cell>
          <cell r="I1838" t="str">
            <v>H12/04/01</v>
          </cell>
          <cell r="J1838" t="str">
            <v>篠川　之靖</v>
          </cell>
        </row>
        <row r="1839">
          <cell r="A1839" t="str">
            <v>1630131546</v>
          </cell>
          <cell r="B1839" t="str">
            <v>介護予防訪問リハビリテーション</v>
          </cell>
          <cell r="C1839" t="str">
            <v>シノカワ歯科医院</v>
          </cell>
          <cell r="D1839" t="str">
            <v>9300103</v>
          </cell>
          <cell r="E1839" t="str">
            <v>富山市北代３６８６－４</v>
          </cell>
          <cell r="H1839" t="str">
            <v>富山市</v>
          </cell>
          <cell r="I1839" t="str">
            <v>H18/04/01</v>
          </cell>
          <cell r="J1839" t="str">
            <v>篠川　之靖</v>
          </cell>
        </row>
        <row r="1840">
          <cell r="A1840" t="str">
            <v>1630131553</v>
          </cell>
          <cell r="B1840" t="str">
            <v>訪問リハビリテーション</v>
          </cell>
          <cell r="C1840" t="str">
            <v>柚木歯科医院</v>
          </cell>
          <cell r="D1840" t="str">
            <v>9300071</v>
          </cell>
          <cell r="E1840" t="str">
            <v>富山市平吹町１－８</v>
          </cell>
          <cell r="H1840" t="str">
            <v>富山市</v>
          </cell>
          <cell r="I1840" t="str">
            <v>H12/04/01</v>
          </cell>
          <cell r="J1840" t="str">
            <v>柚木　邦夫</v>
          </cell>
        </row>
        <row r="1841">
          <cell r="A1841" t="str">
            <v>1630131553</v>
          </cell>
          <cell r="B1841" t="str">
            <v>介護予防訪問リハビリテーション</v>
          </cell>
          <cell r="C1841" t="str">
            <v>柚木歯科医院</v>
          </cell>
          <cell r="D1841" t="str">
            <v>9300071</v>
          </cell>
          <cell r="E1841" t="str">
            <v>富山市平吹町１－８</v>
          </cell>
          <cell r="H1841" t="str">
            <v>富山市</v>
          </cell>
          <cell r="I1841" t="str">
            <v>H18/04/01</v>
          </cell>
          <cell r="J1841" t="str">
            <v>柚木　邦夫</v>
          </cell>
        </row>
        <row r="1842">
          <cell r="A1842" t="str">
            <v>1630131561</v>
          </cell>
          <cell r="B1842" t="str">
            <v>訪問リハビリテーション</v>
          </cell>
          <cell r="C1842" t="str">
            <v>飯田歯科医院</v>
          </cell>
          <cell r="D1842" t="str">
            <v>9318313</v>
          </cell>
          <cell r="E1842" t="str">
            <v>富山市豊田町１－４－５３</v>
          </cell>
          <cell r="H1842" t="str">
            <v>富山市</v>
          </cell>
          <cell r="I1842" t="str">
            <v>H12/04/01</v>
          </cell>
          <cell r="J1842" t="str">
            <v>飯田　良彦</v>
          </cell>
        </row>
        <row r="1843">
          <cell r="A1843" t="str">
            <v>1630131561</v>
          </cell>
          <cell r="B1843" t="str">
            <v>介護予防訪問リハビリテーション</v>
          </cell>
          <cell r="C1843" t="str">
            <v>飯田歯科医院</v>
          </cell>
          <cell r="D1843" t="str">
            <v>9318313</v>
          </cell>
          <cell r="E1843" t="str">
            <v>富山市豊田町１－４－５３</v>
          </cell>
          <cell r="H1843" t="str">
            <v>富山市</v>
          </cell>
          <cell r="I1843" t="str">
            <v>H18/04/01</v>
          </cell>
          <cell r="J1843" t="str">
            <v>飯田　良彦</v>
          </cell>
        </row>
        <row r="1844">
          <cell r="A1844" t="str">
            <v>1630131579</v>
          </cell>
          <cell r="B1844" t="str">
            <v>訪問リハビリテーション</v>
          </cell>
          <cell r="C1844" t="str">
            <v>五福歯科医院</v>
          </cell>
          <cell r="D1844" t="str">
            <v>9300887</v>
          </cell>
          <cell r="E1844" t="str">
            <v>富山市五福５区３３８６</v>
          </cell>
          <cell r="H1844" t="str">
            <v>富山市</v>
          </cell>
          <cell r="I1844" t="str">
            <v>H12/04/01</v>
          </cell>
          <cell r="J1844" t="str">
            <v>医療法人社団藤聖会</v>
          </cell>
        </row>
        <row r="1845">
          <cell r="A1845" t="str">
            <v>1630131579</v>
          </cell>
          <cell r="B1845" t="str">
            <v>介護予防訪問リハビリテーション</v>
          </cell>
          <cell r="C1845" t="str">
            <v>五福歯科医院</v>
          </cell>
          <cell r="D1845" t="str">
            <v>9300887</v>
          </cell>
          <cell r="E1845" t="str">
            <v>富山市五福５区３３８６</v>
          </cell>
          <cell r="H1845" t="str">
            <v>富山市</v>
          </cell>
          <cell r="I1845" t="str">
            <v>H18/04/01</v>
          </cell>
          <cell r="J1845" t="str">
            <v>医療法人社団藤聖会</v>
          </cell>
        </row>
        <row r="1846">
          <cell r="A1846" t="str">
            <v>1630131629</v>
          </cell>
          <cell r="B1846" t="str">
            <v>訪問リハビリテーション</v>
          </cell>
          <cell r="C1846" t="str">
            <v>富山県高志リハビリテーション病院</v>
          </cell>
          <cell r="D1846" t="str">
            <v>9318443</v>
          </cell>
          <cell r="E1846" t="str">
            <v>富山市下飯野３６</v>
          </cell>
          <cell r="H1846" t="str">
            <v>富山市</v>
          </cell>
          <cell r="I1846" t="str">
            <v>H12/04/01</v>
          </cell>
          <cell r="J1846" t="str">
            <v>県知事　中沖　豊</v>
          </cell>
        </row>
        <row r="1847">
          <cell r="A1847" t="str">
            <v>1630131629</v>
          </cell>
          <cell r="B1847" t="str">
            <v>介護予防訪問リハビリテーション</v>
          </cell>
          <cell r="C1847" t="str">
            <v>富山県高志リハビリテーション病院</v>
          </cell>
          <cell r="D1847" t="str">
            <v>9318443</v>
          </cell>
          <cell r="E1847" t="str">
            <v>富山市下飯野３６</v>
          </cell>
          <cell r="H1847" t="str">
            <v>富山市</v>
          </cell>
          <cell r="I1847" t="str">
            <v>H18/04/01</v>
          </cell>
          <cell r="J1847" t="str">
            <v>県知事　中沖　豊</v>
          </cell>
        </row>
        <row r="1848">
          <cell r="A1848" t="str">
            <v>1630131645</v>
          </cell>
          <cell r="B1848" t="str">
            <v>訪問リハビリテーション</v>
          </cell>
          <cell r="C1848" t="str">
            <v>石坂歯科医院</v>
          </cell>
          <cell r="D1848" t="str">
            <v>9398006</v>
          </cell>
          <cell r="E1848" t="str">
            <v>富山市山室字東田割２６１－４</v>
          </cell>
          <cell r="H1848" t="str">
            <v>富山市</v>
          </cell>
          <cell r="I1848" t="str">
            <v>H12/04/01</v>
          </cell>
          <cell r="J1848" t="str">
            <v>石坂　正明</v>
          </cell>
        </row>
        <row r="1849">
          <cell r="A1849" t="str">
            <v>1630131645</v>
          </cell>
          <cell r="B1849" t="str">
            <v>介護予防訪問リハビリテーション</v>
          </cell>
          <cell r="C1849" t="str">
            <v>石坂歯科医院</v>
          </cell>
          <cell r="D1849" t="str">
            <v>9398006</v>
          </cell>
          <cell r="E1849" t="str">
            <v>富山市山室字東田割２６１－４</v>
          </cell>
          <cell r="H1849" t="str">
            <v>富山市</v>
          </cell>
          <cell r="I1849" t="str">
            <v>H18/04/01</v>
          </cell>
          <cell r="J1849" t="str">
            <v>石坂　正明</v>
          </cell>
        </row>
        <row r="1850">
          <cell r="A1850" t="str">
            <v>1630131652</v>
          </cell>
          <cell r="B1850" t="str">
            <v>訪問リハビリテーション</v>
          </cell>
          <cell r="C1850" t="str">
            <v>森井歯科クリニック</v>
          </cell>
          <cell r="D1850" t="str">
            <v>9300044</v>
          </cell>
          <cell r="E1850" t="str">
            <v>富山市中央通り３－１－１　第１マツビル３Ｆ</v>
          </cell>
          <cell r="H1850" t="str">
            <v>富山市</v>
          </cell>
          <cell r="I1850" t="str">
            <v>H12/04/01</v>
          </cell>
          <cell r="J1850" t="str">
            <v>森井　忠晴</v>
          </cell>
        </row>
        <row r="1851">
          <cell r="A1851" t="str">
            <v>1630131652</v>
          </cell>
          <cell r="B1851" t="str">
            <v>介護予防訪問リハビリテーション</v>
          </cell>
          <cell r="C1851" t="str">
            <v>森井歯科クリニック</v>
          </cell>
          <cell r="D1851" t="str">
            <v>9300044</v>
          </cell>
          <cell r="E1851" t="str">
            <v>富山市中央通り３－１－１　第１マツビル３Ｆ</v>
          </cell>
          <cell r="H1851" t="str">
            <v>富山市</v>
          </cell>
          <cell r="I1851" t="str">
            <v>H18/04/01</v>
          </cell>
          <cell r="J1851" t="str">
            <v>森井　忠晴</v>
          </cell>
        </row>
        <row r="1852">
          <cell r="A1852" t="str">
            <v>1630131660</v>
          </cell>
          <cell r="B1852" t="str">
            <v>訪問リハビリテーション</v>
          </cell>
          <cell r="C1852" t="str">
            <v>源歯科クリニック</v>
          </cell>
          <cell r="D1852" t="str">
            <v>9398006</v>
          </cell>
          <cell r="E1852" t="str">
            <v>富山市山室３９１－１　南台ビル２Ｆ</v>
          </cell>
          <cell r="H1852" t="str">
            <v>富山市</v>
          </cell>
          <cell r="I1852" t="str">
            <v>H12/04/01</v>
          </cell>
          <cell r="J1852" t="str">
            <v>源　義明</v>
          </cell>
        </row>
        <row r="1853">
          <cell r="A1853" t="str">
            <v>1630131660</v>
          </cell>
          <cell r="B1853" t="str">
            <v>介護予防訪問リハビリテーション</v>
          </cell>
          <cell r="C1853" t="str">
            <v>源歯科クリニック</v>
          </cell>
          <cell r="D1853" t="str">
            <v>9398006</v>
          </cell>
          <cell r="E1853" t="str">
            <v>富山市山室３９１－１　南台ビル２Ｆ</v>
          </cell>
          <cell r="H1853" t="str">
            <v>富山市</v>
          </cell>
          <cell r="I1853" t="str">
            <v>H18/04/01</v>
          </cell>
          <cell r="J1853" t="str">
            <v>源　義明</v>
          </cell>
        </row>
        <row r="1854">
          <cell r="A1854" t="str">
            <v>1630131678</v>
          </cell>
          <cell r="B1854" t="str">
            <v>訪問リハビリテーション</v>
          </cell>
          <cell r="C1854" t="str">
            <v>林歯科医院</v>
          </cell>
          <cell r="D1854" t="str">
            <v>9300992</v>
          </cell>
          <cell r="E1854" t="str">
            <v>富山市新庄町１９１</v>
          </cell>
          <cell r="H1854" t="str">
            <v>富山市</v>
          </cell>
          <cell r="I1854" t="str">
            <v>H12/04/01</v>
          </cell>
          <cell r="J1854" t="str">
            <v>林　勉</v>
          </cell>
        </row>
        <row r="1855">
          <cell r="A1855" t="str">
            <v>1630131678</v>
          </cell>
          <cell r="B1855" t="str">
            <v>介護予防訪問リハビリテーション</v>
          </cell>
          <cell r="C1855" t="str">
            <v>林歯科医院</v>
          </cell>
          <cell r="D1855" t="str">
            <v>9300992</v>
          </cell>
          <cell r="E1855" t="str">
            <v>富山市新庄町１９１</v>
          </cell>
          <cell r="H1855" t="str">
            <v>富山市</v>
          </cell>
          <cell r="I1855" t="str">
            <v>H18/04/01</v>
          </cell>
          <cell r="J1855" t="str">
            <v>林　勉</v>
          </cell>
        </row>
        <row r="1856">
          <cell r="A1856" t="str">
            <v>1630131686</v>
          </cell>
          <cell r="B1856" t="str">
            <v>訪問リハビリテーション</v>
          </cell>
          <cell r="C1856" t="str">
            <v>水野歯科医院</v>
          </cell>
          <cell r="D1856" t="str">
            <v>9318358</v>
          </cell>
          <cell r="E1856" t="str">
            <v>富山市東岩瀬御蔵町１４０</v>
          </cell>
          <cell r="H1856" t="str">
            <v>富山市</v>
          </cell>
          <cell r="I1856" t="str">
            <v>H12/04/01</v>
          </cell>
          <cell r="J1856" t="str">
            <v>水野　隆俊</v>
          </cell>
        </row>
        <row r="1857">
          <cell r="A1857" t="str">
            <v>1630131686</v>
          </cell>
          <cell r="B1857" t="str">
            <v>介護予防訪問リハビリテーション</v>
          </cell>
          <cell r="C1857" t="str">
            <v>水野歯科医院</v>
          </cell>
          <cell r="D1857" t="str">
            <v>9318358</v>
          </cell>
          <cell r="E1857" t="str">
            <v>富山市東岩瀬御蔵町１４０</v>
          </cell>
          <cell r="H1857" t="str">
            <v>富山市</v>
          </cell>
          <cell r="I1857" t="str">
            <v>H18/04/01</v>
          </cell>
          <cell r="J1857" t="str">
            <v>水野　隆俊</v>
          </cell>
        </row>
        <row r="1858">
          <cell r="A1858" t="str">
            <v>1630131694</v>
          </cell>
          <cell r="B1858" t="str">
            <v>訪問リハビリテーション</v>
          </cell>
          <cell r="C1858" t="str">
            <v>泉歯科医院</v>
          </cell>
          <cell r="D1858" t="str">
            <v>9398071</v>
          </cell>
          <cell r="E1858" t="str">
            <v>富山市上袋７２－１</v>
          </cell>
          <cell r="H1858" t="str">
            <v>富山市</v>
          </cell>
          <cell r="I1858" t="str">
            <v>H12/04/01</v>
          </cell>
          <cell r="J1858" t="str">
            <v>泉　照雄</v>
          </cell>
        </row>
        <row r="1859">
          <cell r="A1859" t="str">
            <v>1630131694</v>
          </cell>
          <cell r="B1859" t="str">
            <v>介護予防訪問リハビリテーション</v>
          </cell>
          <cell r="C1859" t="str">
            <v>泉歯科医院</v>
          </cell>
          <cell r="D1859" t="str">
            <v>9398071</v>
          </cell>
          <cell r="E1859" t="str">
            <v>富山市上袋７２－１</v>
          </cell>
          <cell r="H1859" t="str">
            <v>富山市</v>
          </cell>
          <cell r="I1859" t="str">
            <v>H18/04/01</v>
          </cell>
          <cell r="J1859" t="str">
            <v>泉　照雄</v>
          </cell>
        </row>
        <row r="1860">
          <cell r="A1860" t="str">
            <v>1630131702</v>
          </cell>
          <cell r="B1860" t="str">
            <v>訪問リハビリテーション</v>
          </cell>
          <cell r="C1860" t="str">
            <v>呉羽歯科クリニック</v>
          </cell>
          <cell r="D1860" t="str">
            <v>9300138</v>
          </cell>
          <cell r="E1860" t="str">
            <v>富山市呉羽町６９２７－３０</v>
          </cell>
          <cell r="H1860" t="str">
            <v>富山市</v>
          </cell>
          <cell r="I1860" t="str">
            <v>H12/04/01</v>
          </cell>
          <cell r="J1860" t="str">
            <v>安カ川　聡</v>
          </cell>
        </row>
        <row r="1861">
          <cell r="A1861" t="str">
            <v>1630131702</v>
          </cell>
          <cell r="B1861" t="str">
            <v>介護予防訪問リハビリテーション</v>
          </cell>
          <cell r="C1861" t="str">
            <v>呉羽歯科クリニック</v>
          </cell>
          <cell r="D1861" t="str">
            <v>9300138</v>
          </cell>
          <cell r="E1861" t="str">
            <v>富山市呉羽町６９２７－３０</v>
          </cell>
          <cell r="H1861" t="str">
            <v>富山市</v>
          </cell>
          <cell r="I1861" t="str">
            <v>H18/04/01</v>
          </cell>
          <cell r="J1861" t="str">
            <v>安カ川　聡</v>
          </cell>
        </row>
        <row r="1862">
          <cell r="A1862" t="str">
            <v>1630131736</v>
          </cell>
          <cell r="B1862" t="str">
            <v>訪問リハビリテーション</v>
          </cell>
          <cell r="C1862" t="str">
            <v>横田歯科クリニック</v>
          </cell>
          <cell r="D1862" t="str">
            <v>9398063</v>
          </cell>
          <cell r="E1862" t="str">
            <v>富山市小杉６５４</v>
          </cell>
          <cell r="H1862" t="str">
            <v>富山市</v>
          </cell>
          <cell r="I1862" t="str">
            <v>H12/04/01</v>
          </cell>
          <cell r="J1862" t="str">
            <v>横田　憲明</v>
          </cell>
        </row>
        <row r="1863">
          <cell r="A1863" t="str">
            <v>1630131736</v>
          </cell>
          <cell r="B1863" t="str">
            <v>介護予防訪問リハビリテーション</v>
          </cell>
          <cell r="C1863" t="str">
            <v>横田歯科クリニック</v>
          </cell>
          <cell r="D1863" t="str">
            <v>9398063</v>
          </cell>
          <cell r="E1863" t="str">
            <v>富山市小杉６５４</v>
          </cell>
          <cell r="H1863" t="str">
            <v>富山市</v>
          </cell>
          <cell r="I1863" t="str">
            <v>H18/04/01</v>
          </cell>
          <cell r="J1863" t="str">
            <v>横田　憲明</v>
          </cell>
        </row>
        <row r="1864">
          <cell r="A1864" t="str">
            <v>1630131744</v>
          </cell>
          <cell r="B1864" t="str">
            <v>訪問リハビリテーション</v>
          </cell>
          <cell r="C1864" t="str">
            <v>岡野歯科医院</v>
          </cell>
          <cell r="D1864" t="str">
            <v>9300095</v>
          </cell>
          <cell r="E1864" t="str">
            <v>富山市舟橋南町１－２７　堀田ビル２Ｆ</v>
          </cell>
          <cell r="H1864" t="str">
            <v>富山市</v>
          </cell>
          <cell r="I1864" t="str">
            <v>H12/04/01</v>
          </cell>
          <cell r="J1864" t="str">
            <v>岡野　秀成</v>
          </cell>
        </row>
        <row r="1865">
          <cell r="A1865" t="str">
            <v>1630131744</v>
          </cell>
          <cell r="B1865" t="str">
            <v>介護予防訪問リハビリテーション</v>
          </cell>
          <cell r="C1865" t="str">
            <v>岡野歯科医院</v>
          </cell>
          <cell r="D1865" t="str">
            <v>9300095</v>
          </cell>
          <cell r="E1865" t="str">
            <v>富山市舟橋南町１－２７　堀田ビル２Ｆ</v>
          </cell>
          <cell r="H1865" t="str">
            <v>富山市</v>
          </cell>
          <cell r="I1865" t="str">
            <v>H18/04/01</v>
          </cell>
          <cell r="J1865" t="str">
            <v>岡野　秀成</v>
          </cell>
        </row>
        <row r="1866">
          <cell r="A1866" t="str">
            <v>1630131751</v>
          </cell>
          <cell r="B1866" t="str">
            <v>訪問リハビリテーション</v>
          </cell>
          <cell r="C1866" t="str">
            <v>永井歯科クリニック</v>
          </cell>
          <cell r="D1866" t="str">
            <v>9398036</v>
          </cell>
          <cell r="E1866" t="str">
            <v>富山市高屋敷６３２－１２</v>
          </cell>
          <cell r="H1866" t="str">
            <v>富山市</v>
          </cell>
          <cell r="I1866" t="str">
            <v>H12/04/01</v>
          </cell>
          <cell r="J1866" t="str">
            <v>永井　清一郎</v>
          </cell>
        </row>
        <row r="1867">
          <cell r="A1867" t="str">
            <v>1630131751</v>
          </cell>
          <cell r="B1867" t="str">
            <v>介護予防訪問リハビリテーション</v>
          </cell>
          <cell r="C1867" t="str">
            <v>永井歯科クリニック</v>
          </cell>
          <cell r="D1867" t="str">
            <v>9398036</v>
          </cell>
          <cell r="E1867" t="str">
            <v>富山市高屋敷６３２－１２</v>
          </cell>
          <cell r="H1867" t="str">
            <v>富山市</v>
          </cell>
          <cell r="I1867" t="str">
            <v>H18/04/01</v>
          </cell>
          <cell r="J1867" t="str">
            <v>永井　清一郎</v>
          </cell>
        </row>
        <row r="1868">
          <cell r="A1868" t="str">
            <v>1630131769</v>
          </cell>
          <cell r="B1868" t="str">
            <v>訪問リハビリテーション</v>
          </cell>
          <cell r="C1868" t="str">
            <v>菅田歯科医院</v>
          </cell>
          <cell r="D1868" t="str">
            <v>9300047</v>
          </cell>
          <cell r="E1868" t="str">
            <v>富山市常盤町１－６</v>
          </cell>
          <cell r="H1868" t="str">
            <v>富山市</v>
          </cell>
          <cell r="I1868" t="str">
            <v>H12/04/01</v>
          </cell>
          <cell r="J1868" t="str">
            <v>菅田　博子</v>
          </cell>
        </row>
        <row r="1869">
          <cell r="A1869" t="str">
            <v>1630131769</v>
          </cell>
          <cell r="B1869" t="str">
            <v>介護予防訪問リハビリテーション</v>
          </cell>
          <cell r="C1869" t="str">
            <v>菅田歯科医院</v>
          </cell>
          <cell r="D1869" t="str">
            <v>9300047</v>
          </cell>
          <cell r="E1869" t="str">
            <v>富山市常盤町１－６</v>
          </cell>
          <cell r="H1869" t="str">
            <v>富山市</v>
          </cell>
          <cell r="I1869" t="str">
            <v>H18/04/01</v>
          </cell>
          <cell r="J1869" t="str">
            <v>菅田　博子</v>
          </cell>
        </row>
        <row r="1870">
          <cell r="A1870" t="str">
            <v>1630131777</v>
          </cell>
          <cell r="B1870" t="str">
            <v>訪問リハビリテーション</v>
          </cell>
          <cell r="C1870" t="str">
            <v>水野デンタルクリニック</v>
          </cell>
          <cell r="D1870" t="str">
            <v>9300992</v>
          </cell>
          <cell r="E1870" t="str">
            <v>富山市新庄町１１９－５　Ｋ－１ビル</v>
          </cell>
          <cell r="H1870" t="str">
            <v>富山市</v>
          </cell>
          <cell r="I1870" t="str">
            <v>H12/04/01</v>
          </cell>
          <cell r="J1870" t="str">
            <v>水野　知之</v>
          </cell>
        </row>
        <row r="1871">
          <cell r="A1871" t="str">
            <v>1630131777</v>
          </cell>
          <cell r="B1871" t="str">
            <v>介護予防訪問リハビリテーション</v>
          </cell>
          <cell r="C1871" t="str">
            <v>水野デンタルクリニック</v>
          </cell>
          <cell r="D1871" t="str">
            <v>9300992</v>
          </cell>
          <cell r="E1871" t="str">
            <v>富山市新庄町１１９－５　Ｋ－１ビル</v>
          </cell>
          <cell r="H1871" t="str">
            <v>富山市</v>
          </cell>
          <cell r="I1871" t="str">
            <v>H18/04/01</v>
          </cell>
          <cell r="J1871" t="str">
            <v>水野　知之</v>
          </cell>
        </row>
        <row r="1872">
          <cell r="A1872" t="str">
            <v>1630131785</v>
          </cell>
          <cell r="B1872" t="str">
            <v>訪問リハビリテーション</v>
          </cell>
          <cell r="C1872" t="str">
            <v>やまむろ歯科医院</v>
          </cell>
          <cell r="D1872" t="str">
            <v>9300010</v>
          </cell>
          <cell r="E1872" t="str">
            <v>富山市稲荷元町２－７－１０　サンシャイン８８</v>
          </cell>
          <cell r="H1872" t="str">
            <v>富山市</v>
          </cell>
          <cell r="I1872" t="str">
            <v>H12/04/01</v>
          </cell>
          <cell r="J1872" t="str">
            <v>山室　孝義</v>
          </cell>
        </row>
        <row r="1873">
          <cell r="A1873" t="str">
            <v>1630131785</v>
          </cell>
          <cell r="B1873" t="str">
            <v>介護予防訪問リハビリテーション</v>
          </cell>
          <cell r="C1873" t="str">
            <v>やまむろ歯科医院</v>
          </cell>
          <cell r="D1873" t="str">
            <v>9300010</v>
          </cell>
          <cell r="E1873" t="str">
            <v>富山市稲荷元町２－７－１０　サンシャイン８８</v>
          </cell>
          <cell r="H1873" t="str">
            <v>富山市</v>
          </cell>
          <cell r="I1873" t="str">
            <v>H18/04/01</v>
          </cell>
          <cell r="J1873" t="str">
            <v>山室　孝義</v>
          </cell>
        </row>
        <row r="1874">
          <cell r="A1874" t="str">
            <v>1630131801</v>
          </cell>
          <cell r="B1874" t="str">
            <v>訪問リハビリテーション</v>
          </cell>
          <cell r="C1874" t="str">
            <v>さわもと歯科医院</v>
          </cell>
          <cell r="D1874" t="str">
            <v>9300926</v>
          </cell>
          <cell r="E1874" t="str">
            <v>富山市金代３－３</v>
          </cell>
          <cell r="H1874" t="str">
            <v>富山市</v>
          </cell>
          <cell r="I1874" t="str">
            <v>H12/04/01</v>
          </cell>
          <cell r="J1874" t="str">
            <v>澤本　正登</v>
          </cell>
        </row>
        <row r="1875">
          <cell r="A1875" t="str">
            <v>1630131801</v>
          </cell>
          <cell r="B1875" t="str">
            <v>介護予防訪問リハビリテーション</v>
          </cell>
          <cell r="C1875" t="str">
            <v>さわもと歯科医院</v>
          </cell>
          <cell r="D1875" t="str">
            <v>9300926</v>
          </cell>
          <cell r="E1875" t="str">
            <v>富山市金代３－３</v>
          </cell>
          <cell r="H1875" t="str">
            <v>富山市</v>
          </cell>
          <cell r="I1875" t="str">
            <v>H18/04/01</v>
          </cell>
          <cell r="J1875" t="str">
            <v>澤本　正登</v>
          </cell>
        </row>
        <row r="1876">
          <cell r="A1876" t="str">
            <v>1630131827</v>
          </cell>
          <cell r="B1876" t="str">
            <v>訪問リハビリテーション</v>
          </cell>
          <cell r="C1876" t="str">
            <v>荒井歯科医院</v>
          </cell>
          <cell r="D1876" t="str">
            <v>9318453</v>
          </cell>
          <cell r="E1876" t="str">
            <v>富山市中田２－１２－１</v>
          </cell>
          <cell r="H1876" t="str">
            <v>富山市</v>
          </cell>
          <cell r="I1876" t="str">
            <v>H12/04/01</v>
          </cell>
          <cell r="J1876" t="str">
            <v>荒井　亮雄</v>
          </cell>
        </row>
        <row r="1877">
          <cell r="A1877" t="str">
            <v>1630131827</v>
          </cell>
          <cell r="B1877" t="str">
            <v>介護予防訪問リハビリテーション</v>
          </cell>
          <cell r="C1877" t="str">
            <v>荒井歯科医院</v>
          </cell>
          <cell r="D1877" t="str">
            <v>9318453</v>
          </cell>
          <cell r="E1877" t="str">
            <v>富山市中田２－１２－１</v>
          </cell>
          <cell r="H1877" t="str">
            <v>富山市</v>
          </cell>
          <cell r="I1877" t="str">
            <v>H18/04/01</v>
          </cell>
          <cell r="J1877" t="str">
            <v>荒井　亮雄</v>
          </cell>
        </row>
        <row r="1878">
          <cell r="A1878" t="str">
            <v>1630131850</v>
          </cell>
          <cell r="B1878" t="str">
            <v>訪問リハビリテーション</v>
          </cell>
          <cell r="C1878" t="str">
            <v>山田歯科クリニック</v>
          </cell>
          <cell r="D1878" t="str">
            <v>9300906</v>
          </cell>
          <cell r="E1878" t="str">
            <v>富山市金泉寺２２２－１</v>
          </cell>
          <cell r="H1878" t="str">
            <v>富山市</v>
          </cell>
          <cell r="I1878" t="str">
            <v>H12/04/01</v>
          </cell>
          <cell r="J1878" t="str">
            <v>山田　耕</v>
          </cell>
        </row>
        <row r="1879">
          <cell r="A1879" t="str">
            <v>1630131850</v>
          </cell>
          <cell r="B1879" t="str">
            <v>介護予防訪問リハビリテーション</v>
          </cell>
          <cell r="C1879" t="str">
            <v>山田歯科クリニック</v>
          </cell>
          <cell r="D1879" t="str">
            <v>9300906</v>
          </cell>
          <cell r="E1879" t="str">
            <v>富山市金泉寺２２２－１</v>
          </cell>
          <cell r="H1879" t="str">
            <v>富山市</v>
          </cell>
          <cell r="I1879" t="str">
            <v>H18/04/01</v>
          </cell>
          <cell r="J1879" t="str">
            <v>山田　耕</v>
          </cell>
        </row>
        <row r="1880">
          <cell r="A1880" t="str">
            <v>1630131868</v>
          </cell>
          <cell r="B1880" t="str">
            <v>訪問リハビリテーション</v>
          </cell>
          <cell r="C1880" t="str">
            <v>ターミナルハイツ　坪田歯科医院</v>
          </cell>
          <cell r="D1880" t="str">
            <v>9300007</v>
          </cell>
          <cell r="E1880" t="str">
            <v>富山市宝町１ー３－１６　</v>
          </cell>
          <cell r="H1880" t="str">
            <v>富山市</v>
          </cell>
          <cell r="I1880" t="str">
            <v>H12/04/01</v>
          </cell>
          <cell r="J1880" t="str">
            <v>坪田　忠近</v>
          </cell>
        </row>
        <row r="1881">
          <cell r="A1881" t="str">
            <v>1630131868</v>
          </cell>
          <cell r="B1881" t="str">
            <v>介護予防訪問リハビリテーション</v>
          </cell>
          <cell r="C1881" t="str">
            <v>ターミナルハイツ　坪田歯科医院</v>
          </cell>
          <cell r="D1881" t="str">
            <v>9300007</v>
          </cell>
          <cell r="E1881" t="str">
            <v>富山市宝町１ー３－１６　</v>
          </cell>
          <cell r="H1881" t="str">
            <v>富山市</v>
          </cell>
          <cell r="I1881" t="str">
            <v>H18/04/01</v>
          </cell>
          <cell r="J1881" t="str">
            <v>坪田　忠近</v>
          </cell>
        </row>
        <row r="1882">
          <cell r="A1882" t="str">
            <v>1630131884</v>
          </cell>
          <cell r="B1882" t="str">
            <v>訪問リハビリテーション</v>
          </cell>
          <cell r="C1882" t="str">
            <v>水越歯科医院</v>
          </cell>
          <cell r="D1882" t="str">
            <v>9300138</v>
          </cell>
          <cell r="E1882" t="str">
            <v>富山市呉羽町７３５５－１０</v>
          </cell>
          <cell r="H1882" t="str">
            <v>富山市</v>
          </cell>
          <cell r="I1882" t="str">
            <v>H12/04/01</v>
          </cell>
          <cell r="J1882" t="str">
            <v>水越　弘</v>
          </cell>
        </row>
        <row r="1883">
          <cell r="A1883" t="str">
            <v>1630131884</v>
          </cell>
          <cell r="B1883" t="str">
            <v>介護予防訪問リハビリテーション</v>
          </cell>
          <cell r="C1883" t="str">
            <v>水越歯科医院</v>
          </cell>
          <cell r="D1883" t="str">
            <v>9300138</v>
          </cell>
          <cell r="E1883" t="str">
            <v>富山市呉羽町７３５５－１０</v>
          </cell>
          <cell r="H1883" t="str">
            <v>富山市</v>
          </cell>
          <cell r="I1883" t="str">
            <v>H18/04/01</v>
          </cell>
          <cell r="J1883" t="str">
            <v>水越　弘</v>
          </cell>
        </row>
        <row r="1884">
          <cell r="A1884" t="str">
            <v>1630131892</v>
          </cell>
          <cell r="B1884" t="str">
            <v>訪問リハビリテーション</v>
          </cell>
          <cell r="C1884" t="str">
            <v>上田歯科医院</v>
          </cell>
          <cell r="D1884" t="str">
            <v>9398015</v>
          </cell>
          <cell r="E1884" t="str">
            <v>富山市中川原３８７－１４</v>
          </cell>
          <cell r="H1884" t="str">
            <v>富山市</v>
          </cell>
          <cell r="I1884" t="str">
            <v>H12/04/01</v>
          </cell>
          <cell r="J1884" t="str">
            <v>上田　均</v>
          </cell>
        </row>
        <row r="1885">
          <cell r="A1885" t="str">
            <v>1630131892</v>
          </cell>
          <cell r="B1885" t="str">
            <v>介護予防訪問リハビリテーション</v>
          </cell>
          <cell r="C1885" t="str">
            <v>上田歯科医院</v>
          </cell>
          <cell r="D1885" t="str">
            <v>9398015</v>
          </cell>
          <cell r="E1885" t="str">
            <v>富山市中川原３８７－１４</v>
          </cell>
          <cell r="H1885" t="str">
            <v>富山市</v>
          </cell>
          <cell r="I1885" t="str">
            <v>H18/04/01</v>
          </cell>
          <cell r="J1885" t="str">
            <v>上田　均</v>
          </cell>
        </row>
        <row r="1886">
          <cell r="A1886" t="str">
            <v>1630131926</v>
          </cell>
          <cell r="B1886" t="str">
            <v>訪問リハビリテーション</v>
          </cell>
          <cell r="C1886" t="str">
            <v>本村歯科医院</v>
          </cell>
          <cell r="D1886" t="str">
            <v>9398077</v>
          </cell>
          <cell r="E1886" t="str">
            <v>富山市春日町８５２－１</v>
          </cell>
          <cell r="H1886" t="str">
            <v>富山市</v>
          </cell>
          <cell r="I1886" t="str">
            <v>H12/04/01</v>
          </cell>
          <cell r="J1886" t="str">
            <v>本村　浩</v>
          </cell>
        </row>
        <row r="1887">
          <cell r="A1887" t="str">
            <v>1630131926</v>
          </cell>
          <cell r="B1887" t="str">
            <v>介護予防訪問リハビリテーション</v>
          </cell>
          <cell r="C1887" t="str">
            <v>本村歯科医院</v>
          </cell>
          <cell r="D1887" t="str">
            <v>9398077</v>
          </cell>
          <cell r="E1887" t="str">
            <v>富山市春日町８５２－１</v>
          </cell>
          <cell r="H1887" t="str">
            <v>富山市</v>
          </cell>
          <cell r="I1887" t="str">
            <v>H18/04/01</v>
          </cell>
          <cell r="J1887" t="str">
            <v>本村　浩</v>
          </cell>
        </row>
        <row r="1888">
          <cell r="A1888" t="str">
            <v>1630131967</v>
          </cell>
          <cell r="B1888" t="str">
            <v>訪問リハビリテーション</v>
          </cell>
          <cell r="C1888" t="str">
            <v>高島歯科クリニック</v>
          </cell>
          <cell r="D1888" t="str">
            <v>9300882</v>
          </cell>
          <cell r="E1888" t="str">
            <v>富山市五艘１６２６</v>
          </cell>
          <cell r="H1888" t="str">
            <v>富山市</v>
          </cell>
          <cell r="I1888" t="str">
            <v>H12/04/01</v>
          </cell>
          <cell r="J1888" t="str">
            <v>高島　周二</v>
          </cell>
        </row>
        <row r="1889">
          <cell r="A1889" t="str">
            <v>1630131967</v>
          </cell>
          <cell r="B1889" t="str">
            <v>介護予防訪問リハビリテーション</v>
          </cell>
          <cell r="C1889" t="str">
            <v>高島歯科クリニック</v>
          </cell>
          <cell r="D1889" t="str">
            <v>9300882</v>
          </cell>
          <cell r="E1889" t="str">
            <v>富山市五艘１６２６</v>
          </cell>
          <cell r="H1889" t="str">
            <v>富山市</v>
          </cell>
          <cell r="I1889" t="str">
            <v>H18/04/01</v>
          </cell>
          <cell r="J1889" t="str">
            <v>高島　周二</v>
          </cell>
        </row>
        <row r="1890">
          <cell r="A1890" t="str">
            <v>1630131983</v>
          </cell>
          <cell r="B1890" t="str">
            <v>訪問リハビリテーション</v>
          </cell>
          <cell r="C1890" t="str">
            <v>さかもと歯科医院</v>
          </cell>
          <cell r="D1890" t="str">
            <v>9398213</v>
          </cell>
          <cell r="E1890" t="str">
            <v>富山市黒瀬１４８番地の１</v>
          </cell>
          <cell r="H1890" t="str">
            <v>富山市</v>
          </cell>
          <cell r="I1890" t="str">
            <v>H12/04/01</v>
          </cell>
          <cell r="J1890" t="str">
            <v>坂本　喜久雄</v>
          </cell>
        </row>
        <row r="1891">
          <cell r="A1891" t="str">
            <v>1630131983</v>
          </cell>
          <cell r="B1891" t="str">
            <v>介護予防訪問リハビリテーション</v>
          </cell>
          <cell r="C1891" t="str">
            <v>さかもと歯科医院</v>
          </cell>
          <cell r="D1891" t="str">
            <v>9398213</v>
          </cell>
          <cell r="E1891" t="str">
            <v>富山市黒瀬１４８番地の１</v>
          </cell>
          <cell r="H1891" t="str">
            <v>富山市</v>
          </cell>
          <cell r="I1891" t="str">
            <v>H18/04/01</v>
          </cell>
          <cell r="J1891" t="str">
            <v>坂本　喜久雄</v>
          </cell>
        </row>
        <row r="1892">
          <cell r="A1892" t="str">
            <v>1630131991</v>
          </cell>
          <cell r="B1892" t="str">
            <v>訪問リハビリテーション</v>
          </cell>
          <cell r="C1892" t="str">
            <v>吉田歯科医院</v>
          </cell>
          <cell r="D1892" t="str">
            <v>9300068</v>
          </cell>
          <cell r="E1892" t="str">
            <v>富山市西四十物町２－１６</v>
          </cell>
          <cell r="H1892" t="str">
            <v>富山市</v>
          </cell>
          <cell r="I1892" t="str">
            <v>H12/04/01</v>
          </cell>
          <cell r="J1892" t="str">
            <v>吉田　泰彦</v>
          </cell>
        </row>
        <row r="1893">
          <cell r="A1893" t="str">
            <v>1630131991</v>
          </cell>
          <cell r="B1893" t="str">
            <v>介護予防訪問リハビリテーション</v>
          </cell>
          <cell r="C1893" t="str">
            <v>吉田歯科医院</v>
          </cell>
          <cell r="D1893" t="str">
            <v>9300068</v>
          </cell>
          <cell r="E1893" t="str">
            <v>富山市西四十物町２－１６</v>
          </cell>
          <cell r="H1893" t="str">
            <v>富山市</v>
          </cell>
          <cell r="I1893" t="str">
            <v>H18/04/01</v>
          </cell>
          <cell r="J1893" t="str">
            <v>吉田　泰彦</v>
          </cell>
        </row>
        <row r="1894">
          <cell r="A1894" t="str">
            <v>1630132007</v>
          </cell>
          <cell r="B1894" t="str">
            <v>訪問リハビリテーション</v>
          </cell>
          <cell r="C1894" t="str">
            <v>池渕歯科クリニック</v>
          </cell>
          <cell r="D1894" t="str">
            <v>9300063</v>
          </cell>
          <cell r="E1894" t="str">
            <v>富山市太田口通り２－４－１１</v>
          </cell>
          <cell r="H1894" t="str">
            <v>富山市</v>
          </cell>
          <cell r="I1894" t="str">
            <v>H12/04/01</v>
          </cell>
          <cell r="J1894" t="str">
            <v>池渕　史郎</v>
          </cell>
        </row>
        <row r="1895">
          <cell r="A1895" t="str">
            <v>1630132007</v>
          </cell>
          <cell r="B1895" t="str">
            <v>介護予防訪問リハビリテーション</v>
          </cell>
          <cell r="C1895" t="str">
            <v>池渕歯科クリニック</v>
          </cell>
          <cell r="D1895" t="str">
            <v>9300063</v>
          </cell>
          <cell r="E1895" t="str">
            <v>富山市太田口通り２－４－１１</v>
          </cell>
          <cell r="H1895" t="str">
            <v>富山市</v>
          </cell>
          <cell r="I1895" t="str">
            <v>H18/04/01</v>
          </cell>
          <cell r="J1895" t="str">
            <v>池渕　史郎</v>
          </cell>
        </row>
        <row r="1896">
          <cell r="A1896" t="str">
            <v>1630132031</v>
          </cell>
          <cell r="B1896" t="str">
            <v>訪問リハビリテーション</v>
          </cell>
          <cell r="C1896" t="str">
            <v>砂田歯科医院</v>
          </cell>
          <cell r="D1896" t="str">
            <v>9318321</v>
          </cell>
          <cell r="E1896" t="str">
            <v>富山市犬島７丁目１３－５</v>
          </cell>
          <cell r="H1896" t="str">
            <v>富山市</v>
          </cell>
          <cell r="I1896" t="str">
            <v>H12/04/01</v>
          </cell>
          <cell r="J1896" t="str">
            <v>砂田　賢</v>
          </cell>
        </row>
        <row r="1897">
          <cell r="A1897" t="str">
            <v>1630132031</v>
          </cell>
          <cell r="B1897" t="str">
            <v>介護予防訪問リハビリテーション</v>
          </cell>
          <cell r="C1897" t="str">
            <v>砂田歯科医院</v>
          </cell>
          <cell r="D1897" t="str">
            <v>9318321</v>
          </cell>
          <cell r="E1897" t="str">
            <v>富山市犬島７丁目１３－５</v>
          </cell>
          <cell r="H1897" t="str">
            <v>富山市</v>
          </cell>
          <cell r="I1897" t="str">
            <v>H18/04/01</v>
          </cell>
          <cell r="J1897" t="str">
            <v>砂田　賢</v>
          </cell>
        </row>
        <row r="1898">
          <cell r="A1898" t="str">
            <v>1630132049</v>
          </cell>
          <cell r="B1898" t="str">
            <v>訪問リハビリテーション</v>
          </cell>
          <cell r="C1898" t="str">
            <v>不二越病院</v>
          </cell>
          <cell r="D1898" t="str">
            <v>9300964</v>
          </cell>
          <cell r="E1898" t="str">
            <v>富山市東石金町１１番６５号</v>
          </cell>
          <cell r="H1898" t="str">
            <v>富山市</v>
          </cell>
          <cell r="I1898" t="str">
            <v>H12/04/01</v>
          </cell>
          <cell r="J1898" t="str">
            <v>株式会社不二越</v>
          </cell>
        </row>
        <row r="1899">
          <cell r="A1899" t="str">
            <v>1630132049</v>
          </cell>
          <cell r="B1899" t="str">
            <v>介護予防訪問リハビリテーション</v>
          </cell>
          <cell r="C1899" t="str">
            <v>不二越病院</v>
          </cell>
          <cell r="D1899" t="str">
            <v>9300964</v>
          </cell>
          <cell r="E1899" t="str">
            <v>富山市東石金町１１番６５号</v>
          </cell>
          <cell r="H1899" t="str">
            <v>富山市</v>
          </cell>
          <cell r="I1899" t="str">
            <v>H18/04/01</v>
          </cell>
          <cell r="J1899" t="str">
            <v>株式会社不二越</v>
          </cell>
        </row>
        <row r="1900">
          <cell r="A1900" t="str">
            <v>1630132064</v>
          </cell>
          <cell r="B1900" t="str">
            <v>訪問リハビリテーション</v>
          </cell>
          <cell r="C1900" t="str">
            <v>片山歯科クリニック</v>
          </cell>
          <cell r="D1900" t="str">
            <v>9300846</v>
          </cell>
          <cell r="E1900" t="str">
            <v>富山市奥井町１２－２５</v>
          </cell>
          <cell r="H1900" t="str">
            <v>富山市</v>
          </cell>
          <cell r="I1900" t="str">
            <v>H12/04/01</v>
          </cell>
          <cell r="J1900" t="str">
            <v>片山　克己</v>
          </cell>
        </row>
        <row r="1901">
          <cell r="A1901" t="str">
            <v>1630132064</v>
          </cell>
          <cell r="B1901" t="str">
            <v>介護予防訪問リハビリテーション</v>
          </cell>
          <cell r="C1901" t="str">
            <v>片山歯科クリニック</v>
          </cell>
          <cell r="D1901" t="str">
            <v>9300846</v>
          </cell>
          <cell r="E1901" t="str">
            <v>富山市奥井町１２－２５</v>
          </cell>
          <cell r="H1901" t="str">
            <v>富山市</v>
          </cell>
          <cell r="I1901" t="str">
            <v>H18/04/01</v>
          </cell>
          <cell r="J1901" t="str">
            <v>片山　克己</v>
          </cell>
        </row>
        <row r="1902">
          <cell r="A1902" t="str">
            <v>1630132072</v>
          </cell>
          <cell r="B1902" t="str">
            <v>訪問リハビリテーション</v>
          </cell>
          <cell r="C1902" t="str">
            <v>釣谷歯科医院</v>
          </cell>
          <cell r="D1902" t="str">
            <v>9398204</v>
          </cell>
          <cell r="E1902" t="str">
            <v>富山市根塚町字小松割３５４－２</v>
          </cell>
          <cell r="H1902" t="str">
            <v>富山市</v>
          </cell>
          <cell r="I1902" t="str">
            <v>H12/04/01</v>
          </cell>
          <cell r="J1902" t="str">
            <v>釣谷　宗義</v>
          </cell>
        </row>
        <row r="1903">
          <cell r="A1903" t="str">
            <v>1630132072</v>
          </cell>
          <cell r="B1903" t="str">
            <v>介護予防訪問リハビリテーション</v>
          </cell>
          <cell r="C1903" t="str">
            <v>釣谷歯科医院</v>
          </cell>
          <cell r="D1903" t="str">
            <v>9398204</v>
          </cell>
          <cell r="E1903" t="str">
            <v>富山市根塚町字小松割３５４－２</v>
          </cell>
          <cell r="H1903" t="str">
            <v>富山市</v>
          </cell>
          <cell r="I1903" t="str">
            <v>H18/04/01</v>
          </cell>
          <cell r="J1903" t="str">
            <v>釣谷　宗義</v>
          </cell>
        </row>
        <row r="1904">
          <cell r="A1904" t="str">
            <v>1630132080</v>
          </cell>
          <cell r="B1904" t="str">
            <v>訪問リハビリテーション</v>
          </cell>
          <cell r="C1904" t="str">
            <v>カワノ歯科クリニック</v>
          </cell>
          <cell r="D1904" t="str">
            <v>9398046</v>
          </cell>
          <cell r="E1904" t="str">
            <v>富山市本郷新７－４</v>
          </cell>
          <cell r="H1904" t="str">
            <v>富山市</v>
          </cell>
          <cell r="I1904" t="str">
            <v>H12/04/01</v>
          </cell>
          <cell r="J1904" t="str">
            <v>河野　吉秀</v>
          </cell>
        </row>
        <row r="1905">
          <cell r="A1905" t="str">
            <v>1630132080</v>
          </cell>
          <cell r="B1905" t="str">
            <v>介護予防訪問リハビリテーション</v>
          </cell>
          <cell r="C1905" t="str">
            <v>カワノ歯科クリニック</v>
          </cell>
          <cell r="D1905" t="str">
            <v>9398046</v>
          </cell>
          <cell r="E1905" t="str">
            <v>富山市本郷新７－４</v>
          </cell>
          <cell r="H1905" t="str">
            <v>富山市</v>
          </cell>
          <cell r="I1905" t="str">
            <v>H18/04/01</v>
          </cell>
          <cell r="J1905" t="str">
            <v>河野　吉秀</v>
          </cell>
        </row>
        <row r="1906">
          <cell r="A1906" t="str">
            <v>1630132106</v>
          </cell>
          <cell r="B1906" t="str">
            <v>訪問リハビリテーション</v>
          </cell>
          <cell r="C1906" t="str">
            <v>橋本歯科クリニック</v>
          </cell>
          <cell r="D1906" t="str">
            <v>9398132</v>
          </cell>
          <cell r="E1906" t="str">
            <v>富山市月岡町４丁目１８１</v>
          </cell>
          <cell r="H1906" t="str">
            <v>富山市</v>
          </cell>
          <cell r="I1906" t="str">
            <v>H12/04/01</v>
          </cell>
          <cell r="J1906" t="str">
            <v>橋本　正博</v>
          </cell>
        </row>
        <row r="1907">
          <cell r="A1907" t="str">
            <v>1630132106</v>
          </cell>
          <cell r="B1907" t="str">
            <v>介護予防訪問リハビリテーション</v>
          </cell>
          <cell r="C1907" t="str">
            <v>橋本歯科クリニック</v>
          </cell>
          <cell r="D1907" t="str">
            <v>9398132</v>
          </cell>
          <cell r="E1907" t="str">
            <v>富山市月岡町４丁目１８１</v>
          </cell>
          <cell r="H1907" t="str">
            <v>富山市</v>
          </cell>
          <cell r="I1907" t="str">
            <v>H18/04/01</v>
          </cell>
          <cell r="J1907" t="str">
            <v>橋本　正博</v>
          </cell>
        </row>
        <row r="1908">
          <cell r="A1908" t="str">
            <v>1630132114</v>
          </cell>
          <cell r="B1908" t="str">
            <v>訪問リハビリテーション</v>
          </cell>
          <cell r="C1908" t="str">
            <v>堀歯科医院</v>
          </cell>
          <cell r="D1908" t="str">
            <v>9398015</v>
          </cell>
          <cell r="E1908" t="str">
            <v>富山市中川原１３０－４</v>
          </cell>
          <cell r="H1908" t="str">
            <v>富山市</v>
          </cell>
          <cell r="I1908" t="str">
            <v>H12/04/01</v>
          </cell>
          <cell r="J1908" t="str">
            <v>堀　比佐司</v>
          </cell>
        </row>
        <row r="1909">
          <cell r="A1909" t="str">
            <v>1630132114</v>
          </cell>
          <cell r="B1909" t="str">
            <v>介護予防訪問リハビリテーション</v>
          </cell>
          <cell r="C1909" t="str">
            <v>堀歯科医院</v>
          </cell>
          <cell r="D1909" t="str">
            <v>9398015</v>
          </cell>
          <cell r="E1909" t="str">
            <v>富山市中川原１３０－４</v>
          </cell>
          <cell r="H1909" t="str">
            <v>富山市</v>
          </cell>
          <cell r="I1909" t="str">
            <v>H18/04/01</v>
          </cell>
          <cell r="J1909" t="str">
            <v>堀　比佐司</v>
          </cell>
        </row>
        <row r="1910">
          <cell r="A1910" t="str">
            <v>1630132122</v>
          </cell>
          <cell r="B1910" t="str">
            <v>訪問リハビリテーション</v>
          </cell>
          <cell r="C1910" t="str">
            <v>ムラヤマ歯科</v>
          </cell>
          <cell r="D1910" t="str">
            <v>9300827</v>
          </cell>
          <cell r="E1910" t="str">
            <v>富山市上飯野８－５</v>
          </cell>
          <cell r="H1910" t="str">
            <v>富山市</v>
          </cell>
          <cell r="I1910" t="str">
            <v>H12/04/01</v>
          </cell>
          <cell r="J1910" t="str">
            <v>村山　一郎</v>
          </cell>
        </row>
        <row r="1911">
          <cell r="A1911" t="str">
            <v>1630132122</v>
          </cell>
          <cell r="B1911" t="str">
            <v>介護予防訪問リハビリテーション</v>
          </cell>
          <cell r="C1911" t="str">
            <v>ムラヤマ歯科</v>
          </cell>
          <cell r="D1911" t="str">
            <v>9300827</v>
          </cell>
          <cell r="E1911" t="str">
            <v>富山市上飯野８－５</v>
          </cell>
          <cell r="H1911" t="str">
            <v>富山市</v>
          </cell>
          <cell r="I1911" t="str">
            <v>H18/04/01</v>
          </cell>
          <cell r="J1911" t="str">
            <v>村山　一郎</v>
          </cell>
        </row>
        <row r="1912">
          <cell r="A1912" t="str">
            <v>1630132155</v>
          </cell>
          <cell r="B1912" t="str">
            <v>訪問リハビリテーション</v>
          </cell>
          <cell r="C1912" t="str">
            <v>小林歯科医院</v>
          </cell>
          <cell r="D1912" t="str">
            <v>9300063</v>
          </cell>
          <cell r="E1912" t="str">
            <v>富山市太田口通り１－５－１０</v>
          </cell>
          <cell r="H1912" t="str">
            <v>富山市</v>
          </cell>
          <cell r="I1912" t="str">
            <v>H12/04/01</v>
          </cell>
          <cell r="J1912" t="str">
            <v>小林　憲夫</v>
          </cell>
        </row>
        <row r="1913">
          <cell r="A1913" t="str">
            <v>1630132155</v>
          </cell>
          <cell r="B1913" t="str">
            <v>介護予防訪問リハビリテーション</v>
          </cell>
          <cell r="C1913" t="str">
            <v>小林歯科医院</v>
          </cell>
          <cell r="D1913" t="str">
            <v>9300063</v>
          </cell>
          <cell r="E1913" t="str">
            <v>富山市太田口通り１－５－１０</v>
          </cell>
          <cell r="H1913" t="str">
            <v>富山市</v>
          </cell>
          <cell r="I1913" t="str">
            <v>H18/04/01</v>
          </cell>
          <cell r="J1913" t="str">
            <v>小林　憲夫</v>
          </cell>
        </row>
        <row r="1914">
          <cell r="A1914" t="str">
            <v>1630132171</v>
          </cell>
          <cell r="B1914" t="str">
            <v>訪問リハビリテーション</v>
          </cell>
          <cell r="C1914" t="str">
            <v>小池歯科医院</v>
          </cell>
          <cell r="D1914" t="str">
            <v>9398073</v>
          </cell>
          <cell r="E1914" t="str">
            <v>富山市大町２－９</v>
          </cell>
          <cell r="H1914" t="str">
            <v>富山市</v>
          </cell>
          <cell r="I1914" t="str">
            <v>H12/04/01</v>
          </cell>
          <cell r="J1914" t="str">
            <v>小池　潤</v>
          </cell>
        </row>
        <row r="1915">
          <cell r="A1915" t="str">
            <v>1630132171</v>
          </cell>
          <cell r="B1915" t="str">
            <v>介護予防訪問リハビリテーション</v>
          </cell>
          <cell r="C1915" t="str">
            <v>小池歯科医院</v>
          </cell>
          <cell r="D1915" t="str">
            <v>9398073</v>
          </cell>
          <cell r="E1915" t="str">
            <v>富山市大町２－９</v>
          </cell>
          <cell r="H1915" t="str">
            <v>富山市</v>
          </cell>
          <cell r="I1915" t="str">
            <v>H18/04/01</v>
          </cell>
          <cell r="J1915" t="str">
            <v>小池　潤</v>
          </cell>
        </row>
        <row r="1916">
          <cell r="A1916" t="str">
            <v>1630132189</v>
          </cell>
          <cell r="B1916" t="str">
            <v>訪問リハビリテーション</v>
          </cell>
          <cell r="C1916" t="str">
            <v>ロイヤルはまだ歯科クリニック</v>
          </cell>
          <cell r="D1916" t="str">
            <v>9318456</v>
          </cell>
          <cell r="E1916" t="str">
            <v>富山市永久町１７－８</v>
          </cell>
          <cell r="H1916" t="str">
            <v>富山市</v>
          </cell>
          <cell r="I1916" t="str">
            <v>H12/04/01</v>
          </cell>
          <cell r="J1916" t="str">
            <v>濱田　由美子</v>
          </cell>
        </row>
        <row r="1917">
          <cell r="A1917" t="str">
            <v>1630132189</v>
          </cell>
          <cell r="B1917" t="str">
            <v>介護予防訪問リハビリテーション</v>
          </cell>
          <cell r="C1917" t="str">
            <v>ロイヤルはまだ歯科クリニック</v>
          </cell>
          <cell r="D1917" t="str">
            <v>9318456</v>
          </cell>
          <cell r="E1917" t="str">
            <v>富山市永久町１７－８</v>
          </cell>
          <cell r="H1917" t="str">
            <v>富山市</v>
          </cell>
          <cell r="I1917" t="str">
            <v>H18/04/01</v>
          </cell>
          <cell r="J1917" t="str">
            <v>濱田　由美子</v>
          </cell>
        </row>
        <row r="1918">
          <cell r="A1918" t="str">
            <v>1630132197</v>
          </cell>
          <cell r="B1918" t="str">
            <v>訪問リハビリテーション</v>
          </cell>
          <cell r="C1918" t="str">
            <v>城野歯科医院</v>
          </cell>
          <cell r="D1918" t="str">
            <v>9302233</v>
          </cell>
          <cell r="E1918" t="str">
            <v>富山市布目３５５３－２</v>
          </cell>
          <cell r="H1918" t="str">
            <v>富山市</v>
          </cell>
          <cell r="I1918" t="str">
            <v>H12/04/01</v>
          </cell>
          <cell r="J1918" t="str">
            <v>城野　利盛</v>
          </cell>
        </row>
        <row r="1919">
          <cell r="A1919" t="str">
            <v>1630132197</v>
          </cell>
          <cell r="B1919" t="str">
            <v>介護予防訪問リハビリテーション</v>
          </cell>
          <cell r="C1919" t="str">
            <v>城野歯科医院</v>
          </cell>
          <cell r="D1919" t="str">
            <v>9302233</v>
          </cell>
          <cell r="E1919" t="str">
            <v>富山市布目３５５３－２</v>
          </cell>
          <cell r="H1919" t="str">
            <v>富山市</v>
          </cell>
          <cell r="I1919" t="str">
            <v>H18/04/01</v>
          </cell>
          <cell r="J1919" t="str">
            <v>城野　利盛</v>
          </cell>
        </row>
        <row r="1920">
          <cell r="A1920" t="str">
            <v>1630132213</v>
          </cell>
          <cell r="B1920" t="str">
            <v>訪問リハビリテーション</v>
          </cell>
          <cell r="C1920" t="str">
            <v>大木歯科医院</v>
          </cell>
          <cell r="D1920" t="str">
            <v>9398054</v>
          </cell>
          <cell r="E1920" t="str">
            <v>富山市新堀町６</v>
          </cell>
          <cell r="H1920" t="str">
            <v>富山市</v>
          </cell>
          <cell r="I1920" t="str">
            <v>H12/04/01</v>
          </cell>
          <cell r="J1920" t="str">
            <v>大木　淳一</v>
          </cell>
        </row>
        <row r="1921">
          <cell r="A1921" t="str">
            <v>1630132213</v>
          </cell>
          <cell r="B1921" t="str">
            <v>介護予防訪問リハビリテーション</v>
          </cell>
          <cell r="C1921" t="str">
            <v>大木歯科医院</v>
          </cell>
          <cell r="D1921" t="str">
            <v>9398054</v>
          </cell>
          <cell r="E1921" t="str">
            <v>富山市新堀町６</v>
          </cell>
          <cell r="H1921" t="str">
            <v>富山市</v>
          </cell>
          <cell r="I1921" t="str">
            <v>H18/04/01</v>
          </cell>
          <cell r="J1921" t="str">
            <v>大木　淳一</v>
          </cell>
        </row>
        <row r="1922">
          <cell r="A1922" t="str">
            <v>1630132221</v>
          </cell>
          <cell r="B1922" t="str">
            <v>訪問リハビリテーション</v>
          </cell>
          <cell r="C1922" t="str">
            <v>土肥歯科医院</v>
          </cell>
          <cell r="D1922" t="str">
            <v>9300891</v>
          </cell>
          <cell r="E1922" t="str">
            <v>富山市石坂新４－１</v>
          </cell>
          <cell r="H1922" t="str">
            <v>富山市</v>
          </cell>
          <cell r="I1922" t="str">
            <v>H12/04/01</v>
          </cell>
          <cell r="J1922" t="str">
            <v>土肥　勝博</v>
          </cell>
        </row>
        <row r="1923">
          <cell r="A1923" t="str">
            <v>1630132221</v>
          </cell>
          <cell r="B1923" t="str">
            <v>介護予防訪問リハビリテーション</v>
          </cell>
          <cell r="C1923" t="str">
            <v>土肥歯科医院</v>
          </cell>
          <cell r="D1923" t="str">
            <v>9300891</v>
          </cell>
          <cell r="E1923" t="str">
            <v>富山市石坂新４－１</v>
          </cell>
          <cell r="H1923" t="str">
            <v>富山市</v>
          </cell>
          <cell r="I1923" t="str">
            <v>H18/04/01</v>
          </cell>
          <cell r="J1923" t="str">
            <v>土肥　勝博</v>
          </cell>
        </row>
        <row r="1924">
          <cell r="A1924" t="str">
            <v>1630132239</v>
          </cell>
          <cell r="B1924" t="str">
            <v>訪問リハビリテーション</v>
          </cell>
          <cell r="C1924" t="str">
            <v>長治歯科医院</v>
          </cell>
          <cell r="D1924" t="str">
            <v>9318456</v>
          </cell>
          <cell r="E1924" t="str">
            <v>富山市永久町５－３９</v>
          </cell>
          <cell r="H1924" t="str">
            <v>富山市</v>
          </cell>
          <cell r="I1924" t="str">
            <v>H12/04/01</v>
          </cell>
          <cell r="J1924" t="str">
            <v>長治　豊一</v>
          </cell>
        </row>
        <row r="1925">
          <cell r="A1925" t="str">
            <v>1630132239</v>
          </cell>
          <cell r="B1925" t="str">
            <v>介護予防訪問リハビリテーション</v>
          </cell>
          <cell r="C1925" t="str">
            <v>長治歯科医院</v>
          </cell>
          <cell r="D1925" t="str">
            <v>9318456</v>
          </cell>
          <cell r="E1925" t="str">
            <v>富山市永久町５－３９</v>
          </cell>
          <cell r="H1925" t="str">
            <v>富山市</v>
          </cell>
          <cell r="I1925" t="str">
            <v>H18/04/01</v>
          </cell>
          <cell r="J1925" t="str">
            <v>長治　豊一</v>
          </cell>
        </row>
        <row r="1926">
          <cell r="A1926" t="str">
            <v>1630132247</v>
          </cell>
          <cell r="B1926" t="str">
            <v>訪問リハビリテーション</v>
          </cell>
          <cell r="C1926" t="str">
            <v>加藤歯科医院</v>
          </cell>
          <cell r="D1926" t="str">
            <v>9300887</v>
          </cell>
          <cell r="E1926" t="str">
            <v>富山市五福四区４５０４－８</v>
          </cell>
          <cell r="H1926" t="str">
            <v>富山市</v>
          </cell>
          <cell r="I1926" t="str">
            <v>H12/04/01</v>
          </cell>
          <cell r="J1926" t="str">
            <v>加藤　高男</v>
          </cell>
        </row>
        <row r="1927">
          <cell r="A1927" t="str">
            <v>1630132247</v>
          </cell>
          <cell r="B1927" t="str">
            <v>介護予防訪問リハビリテーション</v>
          </cell>
          <cell r="C1927" t="str">
            <v>加藤歯科医院</v>
          </cell>
          <cell r="D1927" t="str">
            <v>9300887</v>
          </cell>
          <cell r="E1927" t="str">
            <v>富山市五福四区４５０４－８</v>
          </cell>
          <cell r="H1927" t="str">
            <v>富山市</v>
          </cell>
          <cell r="I1927" t="str">
            <v>H18/04/01</v>
          </cell>
          <cell r="J1927" t="str">
            <v>加藤　高男</v>
          </cell>
        </row>
        <row r="1928">
          <cell r="A1928" t="str">
            <v>1630132254</v>
          </cell>
          <cell r="B1928" t="str">
            <v>訪問リハビリテーション</v>
          </cell>
          <cell r="C1928" t="str">
            <v>原田歯科医院</v>
          </cell>
          <cell r="D1928" t="str">
            <v>9398014</v>
          </cell>
          <cell r="E1928" t="str">
            <v>富山市中川原新町６５－９４</v>
          </cell>
          <cell r="H1928" t="str">
            <v>富山市</v>
          </cell>
          <cell r="I1928" t="str">
            <v>H12/04/01</v>
          </cell>
          <cell r="J1928" t="str">
            <v>原田　修成</v>
          </cell>
        </row>
        <row r="1929">
          <cell r="A1929" t="str">
            <v>1630132254</v>
          </cell>
          <cell r="B1929" t="str">
            <v>介護予防訪問リハビリテーション</v>
          </cell>
          <cell r="C1929" t="str">
            <v>原田歯科医院</v>
          </cell>
          <cell r="D1929" t="str">
            <v>9398014</v>
          </cell>
          <cell r="E1929" t="str">
            <v>富山市中川原新町６５－９４</v>
          </cell>
          <cell r="H1929" t="str">
            <v>富山市</v>
          </cell>
          <cell r="I1929" t="str">
            <v>H18/04/01</v>
          </cell>
          <cell r="J1929" t="str">
            <v>原田　修成</v>
          </cell>
        </row>
        <row r="1930">
          <cell r="A1930" t="str">
            <v>1630132262</v>
          </cell>
          <cell r="B1930" t="str">
            <v>訪問リハビリテーション</v>
          </cell>
          <cell r="C1930" t="str">
            <v>片山歯科医院</v>
          </cell>
          <cell r="D1930" t="str">
            <v>9398073</v>
          </cell>
          <cell r="E1930" t="str">
            <v>富山市大町１区西部２３８</v>
          </cell>
          <cell r="H1930" t="str">
            <v>富山市</v>
          </cell>
          <cell r="I1930" t="str">
            <v>H12/04/01</v>
          </cell>
          <cell r="J1930" t="str">
            <v>片山　浄慧</v>
          </cell>
        </row>
        <row r="1931">
          <cell r="A1931" t="str">
            <v>1630132262</v>
          </cell>
          <cell r="B1931" t="str">
            <v>介護予防訪問リハビリテーション</v>
          </cell>
          <cell r="C1931" t="str">
            <v>片山歯科医院</v>
          </cell>
          <cell r="D1931" t="str">
            <v>9398073</v>
          </cell>
          <cell r="E1931" t="str">
            <v>富山市大町１区西部２３８</v>
          </cell>
          <cell r="H1931" t="str">
            <v>富山市</v>
          </cell>
          <cell r="I1931" t="str">
            <v>H18/04/01</v>
          </cell>
          <cell r="J1931" t="str">
            <v>片山　浄慧</v>
          </cell>
        </row>
        <row r="1932">
          <cell r="A1932" t="str">
            <v>1630132270</v>
          </cell>
          <cell r="B1932" t="str">
            <v>訪問リハビリテーション</v>
          </cell>
          <cell r="C1932" t="str">
            <v>松野歯科医院</v>
          </cell>
          <cell r="D1932" t="str">
            <v>9300138</v>
          </cell>
          <cell r="E1932" t="str">
            <v>富山市呉羽町７１８７－２</v>
          </cell>
          <cell r="H1932" t="str">
            <v>富山市</v>
          </cell>
          <cell r="I1932" t="str">
            <v>H12/04/01</v>
          </cell>
          <cell r="J1932" t="str">
            <v>松野　成子</v>
          </cell>
        </row>
        <row r="1933">
          <cell r="A1933" t="str">
            <v>1630132270</v>
          </cell>
          <cell r="B1933" t="str">
            <v>介護予防訪問リハビリテーション</v>
          </cell>
          <cell r="C1933" t="str">
            <v>松野歯科医院</v>
          </cell>
          <cell r="D1933" t="str">
            <v>9300138</v>
          </cell>
          <cell r="E1933" t="str">
            <v>富山市呉羽町７１８７－２</v>
          </cell>
          <cell r="H1933" t="str">
            <v>富山市</v>
          </cell>
          <cell r="I1933" t="str">
            <v>H18/04/01</v>
          </cell>
          <cell r="J1933" t="str">
            <v>松野　成子</v>
          </cell>
        </row>
        <row r="1934">
          <cell r="A1934" t="str">
            <v>1630132288</v>
          </cell>
          <cell r="B1934" t="str">
            <v>訪問リハビリテーション</v>
          </cell>
          <cell r="C1934" t="str">
            <v>うちだ歯科医院</v>
          </cell>
          <cell r="D1934" t="str">
            <v>9300115</v>
          </cell>
          <cell r="E1934" t="str">
            <v>富山市茶屋町１６０－２</v>
          </cell>
          <cell r="H1934" t="str">
            <v>富山市</v>
          </cell>
          <cell r="I1934" t="str">
            <v>H12/04/01</v>
          </cell>
          <cell r="J1934" t="str">
            <v>内田　昌宏</v>
          </cell>
        </row>
        <row r="1935">
          <cell r="A1935" t="str">
            <v>1630132288</v>
          </cell>
          <cell r="B1935" t="str">
            <v>介護予防訪問リハビリテーション</v>
          </cell>
          <cell r="C1935" t="str">
            <v>うちだ歯科医院</v>
          </cell>
          <cell r="D1935" t="str">
            <v>9300115</v>
          </cell>
          <cell r="E1935" t="str">
            <v>富山市茶屋町１６０－２</v>
          </cell>
          <cell r="H1935" t="str">
            <v>富山市</v>
          </cell>
          <cell r="I1935" t="str">
            <v>H18/04/01</v>
          </cell>
          <cell r="J1935" t="str">
            <v>内田　昌宏</v>
          </cell>
        </row>
        <row r="1936">
          <cell r="A1936" t="str">
            <v>1630132304</v>
          </cell>
          <cell r="B1936" t="str">
            <v>訪問リハビリテーション</v>
          </cell>
          <cell r="C1936" t="str">
            <v>山崎歯科医院月岡診療所</v>
          </cell>
          <cell r="D1936" t="str">
            <v>9398132</v>
          </cell>
          <cell r="E1936" t="str">
            <v>富山市月岡町４－７４</v>
          </cell>
          <cell r="H1936" t="str">
            <v>富山市</v>
          </cell>
          <cell r="I1936" t="str">
            <v>H12/04/01</v>
          </cell>
          <cell r="J1936" t="str">
            <v>山崎　安仁</v>
          </cell>
        </row>
        <row r="1937">
          <cell r="A1937" t="str">
            <v>1630132304</v>
          </cell>
          <cell r="B1937" t="str">
            <v>介護予防訪問リハビリテーション</v>
          </cell>
          <cell r="C1937" t="str">
            <v>山崎歯科医院月岡診療所</v>
          </cell>
          <cell r="D1937" t="str">
            <v>9398132</v>
          </cell>
          <cell r="E1937" t="str">
            <v>富山市月岡町４－７４</v>
          </cell>
          <cell r="H1937" t="str">
            <v>富山市</v>
          </cell>
          <cell r="I1937" t="str">
            <v>H18/04/01</v>
          </cell>
          <cell r="J1937" t="str">
            <v>山崎　安仁</v>
          </cell>
        </row>
        <row r="1938">
          <cell r="A1938" t="str">
            <v>1630132312</v>
          </cell>
          <cell r="B1938" t="str">
            <v>訪問リハビリテーション</v>
          </cell>
          <cell r="C1938" t="str">
            <v>マリエとやま山崎歯科診療所</v>
          </cell>
          <cell r="D1938" t="str">
            <v>9300003</v>
          </cell>
          <cell r="E1938" t="str">
            <v>富山市桜町１－１－６１</v>
          </cell>
          <cell r="H1938" t="str">
            <v>富山市</v>
          </cell>
          <cell r="I1938" t="str">
            <v>H12/04/01</v>
          </cell>
          <cell r="J1938" t="str">
            <v>山崎　安仁</v>
          </cell>
        </row>
        <row r="1939">
          <cell r="A1939" t="str">
            <v>1630132312</v>
          </cell>
          <cell r="B1939" t="str">
            <v>介護予防訪問リハビリテーション</v>
          </cell>
          <cell r="C1939" t="str">
            <v>マリエとやま山崎歯科診療所</v>
          </cell>
          <cell r="D1939" t="str">
            <v>9300003</v>
          </cell>
          <cell r="E1939" t="str">
            <v>富山市桜町１－１－６１</v>
          </cell>
          <cell r="H1939" t="str">
            <v>富山市</v>
          </cell>
          <cell r="I1939" t="str">
            <v>H18/04/01</v>
          </cell>
          <cell r="J1939" t="str">
            <v>山崎　安仁</v>
          </cell>
        </row>
        <row r="1940">
          <cell r="A1940" t="str">
            <v>1630132320</v>
          </cell>
          <cell r="B1940" t="str">
            <v>訪問リハビリテーション</v>
          </cell>
          <cell r="C1940" t="str">
            <v>杉木歯科医院</v>
          </cell>
          <cell r="D1940" t="str">
            <v>9318431</v>
          </cell>
          <cell r="E1940" t="str">
            <v>富山市針原中町８４３番地の３</v>
          </cell>
          <cell r="H1940" t="str">
            <v>富山市</v>
          </cell>
          <cell r="I1940" t="str">
            <v>H12/04/01</v>
          </cell>
          <cell r="J1940" t="str">
            <v>医療法人社団杉木歯科医院</v>
          </cell>
        </row>
        <row r="1941">
          <cell r="A1941" t="str">
            <v>1630132320</v>
          </cell>
          <cell r="B1941" t="str">
            <v>介護予防訪問リハビリテーション</v>
          </cell>
          <cell r="C1941" t="str">
            <v>杉木歯科医院</v>
          </cell>
          <cell r="D1941" t="str">
            <v>9318431</v>
          </cell>
          <cell r="E1941" t="str">
            <v>富山市針原中町８４３番地の３</v>
          </cell>
          <cell r="H1941" t="str">
            <v>富山市</v>
          </cell>
          <cell r="I1941" t="str">
            <v>H18/04/01</v>
          </cell>
          <cell r="J1941" t="str">
            <v>医療法人社団杉木歯科医院</v>
          </cell>
        </row>
        <row r="1942">
          <cell r="A1942" t="str">
            <v>1630132338</v>
          </cell>
          <cell r="B1942" t="str">
            <v>訪問リハビリテーション</v>
          </cell>
          <cell r="C1942" t="str">
            <v>片岡歯科医院</v>
          </cell>
          <cell r="D1942" t="str">
            <v>9398206</v>
          </cell>
          <cell r="E1942" t="str">
            <v>富山市布瀬町１区中部５－１５</v>
          </cell>
          <cell r="H1942" t="str">
            <v>富山市</v>
          </cell>
          <cell r="I1942" t="str">
            <v>H12/04/01</v>
          </cell>
          <cell r="J1942" t="str">
            <v>片岡　弘一</v>
          </cell>
        </row>
        <row r="1943">
          <cell r="A1943" t="str">
            <v>1630132338</v>
          </cell>
          <cell r="B1943" t="str">
            <v>介護予防訪問リハビリテーション</v>
          </cell>
          <cell r="C1943" t="str">
            <v>片岡歯科医院</v>
          </cell>
          <cell r="D1943" t="str">
            <v>9398206</v>
          </cell>
          <cell r="E1943" t="str">
            <v>富山市布瀬町１区中部５－１５</v>
          </cell>
          <cell r="H1943" t="str">
            <v>富山市</v>
          </cell>
          <cell r="I1943" t="str">
            <v>H18/04/01</v>
          </cell>
          <cell r="J1943" t="str">
            <v>片岡　弘一</v>
          </cell>
        </row>
        <row r="1944">
          <cell r="A1944" t="str">
            <v>1630132346</v>
          </cell>
          <cell r="B1944" t="str">
            <v>訪問リハビリテーション</v>
          </cell>
          <cell r="C1944" t="str">
            <v>児島歯科医院</v>
          </cell>
          <cell r="D1944" t="str">
            <v>9398211</v>
          </cell>
          <cell r="E1944" t="str">
            <v>富山市二口町８８－１</v>
          </cell>
          <cell r="H1944" t="str">
            <v>富山市</v>
          </cell>
          <cell r="I1944" t="str">
            <v>H12/04/01</v>
          </cell>
          <cell r="J1944" t="str">
            <v>児島　三津男</v>
          </cell>
        </row>
        <row r="1945">
          <cell r="A1945" t="str">
            <v>1630132346</v>
          </cell>
          <cell r="B1945" t="str">
            <v>介護予防訪問リハビリテーション</v>
          </cell>
          <cell r="C1945" t="str">
            <v>児島歯科医院</v>
          </cell>
          <cell r="D1945" t="str">
            <v>9398211</v>
          </cell>
          <cell r="E1945" t="str">
            <v>富山市二口町８８－１</v>
          </cell>
          <cell r="H1945" t="str">
            <v>富山市</v>
          </cell>
          <cell r="I1945" t="str">
            <v>H18/04/01</v>
          </cell>
          <cell r="J1945" t="str">
            <v>児島　三津男</v>
          </cell>
        </row>
        <row r="1946">
          <cell r="A1946" t="str">
            <v>1630132361</v>
          </cell>
          <cell r="B1946" t="str">
            <v>訪問リハビリテーション</v>
          </cell>
          <cell r="C1946" t="str">
            <v>森井歯科医院</v>
          </cell>
          <cell r="D1946" t="str">
            <v>9300811</v>
          </cell>
          <cell r="E1946" t="str">
            <v>富山市千代田町８－３０</v>
          </cell>
          <cell r="H1946" t="str">
            <v>富山市</v>
          </cell>
          <cell r="I1946" t="str">
            <v>H12/04/01</v>
          </cell>
          <cell r="J1946" t="str">
            <v>医療法人社団　森井歯科医院</v>
          </cell>
        </row>
        <row r="1947">
          <cell r="A1947" t="str">
            <v>1630132361</v>
          </cell>
          <cell r="B1947" t="str">
            <v>介護予防訪問リハビリテーション</v>
          </cell>
          <cell r="C1947" t="str">
            <v>森井歯科医院</v>
          </cell>
          <cell r="D1947" t="str">
            <v>9300811</v>
          </cell>
          <cell r="E1947" t="str">
            <v>富山市千代田町８－３０</v>
          </cell>
          <cell r="H1947" t="str">
            <v>富山市</v>
          </cell>
          <cell r="I1947" t="str">
            <v>H18/04/01</v>
          </cell>
          <cell r="J1947" t="str">
            <v>医療法人社団　森井歯科医院</v>
          </cell>
        </row>
        <row r="1948">
          <cell r="A1948" t="str">
            <v>1630132379</v>
          </cell>
          <cell r="B1948" t="str">
            <v>訪問リハビリテーション</v>
          </cell>
          <cell r="C1948" t="str">
            <v>満岡歯科医院</v>
          </cell>
          <cell r="D1948" t="str">
            <v>9300898</v>
          </cell>
          <cell r="E1948" t="str">
            <v>富山市桜谷みどり町１－４３</v>
          </cell>
          <cell r="H1948" t="str">
            <v>富山市</v>
          </cell>
          <cell r="I1948" t="str">
            <v>H12/04/01</v>
          </cell>
          <cell r="J1948" t="str">
            <v>満岡　潤悟</v>
          </cell>
        </row>
        <row r="1949">
          <cell r="A1949" t="str">
            <v>1630132379</v>
          </cell>
          <cell r="B1949" t="str">
            <v>介護予防訪問リハビリテーション</v>
          </cell>
          <cell r="C1949" t="str">
            <v>満岡歯科医院</v>
          </cell>
          <cell r="D1949" t="str">
            <v>9300898</v>
          </cell>
          <cell r="E1949" t="str">
            <v>富山市桜谷みどり町１－４３</v>
          </cell>
          <cell r="H1949" t="str">
            <v>富山市</v>
          </cell>
          <cell r="I1949" t="str">
            <v>H18/04/01</v>
          </cell>
          <cell r="J1949" t="str">
            <v>満岡　潤悟</v>
          </cell>
        </row>
        <row r="1950">
          <cell r="A1950" t="str">
            <v>1630132429</v>
          </cell>
          <cell r="B1950" t="str">
            <v>訪問リハビリテーション</v>
          </cell>
          <cell r="C1950" t="str">
            <v>稲波歯科</v>
          </cell>
          <cell r="D1950" t="str">
            <v>9300856</v>
          </cell>
          <cell r="E1950" t="str">
            <v>富山市牛島新町５－５</v>
          </cell>
          <cell r="F1950" t="str">
            <v>インテック明治生命ビル２Ｆ</v>
          </cell>
          <cell r="H1950" t="str">
            <v>富山市</v>
          </cell>
          <cell r="I1950" t="str">
            <v>H12/04/01</v>
          </cell>
          <cell r="J1950" t="str">
            <v>稲波　謙良</v>
          </cell>
        </row>
        <row r="1951">
          <cell r="A1951" t="str">
            <v>1630132429</v>
          </cell>
          <cell r="B1951" t="str">
            <v>介護予防訪問リハビリテーション</v>
          </cell>
          <cell r="C1951" t="str">
            <v>稲波歯科</v>
          </cell>
          <cell r="D1951" t="str">
            <v>9300856</v>
          </cell>
          <cell r="E1951" t="str">
            <v>富山市牛島新町５－５</v>
          </cell>
          <cell r="F1951" t="str">
            <v>インテック明治生命ビル２Ｆ</v>
          </cell>
          <cell r="H1951" t="str">
            <v>富山市</v>
          </cell>
          <cell r="I1951" t="str">
            <v>H18/04/01</v>
          </cell>
          <cell r="J1951" t="str">
            <v>稲波　謙良</v>
          </cell>
        </row>
        <row r="1952">
          <cell r="A1952" t="str">
            <v>1630132452</v>
          </cell>
          <cell r="B1952" t="str">
            <v>訪問リハビリテーション</v>
          </cell>
          <cell r="C1952" t="str">
            <v>デンタルオフィス山崎</v>
          </cell>
          <cell r="D1952" t="str">
            <v>9398201</v>
          </cell>
          <cell r="E1952" t="str">
            <v>富山市花園町１－６－７</v>
          </cell>
          <cell r="H1952" t="str">
            <v>富山市</v>
          </cell>
          <cell r="I1952" t="str">
            <v>H12/04/01</v>
          </cell>
          <cell r="J1952" t="str">
            <v>山崎　一人</v>
          </cell>
        </row>
        <row r="1953">
          <cell r="A1953" t="str">
            <v>1630132452</v>
          </cell>
          <cell r="B1953" t="str">
            <v>介護予防訪問リハビリテーション</v>
          </cell>
          <cell r="C1953" t="str">
            <v>デンタルオフィス山崎</v>
          </cell>
          <cell r="D1953" t="str">
            <v>9398201</v>
          </cell>
          <cell r="E1953" t="str">
            <v>富山市花園町１－６－７</v>
          </cell>
          <cell r="H1953" t="str">
            <v>富山市</v>
          </cell>
          <cell r="I1953" t="str">
            <v>H18/04/01</v>
          </cell>
          <cell r="J1953" t="str">
            <v>山崎　一人</v>
          </cell>
        </row>
        <row r="1954">
          <cell r="A1954" t="str">
            <v>1630132460</v>
          </cell>
          <cell r="B1954" t="str">
            <v>訪問リハビリテーション</v>
          </cell>
          <cell r="C1954" t="str">
            <v>大野歯科医院</v>
          </cell>
          <cell r="D1954" t="str">
            <v>9318361</v>
          </cell>
          <cell r="E1954" t="str">
            <v>富山市岩瀬白山町８３－１</v>
          </cell>
          <cell r="H1954" t="str">
            <v>富山市</v>
          </cell>
          <cell r="I1954" t="str">
            <v>H12/04/01</v>
          </cell>
          <cell r="J1954" t="str">
            <v>大野　和彦</v>
          </cell>
        </row>
        <row r="1955">
          <cell r="A1955" t="str">
            <v>1630132460</v>
          </cell>
          <cell r="B1955" t="str">
            <v>介護予防訪問リハビリテーション</v>
          </cell>
          <cell r="C1955" t="str">
            <v>大野歯科医院</v>
          </cell>
          <cell r="D1955" t="str">
            <v>9318361</v>
          </cell>
          <cell r="E1955" t="str">
            <v>富山市岩瀬白山町８３－１</v>
          </cell>
          <cell r="H1955" t="str">
            <v>富山市</v>
          </cell>
          <cell r="I1955" t="str">
            <v>H18/04/01</v>
          </cell>
          <cell r="J1955" t="str">
            <v>大野　和彦</v>
          </cell>
        </row>
        <row r="1956">
          <cell r="A1956" t="str">
            <v>1630132478</v>
          </cell>
          <cell r="B1956" t="str">
            <v>訪問リハビリテーション</v>
          </cell>
          <cell r="C1956" t="str">
            <v>島歯科医院</v>
          </cell>
          <cell r="D1956" t="str">
            <v>9300057</v>
          </cell>
          <cell r="E1956" t="str">
            <v>富山市上本町４－１０</v>
          </cell>
          <cell r="H1956" t="str">
            <v>富山市</v>
          </cell>
          <cell r="I1956" t="str">
            <v>H12/04/01</v>
          </cell>
          <cell r="J1956" t="str">
            <v>医療法人社団島歯科医院</v>
          </cell>
        </row>
        <row r="1957">
          <cell r="A1957" t="str">
            <v>1630132478</v>
          </cell>
          <cell r="B1957" t="str">
            <v>介護予防訪問リハビリテーション</v>
          </cell>
          <cell r="C1957" t="str">
            <v>島歯科医院</v>
          </cell>
          <cell r="D1957" t="str">
            <v>9300057</v>
          </cell>
          <cell r="E1957" t="str">
            <v>富山市上本町４－１０</v>
          </cell>
          <cell r="H1957" t="str">
            <v>富山市</v>
          </cell>
          <cell r="I1957" t="str">
            <v>H18/04/01</v>
          </cell>
          <cell r="J1957" t="str">
            <v>医療法人社団島歯科医院</v>
          </cell>
        </row>
        <row r="1958">
          <cell r="A1958" t="str">
            <v>1630132486</v>
          </cell>
          <cell r="B1958" t="str">
            <v>訪問リハビリテーション</v>
          </cell>
          <cell r="C1958" t="str">
            <v>Ｋ（ケイ）歯科クリニック</v>
          </cell>
          <cell r="D1958" t="str">
            <v>9398006</v>
          </cell>
          <cell r="E1958" t="str">
            <v>富山市山室２２６－２</v>
          </cell>
          <cell r="F1958" t="str">
            <v>グリ－ンモ－ル山室　内</v>
          </cell>
          <cell r="H1958" t="str">
            <v>富山市</v>
          </cell>
          <cell r="I1958" t="str">
            <v>H12/04/01</v>
          </cell>
          <cell r="J1958" t="str">
            <v>児玉　幸久</v>
          </cell>
        </row>
        <row r="1959">
          <cell r="A1959" t="str">
            <v>1630132486</v>
          </cell>
          <cell r="B1959" t="str">
            <v>介護予防訪問リハビリテーション</v>
          </cell>
          <cell r="C1959" t="str">
            <v>Ｋ（ケイ）歯科クリニック</v>
          </cell>
          <cell r="D1959" t="str">
            <v>9398006</v>
          </cell>
          <cell r="E1959" t="str">
            <v>富山市山室２２６－２</v>
          </cell>
          <cell r="F1959" t="str">
            <v>グリ－ンモ－ル山室　内</v>
          </cell>
          <cell r="H1959" t="str">
            <v>富山市</v>
          </cell>
          <cell r="I1959" t="str">
            <v>H18/04/01</v>
          </cell>
          <cell r="J1959" t="str">
            <v>児玉　幸久</v>
          </cell>
        </row>
        <row r="1960">
          <cell r="A1960" t="str">
            <v>1630132494</v>
          </cell>
          <cell r="B1960" t="str">
            <v>訪問リハビリテーション</v>
          </cell>
          <cell r="C1960" t="str">
            <v>狩野歯科クリニック</v>
          </cell>
          <cell r="D1960" t="str">
            <v>9300858</v>
          </cell>
          <cell r="E1960" t="str">
            <v>富山市牛島町１３－１５　百川ビル５階</v>
          </cell>
          <cell r="H1960" t="str">
            <v>富山市</v>
          </cell>
          <cell r="I1960" t="str">
            <v>H12/04/01</v>
          </cell>
          <cell r="J1960" t="str">
            <v>医療法人社団狩野歯科クリニック</v>
          </cell>
        </row>
        <row r="1961">
          <cell r="A1961" t="str">
            <v>1630132494</v>
          </cell>
          <cell r="B1961" t="str">
            <v>介護予防訪問リハビリテーション</v>
          </cell>
          <cell r="C1961" t="str">
            <v>狩野歯科クリニック</v>
          </cell>
          <cell r="D1961" t="str">
            <v>9300858</v>
          </cell>
          <cell r="E1961" t="str">
            <v>富山市牛島町１３－１５　百川ビル５階</v>
          </cell>
          <cell r="H1961" t="str">
            <v>富山市</v>
          </cell>
          <cell r="I1961" t="str">
            <v>H18/04/01</v>
          </cell>
          <cell r="J1961" t="str">
            <v>医療法人社団狩野歯科クリニック</v>
          </cell>
        </row>
        <row r="1962">
          <cell r="A1962" t="str">
            <v>1630132528</v>
          </cell>
          <cell r="B1962" t="str">
            <v>訪問リハビリテーション</v>
          </cell>
          <cell r="C1962" t="str">
            <v>湯口歯科クリニック</v>
          </cell>
          <cell r="D1962" t="str">
            <v>9300051</v>
          </cell>
          <cell r="E1962" t="str">
            <v>富山市室町通り１丁目４－２４</v>
          </cell>
          <cell r="H1962" t="str">
            <v>富山市</v>
          </cell>
          <cell r="I1962" t="str">
            <v>H12/04/01</v>
          </cell>
          <cell r="J1962" t="str">
            <v>湯口　正治</v>
          </cell>
        </row>
        <row r="1963">
          <cell r="A1963" t="str">
            <v>1630132528</v>
          </cell>
          <cell r="B1963" t="str">
            <v>介護予防訪問リハビリテーション</v>
          </cell>
          <cell r="C1963" t="str">
            <v>湯口歯科クリニック</v>
          </cell>
          <cell r="D1963" t="str">
            <v>9300051</v>
          </cell>
          <cell r="E1963" t="str">
            <v>富山市室町通り１丁目４－２４</v>
          </cell>
          <cell r="H1963" t="str">
            <v>富山市</v>
          </cell>
          <cell r="I1963" t="str">
            <v>H18/04/01</v>
          </cell>
          <cell r="J1963" t="str">
            <v>湯口　正治</v>
          </cell>
        </row>
        <row r="1964">
          <cell r="A1964" t="str">
            <v>1630132536</v>
          </cell>
          <cell r="B1964" t="str">
            <v>訪問リハビリテーション</v>
          </cell>
          <cell r="C1964" t="str">
            <v>松能歯科医院</v>
          </cell>
          <cell r="D1964" t="str">
            <v>9300044</v>
          </cell>
          <cell r="E1964" t="str">
            <v>富山市中央通り３丁目４－１</v>
          </cell>
          <cell r="H1964" t="str">
            <v>富山市</v>
          </cell>
          <cell r="I1964" t="str">
            <v>H12/04/01</v>
          </cell>
          <cell r="J1964" t="str">
            <v>松能　努</v>
          </cell>
        </row>
        <row r="1965">
          <cell r="A1965" t="str">
            <v>1630132536</v>
          </cell>
          <cell r="B1965" t="str">
            <v>介護予防訪問リハビリテーション</v>
          </cell>
          <cell r="C1965" t="str">
            <v>松能歯科医院</v>
          </cell>
          <cell r="D1965" t="str">
            <v>9300044</v>
          </cell>
          <cell r="E1965" t="str">
            <v>富山市中央通り３丁目４－１</v>
          </cell>
          <cell r="H1965" t="str">
            <v>富山市</v>
          </cell>
          <cell r="I1965" t="str">
            <v>H18/04/01</v>
          </cell>
          <cell r="J1965" t="str">
            <v>松能　努</v>
          </cell>
        </row>
        <row r="1966">
          <cell r="A1966" t="str">
            <v>1630132544</v>
          </cell>
          <cell r="B1966" t="str">
            <v>訪問リハビリテーション</v>
          </cell>
          <cell r="C1966" t="str">
            <v>野中歯科室</v>
          </cell>
          <cell r="D1966" t="str">
            <v>9398076</v>
          </cell>
          <cell r="E1966" t="str">
            <v>富山市太郎丸１１０７</v>
          </cell>
          <cell r="F1966" t="str">
            <v>ヘルス城南ビルⅢ</v>
          </cell>
          <cell r="H1966" t="str">
            <v>富山市</v>
          </cell>
          <cell r="I1966" t="str">
            <v>H12/04/01</v>
          </cell>
          <cell r="J1966" t="str">
            <v>野中　俊克</v>
          </cell>
        </row>
        <row r="1967">
          <cell r="A1967" t="str">
            <v>1630132544</v>
          </cell>
          <cell r="B1967" t="str">
            <v>介護予防訪問リハビリテーション</v>
          </cell>
          <cell r="C1967" t="str">
            <v>野中歯科室</v>
          </cell>
          <cell r="D1967" t="str">
            <v>9398076</v>
          </cell>
          <cell r="E1967" t="str">
            <v>富山市太郎丸１１０７</v>
          </cell>
          <cell r="F1967" t="str">
            <v>ヘルス城南ビルⅢ</v>
          </cell>
          <cell r="H1967" t="str">
            <v>富山市</v>
          </cell>
          <cell r="I1967" t="str">
            <v>H18/04/01</v>
          </cell>
          <cell r="J1967" t="str">
            <v>野中　俊克</v>
          </cell>
        </row>
        <row r="1968">
          <cell r="A1968" t="str">
            <v>1630132577</v>
          </cell>
          <cell r="B1968" t="str">
            <v>訪問リハビリテーション</v>
          </cell>
          <cell r="C1968" t="str">
            <v>内田歯科医院</v>
          </cell>
          <cell r="D1968" t="str">
            <v>9300827</v>
          </cell>
          <cell r="E1968" t="str">
            <v>富山市上飯野１３番地２０</v>
          </cell>
          <cell r="H1968" t="str">
            <v>富山市</v>
          </cell>
          <cell r="I1968" t="str">
            <v>H12/04/01</v>
          </cell>
          <cell r="J1968" t="str">
            <v>内田　昌治</v>
          </cell>
        </row>
        <row r="1969">
          <cell r="A1969" t="str">
            <v>1630132577</v>
          </cell>
          <cell r="B1969" t="str">
            <v>介護予防訪問リハビリテーション</v>
          </cell>
          <cell r="C1969" t="str">
            <v>内田歯科医院</v>
          </cell>
          <cell r="D1969" t="str">
            <v>9300827</v>
          </cell>
          <cell r="E1969" t="str">
            <v>富山市上飯野１３番地２０</v>
          </cell>
          <cell r="H1969" t="str">
            <v>富山市</v>
          </cell>
          <cell r="I1969" t="str">
            <v>H18/04/01</v>
          </cell>
          <cell r="J1969" t="str">
            <v>内田　昌治</v>
          </cell>
        </row>
        <row r="1970">
          <cell r="A1970" t="str">
            <v>1630132585</v>
          </cell>
          <cell r="B1970" t="str">
            <v>訪問リハビリテーション</v>
          </cell>
          <cell r="C1970" t="str">
            <v>永森歯科医院</v>
          </cell>
          <cell r="D1970" t="str">
            <v>9300083</v>
          </cell>
          <cell r="E1970" t="str">
            <v>富山市総曲輪４ー６ー８</v>
          </cell>
          <cell r="H1970" t="str">
            <v>富山市</v>
          </cell>
          <cell r="I1970" t="str">
            <v>H12/04/01</v>
          </cell>
          <cell r="J1970" t="str">
            <v>永森　靖夫</v>
          </cell>
        </row>
        <row r="1971">
          <cell r="A1971" t="str">
            <v>1630132585</v>
          </cell>
          <cell r="B1971" t="str">
            <v>介護予防訪問リハビリテーション</v>
          </cell>
          <cell r="C1971" t="str">
            <v>永森歯科医院</v>
          </cell>
          <cell r="D1971" t="str">
            <v>9300083</v>
          </cell>
          <cell r="E1971" t="str">
            <v>富山市総曲輪４ー６ー８</v>
          </cell>
          <cell r="H1971" t="str">
            <v>富山市</v>
          </cell>
          <cell r="I1971" t="str">
            <v>H18/04/01</v>
          </cell>
          <cell r="J1971" t="str">
            <v>永森　靖夫</v>
          </cell>
        </row>
        <row r="1972">
          <cell r="A1972" t="str">
            <v>1630132593</v>
          </cell>
          <cell r="B1972" t="str">
            <v>訪問リハビリテーション</v>
          </cell>
          <cell r="C1972" t="str">
            <v>内田歯科医院</v>
          </cell>
          <cell r="D1972" t="str">
            <v>9302253</v>
          </cell>
          <cell r="E1972" t="str">
            <v>富山市四方田町１７</v>
          </cell>
          <cell r="H1972" t="str">
            <v>富山市</v>
          </cell>
          <cell r="I1972" t="str">
            <v>H12/04/01</v>
          </cell>
          <cell r="J1972" t="str">
            <v>内田　昌治</v>
          </cell>
        </row>
        <row r="1973">
          <cell r="A1973" t="str">
            <v>1630132593</v>
          </cell>
          <cell r="B1973" t="str">
            <v>介護予防訪問リハビリテーション</v>
          </cell>
          <cell r="C1973" t="str">
            <v>内田歯科医院</v>
          </cell>
          <cell r="D1973" t="str">
            <v>9302253</v>
          </cell>
          <cell r="E1973" t="str">
            <v>富山市四方田町１７</v>
          </cell>
          <cell r="H1973" t="str">
            <v>富山市</v>
          </cell>
          <cell r="I1973" t="str">
            <v>H18/04/01</v>
          </cell>
          <cell r="J1973" t="str">
            <v>内田　昌治</v>
          </cell>
        </row>
        <row r="1974">
          <cell r="A1974" t="str">
            <v>1630132601</v>
          </cell>
          <cell r="B1974" t="str">
            <v>訪問リハビリテーション</v>
          </cell>
          <cell r="C1974" t="str">
            <v>横田歯科医院</v>
          </cell>
          <cell r="D1974" t="str">
            <v>9300853</v>
          </cell>
          <cell r="E1974" t="str">
            <v>富山市永楽町２５－７</v>
          </cell>
          <cell r="H1974" t="str">
            <v>富山市</v>
          </cell>
          <cell r="I1974" t="str">
            <v>H12/04/01</v>
          </cell>
          <cell r="J1974" t="str">
            <v>横田　聡</v>
          </cell>
        </row>
        <row r="1975">
          <cell r="A1975" t="str">
            <v>1630132601</v>
          </cell>
          <cell r="B1975" t="str">
            <v>介護予防訪問リハビリテーション</v>
          </cell>
          <cell r="C1975" t="str">
            <v>横田歯科医院</v>
          </cell>
          <cell r="D1975" t="str">
            <v>9300853</v>
          </cell>
          <cell r="E1975" t="str">
            <v>富山市永楽町２５－７</v>
          </cell>
          <cell r="H1975" t="str">
            <v>富山市</v>
          </cell>
          <cell r="I1975" t="str">
            <v>H18/04/01</v>
          </cell>
          <cell r="J1975" t="str">
            <v>横田　聡</v>
          </cell>
        </row>
        <row r="1976">
          <cell r="A1976" t="str">
            <v>1630132627</v>
          </cell>
          <cell r="B1976" t="str">
            <v>訪問リハビリテーション</v>
          </cell>
          <cell r="C1976" t="str">
            <v>みわ矯正歯科医院</v>
          </cell>
          <cell r="D1976" t="str">
            <v>9300002</v>
          </cell>
          <cell r="E1976" t="str">
            <v>富山市新富町１－４－３三羽ビル２Ｆ</v>
          </cell>
          <cell r="H1976" t="str">
            <v>富山市</v>
          </cell>
          <cell r="I1976" t="str">
            <v>H12/04/01</v>
          </cell>
          <cell r="J1976" t="str">
            <v>医療法人社団　みわ矯正歯科医院</v>
          </cell>
        </row>
        <row r="1977">
          <cell r="A1977" t="str">
            <v>1630132627</v>
          </cell>
          <cell r="B1977" t="str">
            <v>介護予防訪問リハビリテーション</v>
          </cell>
          <cell r="C1977" t="str">
            <v>みわ矯正歯科医院</v>
          </cell>
          <cell r="D1977" t="str">
            <v>9300002</v>
          </cell>
          <cell r="E1977" t="str">
            <v>富山市新富町１－４－３三羽ビル２Ｆ</v>
          </cell>
          <cell r="H1977" t="str">
            <v>富山市</v>
          </cell>
          <cell r="I1977" t="str">
            <v>H18/04/01</v>
          </cell>
          <cell r="J1977" t="str">
            <v>医療法人社団　みわ矯正歯科医院</v>
          </cell>
        </row>
        <row r="1978">
          <cell r="A1978" t="str">
            <v>1630132635</v>
          </cell>
          <cell r="B1978" t="str">
            <v>訪問リハビリテーション</v>
          </cell>
          <cell r="C1978" t="str">
            <v>林歯科クリニック</v>
          </cell>
          <cell r="D1978" t="str">
            <v>9390526</v>
          </cell>
          <cell r="E1978" t="str">
            <v>富山市水橋舘町５８３ー８</v>
          </cell>
          <cell r="H1978" t="str">
            <v>富山市</v>
          </cell>
          <cell r="I1978" t="str">
            <v>H12/04/01</v>
          </cell>
          <cell r="J1978" t="str">
            <v>林　恒人</v>
          </cell>
        </row>
        <row r="1979">
          <cell r="A1979" t="str">
            <v>1630132635</v>
          </cell>
          <cell r="B1979" t="str">
            <v>介護予防訪問リハビリテーション</v>
          </cell>
          <cell r="C1979" t="str">
            <v>林歯科クリニック</v>
          </cell>
          <cell r="D1979" t="str">
            <v>9390526</v>
          </cell>
          <cell r="E1979" t="str">
            <v>富山市水橋舘町５８３ー８</v>
          </cell>
          <cell r="H1979" t="str">
            <v>富山市</v>
          </cell>
          <cell r="I1979" t="str">
            <v>H18/04/01</v>
          </cell>
          <cell r="J1979" t="str">
            <v>林　恒人</v>
          </cell>
        </row>
        <row r="1980">
          <cell r="A1980" t="str">
            <v>1630132643</v>
          </cell>
          <cell r="B1980" t="str">
            <v>訪問リハビリテーション</v>
          </cell>
          <cell r="C1980" t="str">
            <v>千成歯科医院</v>
          </cell>
          <cell r="D1980" t="str">
            <v>9300831</v>
          </cell>
          <cell r="E1980" t="str">
            <v>富山市鍋田１ー７０</v>
          </cell>
          <cell r="H1980" t="str">
            <v>富山市</v>
          </cell>
          <cell r="I1980" t="str">
            <v>H12/04/01</v>
          </cell>
          <cell r="J1980" t="str">
            <v>熊谷　立子</v>
          </cell>
        </row>
        <row r="1981">
          <cell r="A1981" t="str">
            <v>1630132643</v>
          </cell>
          <cell r="B1981" t="str">
            <v>介護予防訪問リハビリテーション</v>
          </cell>
          <cell r="C1981" t="str">
            <v>千成歯科医院</v>
          </cell>
          <cell r="D1981" t="str">
            <v>9300831</v>
          </cell>
          <cell r="E1981" t="str">
            <v>富山市鍋田１ー７０</v>
          </cell>
          <cell r="H1981" t="str">
            <v>富山市</v>
          </cell>
          <cell r="I1981" t="str">
            <v>H18/04/01</v>
          </cell>
          <cell r="J1981" t="str">
            <v>熊谷　立子</v>
          </cell>
        </row>
        <row r="1982">
          <cell r="A1982" t="str">
            <v>1630132650</v>
          </cell>
          <cell r="B1982" t="str">
            <v>訪問リハビリテーション</v>
          </cell>
          <cell r="C1982" t="str">
            <v>富山赤十字病院</v>
          </cell>
          <cell r="D1982" t="str">
            <v>9300859</v>
          </cell>
          <cell r="E1982" t="str">
            <v>富山市牛島本町２丁目１番５８号</v>
          </cell>
          <cell r="H1982" t="str">
            <v>富山市</v>
          </cell>
          <cell r="I1982" t="str">
            <v>H12/04/01</v>
          </cell>
          <cell r="J1982" t="str">
            <v>日本赤十字社</v>
          </cell>
        </row>
        <row r="1983">
          <cell r="A1983" t="str">
            <v>1630132650</v>
          </cell>
          <cell r="B1983" t="str">
            <v>介護予防訪問リハビリテーション</v>
          </cell>
          <cell r="C1983" t="str">
            <v>富山赤十字病院</v>
          </cell>
          <cell r="D1983" t="str">
            <v>9300859</v>
          </cell>
          <cell r="E1983" t="str">
            <v>富山市牛島本町２丁目１番５８号</v>
          </cell>
          <cell r="H1983" t="str">
            <v>富山市</v>
          </cell>
          <cell r="I1983" t="str">
            <v>H18/04/01</v>
          </cell>
          <cell r="J1983" t="str">
            <v>日本赤十字社</v>
          </cell>
        </row>
        <row r="1984">
          <cell r="A1984" t="str">
            <v>1630132668</v>
          </cell>
          <cell r="B1984" t="str">
            <v>訪問リハビリテーション</v>
          </cell>
          <cell r="C1984" t="str">
            <v>富山県済生会富山病院</v>
          </cell>
          <cell r="D1984" t="str">
            <v>9318442</v>
          </cell>
          <cell r="E1984" t="str">
            <v>富山市楠木３３番１</v>
          </cell>
          <cell r="H1984" t="str">
            <v>富山市</v>
          </cell>
          <cell r="I1984" t="str">
            <v>H12/04/01</v>
          </cell>
          <cell r="J1984" t="str">
            <v>社会福祉法人恩賜財団済生会支部</v>
          </cell>
        </row>
        <row r="1985">
          <cell r="A1985" t="str">
            <v>1630132668</v>
          </cell>
          <cell r="B1985" t="str">
            <v>介護予防訪問リハビリテーション</v>
          </cell>
          <cell r="C1985" t="str">
            <v>富山県済生会富山病院</v>
          </cell>
          <cell r="D1985" t="str">
            <v>9318442</v>
          </cell>
          <cell r="E1985" t="str">
            <v>富山市楠木３３番１</v>
          </cell>
          <cell r="H1985" t="str">
            <v>富山市</v>
          </cell>
          <cell r="I1985" t="str">
            <v>H18/04/01</v>
          </cell>
          <cell r="J1985" t="str">
            <v>社会福祉法人恩賜財団済生会支部</v>
          </cell>
        </row>
        <row r="1986">
          <cell r="A1986" t="str">
            <v>1630132676</v>
          </cell>
          <cell r="B1986" t="str">
            <v>訪問リハビリテーション</v>
          </cell>
          <cell r="C1986" t="str">
            <v>よしだ歯科クリニック</v>
          </cell>
          <cell r="D1986" t="str">
            <v>9300974</v>
          </cell>
          <cell r="E1986" t="str">
            <v>富山市長江８１０番地の２</v>
          </cell>
          <cell r="H1986" t="str">
            <v>富山市</v>
          </cell>
          <cell r="I1986" t="str">
            <v>H12/04/01</v>
          </cell>
          <cell r="J1986" t="str">
            <v>医療法人社団　よしだ歯科クリニック</v>
          </cell>
        </row>
        <row r="1987">
          <cell r="A1987" t="str">
            <v>1630132676</v>
          </cell>
          <cell r="B1987" t="str">
            <v>介護予防訪問リハビリテーション</v>
          </cell>
          <cell r="C1987" t="str">
            <v>よしだ歯科クリニック</v>
          </cell>
          <cell r="D1987" t="str">
            <v>9300974</v>
          </cell>
          <cell r="E1987" t="str">
            <v>富山市長江８１０番地の２</v>
          </cell>
          <cell r="H1987" t="str">
            <v>富山市</v>
          </cell>
          <cell r="I1987" t="str">
            <v>H18/04/01</v>
          </cell>
          <cell r="J1987" t="str">
            <v>医療法人社団　よしだ歯科クリニック</v>
          </cell>
        </row>
        <row r="1988">
          <cell r="A1988" t="str">
            <v>1630132684</v>
          </cell>
          <cell r="B1988" t="str">
            <v>訪問リハビリテーション</v>
          </cell>
          <cell r="C1988" t="str">
            <v>幸福歯科医院</v>
          </cell>
          <cell r="D1988" t="str">
            <v>9398153</v>
          </cell>
          <cell r="E1988" t="str">
            <v>富山市吉岡５５５</v>
          </cell>
          <cell r="H1988" t="str">
            <v>富山市</v>
          </cell>
          <cell r="I1988" t="str">
            <v>H12/04/01</v>
          </cell>
          <cell r="J1988" t="str">
            <v>和記　延子</v>
          </cell>
        </row>
        <row r="1989">
          <cell r="A1989" t="str">
            <v>1630132684</v>
          </cell>
          <cell r="B1989" t="str">
            <v>介護予防訪問リハビリテーション</v>
          </cell>
          <cell r="C1989" t="str">
            <v>幸福歯科医院</v>
          </cell>
          <cell r="D1989" t="str">
            <v>9398153</v>
          </cell>
          <cell r="E1989" t="str">
            <v>富山市吉岡５５５</v>
          </cell>
          <cell r="H1989" t="str">
            <v>富山市</v>
          </cell>
          <cell r="I1989" t="str">
            <v>H18/04/01</v>
          </cell>
          <cell r="J1989" t="str">
            <v>和記　延子</v>
          </cell>
        </row>
        <row r="1990">
          <cell r="A1990" t="str">
            <v>1630132692</v>
          </cell>
          <cell r="B1990" t="str">
            <v>訪問リハビリテーション</v>
          </cell>
          <cell r="C1990" t="str">
            <v>あるぷす小児歯科医院</v>
          </cell>
          <cell r="D1990" t="str">
            <v>9398153</v>
          </cell>
          <cell r="E1990" t="str">
            <v>富山市吉岡５５５</v>
          </cell>
          <cell r="H1990" t="str">
            <v>富山市</v>
          </cell>
          <cell r="I1990" t="str">
            <v>H12/04/01</v>
          </cell>
          <cell r="J1990" t="str">
            <v>和記　延子</v>
          </cell>
        </row>
        <row r="1991">
          <cell r="A1991" t="str">
            <v>1630132692</v>
          </cell>
          <cell r="B1991" t="str">
            <v>介護予防訪問リハビリテーション</v>
          </cell>
          <cell r="C1991" t="str">
            <v>あるぷす小児歯科医院</v>
          </cell>
          <cell r="D1991" t="str">
            <v>9398153</v>
          </cell>
          <cell r="E1991" t="str">
            <v>富山市吉岡５５５</v>
          </cell>
          <cell r="H1991" t="str">
            <v>富山市</v>
          </cell>
          <cell r="I1991" t="str">
            <v>H18/04/01</v>
          </cell>
          <cell r="J1991" t="str">
            <v>和記　延子</v>
          </cell>
        </row>
        <row r="1992">
          <cell r="A1992" t="str">
            <v>1630132700</v>
          </cell>
          <cell r="B1992" t="str">
            <v>訪問リハビリテーション</v>
          </cell>
          <cell r="C1992" t="str">
            <v>くろかわ歯科医院</v>
          </cell>
          <cell r="D1992" t="str">
            <v>9390509</v>
          </cell>
          <cell r="E1992" t="str">
            <v>富山市水橋町字大町１６番地</v>
          </cell>
          <cell r="H1992" t="str">
            <v>富山市</v>
          </cell>
          <cell r="I1992" t="str">
            <v>H12/04/01</v>
          </cell>
          <cell r="J1992" t="str">
            <v>黒川　拓治</v>
          </cell>
        </row>
        <row r="1993">
          <cell r="A1993" t="str">
            <v>1630132700</v>
          </cell>
          <cell r="B1993" t="str">
            <v>介護予防訪問リハビリテーション</v>
          </cell>
          <cell r="C1993" t="str">
            <v>くろかわ歯科医院</v>
          </cell>
          <cell r="D1993" t="str">
            <v>9390509</v>
          </cell>
          <cell r="E1993" t="str">
            <v>富山市水橋町字大町１６番地</v>
          </cell>
          <cell r="H1993" t="str">
            <v>富山市</v>
          </cell>
          <cell r="I1993" t="str">
            <v>H18/04/01</v>
          </cell>
          <cell r="J1993" t="str">
            <v>黒川　拓治</v>
          </cell>
        </row>
        <row r="1994">
          <cell r="A1994" t="str">
            <v>1630132718</v>
          </cell>
          <cell r="B1994" t="str">
            <v>訪問リハビリテーション</v>
          </cell>
          <cell r="C1994" t="str">
            <v>山村歯科医院</v>
          </cell>
          <cell r="D1994" t="str">
            <v>9398045</v>
          </cell>
          <cell r="E1994" t="str">
            <v>富山市本郷町５区１３０ー１１</v>
          </cell>
          <cell r="H1994" t="str">
            <v>富山市</v>
          </cell>
          <cell r="I1994" t="str">
            <v>H12/04/01</v>
          </cell>
          <cell r="J1994" t="str">
            <v>山村　辰雄</v>
          </cell>
        </row>
        <row r="1995">
          <cell r="A1995" t="str">
            <v>1630132718</v>
          </cell>
          <cell r="B1995" t="str">
            <v>介護予防訪問リハビリテーション</v>
          </cell>
          <cell r="C1995" t="str">
            <v>山村歯科医院</v>
          </cell>
          <cell r="D1995" t="str">
            <v>9398045</v>
          </cell>
          <cell r="E1995" t="str">
            <v>富山市本郷町５区１３０ー１１</v>
          </cell>
          <cell r="H1995" t="str">
            <v>富山市</v>
          </cell>
          <cell r="I1995" t="str">
            <v>H18/04/01</v>
          </cell>
          <cell r="J1995" t="str">
            <v>山村　辰雄</v>
          </cell>
        </row>
        <row r="1996">
          <cell r="A1996" t="str">
            <v>1630132726</v>
          </cell>
          <cell r="B1996" t="str">
            <v>訪問リハビリテーション</v>
          </cell>
          <cell r="C1996" t="str">
            <v>あずさ歯科クリニック</v>
          </cell>
          <cell r="D1996" t="str">
            <v>9398071</v>
          </cell>
          <cell r="E1996" t="str">
            <v>富山市上袋６０５</v>
          </cell>
          <cell r="H1996" t="str">
            <v>富山市</v>
          </cell>
          <cell r="I1996" t="str">
            <v>H12/04/01</v>
          </cell>
          <cell r="J1996" t="str">
            <v>奥野　雅典</v>
          </cell>
        </row>
        <row r="1997">
          <cell r="A1997" t="str">
            <v>1630132726</v>
          </cell>
          <cell r="B1997" t="str">
            <v>介護予防訪問リハビリテーション</v>
          </cell>
          <cell r="C1997" t="str">
            <v>あずさ歯科クリニック</v>
          </cell>
          <cell r="D1997" t="str">
            <v>9398071</v>
          </cell>
          <cell r="E1997" t="str">
            <v>富山市上袋６０５</v>
          </cell>
          <cell r="H1997" t="str">
            <v>富山市</v>
          </cell>
          <cell r="I1997" t="str">
            <v>H18/04/01</v>
          </cell>
          <cell r="J1997" t="str">
            <v>奥野　雅典</v>
          </cell>
        </row>
        <row r="1998">
          <cell r="A1998" t="str">
            <v>1630132734</v>
          </cell>
          <cell r="B1998" t="str">
            <v>訪問リハビリテーション</v>
          </cell>
          <cell r="C1998" t="str">
            <v>前寺歯科医院</v>
          </cell>
          <cell r="D1998" t="str">
            <v>9318305</v>
          </cell>
          <cell r="E1998" t="str">
            <v>富山市豊若町１ー６ー２１</v>
          </cell>
          <cell r="H1998" t="str">
            <v>富山市</v>
          </cell>
          <cell r="I1998" t="str">
            <v>H12/04/01</v>
          </cell>
          <cell r="J1998" t="str">
            <v>前寺　一紀</v>
          </cell>
        </row>
        <row r="1999">
          <cell r="A1999" t="str">
            <v>1630132734</v>
          </cell>
          <cell r="B1999" t="str">
            <v>介護予防訪問リハビリテーション</v>
          </cell>
          <cell r="C1999" t="str">
            <v>前寺歯科医院</v>
          </cell>
          <cell r="D1999" t="str">
            <v>9318305</v>
          </cell>
          <cell r="E1999" t="str">
            <v>富山市豊若町１ー６ー２１</v>
          </cell>
          <cell r="H1999" t="str">
            <v>富山市</v>
          </cell>
          <cell r="I1999" t="str">
            <v>H18/04/01</v>
          </cell>
          <cell r="J1999" t="str">
            <v>前寺　一紀</v>
          </cell>
        </row>
        <row r="2000">
          <cell r="A2000" t="str">
            <v>1630132742</v>
          </cell>
          <cell r="B2000" t="str">
            <v>訪問リハビリテーション</v>
          </cell>
          <cell r="C2000" t="str">
            <v>カムカム矯正・小児歯科</v>
          </cell>
          <cell r="D2000" t="str">
            <v>9300951</v>
          </cell>
          <cell r="E2000" t="str">
            <v>富山市経堂１０６番地</v>
          </cell>
          <cell r="H2000" t="str">
            <v>富山市</v>
          </cell>
          <cell r="I2000" t="str">
            <v>H12/04/01</v>
          </cell>
          <cell r="J2000" t="str">
            <v>医療法人社団カムカム矯正・小児歯科</v>
          </cell>
        </row>
        <row r="2001">
          <cell r="A2001" t="str">
            <v>1630132742</v>
          </cell>
          <cell r="B2001" t="str">
            <v>介護予防訪問リハビリテーション</v>
          </cell>
          <cell r="C2001" t="str">
            <v>カムカム矯正・小児歯科</v>
          </cell>
          <cell r="D2001" t="str">
            <v>9300951</v>
          </cell>
          <cell r="E2001" t="str">
            <v>富山市経堂１０６番地</v>
          </cell>
          <cell r="H2001" t="str">
            <v>富山市</v>
          </cell>
          <cell r="I2001" t="str">
            <v>H18/04/01</v>
          </cell>
          <cell r="J2001" t="str">
            <v>医療法人社団カムカム矯正・小児歯科</v>
          </cell>
        </row>
        <row r="2002">
          <cell r="A2002" t="str">
            <v>1630132759</v>
          </cell>
          <cell r="B2002" t="str">
            <v>訪問リハビリテーション</v>
          </cell>
          <cell r="C2002" t="str">
            <v>石黒歯科医院</v>
          </cell>
          <cell r="D2002" t="str">
            <v>9300083</v>
          </cell>
          <cell r="E2002" t="str">
            <v>富山市総曲輪２－７　小泉興業ビル３階</v>
          </cell>
          <cell r="H2002" t="str">
            <v>富山市</v>
          </cell>
          <cell r="I2002" t="str">
            <v>H12/04/01</v>
          </cell>
          <cell r="J2002" t="str">
            <v>石黒　真</v>
          </cell>
        </row>
        <row r="2003">
          <cell r="A2003" t="str">
            <v>1630132759</v>
          </cell>
          <cell r="B2003" t="str">
            <v>介護予防訪問リハビリテーション</v>
          </cell>
          <cell r="C2003" t="str">
            <v>石黒歯科医院</v>
          </cell>
          <cell r="D2003" t="str">
            <v>9300083</v>
          </cell>
          <cell r="E2003" t="str">
            <v>富山市総曲輪２－７　小泉興業ビル３階</v>
          </cell>
          <cell r="H2003" t="str">
            <v>富山市</v>
          </cell>
          <cell r="I2003" t="str">
            <v>H18/04/01</v>
          </cell>
          <cell r="J2003" t="str">
            <v>石黒　真</v>
          </cell>
        </row>
        <row r="2004">
          <cell r="A2004" t="str">
            <v>1630132775</v>
          </cell>
          <cell r="B2004" t="str">
            <v>訪問リハビリテーション</v>
          </cell>
          <cell r="C2004" t="str">
            <v>丸の内歯科医院</v>
          </cell>
          <cell r="D2004" t="str">
            <v>9300088</v>
          </cell>
          <cell r="E2004" t="str">
            <v>富山市諏訪川原３ー３ー１１</v>
          </cell>
          <cell r="H2004" t="str">
            <v>富山市</v>
          </cell>
          <cell r="I2004" t="str">
            <v>H12/04/01</v>
          </cell>
          <cell r="J2004" t="str">
            <v>永森　司</v>
          </cell>
        </row>
        <row r="2005">
          <cell r="A2005" t="str">
            <v>1630132775</v>
          </cell>
          <cell r="B2005" t="str">
            <v>介護予防訪問リハビリテーション</v>
          </cell>
          <cell r="C2005" t="str">
            <v>丸の内歯科医院</v>
          </cell>
          <cell r="D2005" t="str">
            <v>9300088</v>
          </cell>
          <cell r="E2005" t="str">
            <v>富山市諏訪川原３ー３ー１１</v>
          </cell>
          <cell r="H2005" t="str">
            <v>富山市</v>
          </cell>
          <cell r="I2005" t="str">
            <v>H18/04/01</v>
          </cell>
          <cell r="J2005" t="str">
            <v>永森　司</v>
          </cell>
        </row>
        <row r="2006">
          <cell r="A2006" t="str">
            <v>1630132783</v>
          </cell>
          <cell r="B2006" t="str">
            <v>訪問リハビリテーション</v>
          </cell>
          <cell r="C2006" t="str">
            <v>すずき歯科医院</v>
          </cell>
          <cell r="D2006" t="str">
            <v>9300972</v>
          </cell>
          <cell r="E2006" t="str">
            <v>富山市長江新町２丁目５ー３</v>
          </cell>
          <cell r="H2006" t="str">
            <v>富山市</v>
          </cell>
          <cell r="I2006" t="str">
            <v>H12/04/01</v>
          </cell>
          <cell r="J2006" t="str">
            <v>鈴木　久美</v>
          </cell>
        </row>
        <row r="2007">
          <cell r="A2007" t="str">
            <v>1630132783</v>
          </cell>
          <cell r="B2007" t="str">
            <v>介護予防訪問リハビリテーション</v>
          </cell>
          <cell r="C2007" t="str">
            <v>すずき歯科医院</v>
          </cell>
          <cell r="D2007" t="str">
            <v>9300972</v>
          </cell>
          <cell r="E2007" t="str">
            <v>富山市長江新町２丁目５ー３</v>
          </cell>
          <cell r="H2007" t="str">
            <v>富山市</v>
          </cell>
          <cell r="I2007" t="str">
            <v>H18/04/01</v>
          </cell>
          <cell r="J2007" t="str">
            <v>鈴木　久美</v>
          </cell>
        </row>
        <row r="2008">
          <cell r="A2008" t="str">
            <v>1630132791</v>
          </cell>
          <cell r="B2008" t="str">
            <v>訪問リハビリテーション</v>
          </cell>
          <cell r="C2008" t="str">
            <v>みずの歯科クリニック</v>
          </cell>
          <cell r="D2008" t="str">
            <v>9300092</v>
          </cell>
          <cell r="E2008" t="str">
            <v>富山市新庄町２４６ー１</v>
          </cell>
          <cell r="H2008" t="str">
            <v>富山市</v>
          </cell>
          <cell r="I2008" t="str">
            <v>H12/04/01</v>
          </cell>
          <cell r="J2008" t="str">
            <v>水野　二郎</v>
          </cell>
        </row>
        <row r="2009">
          <cell r="A2009" t="str">
            <v>1630132791</v>
          </cell>
          <cell r="B2009" t="str">
            <v>介護予防訪問リハビリテーション</v>
          </cell>
          <cell r="C2009" t="str">
            <v>みずの歯科クリニック</v>
          </cell>
          <cell r="D2009" t="str">
            <v>9300092</v>
          </cell>
          <cell r="E2009" t="str">
            <v>富山市新庄町２４６ー１</v>
          </cell>
          <cell r="H2009" t="str">
            <v>富山市</v>
          </cell>
          <cell r="I2009" t="str">
            <v>H18/04/01</v>
          </cell>
          <cell r="J2009" t="str">
            <v>水野　二郎</v>
          </cell>
        </row>
        <row r="2010">
          <cell r="A2010" t="str">
            <v>1630132809</v>
          </cell>
          <cell r="B2010" t="str">
            <v>訪問リハビリテーション</v>
          </cell>
          <cell r="C2010" t="str">
            <v>天正寺歯科医院</v>
          </cell>
          <cell r="D2010" t="str">
            <v>9300955</v>
          </cell>
          <cell r="E2010" t="str">
            <v>富山市天正寺１１２２</v>
          </cell>
          <cell r="H2010" t="str">
            <v>富山市</v>
          </cell>
          <cell r="I2010" t="str">
            <v>H12/04/01</v>
          </cell>
          <cell r="J2010" t="str">
            <v>小池　充弘</v>
          </cell>
        </row>
        <row r="2011">
          <cell r="A2011" t="str">
            <v>1630132809</v>
          </cell>
          <cell r="B2011" t="str">
            <v>介護予防訪問リハビリテーション</v>
          </cell>
          <cell r="C2011" t="str">
            <v>天正寺歯科医院</v>
          </cell>
          <cell r="D2011" t="str">
            <v>9300955</v>
          </cell>
          <cell r="E2011" t="str">
            <v>富山市天正寺１１２２</v>
          </cell>
          <cell r="H2011" t="str">
            <v>富山市</v>
          </cell>
          <cell r="I2011" t="str">
            <v>H18/04/01</v>
          </cell>
          <cell r="J2011" t="str">
            <v>小池　充弘</v>
          </cell>
        </row>
        <row r="2012">
          <cell r="A2012" t="str">
            <v>1630132825</v>
          </cell>
          <cell r="B2012" t="str">
            <v>訪問リハビリテーション</v>
          </cell>
          <cell r="C2012" t="str">
            <v>ひまわり歯科医院</v>
          </cell>
          <cell r="D2012" t="str">
            <v>9300142</v>
          </cell>
          <cell r="E2012" t="str">
            <v>富山市吉作４８６ー３３</v>
          </cell>
          <cell r="H2012" t="str">
            <v>富山市</v>
          </cell>
          <cell r="I2012" t="str">
            <v>H12/04/01</v>
          </cell>
          <cell r="J2012" t="str">
            <v>北野　千佳子</v>
          </cell>
        </row>
        <row r="2013">
          <cell r="A2013" t="str">
            <v>1630132825</v>
          </cell>
          <cell r="B2013" t="str">
            <v>介護予防訪問リハビリテーション</v>
          </cell>
          <cell r="C2013" t="str">
            <v>ひまわり歯科医院</v>
          </cell>
          <cell r="D2013" t="str">
            <v>9300142</v>
          </cell>
          <cell r="E2013" t="str">
            <v>富山市吉作４８６ー３３</v>
          </cell>
          <cell r="H2013" t="str">
            <v>富山市</v>
          </cell>
          <cell r="I2013" t="str">
            <v>H18/04/01</v>
          </cell>
          <cell r="J2013" t="str">
            <v>北野　千佳子</v>
          </cell>
        </row>
        <row r="2014">
          <cell r="A2014" t="str">
            <v>1630132833</v>
          </cell>
          <cell r="B2014" t="str">
            <v>訪問リハビリテーション</v>
          </cell>
          <cell r="C2014" t="str">
            <v>さいとう歯科医院</v>
          </cell>
          <cell r="D2014" t="str">
            <v>9300936</v>
          </cell>
          <cell r="E2014" t="str">
            <v>富山市藤木１２７１番６</v>
          </cell>
          <cell r="H2014" t="str">
            <v>富山市</v>
          </cell>
          <cell r="I2014" t="str">
            <v>H12/04/01</v>
          </cell>
          <cell r="J2014" t="str">
            <v>齋藤　彰</v>
          </cell>
        </row>
        <row r="2015">
          <cell r="A2015" t="str">
            <v>1630132833</v>
          </cell>
          <cell r="B2015" t="str">
            <v>介護予防訪問リハビリテーション</v>
          </cell>
          <cell r="C2015" t="str">
            <v>さいとう歯科医院</v>
          </cell>
          <cell r="D2015" t="str">
            <v>9300936</v>
          </cell>
          <cell r="E2015" t="str">
            <v>富山市藤木１２７１番６</v>
          </cell>
          <cell r="H2015" t="str">
            <v>富山市</v>
          </cell>
          <cell r="I2015" t="str">
            <v>H18/04/01</v>
          </cell>
          <cell r="J2015" t="str">
            <v>齋藤　彰</v>
          </cell>
        </row>
        <row r="2016">
          <cell r="A2016" t="str">
            <v>1630132841</v>
          </cell>
          <cell r="B2016" t="str">
            <v>訪問リハビリテーション</v>
          </cell>
          <cell r="C2016" t="str">
            <v>しいな歯科クリニック</v>
          </cell>
          <cell r="D2016" t="str">
            <v>9398075</v>
          </cell>
          <cell r="E2016" t="str">
            <v>富山市今泉１４９ー１</v>
          </cell>
          <cell r="H2016" t="str">
            <v>富山市</v>
          </cell>
          <cell r="I2016" t="str">
            <v>H12/04/01</v>
          </cell>
          <cell r="J2016" t="str">
            <v>椎名　謙司</v>
          </cell>
        </row>
        <row r="2017">
          <cell r="A2017" t="str">
            <v>1630132841</v>
          </cell>
          <cell r="B2017" t="str">
            <v>介護予防訪問リハビリテーション</v>
          </cell>
          <cell r="C2017" t="str">
            <v>しいな歯科クリニック</v>
          </cell>
          <cell r="D2017" t="str">
            <v>9398075</v>
          </cell>
          <cell r="E2017" t="str">
            <v>富山市今泉１４９ー１</v>
          </cell>
          <cell r="H2017" t="str">
            <v>富山市</v>
          </cell>
          <cell r="I2017" t="str">
            <v>H18/04/01</v>
          </cell>
          <cell r="J2017" t="str">
            <v>椎名　謙司</v>
          </cell>
        </row>
        <row r="2018">
          <cell r="A2018" t="str">
            <v>1630132866</v>
          </cell>
          <cell r="B2018" t="str">
            <v>訪問リハビリテーション</v>
          </cell>
          <cell r="C2018" t="str">
            <v>さとみデンタルクリニック</v>
          </cell>
          <cell r="D2018" t="str">
            <v>9300028</v>
          </cell>
          <cell r="E2018" t="str">
            <v>富山市荒町１番２０号</v>
          </cell>
          <cell r="H2018" t="str">
            <v>富山市</v>
          </cell>
          <cell r="I2018" t="str">
            <v>H12/04/01</v>
          </cell>
          <cell r="J2018" t="str">
            <v>魚津　公美</v>
          </cell>
        </row>
        <row r="2019">
          <cell r="A2019" t="str">
            <v>1630132866</v>
          </cell>
          <cell r="B2019" t="str">
            <v>介護予防訪問リハビリテーション</v>
          </cell>
          <cell r="C2019" t="str">
            <v>さとみデンタルクリニック</v>
          </cell>
          <cell r="D2019" t="str">
            <v>9300028</v>
          </cell>
          <cell r="E2019" t="str">
            <v>富山市荒町１番２０号</v>
          </cell>
          <cell r="H2019" t="str">
            <v>富山市</v>
          </cell>
          <cell r="I2019" t="str">
            <v>H18/04/01</v>
          </cell>
          <cell r="J2019" t="str">
            <v>魚津　公美</v>
          </cell>
        </row>
        <row r="2020">
          <cell r="A2020" t="str">
            <v>1630132874</v>
          </cell>
          <cell r="B2020" t="str">
            <v>訪問リハビリテーション</v>
          </cell>
          <cell r="C2020" t="str">
            <v>松浦歯科医院</v>
          </cell>
          <cell r="D2020" t="str">
            <v>9300083</v>
          </cell>
          <cell r="E2020" t="str">
            <v>富山市総曲輪２－６－１０　総曲輪６番街ビル２Ｆ</v>
          </cell>
          <cell r="H2020" t="str">
            <v>富山市</v>
          </cell>
          <cell r="I2020" t="str">
            <v>H12/04/01</v>
          </cell>
          <cell r="J2020" t="str">
            <v>松浦　實</v>
          </cell>
        </row>
        <row r="2021">
          <cell r="A2021" t="str">
            <v>1630132874</v>
          </cell>
          <cell r="B2021" t="str">
            <v>介護予防訪問リハビリテーション</v>
          </cell>
          <cell r="C2021" t="str">
            <v>松浦歯科医院</v>
          </cell>
          <cell r="D2021" t="str">
            <v>9300083</v>
          </cell>
          <cell r="E2021" t="str">
            <v>富山市総曲輪２－６－１０　総曲輪６番街ビル２Ｆ</v>
          </cell>
          <cell r="H2021" t="str">
            <v>富山市</v>
          </cell>
          <cell r="I2021" t="str">
            <v>H18/04/01</v>
          </cell>
          <cell r="J2021" t="str">
            <v>松浦　實</v>
          </cell>
        </row>
        <row r="2022">
          <cell r="A2022" t="str">
            <v>1630132890</v>
          </cell>
          <cell r="B2022" t="str">
            <v>訪問リハビリテーション</v>
          </cell>
          <cell r="C2022" t="str">
            <v>医療法人社団伯真会　歯科アールクリニック</v>
          </cell>
          <cell r="D2022" t="str">
            <v>9300955</v>
          </cell>
          <cell r="E2022" t="str">
            <v>富山市天正寺５２８－７</v>
          </cell>
          <cell r="H2022" t="str">
            <v>富山市</v>
          </cell>
          <cell r="I2022" t="str">
            <v>H12/04/01</v>
          </cell>
          <cell r="J2022" t="str">
            <v>医療法人社団伯真会</v>
          </cell>
        </row>
        <row r="2023">
          <cell r="A2023" t="str">
            <v>1630132890</v>
          </cell>
          <cell r="B2023" t="str">
            <v>介護予防訪問リハビリテーション</v>
          </cell>
          <cell r="C2023" t="str">
            <v>医療法人社団伯真会　歯科アールクリニック</v>
          </cell>
          <cell r="D2023" t="str">
            <v>9300955</v>
          </cell>
          <cell r="E2023" t="str">
            <v>富山市天正寺５２８－７</v>
          </cell>
          <cell r="H2023" t="str">
            <v>富山市</v>
          </cell>
          <cell r="I2023" t="str">
            <v>H18/04/01</v>
          </cell>
          <cell r="J2023" t="str">
            <v>医療法人社団伯真会</v>
          </cell>
        </row>
        <row r="2024">
          <cell r="A2024" t="str">
            <v>1630132916</v>
          </cell>
          <cell r="B2024" t="str">
            <v>訪問リハビリテーション</v>
          </cell>
          <cell r="C2024" t="str">
            <v>直江歯科医院</v>
          </cell>
          <cell r="D2024" t="str">
            <v>9390522</v>
          </cell>
          <cell r="E2024" t="str">
            <v>富山市水橋中村栄町５７－８</v>
          </cell>
          <cell r="H2024" t="str">
            <v>富山市</v>
          </cell>
          <cell r="I2024" t="str">
            <v>H12/04/01</v>
          </cell>
          <cell r="J2024" t="str">
            <v>直江　智恵子</v>
          </cell>
        </row>
        <row r="2025">
          <cell r="A2025" t="str">
            <v>1630132916</v>
          </cell>
          <cell r="B2025" t="str">
            <v>介護予防訪問リハビリテーション</v>
          </cell>
          <cell r="C2025" t="str">
            <v>直江歯科医院</v>
          </cell>
          <cell r="D2025" t="str">
            <v>9390522</v>
          </cell>
          <cell r="E2025" t="str">
            <v>富山市水橋中村栄町５７－８</v>
          </cell>
          <cell r="H2025" t="str">
            <v>富山市</v>
          </cell>
          <cell r="I2025" t="str">
            <v>H18/04/01</v>
          </cell>
          <cell r="J2025" t="str">
            <v>直江　智恵子</v>
          </cell>
        </row>
        <row r="2026">
          <cell r="A2026" t="str">
            <v>1630132924</v>
          </cell>
          <cell r="B2026" t="str">
            <v>訪問リハビリテーション</v>
          </cell>
          <cell r="C2026" t="str">
            <v>中沼歯科クリニック</v>
          </cell>
          <cell r="D2026" t="str">
            <v>9398071</v>
          </cell>
          <cell r="E2026" t="str">
            <v>富山市上袋６４４</v>
          </cell>
          <cell r="H2026" t="str">
            <v>富山市</v>
          </cell>
          <cell r="I2026" t="str">
            <v>H12/04/01</v>
          </cell>
          <cell r="J2026" t="str">
            <v>中沼　邦欣</v>
          </cell>
        </row>
        <row r="2027">
          <cell r="A2027" t="str">
            <v>1630132924</v>
          </cell>
          <cell r="B2027" t="str">
            <v>介護予防訪問リハビリテーション</v>
          </cell>
          <cell r="C2027" t="str">
            <v>中沼歯科クリニック</v>
          </cell>
          <cell r="D2027" t="str">
            <v>9398071</v>
          </cell>
          <cell r="E2027" t="str">
            <v>富山市上袋６４４</v>
          </cell>
          <cell r="H2027" t="str">
            <v>富山市</v>
          </cell>
          <cell r="I2027" t="str">
            <v>H18/04/01</v>
          </cell>
          <cell r="J2027" t="str">
            <v>中沼　邦欣</v>
          </cell>
        </row>
        <row r="2028">
          <cell r="A2028" t="str">
            <v>1630132932</v>
          </cell>
          <cell r="B2028" t="str">
            <v>訪問リハビリテーション</v>
          </cell>
          <cell r="C2028" t="str">
            <v>山崎歯科クリニック</v>
          </cell>
          <cell r="D2028" t="str">
            <v>9300883</v>
          </cell>
          <cell r="E2028" t="str">
            <v>富山市五福新町５４８１</v>
          </cell>
          <cell r="H2028" t="str">
            <v>富山市</v>
          </cell>
          <cell r="I2028" t="str">
            <v>H12/04/01</v>
          </cell>
          <cell r="J2028" t="str">
            <v>山崎　宣夫</v>
          </cell>
        </row>
        <row r="2029">
          <cell r="A2029" t="str">
            <v>1630132932</v>
          </cell>
          <cell r="B2029" t="str">
            <v>介護予防訪問リハビリテーション</v>
          </cell>
          <cell r="C2029" t="str">
            <v>山崎歯科クリニック</v>
          </cell>
          <cell r="D2029" t="str">
            <v>9300883</v>
          </cell>
          <cell r="E2029" t="str">
            <v>富山市五福新町５４８１</v>
          </cell>
          <cell r="H2029" t="str">
            <v>富山市</v>
          </cell>
          <cell r="I2029" t="str">
            <v>H18/04/01</v>
          </cell>
          <cell r="J2029" t="str">
            <v>山崎　宣夫</v>
          </cell>
        </row>
        <row r="2030">
          <cell r="A2030" t="str">
            <v>1630132940</v>
          </cell>
          <cell r="B2030" t="str">
            <v>訪問リハビリテーション</v>
          </cell>
          <cell r="C2030" t="str">
            <v>まつみや歯科医院</v>
          </cell>
          <cell r="D2030" t="str">
            <v>9398206</v>
          </cell>
          <cell r="E2030" t="str">
            <v>富山市布瀬町３３３ー４</v>
          </cell>
          <cell r="H2030" t="str">
            <v>富山市</v>
          </cell>
          <cell r="I2030" t="str">
            <v>H12/04/01</v>
          </cell>
          <cell r="J2030" t="str">
            <v>松宮　弘茂</v>
          </cell>
        </row>
        <row r="2031">
          <cell r="A2031" t="str">
            <v>1630132940</v>
          </cell>
          <cell r="B2031" t="str">
            <v>介護予防訪問リハビリテーション</v>
          </cell>
          <cell r="C2031" t="str">
            <v>まつみや歯科医院</v>
          </cell>
          <cell r="D2031" t="str">
            <v>9398206</v>
          </cell>
          <cell r="E2031" t="str">
            <v>富山市布瀬町３３３ー４</v>
          </cell>
          <cell r="H2031" t="str">
            <v>富山市</v>
          </cell>
          <cell r="I2031" t="str">
            <v>H18/04/01</v>
          </cell>
          <cell r="J2031" t="str">
            <v>松宮　弘茂</v>
          </cell>
        </row>
        <row r="2032">
          <cell r="A2032" t="str">
            <v>1630132957</v>
          </cell>
          <cell r="B2032" t="str">
            <v>訪問リハビリテーション</v>
          </cell>
          <cell r="C2032" t="str">
            <v>セントラル歯科医院</v>
          </cell>
          <cell r="D2032" t="str">
            <v>9300072</v>
          </cell>
          <cell r="E2032" t="str">
            <v>富山市桃井町２丁目３ー１１</v>
          </cell>
          <cell r="H2032" t="str">
            <v>富山市</v>
          </cell>
          <cell r="I2032" t="str">
            <v>H12/04/01</v>
          </cell>
          <cell r="J2032" t="str">
            <v>吉田　義弘</v>
          </cell>
        </row>
        <row r="2033">
          <cell r="A2033" t="str">
            <v>1630132957</v>
          </cell>
          <cell r="B2033" t="str">
            <v>介護予防訪問リハビリテーション</v>
          </cell>
          <cell r="C2033" t="str">
            <v>セントラル歯科医院</v>
          </cell>
          <cell r="D2033" t="str">
            <v>9300072</v>
          </cell>
          <cell r="E2033" t="str">
            <v>富山市桃井町２丁目３ー１１</v>
          </cell>
          <cell r="H2033" t="str">
            <v>富山市</v>
          </cell>
          <cell r="I2033" t="str">
            <v>H18/04/01</v>
          </cell>
          <cell r="J2033" t="str">
            <v>吉田　義弘</v>
          </cell>
        </row>
        <row r="2034">
          <cell r="A2034" t="str">
            <v>1630132965</v>
          </cell>
          <cell r="B2034" t="str">
            <v>訪問リハビリテーション</v>
          </cell>
          <cell r="C2034" t="str">
            <v>藤ノ木歯科医院</v>
          </cell>
          <cell r="D2034" t="str">
            <v>9398025</v>
          </cell>
          <cell r="E2034" t="str">
            <v>富山市大島２ー４３</v>
          </cell>
          <cell r="H2034" t="str">
            <v>富山市</v>
          </cell>
          <cell r="I2034" t="str">
            <v>H12/04/01</v>
          </cell>
          <cell r="J2034" t="str">
            <v>米澤　明成</v>
          </cell>
        </row>
        <row r="2035">
          <cell r="A2035" t="str">
            <v>1630132965</v>
          </cell>
          <cell r="B2035" t="str">
            <v>介護予防訪問リハビリテーション</v>
          </cell>
          <cell r="C2035" t="str">
            <v>藤ノ木歯科医院</v>
          </cell>
          <cell r="D2035" t="str">
            <v>9398025</v>
          </cell>
          <cell r="E2035" t="str">
            <v>富山市大島２ー４３</v>
          </cell>
          <cell r="H2035" t="str">
            <v>富山市</v>
          </cell>
          <cell r="I2035" t="str">
            <v>H18/04/01</v>
          </cell>
          <cell r="J2035" t="str">
            <v>米澤　明成</v>
          </cell>
        </row>
        <row r="2036">
          <cell r="A2036" t="str">
            <v>1630133088</v>
          </cell>
          <cell r="B2036" t="str">
            <v>訪問リハビリテーション</v>
          </cell>
          <cell r="C2036" t="str">
            <v>山岸歯科医院</v>
          </cell>
          <cell r="D2036" t="str">
            <v>9318345</v>
          </cell>
          <cell r="E2036" t="str">
            <v>富山県富山市西宮９３</v>
          </cell>
          <cell r="H2036" t="str">
            <v>富山市</v>
          </cell>
          <cell r="I2036" t="str">
            <v>H13/01/01</v>
          </cell>
          <cell r="J2036" t="str">
            <v>山岸聡史</v>
          </cell>
        </row>
        <row r="2037">
          <cell r="A2037" t="str">
            <v>1630133088</v>
          </cell>
          <cell r="B2037" t="str">
            <v>介護予防訪問リハビリテーション</v>
          </cell>
          <cell r="C2037" t="str">
            <v>山岸歯科医院</v>
          </cell>
          <cell r="D2037" t="str">
            <v>9318345</v>
          </cell>
          <cell r="E2037" t="str">
            <v>富山県富山市西宮９３</v>
          </cell>
          <cell r="H2037" t="str">
            <v>富山市</v>
          </cell>
          <cell r="I2037" t="str">
            <v>H18/04/01</v>
          </cell>
          <cell r="J2037" t="str">
            <v>山岸聡史</v>
          </cell>
        </row>
        <row r="2038">
          <cell r="A2038" t="str">
            <v>1630133112</v>
          </cell>
          <cell r="B2038" t="str">
            <v>訪問リハビリテーション</v>
          </cell>
          <cell r="C2038" t="str">
            <v>山森デンタルクリニック</v>
          </cell>
          <cell r="D2038" t="str">
            <v>9300827</v>
          </cell>
          <cell r="E2038" t="str">
            <v>富山県富山市上飯野３２－７</v>
          </cell>
          <cell r="H2038" t="str">
            <v>富山市</v>
          </cell>
          <cell r="I2038" t="str">
            <v>H13/05/01</v>
          </cell>
          <cell r="J2038" t="str">
            <v>山森　喜子</v>
          </cell>
        </row>
        <row r="2039">
          <cell r="A2039" t="str">
            <v>1630133112</v>
          </cell>
          <cell r="B2039" t="str">
            <v>介護予防訪問リハビリテーション</v>
          </cell>
          <cell r="C2039" t="str">
            <v>山森デンタルクリニック</v>
          </cell>
          <cell r="D2039" t="str">
            <v>9300827</v>
          </cell>
          <cell r="E2039" t="str">
            <v>富山県富山市上飯野３２－７</v>
          </cell>
          <cell r="H2039" t="str">
            <v>富山市</v>
          </cell>
          <cell r="I2039" t="str">
            <v>H18/04/01</v>
          </cell>
          <cell r="J2039" t="str">
            <v>山森　喜子</v>
          </cell>
        </row>
        <row r="2040">
          <cell r="A2040" t="str">
            <v>1630133153</v>
          </cell>
          <cell r="B2040" t="str">
            <v>訪問リハビリテーション</v>
          </cell>
          <cell r="C2040" t="str">
            <v>医療法人社団善光会安養寺歯科医院</v>
          </cell>
          <cell r="D2040" t="str">
            <v>9398177</v>
          </cell>
          <cell r="E2040" t="str">
            <v>富山県富山市安養寺５２９</v>
          </cell>
          <cell r="H2040" t="str">
            <v>富山市</v>
          </cell>
          <cell r="I2040" t="str">
            <v>H13/12/01</v>
          </cell>
          <cell r="J2040" t="str">
            <v>医療法人社団善光会</v>
          </cell>
        </row>
        <row r="2041">
          <cell r="A2041" t="str">
            <v>1630133153</v>
          </cell>
          <cell r="B2041" t="str">
            <v>介護予防訪問リハビリテーション</v>
          </cell>
          <cell r="C2041" t="str">
            <v>医療法人社団善光会安養寺歯科医院</v>
          </cell>
          <cell r="D2041" t="str">
            <v>9398177</v>
          </cell>
          <cell r="E2041" t="str">
            <v>富山県富山市安養寺５２９</v>
          </cell>
          <cell r="H2041" t="str">
            <v>富山市</v>
          </cell>
          <cell r="I2041" t="str">
            <v>H18/04/01</v>
          </cell>
          <cell r="J2041" t="str">
            <v>医療法人社団善光会</v>
          </cell>
        </row>
        <row r="2042">
          <cell r="A2042" t="str">
            <v>1630133161</v>
          </cell>
          <cell r="B2042" t="str">
            <v>訪問リハビリテーション</v>
          </cell>
          <cell r="C2042" t="str">
            <v>医療法人社団ムラヤマ歯科</v>
          </cell>
          <cell r="D2042" t="str">
            <v>9300827</v>
          </cell>
          <cell r="E2042" t="str">
            <v>富山県富山市上飯野8-5</v>
          </cell>
          <cell r="H2042" t="str">
            <v>富山市</v>
          </cell>
          <cell r="I2042" t="str">
            <v>H13/12/21</v>
          </cell>
          <cell r="J2042" t="str">
            <v>医療法人社団ムラヤマ歯科</v>
          </cell>
        </row>
        <row r="2043">
          <cell r="A2043" t="str">
            <v>1630133161</v>
          </cell>
          <cell r="B2043" t="str">
            <v>介護予防訪問リハビリテーション</v>
          </cell>
          <cell r="C2043" t="str">
            <v>医療法人社団ムラヤマ歯科</v>
          </cell>
          <cell r="D2043" t="str">
            <v>9300827</v>
          </cell>
          <cell r="E2043" t="str">
            <v>富山県富山市上飯野8-5</v>
          </cell>
          <cell r="H2043" t="str">
            <v>富山市</v>
          </cell>
          <cell r="I2043" t="str">
            <v>H18/04/01</v>
          </cell>
          <cell r="J2043" t="str">
            <v>医療法人社団ムラヤマ歯科</v>
          </cell>
        </row>
        <row r="2044">
          <cell r="A2044" t="str">
            <v>1630133286</v>
          </cell>
          <cell r="B2044" t="str">
            <v>介護予防訪問リハビリテーション</v>
          </cell>
          <cell r="C2044" t="str">
            <v>杉江歯科医院</v>
          </cell>
          <cell r="D2044" t="str">
            <v>9300062</v>
          </cell>
          <cell r="E2044" t="str">
            <v>富山県富山市西町10-1</v>
          </cell>
          <cell r="H2044" t="str">
            <v>富山市</v>
          </cell>
          <cell r="I2044" t="str">
            <v>H18/04/01</v>
          </cell>
          <cell r="J2044" t="str">
            <v>杉江　玄嗣</v>
          </cell>
        </row>
        <row r="2045">
          <cell r="A2045" t="str">
            <v>1630133310</v>
          </cell>
          <cell r="B2045" t="str">
            <v>訪問リハビリテーション</v>
          </cell>
          <cell r="C2045" t="str">
            <v>米沢歯科医院</v>
          </cell>
          <cell r="D2045" t="str">
            <v>9392255</v>
          </cell>
          <cell r="E2045" t="str">
            <v>富山市長附２７６－１０</v>
          </cell>
          <cell r="H2045" t="str">
            <v>富山市</v>
          </cell>
          <cell r="I2045" t="str">
            <v>H17/04/01</v>
          </cell>
          <cell r="J2045" t="str">
            <v>米沢　徹</v>
          </cell>
        </row>
        <row r="2046">
          <cell r="A2046" t="str">
            <v>1630133310</v>
          </cell>
          <cell r="B2046" t="str">
            <v>介護予防訪問リハビリテーション</v>
          </cell>
          <cell r="C2046" t="str">
            <v>米沢歯科医院</v>
          </cell>
          <cell r="D2046" t="str">
            <v>9392255</v>
          </cell>
          <cell r="E2046" t="str">
            <v>富山市長附２７６－１０</v>
          </cell>
          <cell r="H2046" t="str">
            <v>富山市</v>
          </cell>
          <cell r="I2046" t="str">
            <v>H18/04/01</v>
          </cell>
          <cell r="J2046" t="str">
            <v>米沢　徹</v>
          </cell>
        </row>
        <row r="2047">
          <cell r="A2047" t="str">
            <v>1630133328</v>
          </cell>
          <cell r="B2047" t="str">
            <v>訪問リハビリテーション</v>
          </cell>
          <cell r="C2047" t="str">
            <v>二杉歯科医院</v>
          </cell>
          <cell r="D2047" t="str">
            <v>9392256</v>
          </cell>
          <cell r="E2047" t="str">
            <v>富山市上二杉６１６</v>
          </cell>
          <cell r="H2047" t="str">
            <v>富山市</v>
          </cell>
          <cell r="I2047" t="str">
            <v>H17/04/01</v>
          </cell>
          <cell r="J2047" t="str">
            <v>吉田　徹</v>
          </cell>
        </row>
        <row r="2048">
          <cell r="A2048" t="str">
            <v>1630133328</v>
          </cell>
          <cell r="B2048" t="str">
            <v>介護予防訪問リハビリテーション</v>
          </cell>
          <cell r="C2048" t="str">
            <v>二杉歯科医院</v>
          </cell>
          <cell r="D2048" t="str">
            <v>9392256</v>
          </cell>
          <cell r="E2048" t="str">
            <v>富山市上二杉６１６</v>
          </cell>
          <cell r="H2048" t="str">
            <v>富山市</v>
          </cell>
          <cell r="I2048" t="str">
            <v>H18/04/01</v>
          </cell>
          <cell r="J2048" t="str">
            <v>吉田　徹</v>
          </cell>
        </row>
        <row r="2049">
          <cell r="A2049" t="str">
            <v>1630133336</v>
          </cell>
          <cell r="B2049" t="str">
            <v>訪問リハビリテーション</v>
          </cell>
          <cell r="C2049" t="str">
            <v>藤川歯科医院</v>
          </cell>
          <cell r="D2049" t="str">
            <v>9301312</v>
          </cell>
          <cell r="E2049" t="str">
            <v>富山市上滝２８５</v>
          </cell>
          <cell r="H2049" t="str">
            <v>富山市</v>
          </cell>
          <cell r="I2049" t="str">
            <v>H17/04/01</v>
          </cell>
          <cell r="J2049" t="str">
            <v>藤川　晃</v>
          </cell>
        </row>
        <row r="2050">
          <cell r="A2050" t="str">
            <v>1630133336</v>
          </cell>
          <cell r="B2050" t="str">
            <v>介護予防訪問リハビリテーション</v>
          </cell>
          <cell r="C2050" t="str">
            <v>藤川歯科医院</v>
          </cell>
          <cell r="D2050" t="str">
            <v>9301312</v>
          </cell>
          <cell r="E2050" t="str">
            <v>富山市上滝２８５</v>
          </cell>
          <cell r="H2050" t="str">
            <v>富山市</v>
          </cell>
          <cell r="I2050" t="str">
            <v>H18/04/01</v>
          </cell>
          <cell r="J2050" t="str">
            <v>藤川　晃</v>
          </cell>
        </row>
        <row r="2051">
          <cell r="A2051" t="str">
            <v>1630133344</v>
          </cell>
          <cell r="B2051" t="str">
            <v>訪問リハビリテーション</v>
          </cell>
          <cell r="C2051" t="str">
            <v>岡本歯科医院</v>
          </cell>
          <cell r="D2051" t="str">
            <v>9392251</v>
          </cell>
          <cell r="E2051" t="str">
            <v>富山市下大久保１１－２２０１－４３</v>
          </cell>
          <cell r="H2051" t="str">
            <v>富山市</v>
          </cell>
          <cell r="I2051" t="str">
            <v>H17/04/01</v>
          </cell>
          <cell r="J2051" t="str">
            <v>岡本　英之</v>
          </cell>
        </row>
        <row r="2052">
          <cell r="A2052" t="str">
            <v>1630133344</v>
          </cell>
          <cell r="B2052" t="str">
            <v>介護予防訪問リハビリテーション</v>
          </cell>
          <cell r="C2052" t="str">
            <v>岡本歯科医院</v>
          </cell>
          <cell r="D2052" t="str">
            <v>9392251</v>
          </cell>
          <cell r="E2052" t="str">
            <v>富山市下大久保１１－２２０１－４３</v>
          </cell>
          <cell r="H2052" t="str">
            <v>富山市</v>
          </cell>
          <cell r="I2052" t="str">
            <v>H18/04/01</v>
          </cell>
          <cell r="J2052" t="str">
            <v>岡本　英之</v>
          </cell>
        </row>
        <row r="2053">
          <cell r="A2053" t="str">
            <v>1630133351</v>
          </cell>
          <cell r="B2053" t="str">
            <v>訪問リハビリテーション</v>
          </cell>
          <cell r="C2053" t="str">
            <v>かみたき歯科</v>
          </cell>
          <cell r="D2053" t="str">
            <v>9392252</v>
          </cell>
          <cell r="E2053" t="str">
            <v>富山市上大久保字重善坊割８５１番</v>
          </cell>
          <cell r="H2053" t="str">
            <v>富山市</v>
          </cell>
          <cell r="I2053" t="str">
            <v>H17/04/01</v>
          </cell>
          <cell r="J2053" t="str">
            <v>上滝　俊彦</v>
          </cell>
        </row>
        <row r="2054">
          <cell r="A2054" t="str">
            <v>1630133351</v>
          </cell>
          <cell r="B2054" t="str">
            <v>介護予防訪問リハビリテーション</v>
          </cell>
          <cell r="C2054" t="str">
            <v>かみたき歯科</v>
          </cell>
          <cell r="D2054" t="str">
            <v>9392252</v>
          </cell>
          <cell r="E2054" t="str">
            <v>富山市上大久保字重善坊割８５１番</v>
          </cell>
          <cell r="H2054" t="str">
            <v>富山市</v>
          </cell>
          <cell r="I2054" t="str">
            <v>H18/04/01</v>
          </cell>
          <cell r="J2054" t="str">
            <v>上滝　俊彦</v>
          </cell>
        </row>
        <row r="2055">
          <cell r="A2055" t="str">
            <v>1630133369</v>
          </cell>
          <cell r="B2055" t="str">
            <v>訪問リハビリテーション</v>
          </cell>
          <cell r="C2055" t="str">
            <v>やすむら歯科医院</v>
          </cell>
          <cell r="D2055" t="str">
            <v>9392252</v>
          </cell>
          <cell r="E2055" t="str">
            <v>富山市上大久保１０２７ー１</v>
          </cell>
          <cell r="H2055" t="str">
            <v>富山市</v>
          </cell>
          <cell r="I2055" t="str">
            <v>H17/04/01</v>
          </cell>
          <cell r="J2055" t="str">
            <v>安村　公成</v>
          </cell>
        </row>
        <row r="2056">
          <cell r="A2056" t="str">
            <v>1630133369</v>
          </cell>
          <cell r="B2056" t="str">
            <v>介護予防訪問リハビリテーション</v>
          </cell>
          <cell r="C2056" t="str">
            <v>やすむら歯科医院</v>
          </cell>
          <cell r="D2056" t="str">
            <v>9392252</v>
          </cell>
          <cell r="E2056" t="str">
            <v>富山市上大久保１０２７ー１</v>
          </cell>
          <cell r="H2056" t="str">
            <v>富山市</v>
          </cell>
          <cell r="I2056" t="str">
            <v>H18/04/01</v>
          </cell>
          <cell r="J2056" t="str">
            <v>安村　公成</v>
          </cell>
        </row>
        <row r="2057">
          <cell r="A2057" t="str">
            <v>1630133393</v>
          </cell>
          <cell r="B2057" t="str">
            <v>訪問リハビリテーション</v>
          </cell>
          <cell r="C2057" t="str">
            <v>山本歯科医院</v>
          </cell>
          <cell r="D2057" t="str">
            <v>9392706</v>
          </cell>
          <cell r="E2057" t="str">
            <v>富山市婦中町速星２５３－１</v>
          </cell>
          <cell r="H2057" t="str">
            <v>富山市</v>
          </cell>
          <cell r="I2057" t="str">
            <v>H17/04/01</v>
          </cell>
          <cell r="J2057" t="str">
            <v>山本　征彦</v>
          </cell>
        </row>
        <row r="2058">
          <cell r="A2058" t="str">
            <v>1630133393</v>
          </cell>
          <cell r="B2058" t="str">
            <v>介護予防訪問リハビリテーション</v>
          </cell>
          <cell r="C2058" t="str">
            <v>山本歯科医院</v>
          </cell>
          <cell r="D2058" t="str">
            <v>9392706</v>
          </cell>
          <cell r="E2058" t="str">
            <v>富山市婦中町速星２５３－１</v>
          </cell>
          <cell r="H2058" t="str">
            <v>富山市</v>
          </cell>
          <cell r="I2058" t="str">
            <v>H18/04/01</v>
          </cell>
          <cell r="J2058" t="str">
            <v>山本　征彦</v>
          </cell>
        </row>
        <row r="2059">
          <cell r="A2059" t="str">
            <v>1630133419</v>
          </cell>
          <cell r="B2059" t="str">
            <v>訪問リハビリテーション</v>
          </cell>
          <cell r="C2059" t="str">
            <v>みほ小児歯科医院</v>
          </cell>
          <cell r="D2059" t="str">
            <v>9392706</v>
          </cell>
          <cell r="E2059" t="str">
            <v>富山市婦中町速星７５５</v>
          </cell>
          <cell r="H2059" t="str">
            <v>富山市</v>
          </cell>
          <cell r="I2059" t="str">
            <v>H17/04/01</v>
          </cell>
          <cell r="J2059" t="str">
            <v>上田　美保子</v>
          </cell>
        </row>
        <row r="2060">
          <cell r="A2060" t="str">
            <v>1630133419</v>
          </cell>
          <cell r="B2060" t="str">
            <v>介護予防訪問リハビリテーション</v>
          </cell>
          <cell r="C2060" t="str">
            <v>みほ小児歯科医院</v>
          </cell>
          <cell r="D2060" t="str">
            <v>9392706</v>
          </cell>
          <cell r="E2060" t="str">
            <v>富山市婦中町速星７５５</v>
          </cell>
          <cell r="H2060" t="str">
            <v>富山市</v>
          </cell>
          <cell r="I2060" t="str">
            <v>H18/04/01</v>
          </cell>
          <cell r="J2060" t="str">
            <v>上田　美保子</v>
          </cell>
        </row>
        <row r="2061">
          <cell r="A2061" t="str">
            <v>1630133427</v>
          </cell>
          <cell r="B2061" t="str">
            <v>訪問リハビリテーション</v>
          </cell>
          <cell r="C2061" t="str">
            <v>島歯科医院</v>
          </cell>
          <cell r="D2061" t="str">
            <v>9392706</v>
          </cell>
          <cell r="E2061" t="str">
            <v>富山市婦中町速星７９２－１</v>
          </cell>
          <cell r="H2061" t="str">
            <v>富山市</v>
          </cell>
          <cell r="I2061" t="str">
            <v>H17/04/01</v>
          </cell>
          <cell r="J2061" t="str">
            <v>島　信博</v>
          </cell>
        </row>
        <row r="2062">
          <cell r="A2062" t="str">
            <v>1630133427</v>
          </cell>
          <cell r="B2062" t="str">
            <v>介護予防訪問リハビリテーション</v>
          </cell>
          <cell r="C2062" t="str">
            <v>島歯科医院</v>
          </cell>
          <cell r="D2062" t="str">
            <v>9392706</v>
          </cell>
          <cell r="E2062" t="str">
            <v>富山市婦中町速星７９２－１</v>
          </cell>
          <cell r="H2062" t="str">
            <v>富山市</v>
          </cell>
          <cell r="I2062" t="str">
            <v>H18/04/01</v>
          </cell>
          <cell r="J2062" t="str">
            <v>島　信博</v>
          </cell>
        </row>
        <row r="2063">
          <cell r="A2063" t="str">
            <v>1630133435</v>
          </cell>
          <cell r="B2063" t="str">
            <v>訪問リハビリテーション</v>
          </cell>
          <cell r="C2063" t="str">
            <v>高沢歯科医院</v>
          </cell>
          <cell r="D2063" t="str">
            <v>9392374</v>
          </cell>
          <cell r="E2063" t="str">
            <v>富山市八尾町上高善寺９７８－１</v>
          </cell>
          <cell r="H2063" t="str">
            <v>富山市</v>
          </cell>
          <cell r="I2063" t="str">
            <v>H17/04/01</v>
          </cell>
          <cell r="J2063" t="str">
            <v>高沢　尚人</v>
          </cell>
        </row>
        <row r="2064">
          <cell r="A2064" t="str">
            <v>1630133435</v>
          </cell>
          <cell r="B2064" t="str">
            <v>介護予防訪問リハビリテーション</v>
          </cell>
          <cell r="C2064" t="str">
            <v>高沢歯科医院</v>
          </cell>
          <cell r="D2064" t="str">
            <v>9392374</v>
          </cell>
          <cell r="E2064" t="str">
            <v>富山市八尾町上高善寺９７８－１</v>
          </cell>
          <cell r="H2064" t="str">
            <v>富山市</v>
          </cell>
          <cell r="I2064" t="str">
            <v>H18/04/01</v>
          </cell>
          <cell r="J2064" t="str">
            <v>高沢　尚人</v>
          </cell>
        </row>
        <row r="2065">
          <cell r="A2065" t="str">
            <v>1630133443</v>
          </cell>
          <cell r="B2065" t="str">
            <v>訪問リハビリテーション</v>
          </cell>
          <cell r="C2065" t="str">
            <v>沖田歯科医院</v>
          </cell>
          <cell r="D2065" t="str">
            <v>9392753</v>
          </cell>
          <cell r="E2065" t="str">
            <v>富山市婦中町笹倉１区１３３－１</v>
          </cell>
          <cell r="H2065" t="str">
            <v>富山市</v>
          </cell>
          <cell r="I2065" t="str">
            <v>H17/04/01</v>
          </cell>
          <cell r="J2065" t="str">
            <v>沖田　進</v>
          </cell>
        </row>
        <row r="2066">
          <cell r="A2066" t="str">
            <v>1630133443</v>
          </cell>
          <cell r="B2066" t="str">
            <v>介護予防訪問リハビリテーション</v>
          </cell>
          <cell r="C2066" t="str">
            <v>沖田歯科医院</v>
          </cell>
          <cell r="D2066" t="str">
            <v>9392753</v>
          </cell>
          <cell r="E2066" t="str">
            <v>富山市婦中町笹倉１区１３３－１</v>
          </cell>
          <cell r="H2066" t="str">
            <v>富山市</v>
          </cell>
          <cell r="I2066" t="str">
            <v>H18/04/01</v>
          </cell>
          <cell r="J2066" t="str">
            <v>沖田　進</v>
          </cell>
        </row>
        <row r="2067">
          <cell r="A2067" t="str">
            <v>1630133468</v>
          </cell>
          <cell r="B2067" t="str">
            <v>訪問リハビリテーション</v>
          </cell>
          <cell r="C2067" t="str">
            <v>大井歯科医院</v>
          </cell>
          <cell r="D2067" t="str">
            <v>9392355</v>
          </cell>
          <cell r="E2067" t="str">
            <v>富山市八尾町西町２３８２</v>
          </cell>
          <cell r="H2067" t="str">
            <v>富山市</v>
          </cell>
          <cell r="I2067" t="str">
            <v>H17/04/01</v>
          </cell>
          <cell r="J2067" t="str">
            <v>医療法人社団　大井歯科医院</v>
          </cell>
        </row>
        <row r="2068">
          <cell r="A2068" t="str">
            <v>1630133468</v>
          </cell>
          <cell r="B2068" t="str">
            <v>介護予防訪問リハビリテーション</v>
          </cell>
          <cell r="C2068" t="str">
            <v>大井歯科医院</v>
          </cell>
          <cell r="D2068" t="str">
            <v>9392355</v>
          </cell>
          <cell r="E2068" t="str">
            <v>富山市八尾町西町２３８２</v>
          </cell>
          <cell r="H2068" t="str">
            <v>富山市</v>
          </cell>
          <cell r="I2068" t="str">
            <v>H18/04/01</v>
          </cell>
          <cell r="J2068" t="str">
            <v>医療法人社団　大井歯科医院</v>
          </cell>
        </row>
        <row r="2069">
          <cell r="A2069" t="str">
            <v>1630133476</v>
          </cell>
          <cell r="B2069" t="str">
            <v>訪問リハビリテーション</v>
          </cell>
          <cell r="C2069" t="str">
            <v>相澤歯科医院</v>
          </cell>
          <cell r="D2069" t="str">
            <v>9392606</v>
          </cell>
          <cell r="E2069" t="str">
            <v>富山市婦中町長沢字中坪４６１３－１</v>
          </cell>
          <cell r="H2069" t="str">
            <v>富山市</v>
          </cell>
          <cell r="I2069" t="str">
            <v>H17/04/01</v>
          </cell>
          <cell r="J2069" t="str">
            <v>相澤　博</v>
          </cell>
        </row>
        <row r="2070">
          <cell r="A2070" t="str">
            <v>1630133476</v>
          </cell>
          <cell r="B2070" t="str">
            <v>介護予防訪問リハビリテーション</v>
          </cell>
          <cell r="C2070" t="str">
            <v>相澤歯科医院</v>
          </cell>
          <cell r="D2070" t="str">
            <v>9392606</v>
          </cell>
          <cell r="E2070" t="str">
            <v>富山市婦中町長沢字中坪４６１３－１</v>
          </cell>
          <cell r="H2070" t="str">
            <v>富山市</v>
          </cell>
          <cell r="I2070" t="str">
            <v>H18/04/01</v>
          </cell>
          <cell r="J2070" t="str">
            <v>相澤　博</v>
          </cell>
        </row>
        <row r="2071">
          <cell r="A2071" t="str">
            <v>1630133484</v>
          </cell>
          <cell r="B2071" t="str">
            <v>訪問リハビリテーション</v>
          </cell>
          <cell r="C2071" t="str">
            <v>やまがみ歯科医院</v>
          </cell>
          <cell r="D2071" t="str">
            <v>9392734</v>
          </cell>
          <cell r="E2071" t="str">
            <v>富山市婦中町新屋５０８</v>
          </cell>
          <cell r="H2071" t="str">
            <v>富山市</v>
          </cell>
          <cell r="I2071" t="str">
            <v>H17/04/01</v>
          </cell>
          <cell r="J2071" t="str">
            <v>医療法人社団　やまがみ歯科医院</v>
          </cell>
        </row>
        <row r="2072">
          <cell r="A2072" t="str">
            <v>1630133484</v>
          </cell>
          <cell r="B2072" t="str">
            <v>介護予防訪問リハビリテーション</v>
          </cell>
          <cell r="C2072" t="str">
            <v>やまがみ歯科医院</v>
          </cell>
          <cell r="D2072" t="str">
            <v>9392734</v>
          </cell>
          <cell r="E2072" t="str">
            <v>富山市婦中町新屋５０８</v>
          </cell>
          <cell r="H2072" t="str">
            <v>富山市</v>
          </cell>
          <cell r="I2072" t="str">
            <v>H18/04/01</v>
          </cell>
          <cell r="J2072" t="str">
            <v>医療法人社団　やまがみ歯科医院</v>
          </cell>
        </row>
        <row r="2073">
          <cell r="A2073" t="str">
            <v>1630133526</v>
          </cell>
          <cell r="B2073" t="str">
            <v>訪問リハビリテーション</v>
          </cell>
          <cell r="C2073" t="str">
            <v>小杉歯科医院</v>
          </cell>
          <cell r="D2073" t="str">
            <v>9392353</v>
          </cell>
          <cell r="E2073" t="str">
            <v>富山市八尾町今町１６９７</v>
          </cell>
          <cell r="H2073" t="str">
            <v>富山市</v>
          </cell>
          <cell r="I2073" t="str">
            <v>H17/04/01</v>
          </cell>
          <cell r="J2073" t="str">
            <v>医療法人社団コスギ会　コスギ歯科医院</v>
          </cell>
        </row>
        <row r="2074">
          <cell r="A2074" t="str">
            <v>1630133526</v>
          </cell>
          <cell r="B2074" t="str">
            <v>介護予防訪問リハビリテーション</v>
          </cell>
          <cell r="C2074" t="str">
            <v>医療法人社団　コスギ会　小杉歯科医院</v>
          </cell>
          <cell r="D2074" t="str">
            <v>9392353</v>
          </cell>
          <cell r="E2074" t="str">
            <v>富山市八尾町今町１６９７－２</v>
          </cell>
          <cell r="H2074" t="str">
            <v>富山市</v>
          </cell>
          <cell r="I2074" t="str">
            <v>H18/04/01</v>
          </cell>
          <cell r="J2074" t="str">
            <v>医療法人社団コスギ会　コスギ歯科医院</v>
          </cell>
        </row>
        <row r="2075">
          <cell r="A2075" t="str">
            <v>1630133567</v>
          </cell>
          <cell r="B2075" t="str">
            <v>訪問リハビリテーション</v>
          </cell>
          <cell r="C2075" t="str">
            <v>山田温泉病院</v>
          </cell>
          <cell r="D2075" t="str">
            <v>9302105</v>
          </cell>
          <cell r="E2075" t="str">
            <v>富山市山田湯１１８</v>
          </cell>
          <cell r="H2075" t="str">
            <v>富山市</v>
          </cell>
          <cell r="I2075" t="str">
            <v>H17/04/01</v>
          </cell>
          <cell r="J2075" t="str">
            <v>医療法人社団親和会</v>
          </cell>
        </row>
        <row r="2076">
          <cell r="A2076" t="str">
            <v>1630133567</v>
          </cell>
          <cell r="B2076" t="str">
            <v>介護予防訪問リハビリテーション</v>
          </cell>
          <cell r="C2076" t="str">
            <v>山田温泉病院</v>
          </cell>
          <cell r="D2076" t="str">
            <v>9302105</v>
          </cell>
          <cell r="E2076" t="str">
            <v>富山市山田湯１１８</v>
          </cell>
          <cell r="H2076" t="str">
            <v>富山市</v>
          </cell>
          <cell r="I2076" t="str">
            <v>H18/04/01</v>
          </cell>
          <cell r="J2076" t="str">
            <v>医療法人社団親和会</v>
          </cell>
        </row>
        <row r="2077">
          <cell r="A2077" t="str">
            <v>1630133583</v>
          </cell>
          <cell r="B2077" t="str">
            <v>訪問リハビリテーション</v>
          </cell>
          <cell r="C2077" t="str">
            <v>さわだ歯科クリニック</v>
          </cell>
          <cell r="D2077" t="str">
            <v>9300866</v>
          </cell>
          <cell r="E2077" t="str">
            <v>富山市高田87-1</v>
          </cell>
          <cell r="H2077" t="str">
            <v>富山市</v>
          </cell>
          <cell r="I2077" t="str">
            <v>H17/04/01</v>
          </cell>
          <cell r="J2077" t="str">
            <v>澤田　敏晴</v>
          </cell>
        </row>
        <row r="2078">
          <cell r="A2078" t="str">
            <v>1630133583</v>
          </cell>
          <cell r="B2078" t="str">
            <v>介護予防訪問リハビリテーション</v>
          </cell>
          <cell r="C2078" t="str">
            <v>さわだ歯科クリニック</v>
          </cell>
          <cell r="D2078" t="str">
            <v>9300866</v>
          </cell>
          <cell r="E2078" t="str">
            <v>富山市高田87-1</v>
          </cell>
          <cell r="H2078" t="str">
            <v>富山市</v>
          </cell>
          <cell r="I2078" t="str">
            <v>H18/04/01</v>
          </cell>
          <cell r="J2078" t="str">
            <v>澤田　敏晴</v>
          </cell>
        </row>
        <row r="2079">
          <cell r="A2079" t="str">
            <v>1630133773</v>
          </cell>
          <cell r="B2079" t="str">
            <v>訪問リハビリテーション</v>
          </cell>
          <cell r="C2079" t="str">
            <v>ブナの杜歯科クリニック</v>
          </cell>
          <cell r="D2079" t="str">
            <v>9398048</v>
          </cell>
          <cell r="E2079" t="str">
            <v>富山県富山市太田387-1</v>
          </cell>
          <cell r="H2079" t="str">
            <v>富山市</v>
          </cell>
          <cell r="I2079" t="str">
            <v>H30/07/01</v>
          </cell>
          <cell r="J2079" t="str">
            <v>ブナの杜歯科クリニック</v>
          </cell>
        </row>
        <row r="2080">
          <cell r="A2080" t="str">
            <v>1630133773</v>
          </cell>
          <cell r="B2080" t="str">
            <v>介護予防訪問リハビリテーション</v>
          </cell>
          <cell r="C2080" t="str">
            <v>ブナの杜歯科クリニック</v>
          </cell>
          <cell r="D2080" t="str">
            <v>9398048</v>
          </cell>
          <cell r="E2080" t="str">
            <v>富山県富山市太田387-1</v>
          </cell>
          <cell r="H2080" t="str">
            <v>富山市</v>
          </cell>
          <cell r="I2080" t="str">
            <v>H30/07/01</v>
          </cell>
          <cell r="J2080" t="str">
            <v>ブナの杜歯科クリニック</v>
          </cell>
        </row>
        <row r="2081">
          <cell r="A2081" t="str">
            <v>1630133781</v>
          </cell>
          <cell r="B2081" t="str">
            <v>訪問リハビリテーション</v>
          </cell>
          <cell r="C2081" t="str">
            <v>たけもと歯科クリニック</v>
          </cell>
          <cell r="D2081" t="str">
            <v>9300862</v>
          </cell>
          <cell r="E2081" t="str">
            <v>富山県富山市有沢195-1</v>
          </cell>
          <cell r="H2081" t="str">
            <v>富山市</v>
          </cell>
          <cell r="I2081" t="str">
            <v>H20/10/01</v>
          </cell>
          <cell r="J2081" t="str">
            <v>竹本　慶一郎</v>
          </cell>
        </row>
        <row r="2082">
          <cell r="A2082" t="str">
            <v>1630133781</v>
          </cell>
          <cell r="B2082" t="str">
            <v>介護予防訪問リハビリテーション</v>
          </cell>
          <cell r="C2082" t="str">
            <v>たけもと歯科クリニック</v>
          </cell>
          <cell r="D2082" t="str">
            <v>9300862</v>
          </cell>
          <cell r="E2082" t="str">
            <v>富山県富山市有沢195-1</v>
          </cell>
          <cell r="H2082" t="str">
            <v>富山市</v>
          </cell>
          <cell r="I2082" t="str">
            <v>H20/10/01</v>
          </cell>
          <cell r="J2082" t="str">
            <v>竹本　慶一郎</v>
          </cell>
        </row>
        <row r="2083">
          <cell r="A2083" t="str">
            <v>1630133807</v>
          </cell>
          <cell r="B2083" t="str">
            <v>訪問リハビリテーション</v>
          </cell>
          <cell r="C2083" t="str">
            <v>ほしのファミリー歯科医院</v>
          </cell>
          <cell r="D2083" t="str">
            <v>9318332</v>
          </cell>
          <cell r="E2083" t="str">
            <v>富山市森３丁目３番１５号</v>
          </cell>
          <cell r="H2083" t="str">
            <v>富山市</v>
          </cell>
          <cell r="I2083" t="str">
            <v>H20/11/01</v>
          </cell>
          <cell r="J2083" t="str">
            <v>医療法人社団ほしのファミリー歯科医院</v>
          </cell>
        </row>
        <row r="2084">
          <cell r="A2084" t="str">
            <v>1630133807</v>
          </cell>
          <cell r="B2084" t="str">
            <v>介護予防訪問リハビリテーション</v>
          </cell>
          <cell r="C2084" t="str">
            <v>ほしのファミリー歯科医院</v>
          </cell>
          <cell r="D2084" t="str">
            <v>9318332</v>
          </cell>
          <cell r="E2084" t="str">
            <v>富山市森３丁目３番１５号</v>
          </cell>
          <cell r="H2084" t="str">
            <v>富山市</v>
          </cell>
          <cell r="I2084" t="str">
            <v>H20/11/01</v>
          </cell>
          <cell r="J2084" t="str">
            <v>医療法人社団ほしのファミリー歯科医院</v>
          </cell>
        </row>
        <row r="2085">
          <cell r="A2085" t="str">
            <v>1630134169</v>
          </cell>
          <cell r="B2085" t="str">
            <v>訪問リハビリテーション</v>
          </cell>
          <cell r="C2085" t="str">
            <v>メディカル歯科医院</v>
          </cell>
          <cell r="D2085" t="str">
            <v>9302201</v>
          </cell>
          <cell r="E2085" t="str">
            <v>富山県富山市草島63-1</v>
          </cell>
          <cell r="H2085" t="str">
            <v>富山市</v>
          </cell>
          <cell r="I2085" t="str">
            <v>H25/09/08</v>
          </cell>
          <cell r="J2085" t="str">
            <v>岡本　均</v>
          </cell>
        </row>
        <row r="2086">
          <cell r="A2086" t="str">
            <v>1630134169</v>
          </cell>
          <cell r="B2086" t="str">
            <v>介護予防訪問リハビリテーション</v>
          </cell>
          <cell r="C2086" t="str">
            <v>メディカル歯科医院</v>
          </cell>
          <cell r="D2086" t="str">
            <v>9302201</v>
          </cell>
          <cell r="E2086" t="str">
            <v>富山県富山市草島63-1</v>
          </cell>
          <cell r="H2086" t="str">
            <v>富山市</v>
          </cell>
          <cell r="I2086" t="str">
            <v>H25/09/08</v>
          </cell>
          <cell r="J2086" t="str">
            <v>岡本　均</v>
          </cell>
        </row>
        <row r="2087">
          <cell r="A2087" t="str">
            <v>1630134235</v>
          </cell>
          <cell r="B2087" t="str">
            <v>訪問リハビリテーション</v>
          </cell>
          <cell r="C2087" t="str">
            <v>ひまわり歯科クリニック</v>
          </cell>
          <cell r="D2087" t="str">
            <v>9398153</v>
          </cell>
          <cell r="E2087" t="str">
            <v>富山県富山市吉岡111-1</v>
          </cell>
          <cell r="H2087" t="str">
            <v>富山市</v>
          </cell>
          <cell r="I2087" t="str">
            <v>H27/01/01</v>
          </cell>
          <cell r="J2087" t="str">
            <v>医療法人三紲会</v>
          </cell>
        </row>
        <row r="2088">
          <cell r="A2088" t="str">
            <v>1630134235</v>
          </cell>
          <cell r="B2088" t="str">
            <v>介護予防訪問リハビリテーション</v>
          </cell>
          <cell r="C2088" t="str">
            <v>ひまわり歯科クリニック</v>
          </cell>
          <cell r="D2088" t="str">
            <v>9398153</v>
          </cell>
          <cell r="E2088" t="str">
            <v>富山県富山市吉岡111-1</v>
          </cell>
          <cell r="H2088" t="str">
            <v>富山市</v>
          </cell>
          <cell r="I2088" t="str">
            <v>H27/01/01</v>
          </cell>
          <cell r="J2088" t="str">
            <v>医療法人三紲会</v>
          </cell>
        </row>
        <row r="2089">
          <cell r="A2089" t="str">
            <v>1630134243</v>
          </cell>
          <cell r="B2089" t="str">
            <v>訪問リハビリテーション</v>
          </cell>
          <cell r="C2089" t="str">
            <v>三崎歯科医院</v>
          </cell>
          <cell r="D2089" t="str">
            <v>9300023</v>
          </cell>
          <cell r="E2089" t="str">
            <v>富山市北新町２－３－３２</v>
          </cell>
          <cell r="H2089" t="str">
            <v>富山市</v>
          </cell>
          <cell r="I2089" t="str">
            <v>H27/04/01</v>
          </cell>
          <cell r="J2089" t="str">
            <v>三崎　千恵子</v>
          </cell>
        </row>
        <row r="2090">
          <cell r="A2090" t="str">
            <v>1630134243</v>
          </cell>
          <cell r="B2090" t="str">
            <v>介護予防訪問リハビリテーション</v>
          </cell>
          <cell r="C2090" t="str">
            <v>三崎歯科医院</v>
          </cell>
          <cell r="D2090" t="str">
            <v>9300023</v>
          </cell>
          <cell r="E2090" t="str">
            <v>富山市北新町２－３－３２</v>
          </cell>
          <cell r="H2090" t="str">
            <v>富山市</v>
          </cell>
          <cell r="I2090" t="str">
            <v>H27/04/01</v>
          </cell>
          <cell r="J2090" t="str">
            <v>三崎　千恵子</v>
          </cell>
        </row>
        <row r="2091">
          <cell r="A2091" t="str">
            <v>1630134300</v>
          </cell>
          <cell r="B2091" t="str">
            <v>訪問リハビリテーション</v>
          </cell>
          <cell r="C2091" t="str">
            <v>医療法人社団おざわ歯科医院</v>
          </cell>
          <cell r="D2091" t="str">
            <v>9300166</v>
          </cell>
          <cell r="E2091" t="str">
            <v>富山県富山市中老田762</v>
          </cell>
          <cell r="H2091" t="str">
            <v>富山市</v>
          </cell>
          <cell r="I2091" t="str">
            <v>H27/11/01</v>
          </cell>
          <cell r="J2091" t="str">
            <v>小澤　真理子</v>
          </cell>
        </row>
        <row r="2092">
          <cell r="A2092" t="str">
            <v>1630134300</v>
          </cell>
          <cell r="B2092" t="str">
            <v>介護予防訪問リハビリテーション</v>
          </cell>
          <cell r="C2092" t="str">
            <v>医療法人社団おざわ歯科医院</v>
          </cell>
          <cell r="D2092" t="str">
            <v>9300166</v>
          </cell>
          <cell r="E2092" t="str">
            <v>富山県富山市中老田762</v>
          </cell>
          <cell r="H2092" t="str">
            <v>富山市</v>
          </cell>
          <cell r="I2092" t="str">
            <v>H27/11/01</v>
          </cell>
          <cell r="J2092" t="str">
            <v>小澤　真理子</v>
          </cell>
        </row>
        <row r="2093">
          <cell r="A2093" t="str">
            <v>1630230058</v>
          </cell>
          <cell r="B2093" t="str">
            <v>訪問リハビリテーション</v>
          </cell>
          <cell r="C2093" t="str">
            <v>三崎歯科診療所</v>
          </cell>
          <cell r="D2093" t="str">
            <v>9330039</v>
          </cell>
          <cell r="E2093" t="str">
            <v>高岡市大手町５－１８</v>
          </cell>
          <cell r="H2093" t="str">
            <v>高岡市</v>
          </cell>
          <cell r="I2093" t="str">
            <v>H12/04/01</v>
          </cell>
          <cell r="J2093" t="str">
            <v>三崎　正春</v>
          </cell>
        </row>
        <row r="2094">
          <cell r="A2094" t="str">
            <v>1630230058</v>
          </cell>
          <cell r="B2094" t="str">
            <v>介護予防訪問リハビリテーション</v>
          </cell>
          <cell r="C2094" t="str">
            <v>三崎歯科診療所</v>
          </cell>
          <cell r="D2094" t="str">
            <v>9330039</v>
          </cell>
          <cell r="E2094" t="str">
            <v>高岡市大手町５－１８</v>
          </cell>
          <cell r="H2094" t="str">
            <v>高岡市</v>
          </cell>
          <cell r="I2094" t="str">
            <v>H18/04/01</v>
          </cell>
          <cell r="J2094" t="str">
            <v>三崎　正春</v>
          </cell>
        </row>
        <row r="2095">
          <cell r="A2095" t="str">
            <v>1630230132</v>
          </cell>
          <cell r="B2095" t="str">
            <v>訪問リハビリテーション</v>
          </cell>
          <cell r="C2095" t="str">
            <v>浦野歯科医院</v>
          </cell>
          <cell r="D2095" t="str">
            <v>9330022</v>
          </cell>
          <cell r="E2095" t="str">
            <v>高岡市白金町５－３８</v>
          </cell>
          <cell r="H2095" t="str">
            <v>高岡市</v>
          </cell>
          <cell r="I2095" t="str">
            <v>H12/04/01</v>
          </cell>
          <cell r="J2095" t="str">
            <v>浦野　潤</v>
          </cell>
        </row>
        <row r="2096">
          <cell r="A2096" t="str">
            <v>1630230132</v>
          </cell>
          <cell r="B2096" t="str">
            <v>介護予防訪問リハビリテーション</v>
          </cell>
          <cell r="C2096" t="str">
            <v>浦野歯科医院</v>
          </cell>
          <cell r="D2096" t="str">
            <v>9330022</v>
          </cell>
          <cell r="E2096" t="str">
            <v>高岡市白金町５－３８</v>
          </cell>
          <cell r="H2096" t="str">
            <v>高岡市</v>
          </cell>
          <cell r="I2096" t="str">
            <v>H18/04/01</v>
          </cell>
          <cell r="J2096" t="str">
            <v>浦野　潤</v>
          </cell>
        </row>
        <row r="2097">
          <cell r="A2097" t="str">
            <v>1630230157</v>
          </cell>
          <cell r="B2097" t="str">
            <v>訪問リハビリテーション</v>
          </cell>
          <cell r="C2097" t="str">
            <v>松島歯科医院</v>
          </cell>
          <cell r="D2097" t="str">
            <v>9330035</v>
          </cell>
          <cell r="E2097" t="str">
            <v>高岡市新横町１２５２</v>
          </cell>
          <cell r="H2097" t="str">
            <v>高岡市</v>
          </cell>
          <cell r="I2097" t="str">
            <v>H12/04/01</v>
          </cell>
          <cell r="J2097" t="str">
            <v>松島　正康</v>
          </cell>
        </row>
        <row r="2098">
          <cell r="A2098" t="str">
            <v>1630230157</v>
          </cell>
          <cell r="B2098" t="str">
            <v>介護予防訪問リハビリテーション</v>
          </cell>
          <cell r="C2098" t="str">
            <v>松島歯科医院</v>
          </cell>
          <cell r="D2098" t="str">
            <v>9330035</v>
          </cell>
          <cell r="E2098" t="str">
            <v>高岡市新横町１２５２</v>
          </cell>
          <cell r="H2098" t="str">
            <v>高岡市</v>
          </cell>
          <cell r="I2098" t="str">
            <v>H18/04/01</v>
          </cell>
          <cell r="J2098" t="str">
            <v>松島　正康</v>
          </cell>
        </row>
        <row r="2099">
          <cell r="A2099" t="str">
            <v>1630230256</v>
          </cell>
          <cell r="B2099" t="str">
            <v>訪問リハビリテーション</v>
          </cell>
          <cell r="C2099" t="str">
            <v>萬谷歯科医院</v>
          </cell>
          <cell r="D2099" t="str">
            <v>9330045</v>
          </cell>
          <cell r="E2099" t="str">
            <v>高岡市本丸町１３－６　本丸ビル２Ｆ</v>
          </cell>
          <cell r="H2099" t="str">
            <v>高岡市</v>
          </cell>
          <cell r="I2099" t="str">
            <v>H12/04/01</v>
          </cell>
          <cell r="J2099" t="str">
            <v>萬谷　敏紀</v>
          </cell>
        </row>
        <row r="2100">
          <cell r="A2100" t="str">
            <v>1630230256</v>
          </cell>
          <cell r="B2100" t="str">
            <v>介護予防訪問リハビリテーション</v>
          </cell>
          <cell r="C2100" t="str">
            <v>萬谷歯科医院</v>
          </cell>
          <cell r="D2100" t="str">
            <v>9330045</v>
          </cell>
          <cell r="E2100" t="str">
            <v>高岡市本丸町１３－６　本丸ビル２Ｆ</v>
          </cell>
          <cell r="H2100" t="str">
            <v>高岡市</v>
          </cell>
          <cell r="I2100" t="str">
            <v>H18/04/01</v>
          </cell>
          <cell r="J2100" t="str">
            <v>萬谷　敏紀</v>
          </cell>
        </row>
        <row r="2101">
          <cell r="A2101" t="str">
            <v>1630230264</v>
          </cell>
          <cell r="B2101" t="str">
            <v>訪問リハビリテーション</v>
          </cell>
          <cell r="C2101" t="str">
            <v>島田歯科医院</v>
          </cell>
          <cell r="D2101" t="str">
            <v>9330926</v>
          </cell>
          <cell r="E2101" t="str">
            <v>高岡市御馬出町５６</v>
          </cell>
          <cell r="H2101" t="str">
            <v>高岡市</v>
          </cell>
          <cell r="I2101" t="str">
            <v>H12/04/01</v>
          </cell>
          <cell r="J2101" t="str">
            <v>島田　栄吉</v>
          </cell>
        </row>
        <row r="2102">
          <cell r="A2102" t="str">
            <v>1630230264</v>
          </cell>
          <cell r="B2102" t="str">
            <v>介護予防訪問リハビリテーション</v>
          </cell>
          <cell r="C2102" t="str">
            <v>島田歯科医院</v>
          </cell>
          <cell r="D2102" t="str">
            <v>9330926</v>
          </cell>
          <cell r="E2102" t="str">
            <v>高岡市御馬出町５６</v>
          </cell>
          <cell r="H2102" t="str">
            <v>高岡市</v>
          </cell>
          <cell r="I2102" t="str">
            <v>H18/04/01</v>
          </cell>
          <cell r="J2102" t="str">
            <v>島田　栄吉</v>
          </cell>
        </row>
        <row r="2103">
          <cell r="A2103" t="str">
            <v>1630230272</v>
          </cell>
          <cell r="B2103" t="str">
            <v>訪問リハビリテーション</v>
          </cell>
          <cell r="C2103" t="str">
            <v>林歯科医院</v>
          </cell>
          <cell r="D2103" t="str">
            <v>9391104</v>
          </cell>
          <cell r="E2103" t="str">
            <v>高岡市戸出町２丁目９－１３</v>
          </cell>
          <cell r="H2103" t="str">
            <v>高岡市</v>
          </cell>
          <cell r="I2103" t="str">
            <v>H12/04/01</v>
          </cell>
          <cell r="J2103" t="str">
            <v>林　俊郎</v>
          </cell>
        </row>
        <row r="2104">
          <cell r="A2104" t="str">
            <v>1630230272</v>
          </cell>
          <cell r="B2104" t="str">
            <v>介護予防訪問リハビリテーション</v>
          </cell>
          <cell r="C2104" t="str">
            <v>林歯科医院</v>
          </cell>
          <cell r="D2104" t="str">
            <v>9391104</v>
          </cell>
          <cell r="E2104" t="str">
            <v>高岡市戸出町２丁目９－１３</v>
          </cell>
          <cell r="H2104" t="str">
            <v>高岡市</v>
          </cell>
          <cell r="I2104" t="str">
            <v>H18/04/01</v>
          </cell>
          <cell r="J2104" t="str">
            <v>林　俊郎</v>
          </cell>
        </row>
        <row r="2105">
          <cell r="A2105" t="str">
            <v>1630230280</v>
          </cell>
          <cell r="B2105" t="str">
            <v>訪問リハビリテーション</v>
          </cell>
          <cell r="C2105" t="str">
            <v>越野歯科診療所</v>
          </cell>
          <cell r="D2105" t="str">
            <v>9330023</v>
          </cell>
          <cell r="E2105" t="str">
            <v>高岡市末広町１０１１</v>
          </cell>
          <cell r="H2105" t="str">
            <v>高岡市</v>
          </cell>
          <cell r="I2105" t="str">
            <v>H12/04/01</v>
          </cell>
          <cell r="J2105" t="str">
            <v>越野　学</v>
          </cell>
        </row>
        <row r="2106">
          <cell r="A2106" t="str">
            <v>1630230280</v>
          </cell>
          <cell r="B2106" t="str">
            <v>介護予防訪問リハビリテーション</v>
          </cell>
          <cell r="C2106" t="str">
            <v>越野歯科診療所</v>
          </cell>
          <cell r="D2106" t="str">
            <v>9330023</v>
          </cell>
          <cell r="E2106" t="str">
            <v>高岡市末広町１０１１</v>
          </cell>
          <cell r="H2106" t="str">
            <v>高岡市</v>
          </cell>
          <cell r="I2106" t="str">
            <v>H18/04/01</v>
          </cell>
          <cell r="J2106" t="str">
            <v>越野　学</v>
          </cell>
        </row>
        <row r="2107">
          <cell r="A2107" t="str">
            <v>1630230314</v>
          </cell>
          <cell r="B2107" t="str">
            <v>訪問リハビリテーション</v>
          </cell>
          <cell r="C2107" t="str">
            <v>谷口歯科医院</v>
          </cell>
          <cell r="D2107" t="str">
            <v>9330023</v>
          </cell>
          <cell r="E2107" t="str">
            <v>高岡市末広町１２０２　高岡交通第２ビル３階</v>
          </cell>
          <cell r="H2107" t="str">
            <v>高岡市</v>
          </cell>
          <cell r="I2107" t="str">
            <v>H12/04/01</v>
          </cell>
          <cell r="J2107" t="str">
            <v>谷口　博朗</v>
          </cell>
        </row>
        <row r="2108">
          <cell r="A2108" t="str">
            <v>1630230314</v>
          </cell>
          <cell r="B2108" t="str">
            <v>介護予防訪問リハビリテーション</v>
          </cell>
          <cell r="C2108" t="str">
            <v>谷口歯科医院</v>
          </cell>
          <cell r="D2108" t="str">
            <v>9330023</v>
          </cell>
          <cell r="E2108" t="str">
            <v>高岡市末広町１２０２　高岡交通第２ビル３階</v>
          </cell>
          <cell r="H2108" t="str">
            <v>高岡市</v>
          </cell>
          <cell r="I2108" t="str">
            <v>H18/04/01</v>
          </cell>
          <cell r="J2108" t="str">
            <v>谷口　博朗</v>
          </cell>
        </row>
        <row r="2109">
          <cell r="A2109" t="str">
            <v>1630230322</v>
          </cell>
          <cell r="B2109" t="str">
            <v>訪問リハビリテーション</v>
          </cell>
          <cell r="C2109" t="str">
            <v>歯科金山クリニック</v>
          </cell>
          <cell r="D2109" t="str">
            <v>9330942</v>
          </cell>
          <cell r="E2109" t="str">
            <v>高岡市川原町２－４</v>
          </cell>
          <cell r="H2109" t="str">
            <v>高岡市</v>
          </cell>
          <cell r="I2109" t="str">
            <v>H12/04/01</v>
          </cell>
          <cell r="J2109" t="str">
            <v>金山　喜吉</v>
          </cell>
        </row>
        <row r="2110">
          <cell r="A2110" t="str">
            <v>1630230322</v>
          </cell>
          <cell r="B2110" t="str">
            <v>介護予防訪問リハビリテーション</v>
          </cell>
          <cell r="C2110" t="str">
            <v>歯科金山クリニック</v>
          </cell>
          <cell r="D2110" t="str">
            <v>9330942</v>
          </cell>
          <cell r="E2110" t="str">
            <v>高岡市川原町２－４</v>
          </cell>
          <cell r="H2110" t="str">
            <v>高岡市</v>
          </cell>
          <cell r="I2110" t="str">
            <v>H18/04/01</v>
          </cell>
          <cell r="J2110" t="str">
            <v>金山　喜吉</v>
          </cell>
        </row>
        <row r="2111">
          <cell r="A2111" t="str">
            <v>1630230363</v>
          </cell>
          <cell r="B2111" t="str">
            <v>訪問リハビリテーション</v>
          </cell>
          <cell r="C2111" t="str">
            <v>篠原歯科医院</v>
          </cell>
          <cell r="D2111" t="str">
            <v>9330057</v>
          </cell>
          <cell r="E2111" t="str">
            <v>高岡市広小路２－９</v>
          </cell>
          <cell r="H2111" t="str">
            <v>高岡市</v>
          </cell>
          <cell r="I2111" t="str">
            <v>H12/04/01</v>
          </cell>
          <cell r="J2111" t="str">
            <v>篠原　昭道</v>
          </cell>
        </row>
        <row r="2112">
          <cell r="A2112" t="str">
            <v>1630230363</v>
          </cell>
          <cell r="B2112" t="str">
            <v>介護予防訪問リハビリテーション</v>
          </cell>
          <cell r="C2112" t="str">
            <v>篠原歯科医院</v>
          </cell>
          <cell r="D2112" t="str">
            <v>9330057</v>
          </cell>
          <cell r="E2112" t="str">
            <v>高岡市広小路２－９</v>
          </cell>
          <cell r="H2112" t="str">
            <v>高岡市</v>
          </cell>
          <cell r="I2112" t="str">
            <v>H18/04/01</v>
          </cell>
          <cell r="J2112" t="str">
            <v>篠原　昭道</v>
          </cell>
        </row>
        <row r="2113">
          <cell r="A2113" t="str">
            <v>1630230462</v>
          </cell>
          <cell r="B2113" t="str">
            <v>訪問リハビリテーション</v>
          </cell>
          <cell r="C2113" t="str">
            <v>富山県厚生農業協同組合連合会高岡病院</v>
          </cell>
          <cell r="D2113" t="str">
            <v>9330843</v>
          </cell>
          <cell r="E2113" t="str">
            <v>高岡市永楽町５－１０</v>
          </cell>
          <cell r="H2113" t="str">
            <v>高岡市</v>
          </cell>
          <cell r="I2113" t="str">
            <v>H12/04/01</v>
          </cell>
          <cell r="J2113" t="str">
            <v>富山県厚生農業協同組合連合会</v>
          </cell>
        </row>
        <row r="2114">
          <cell r="A2114" t="str">
            <v>1630230462</v>
          </cell>
          <cell r="B2114" t="str">
            <v>介護予防訪問リハビリテーション</v>
          </cell>
          <cell r="C2114" t="str">
            <v>富山県厚生農業協同組合連合会高岡病院</v>
          </cell>
          <cell r="D2114" t="str">
            <v>9330843</v>
          </cell>
          <cell r="E2114" t="str">
            <v>高岡市永楽町５－１０</v>
          </cell>
          <cell r="H2114" t="str">
            <v>高岡市</v>
          </cell>
          <cell r="I2114" t="str">
            <v>H18/04/01</v>
          </cell>
          <cell r="J2114" t="str">
            <v>富山県厚生農業協同組合連合会</v>
          </cell>
        </row>
        <row r="2115">
          <cell r="A2115" t="str">
            <v>1630230470</v>
          </cell>
          <cell r="B2115" t="str">
            <v>訪問リハビリテーション</v>
          </cell>
          <cell r="C2115" t="str">
            <v>高岡市民病院</v>
          </cell>
          <cell r="D2115" t="str">
            <v>9330064</v>
          </cell>
          <cell r="E2115" t="str">
            <v>高岡市宝町４－１</v>
          </cell>
          <cell r="H2115" t="str">
            <v>高岡市</v>
          </cell>
          <cell r="I2115" t="str">
            <v>H12/04/01</v>
          </cell>
          <cell r="J2115" t="str">
            <v>高岡市民病院</v>
          </cell>
        </row>
        <row r="2116">
          <cell r="A2116" t="str">
            <v>1630230470</v>
          </cell>
          <cell r="B2116" t="str">
            <v>介護予防訪問リハビリテーション</v>
          </cell>
          <cell r="C2116" t="str">
            <v>高岡市民病院</v>
          </cell>
          <cell r="D2116" t="str">
            <v>9330064</v>
          </cell>
          <cell r="E2116" t="str">
            <v>高岡市宝町４－１</v>
          </cell>
          <cell r="H2116" t="str">
            <v>高岡市</v>
          </cell>
          <cell r="I2116" t="str">
            <v>H18/04/01</v>
          </cell>
          <cell r="J2116" t="str">
            <v>高岡市民病院</v>
          </cell>
        </row>
        <row r="2117">
          <cell r="A2117" t="str">
            <v>1630230488</v>
          </cell>
          <cell r="B2117" t="str">
            <v>訪問リハビリテーション</v>
          </cell>
          <cell r="C2117" t="str">
            <v>木村歯科医院</v>
          </cell>
          <cell r="D2117" t="str">
            <v>9330913</v>
          </cell>
          <cell r="E2117" t="str">
            <v>高岡市本町５７０　塩谷ビル内</v>
          </cell>
          <cell r="H2117" t="str">
            <v>高岡市</v>
          </cell>
          <cell r="I2117" t="str">
            <v>H12/04/01</v>
          </cell>
          <cell r="J2117" t="str">
            <v>木村　純一</v>
          </cell>
        </row>
        <row r="2118">
          <cell r="A2118" t="str">
            <v>1630230488</v>
          </cell>
          <cell r="B2118" t="str">
            <v>介護予防訪問リハビリテーション</v>
          </cell>
          <cell r="C2118" t="str">
            <v>木村歯科医院</v>
          </cell>
          <cell r="D2118" t="str">
            <v>9330913</v>
          </cell>
          <cell r="E2118" t="str">
            <v>高岡市本町５７０　塩谷ビル内</v>
          </cell>
          <cell r="H2118" t="str">
            <v>高岡市</v>
          </cell>
          <cell r="I2118" t="str">
            <v>H18/04/01</v>
          </cell>
          <cell r="J2118" t="str">
            <v>木村　純一</v>
          </cell>
        </row>
        <row r="2119">
          <cell r="A2119" t="str">
            <v>1630230496</v>
          </cell>
          <cell r="B2119" t="str">
            <v>訪問リハビリテーション</v>
          </cell>
          <cell r="C2119" t="str">
            <v>平木歯科医院</v>
          </cell>
          <cell r="D2119" t="str">
            <v>9391104</v>
          </cell>
          <cell r="E2119" t="str">
            <v>高岡市戸出町２丁目８－１０</v>
          </cell>
          <cell r="H2119" t="str">
            <v>高岡市</v>
          </cell>
          <cell r="I2119" t="str">
            <v>H12/04/01</v>
          </cell>
          <cell r="J2119" t="str">
            <v>平木　光昭</v>
          </cell>
        </row>
        <row r="2120">
          <cell r="A2120" t="str">
            <v>1630230496</v>
          </cell>
          <cell r="B2120" t="str">
            <v>介護予防訪問リハビリテーション</v>
          </cell>
          <cell r="C2120" t="str">
            <v>平木歯科医院</v>
          </cell>
          <cell r="D2120" t="str">
            <v>9391104</v>
          </cell>
          <cell r="E2120" t="str">
            <v>高岡市戸出町２丁目８－１０</v>
          </cell>
          <cell r="H2120" t="str">
            <v>高岡市</v>
          </cell>
          <cell r="I2120" t="str">
            <v>H18/04/01</v>
          </cell>
          <cell r="J2120" t="str">
            <v>平木　光昭</v>
          </cell>
        </row>
        <row r="2121">
          <cell r="A2121" t="str">
            <v>1630230512</v>
          </cell>
          <cell r="B2121" t="str">
            <v>訪問リハビリテーション</v>
          </cell>
          <cell r="C2121" t="str">
            <v>立野歯科医院</v>
          </cell>
          <cell r="D2121" t="str">
            <v>9330105</v>
          </cell>
          <cell r="E2121" t="str">
            <v>高岡市伏木錦町１１－６</v>
          </cell>
          <cell r="H2121" t="str">
            <v>高岡市</v>
          </cell>
          <cell r="I2121" t="str">
            <v>H12/04/01</v>
          </cell>
          <cell r="J2121" t="str">
            <v>立野　泰三</v>
          </cell>
        </row>
        <row r="2122">
          <cell r="A2122" t="str">
            <v>1630230512</v>
          </cell>
          <cell r="B2122" t="str">
            <v>介護予防訪問リハビリテーション</v>
          </cell>
          <cell r="C2122" t="str">
            <v>立野歯科医院</v>
          </cell>
          <cell r="D2122" t="str">
            <v>9330105</v>
          </cell>
          <cell r="E2122" t="str">
            <v>高岡市伏木錦町１１－６</v>
          </cell>
          <cell r="H2122" t="str">
            <v>高岡市</v>
          </cell>
          <cell r="I2122" t="str">
            <v>H18/04/01</v>
          </cell>
          <cell r="J2122" t="str">
            <v>立野　泰三</v>
          </cell>
        </row>
        <row r="2123">
          <cell r="A2123" t="str">
            <v>1630230520</v>
          </cell>
          <cell r="B2123" t="str">
            <v>訪問リハビリテーション</v>
          </cell>
          <cell r="C2123" t="str">
            <v>藤井歯科医院</v>
          </cell>
          <cell r="D2123" t="str">
            <v>9330045</v>
          </cell>
          <cell r="E2123" t="str">
            <v>高岡市本丸町８－２４</v>
          </cell>
          <cell r="H2123" t="str">
            <v>高岡市</v>
          </cell>
          <cell r="I2123" t="str">
            <v>H12/04/01</v>
          </cell>
          <cell r="J2123" t="str">
            <v>藤井　俊彦</v>
          </cell>
        </row>
        <row r="2124">
          <cell r="A2124" t="str">
            <v>1630230520</v>
          </cell>
          <cell r="B2124" t="str">
            <v>介護予防訪問リハビリテーション</v>
          </cell>
          <cell r="C2124" t="str">
            <v>藤井歯科医院</v>
          </cell>
          <cell r="D2124" t="str">
            <v>9330045</v>
          </cell>
          <cell r="E2124" t="str">
            <v>高岡市本丸町８－２４</v>
          </cell>
          <cell r="H2124" t="str">
            <v>高岡市</v>
          </cell>
          <cell r="I2124" t="str">
            <v>H18/04/01</v>
          </cell>
          <cell r="J2124" t="str">
            <v>藤井　俊彦</v>
          </cell>
        </row>
        <row r="2125">
          <cell r="A2125" t="str">
            <v>1630230538</v>
          </cell>
          <cell r="B2125" t="str">
            <v>訪問リハビリテーション</v>
          </cell>
          <cell r="C2125" t="str">
            <v>川渕歯科医院</v>
          </cell>
          <cell r="D2125" t="str">
            <v>9330918</v>
          </cell>
          <cell r="E2125" t="str">
            <v>高岡市大坪町１－４－８</v>
          </cell>
          <cell r="H2125" t="str">
            <v>高岡市</v>
          </cell>
          <cell r="I2125" t="str">
            <v>H12/04/01</v>
          </cell>
          <cell r="J2125" t="str">
            <v>川渕　金哉</v>
          </cell>
        </row>
        <row r="2126">
          <cell r="A2126" t="str">
            <v>1630230538</v>
          </cell>
          <cell r="B2126" t="str">
            <v>介護予防訪問リハビリテーション</v>
          </cell>
          <cell r="C2126" t="str">
            <v>川渕歯科医院</v>
          </cell>
          <cell r="D2126" t="str">
            <v>9330918</v>
          </cell>
          <cell r="E2126" t="str">
            <v>高岡市大坪町１－４－８</v>
          </cell>
          <cell r="H2126" t="str">
            <v>高岡市</v>
          </cell>
          <cell r="I2126" t="str">
            <v>H18/04/01</v>
          </cell>
          <cell r="J2126" t="str">
            <v>川渕　金哉</v>
          </cell>
        </row>
        <row r="2127">
          <cell r="A2127" t="str">
            <v>1630230546</v>
          </cell>
          <cell r="B2127" t="str">
            <v>訪問リハビリテーション</v>
          </cell>
          <cell r="C2127" t="str">
            <v>中島歯科医院</v>
          </cell>
          <cell r="D2127" t="str">
            <v>9340093</v>
          </cell>
          <cell r="E2127" t="str">
            <v>高岡市姫野２９５－１</v>
          </cell>
          <cell r="H2127" t="str">
            <v>高岡市</v>
          </cell>
          <cell r="I2127" t="str">
            <v>H12/04/01</v>
          </cell>
          <cell r="J2127" t="str">
            <v>中島　徹</v>
          </cell>
        </row>
        <row r="2128">
          <cell r="A2128" t="str">
            <v>1630230546</v>
          </cell>
          <cell r="B2128" t="str">
            <v>介護予防訪問リハビリテーション</v>
          </cell>
          <cell r="C2128" t="str">
            <v>中島歯科医院</v>
          </cell>
          <cell r="D2128" t="str">
            <v>9340093</v>
          </cell>
          <cell r="E2128" t="str">
            <v>高岡市姫野２９５－１</v>
          </cell>
          <cell r="H2128" t="str">
            <v>高岡市</v>
          </cell>
          <cell r="I2128" t="str">
            <v>H18/04/01</v>
          </cell>
          <cell r="J2128" t="str">
            <v>中島　徹</v>
          </cell>
        </row>
        <row r="2129">
          <cell r="A2129" t="str">
            <v>1630230579</v>
          </cell>
          <cell r="B2129" t="str">
            <v>訪問リハビリテーション</v>
          </cell>
          <cell r="C2129" t="str">
            <v>杉本歯科医院</v>
          </cell>
          <cell r="D2129" t="str">
            <v>9330014</v>
          </cell>
          <cell r="E2129" t="str">
            <v>高岡市野村２９</v>
          </cell>
          <cell r="H2129" t="str">
            <v>高岡市</v>
          </cell>
          <cell r="I2129" t="str">
            <v>H12/04/01</v>
          </cell>
          <cell r="J2129" t="str">
            <v>杉本　友夫</v>
          </cell>
        </row>
        <row r="2130">
          <cell r="A2130" t="str">
            <v>1630230579</v>
          </cell>
          <cell r="B2130" t="str">
            <v>介護予防訪問リハビリテーション</v>
          </cell>
          <cell r="C2130" t="str">
            <v>杉本歯科医院</v>
          </cell>
          <cell r="D2130" t="str">
            <v>9330014</v>
          </cell>
          <cell r="E2130" t="str">
            <v>高岡市野村２９</v>
          </cell>
          <cell r="H2130" t="str">
            <v>高岡市</v>
          </cell>
          <cell r="I2130" t="str">
            <v>H18/04/01</v>
          </cell>
          <cell r="J2130" t="str">
            <v>杉本　友夫</v>
          </cell>
        </row>
        <row r="2131">
          <cell r="A2131" t="str">
            <v>1630230587</v>
          </cell>
          <cell r="B2131" t="str">
            <v>訪問リハビリテーション</v>
          </cell>
          <cell r="C2131" t="str">
            <v>松田歯科診療所</v>
          </cell>
          <cell r="D2131" t="str">
            <v>9391272</v>
          </cell>
          <cell r="E2131" t="str">
            <v>高岡市下麻生１３２２－２</v>
          </cell>
          <cell r="H2131" t="str">
            <v>高岡市</v>
          </cell>
          <cell r="I2131" t="str">
            <v>H12/04/01</v>
          </cell>
          <cell r="J2131" t="str">
            <v>松田　倫雄</v>
          </cell>
        </row>
        <row r="2132">
          <cell r="A2132" t="str">
            <v>1630230587</v>
          </cell>
          <cell r="B2132" t="str">
            <v>介護予防訪問リハビリテーション</v>
          </cell>
          <cell r="C2132" t="str">
            <v>松田歯科診療所</v>
          </cell>
          <cell r="D2132" t="str">
            <v>9391272</v>
          </cell>
          <cell r="E2132" t="str">
            <v>高岡市下麻生１３２２－２</v>
          </cell>
          <cell r="H2132" t="str">
            <v>高岡市</v>
          </cell>
          <cell r="I2132" t="str">
            <v>H18/04/01</v>
          </cell>
          <cell r="J2132" t="str">
            <v>松田　倫雄</v>
          </cell>
        </row>
        <row r="2133">
          <cell r="A2133" t="str">
            <v>1630230603</v>
          </cell>
          <cell r="B2133" t="str">
            <v>訪問リハビリテーション</v>
          </cell>
          <cell r="C2133" t="str">
            <v>阿部歯科医院</v>
          </cell>
          <cell r="D2133" t="str">
            <v>9330914</v>
          </cell>
          <cell r="E2133" t="str">
            <v>高岡市小馬出町１６</v>
          </cell>
          <cell r="H2133" t="str">
            <v>高岡市</v>
          </cell>
          <cell r="I2133" t="str">
            <v>H12/04/01</v>
          </cell>
          <cell r="J2133" t="str">
            <v>阿部　輝夫</v>
          </cell>
        </row>
        <row r="2134">
          <cell r="A2134" t="str">
            <v>1630230603</v>
          </cell>
          <cell r="B2134" t="str">
            <v>介護予防訪問リハビリテーション</v>
          </cell>
          <cell r="C2134" t="str">
            <v>阿部歯科医院</v>
          </cell>
          <cell r="D2134" t="str">
            <v>9330914</v>
          </cell>
          <cell r="E2134" t="str">
            <v>高岡市小馬出町１６</v>
          </cell>
          <cell r="H2134" t="str">
            <v>高岡市</v>
          </cell>
          <cell r="I2134" t="str">
            <v>H18/04/01</v>
          </cell>
          <cell r="J2134" t="str">
            <v>阿部　輝夫</v>
          </cell>
        </row>
        <row r="2135">
          <cell r="A2135" t="str">
            <v>1630230611</v>
          </cell>
          <cell r="B2135" t="str">
            <v>訪問リハビリテーション</v>
          </cell>
          <cell r="C2135" t="str">
            <v>郷倉歯科医院</v>
          </cell>
          <cell r="D2135" t="str">
            <v>9330871</v>
          </cell>
          <cell r="E2135" t="str">
            <v>高岡市駅南１－８－２９</v>
          </cell>
          <cell r="H2135" t="str">
            <v>高岡市</v>
          </cell>
          <cell r="I2135" t="str">
            <v>H12/04/01</v>
          </cell>
          <cell r="J2135" t="str">
            <v>郷倉　満</v>
          </cell>
        </row>
        <row r="2136">
          <cell r="A2136" t="str">
            <v>1630230611</v>
          </cell>
          <cell r="B2136" t="str">
            <v>介護予防訪問リハビリテーション</v>
          </cell>
          <cell r="C2136" t="str">
            <v>郷倉歯科医院</v>
          </cell>
          <cell r="D2136" t="str">
            <v>9330871</v>
          </cell>
          <cell r="E2136" t="str">
            <v>高岡市駅南１－８－２９</v>
          </cell>
          <cell r="H2136" t="str">
            <v>高岡市</v>
          </cell>
          <cell r="I2136" t="str">
            <v>H18/04/01</v>
          </cell>
          <cell r="J2136" t="str">
            <v>郷倉　満</v>
          </cell>
        </row>
        <row r="2137">
          <cell r="A2137" t="str">
            <v>1630230629</v>
          </cell>
          <cell r="B2137" t="str">
            <v>訪問リハビリテーション</v>
          </cell>
          <cell r="C2137" t="str">
            <v>熊木歯科医院</v>
          </cell>
          <cell r="D2137" t="str">
            <v>9330901</v>
          </cell>
          <cell r="E2137" t="str">
            <v>高岡市向野本町５－４３－１</v>
          </cell>
          <cell r="H2137" t="str">
            <v>高岡市</v>
          </cell>
          <cell r="I2137" t="str">
            <v>H12/04/01</v>
          </cell>
          <cell r="J2137" t="str">
            <v>熊木　彰</v>
          </cell>
        </row>
        <row r="2138">
          <cell r="A2138" t="str">
            <v>1630230629</v>
          </cell>
          <cell r="B2138" t="str">
            <v>介護予防訪問リハビリテーション</v>
          </cell>
          <cell r="C2138" t="str">
            <v>熊木歯科医院</v>
          </cell>
          <cell r="D2138" t="str">
            <v>9330901</v>
          </cell>
          <cell r="E2138" t="str">
            <v>高岡市向野本町５－４３－１</v>
          </cell>
          <cell r="H2138" t="str">
            <v>高岡市</v>
          </cell>
          <cell r="I2138" t="str">
            <v>H18/04/01</v>
          </cell>
          <cell r="J2138" t="str">
            <v>熊木　彰</v>
          </cell>
        </row>
        <row r="2139">
          <cell r="A2139" t="str">
            <v>1630230652</v>
          </cell>
          <cell r="B2139" t="str">
            <v>訪問リハビリテーション</v>
          </cell>
          <cell r="C2139" t="str">
            <v>大石歯科医院</v>
          </cell>
          <cell r="D2139" t="str">
            <v>9330103</v>
          </cell>
          <cell r="E2139" t="str">
            <v>高岡市伏木中央町３－１４</v>
          </cell>
          <cell r="H2139" t="str">
            <v>高岡市</v>
          </cell>
          <cell r="I2139" t="str">
            <v>H12/04/01</v>
          </cell>
          <cell r="J2139" t="str">
            <v>大石　聡</v>
          </cell>
        </row>
        <row r="2140">
          <cell r="A2140" t="str">
            <v>1630230652</v>
          </cell>
          <cell r="B2140" t="str">
            <v>介護予防訪問リハビリテーション</v>
          </cell>
          <cell r="C2140" t="str">
            <v>大石歯科医院</v>
          </cell>
          <cell r="D2140" t="str">
            <v>9330103</v>
          </cell>
          <cell r="E2140" t="str">
            <v>高岡市伏木中央町３－１４</v>
          </cell>
          <cell r="H2140" t="str">
            <v>高岡市</v>
          </cell>
          <cell r="I2140" t="str">
            <v>H18/04/01</v>
          </cell>
          <cell r="J2140" t="str">
            <v>大石　聡</v>
          </cell>
        </row>
        <row r="2141">
          <cell r="A2141" t="str">
            <v>1630230694</v>
          </cell>
          <cell r="B2141" t="str">
            <v>訪問リハビリテーション</v>
          </cell>
          <cell r="C2141" t="str">
            <v>三崎歯科医院</v>
          </cell>
          <cell r="D2141" t="str">
            <v>9330021</v>
          </cell>
          <cell r="E2141" t="str">
            <v>高岡市下関町６－１　高岡ステーションビル３Ｆ</v>
          </cell>
          <cell r="H2141" t="str">
            <v>高岡市</v>
          </cell>
          <cell r="I2141" t="str">
            <v>H12/04/01</v>
          </cell>
          <cell r="J2141" t="str">
            <v>三崎　公晴</v>
          </cell>
        </row>
        <row r="2142">
          <cell r="A2142" t="str">
            <v>1630230694</v>
          </cell>
          <cell r="B2142" t="str">
            <v>介護予防訪問リハビリテーション</v>
          </cell>
          <cell r="C2142" t="str">
            <v>三崎歯科医院</v>
          </cell>
          <cell r="D2142" t="str">
            <v>9330021</v>
          </cell>
          <cell r="E2142" t="str">
            <v>高岡市下関町６－１　高岡ステーションビル３Ｆ</v>
          </cell>
          <cell r="H2142" t="str">
            <v>高岡市</v>
          </cell>
          <cell r="I2142" t="str">
            <v>H18/04/01</v>
          </cell>
          <cell r="J2142" t="str">
            <v>三崎　公晴</v>
          </cell>
        </row>
        <row r="2143">
          <cell r="A2143" t="str">
            <v>1630230702</v>
          </cell>
          <cell r="B2143" t="str">
            <v>訪問リハビリテーション</v>
          </cell>
          <cell r="C2143" t="str">
            <v>吉沢歯科医院</v>
          </cell>
          <cell r="D2143" t="str">
            <v>9391104</v>
          </cell>
          <cell r="E2143" t="str">
            <v>高岡市戸出町３－８－２５</v>
          </cell>
          <cell r="H2143" t="str">
            <v>高岡市</v>
          </cell>
          <cell r="I2143" t="str">
            <v>H12/04/01</v>
          </cell>
          <cell r="J2143" t="str">
            <v>吉沢　進</v>
          </cell>
        </row>
        <row r="2144">
          <cell r="A2144" t="str">
            <v>1630230702</v>
          </cell>
          <cell r="B2144" t="str">
            <v>介護予防訪問リハビリテーション</v>
          </cell>
          <cell r="C2144" t="str">
            <v>吉沢歯科医院</v>
          </cell>
          <cell r="D2144" t="str">
            <v>9391104</v>
          </cell>
          <cell r="E2144" t="str">
            <v>高岡市戸出町３－８－２５</v>
          </cell>
          <cell r="H2144" t="str">
            <v>高岡市</v>
          </cell>
          <cell r="I2144" t="str">
            <v>H18/04/01</v>
          </cell>
          <cell r="J2144" t="str">
            <v>吉沢　進</v>
          </cell>
        </row>
        <row r="2145">
          <cell r="A2145" t="str">
            <v>1630230710</v>
          </cell>
          <cell r="B2145" t="str">
            <v>訪問リハビリテーション</v>
          </cell>
          <cell r="C2145" t="str">
            <v>斉藤歯科医院</v>
          </cell>
          <cell r="D2145" t="str">
            <v>9330032</v>
          </cell>
          <cell r="E2145" t="str">
            <v>高岡市定塚町１１９９</v>
          </cell>
          <cell r="H2145" t="str">
            <v>高岡市</v>
          </cell>
          <cell r="I2145" t="str">
            <v>H12/04/01</v>
          </cell>
          <cell r="J2145" t="str">
            <v>斉藤　雄二</v>
          </cell>
        </row>
        <row r="2146">
          <cell r="A2146" t="str">
            <v>1630230710</v>
          </cell>
          <cell r="B2146" t="str">
            <v>介護予防訪問リハビリテーション</v>
          </cell>
          <cell r="C2146" t="str">
            <v>斉藤歯科医院</v>
          </cell>
          <cell r="D2146" t="str">
            <v>9330032</v>
          </cell>
          <cell r="E2146" t="str">
            <v>高岡市定塚町１１９９</v>
          </cell>
          <cell r="H2146" t="str">
            <v>高岡市</v>
          </cell>
          <cell r="I2146" t="str">
            <v>H18/04/01</v>
          </cell>
          <cell r="J2146" t="str">
            <v>斉藤　雄二</v>
          </cell>
        </row>
        <row r="2147">
          <cell r="A2147" t="str">
            <v>1630230736</v>
          </cell>
          <cell r="B2147" t="str">
            <v>訪問リハビリテーション</v>
          </cell>
          <cell r="C2147" t="str">
            <v>やきた歯科医院</v>
          </cell>
          <cell r="D2147" t="str">
            <v>9391104</v>
          </cell>
          <cell r="E2147" t="str">
            <v>高岡市戸出町４丁目１－２２</v>
          </cell>
          <cell r="H2147" t="str">
            <v>高岡市</v>
          </cell>
          <cell r="I2147" t="str">
            <v>H12/04/01</v>
          </cell>
          <cell r="J2147" t="str">
            <v>焼田　志図夫</v>
          </cell>
        </row>
        <row r="2148">
          <cell r="A2148" t="str">
            <v>1630230736</v>
          </cell>
          <cell r="B2148" t="str">
            <v>介護予防訪問リハビリテーション</v>
          </cell>
          <cell r="C2148" t="str">
            <v>やきた歯科医院</v>
          </cell>
          <cell r="D2148" t="str">
            <v>9391104</v>
          </cell>
          <cell r="E2148" t="str">
            <v>高岡市戸出町４丁目１－２２</v>
          </cell>
          <cell r="H2148" t="str">
            <v>高岡市</v>
          </cell>
          <cell r="I2148" t="str">
            <v>H18/04/01</v>
          </cell>
          <cell r="J2148" t="str">
            <v>焼田　志図夫</v>
          </cell>
        </row>
        <row r="2149">
          <cell r="A2149" t="str">
            <v>1630230744</v>
          </cell>
          <cell r="B2149" t="str">
            <v>訪問リハビリテーション</v>
          </cell>
          <cell r="C2149" t="str">
            <v>平出歯科医院</v>
          </cell>
          <cell r="D2149" t="str">
            <v>9330912</v>
          </cell>
          <cell r="E2149" t="str">
            <v>高岡市丸ノ内３－２０</v>
          </cell>
          <cell r="H2149" t="str">
            <v>高岡市</v>
          </cell>
          <cell r="I2149" t="str">
            <v>H12/04/01</v>
          </cell>
          <cell r="J2149" t="str">
            <v>平出　町男</v>
          </cell>
        </row>
        <row r="2150">
          <cell r="A2150" t="str">
            <v>1630230744</v>
          </cell>
          <cell r="B2150" t="str">
            <v>介護予防訪問リハビリテーション</v>
          </cell>
          <cell r="C2150" t="str">
            <v>平出歯科医院</v>
          </cell>
          <cell r="D2150" t="str">
            <v>9330912</v>
          </cell>
          <cell r="E2150" t="str">
            <v>高岡市丸ノ内３－２０</v>
          </cell>
          <cell r="H2150" t="str">
            <v>高岡市</v>
          </cell>
          <cell r="I2150" t="str">
            <v>H18/04/01</v>
          </cell>
          <cell r="J2150" t="str">
            <v>平出　町男</v>
          </cell>
        </row>
        <row r="2151">
          <cell r="A2151" t="str">
            <v>1630230751</v>
          </cell>
          <cell r="B2151" t="str">
            <v>訪問リハビリテーション</v>
          </cell>
          <cell r="C2151" t="str">
            <v>歯科クリニック福井</v>
          </cell>
          <cell r="D2151" t="str">
            <v>9330826</v>
          </cell>
          <cell r="E2151" t="str">
            <v>高岡市佐野９５０－１</v>
          </cell>
          <cell r="H2151" t="str">
            <v>高岡市</v>
          </cell>
          <cell r="I2151" t="str">
            <v>H12/04/01</v>
          </cell>
          <cell r="J2151" t="str">
            <v>福井　洋</v>
          </cell>
        </row>
        <row r="2152">
          <cell r="A2152" t="str">
            <v>1630230751</v>
          </cell>
          <cell r="B2152" t="str">
            <v>介護予防訪問リハビリテーション</v>
          </cell>
          <cell r="C2152" t="str">
            <v>歯科クリニック福井</v>
          </cell>
          <cell r="D2152" t="str">
            <v>9330826</v>
          </cell>
          <cell r="E2152" t="str">
            <v>高岡市佐野９５０－１</v>
          </cell>
          <cell r="H2152" t="str">
            <v>高岡市</v>
          </cell>
          <cell r="I2152" t="str">
            <v>H18/04/01</v>
          </cell>
          <cell r="J2152" t="str">
            <v>福井　洋</v>
          </cell>
        </row>
        <row r="2153">
          <cell r="A2153" t="str">
            <v>1630230777</v>
          </cell>
          <cell r="B2153" t="str">
            <v>訪問リハビリテーション</v>
          </cell>
          <cell r="C2153" t="str">
            <v>和田歯科医院</v>
          </cell>
          <cell r="D2153" t="str">
            <v>9330029</v>
          </cell>
          <cell r="E2153" t="str">
            <v>高岡市御旅屋町９　やなぎ屋ビル２Ｆ</v>
          </cell>
          <cell r="H2153" t="str">
            <v>高岡市</v>
          </cell>
          <cell r="I2153" t="str">
            <v>H12/04/01</v>
          </cell>
          <cell r="J2153" t="str">
            <v>和田　敦志</v>
          </cell>
        </row>
        <row r="2154">
          <cell r="A2154" t="str">
            <v>1630230777</v>
          </cell>
          <cell r="B2154" t="str">
            <v>介護予防訪問リハビリテーション</v>
          </cell>
          <cell r="C2154" t="str">
            <v>和田歯科医院</v>
          </cell>
          <cell r="D2154" t="str">
            <v>9330029</v>
          </cell>
          <cell r="E2154" t="str">
            <v>高岡市御旅屋町９　やなぎ屋ビル２Ｆ</v>
          </cell>
          <cell r="H2154" t="str">
            <v>高岡市</v>
          </cell>
          <cell r="I2154" t="str">
            <v>H18/04/01</v>
          </cell>
          <cell r="J2154" t="str">
            <v>和田　敦志</v>
          </cell>
        </row>
        <row r="2155">
          <cell r="A2155" t="str">
            <v>1630230785</v>
          </cell>
          <cell r="B2155" t="str">
            <v>訪問リハビリテーション</v>
          </cell>
          <cell r="C2155" t="str">
            <v>大道歯科医院</v>
          </cell>
          <cell r="D2155" t="str">
            <v>9330325</v>
          </cell>
          <cell r="E2155" t="str">
            <v>高岡市立野字沢４２２－２－２４</v>
          </cell>
          <cell r="H2155" t="str">
            <v>高岡市</v>
          </cell>
          <cell r="I2155" t="str">
            <v>H12/04/01</v>
          </cell>
          <cell r="J2155" t="str">
            <v>大道　素夫</v>
          </cell>
        </row>
        <row r="2156">
          <cell r="A2156" t="str">
            <v>1630230785</v>
          </cell>
          <cell r="B2156" t="str">
            <v>介護予防訪問リハビリテーション</v>
          </cell>
          <cell r="C2156" t="str">
            <v>大道歯科医院</v>
          </cell>
          <cell r="D2156" t="str">
            <v>9330325</v>
          </cell>
          <cell r="E2156" t="str">
            <v>高岡市立野字沢４２２－２－２４</v>
          </cell>
          <cell r="H2156" t="str">
            <v>高岡市</v>
          </cell>
          <cell r="I2156" t="str">
            <v>H18/04/01</v>
          </cell>
          <cell r="J2156" t="str">
            <v>大道　素夫</v>
          </cell>
        </row>
        <row r="2157">
          <cell r="A2157" t="str">
            <v>1630230793</v>
          </cell>
          <cell r="B2157" t="str">
            <v>訪問リハビリテーション</v>
          </cell>
          <cell r="C2157" t="str">
            <v>元井歯科医院</v>
          </cell>
          <cell r="D2157" t="str">
            <v>9330842</v>
          </cell>
          <cell r="E2157" t="str">
            <v>高岡市横田町２－８－３</v>
          </cell>
          <cell r="H2157" t="str">
            <v>高岡市</v>
          </cell>
          <cell r="I2157" t="str">
            <v>H12/04/01</v>
          </cell>
          <cell r="J2157" t="str">
            <v>岩坪　敏江</v>
          </cell>
        </row>
        <row r="2158">
          <cell r="A2158" t="str">
            <v>1630230793</v>
          </cell>
          <cell r="B2158" t="str">
            <v>介護予防訪問リハビリテーション</v>
          </cell>
          <cell r="C2158" t="str">
            <v>元井歯科医院</v>
          </cell>
          <cell r="D2158" t="str">
            <v>9330842</v>
          </cell>
          <cell r="E2158" t="str">
            <v>高岡市横田町２－８－３</v>
          </cell>
          <cell r="H2158" t="str">
            <v>高岡市</v>
          </cell>
          <cell r="I2158" t="str">
            <v>H18/04/01</v>
          </cell>
          <cell r="J2158" t="str">
            <v>岩坪　敏江</v>
          </cell>
        </row>
        <row r="2159">
          <cell r="A2159" t="str">
            <v>1630230827</v>
          </cell>
          <cell r="B2159" t="str">
            <v>訪問リハビリテーション</v>
          </cell>
          <cell r="C2159" t="str">
            <v>梶川歯科医院</v>
          </cell>
          <cell r="D2159" t="str">
            <v>9330023</v>
          </cell>
          <cell r="E2159" t="str">
            <v>高岡市末広町２－２　マドンナビル２Ｆ</v>
          </cell>
          <cell r="H2159" t="str">
            <v>高岡市</v>
          </cell>
          <cell r="I2159" t="str">
            <v>H12/04/01</v>
          </cell>
          <cell r="J2159" t="str">
            <v>梶川　昌幸</v>
          </cell>
        </row>
        <row r="2160">
          <cell r="A2160" t="str">
            <v>1630230827</v>
          </cell>
          <cell r="B2160" t="str">
            <v>介護予防訪問リハビリテーション</v>
          </cell>
          <cell r="C2160" t="str">
            <v>梶川歯科医院</v>
          </cell>
          <cell r="D2160" t="str">
            <v>9330023</v>
          </cell>
          <cell r="E2160" t="str">
            <v>高岡市末広町２－２　マドンナビル２Ｆ</v>
          </cell>
          <cell r="H2160" t="str">
            <v>高岡市</v>
          </cell>
          <cell r="I2160" t="str">
            <v>H18/04/01</v>
          </cell>
          <cell r="J2160" t="str">
            <v>梶川　昌幸</v>
          </cell>
        </row>
        <row r="2161">
          <cell r="A2161" t="str">
            <v>1630230843</v>
          </cell>
          <cell r="B2161" t="str">
            <v>訪問リハビリテーション</v>
          </cell>
          <cell r="C2161" t="str">
            <v>宇和山歯科医院</v>
          </cell>
          <cell r="D2161" t="str">
            <v>9330023</v>
          </cell>
          <cell r="E2161" t="str">
            <v>高岡市末広町７－２０</v>
          </cell>
          <cell r="H2161" t="str">
            <v>高岡市</v>
          </cell>
          <cell r="I2161" t="str">
            <v>H12/04/01</v>
          </cell>
          <cell r="J2161" t="str">
            <v>宇和山　義雄</v>
          </cell>
        </row>
        <row r="2162">
          <cell r="A2162" t="str">
            <v>1630230843</v>
          </cell>
          <cell r="B2162" t="str">
            <v>介護予防訪問リハビリテーション</v>
          </cell>
          <cell r="C2162" t="str">
            <v>宇和山歯科医院</v>
          </cell>
          <cell r="D2162" t="str">
            <v>9330023</v>
          </cell>
          <cell r="E2162" t="str">
            <v>高岡市末広町７－２０</v>
          </cell>
          <cell r="H2162" t="str">
            <v>高岡市</v>
          </cell>
          <cell r="I2162" t="str">
            <v>H18/04/01</v>
          </cell>
          <cell r="J2162" t="str">
            <v>宇和山　義雄</v>
          </cell>
        </row>
        <row r="2163">
          <cell r="A2163" t="str">
            <v>1630230868</v>
          </cell>
          <cell r="B2163" t="str">
            <v>訪問リハビリテーション</v>
          </cell>
          <cell r="C2163" t="str">
            <v>四日歯科医院</v>
          </cell>
          <cell r="D2163" t="str">
            <v>9330105</v>
          </cell>
          <cell r="E2163" t="str">
            <v>高岡市伏木錦町１－２８</v>
          </cell>
          <cell r="H2163" t="str">
            <v>高岡市</v>
          </cell>
          <cell r="I2163" t="str">
            <v>H12/04/01</v>
          </cell>
          <cell r="J2163" t="str">
            <v>四日　隆夫</v>
          </cell>
        </row>
        <row r="2164">
          <cell r="A2164" t="str">
            <v>1630230868</v>
          </cell>
          <cell r="B2164" t="str">
            <v>介護予防訪問リハビリテーション</v>
          </cell>
          <cell r="C2164" t="str">
            <v>四日歯科医院</v>
          </cell>
          <cell r="D2164" t="str">
            <v>9330105</v>
          </cell>
          <cell r="E2164" t="str">
            <v>高岡市伏木錦町１－２８</v>
          </cell>
          <cell r="H2164" t="str">
            <v>高岡市</v>
          </cell>
          <cell r="I2164" t="str">
            <v>H18/04/01</v>
          </cell>
          <cell r="J2164" t="str">
            <v>四日　隆夫</v>
          </cell>
        </row>
        <row r="2165">
          <cell r="A2165" t="str">
            <v>1630230876</v>
          </cell>
          <cell r="B2165" t="str">
            <v>訪問リハビリテーション</v>
          </cell>
          <cell r="C2165" t="str">
            <v>岩崎歯科医院</v>
          </cell>
          <cell r="D2165" t="str">
            <v>9330918</v>
          </cell>
          <cell r="E2165" t="str">
            <v>高岡市大坪町３－３－６</v>
          </cell>
          <cell r="H2165" t="str">
            <v>高岡市</v>
          </cell>
          <cell r="I2165" t="str">
            <v>H12/04/01</v>
          </cell>
          <cell r="J2165" t="str">
            <v>岩崎　弘治</v>
          </cell>
        </row>
        <row r="2166">
          <cell r="A2166" t="str">
            <v>1630230876</v>
          </cell>
          <cell r="B2166" t="str">
            <v>介護予防訪問リハビリテーション</v>
          </cell>
          <cell r="C2166" t="str">
            <v>岩崎歯科医院</v>
          </cell>
          <cell r="D2166" t="str">
            <v>9330918</v>
          </cell>
          <cell r="E2166" t="str">
            <v>高岡市大坪町３－３－６</v>
          </cell>
          <cell r="H2166" t="str">
            <v>高岡市</v>
          </cell>
          <cell r="I2166" t="str">
            <v>H18/04/01</v>
          </cell>
          <cell r="J2166" t="str">
            <v>岩崎　弘治</v>
          </cell>
        </row>
        <row r="2167">
          <cell r="A2167" t="str">
            <v>1630230892</v>
          </cell>
          <cell r="B2167" t="str">
            <v>訪問リハビリテーション</v>
          </cell>
          <cell r="C2167" t="str">
            <v>はぶ歯科医院</v>
          </cell>
          <cell r="D2167" t="str">
            <v>9330073</v>
          </cell>
          <cell r="E2167" t="str">
            <v>高岡市荻布１６８－７</v>
          </cell>
          <cell r="H2167" t="str">
            <v>高岡市</v>
          </cell>
          <cell r="I2167" t="str">
            <v>H12/04/01</v>
          </cell>
          <cell r="J2167" t="str">
            <v>土生　清春</v>
          </cell>
        </row>
        <row r="2168">
          <cell r="A2168" t="str">
            <v>1630230892</v>
          </cell>
          <cell r="B2168" t="str">
            <v>介護予防訪問リハビリテーション</v>
          </cell>
          <cell r="C2168" t="str">
            <v>はぶ歯科医院</v>
          </cell>
          <cell r="D2168" t="str">
            <v>9330073</v>
          </cell>
          <cell r="E2168" t="str">
            <v>高岡市荻布１６８－７</v>
          </cell>
          <cell r="H2168" t="str">
            <v>高岡市</v>
          </cell>
          <cell r="I2168" t="str">
            <v>H18/04/01</v>
          </cell>
          <cell r="J2168" t="str">
            <v>土生　清春</v>
          </cell>
        </row>
        <row r="2169">
          <cell r="A2169" t="str">
            <v>1630230918</v>
          </cell>
          <cell r="B2169" t="str">
            <v>訪問リハビリテーション</v>
          </cell>
          <cell r="C2169" t="str">
            <v>後藤歯科医院</v>
          </cell>
          <cell r="D2169" t="str">
            <v>9330844</v>
          </cell>
          <cell r="E2169" t="str">
            <v>高岡市羽広２－７－１</v>
          </cell>
          <cell r="H2169" t="str">
            <v>高岡市</v>
          </cell>
          <cell r="I2169" t="str">
            <v>H12/04/01</v>
          </cell>
          <cell r="J2169" t="str">
            <v>後藤　健</v>
          </cell>
        </row>
        <row r="2170">
          <cell r="A2170" t="str">
            <v>1630230918</v>
          </cell>
          <cell r="B2170" t="str">
            <v>介護予防訪問リハビリテーション</v>
          </cell>
          <cell r="C2170" t="str">
            <v>後藤歯科医院</v>
          </cell>
          <cell r="D2170" t="str">
            <v>9330844</v>
          </cell>
          <cell r="E2170" t="str">
            <v>高岡市羽広２－７－１</v>
          </cell>
          <cell r="H2170" t="str">
            <v>高岡市</v>
          </cell>
          <cell r="I2170" t="str">
            <v>H18/04/01</v>
          </cell>
          <cell r="J2170" t="str">
            <v>後藤　健</v>
          </cell>
        </row>
        <row r="2171">
          <cell r="A2171" t="str">
            <v>1630230959</v>
          </cell>
          <cell r="B2171" t="str">
            <v>訪問リハビリテーション</v>
          </cell>
          <cell r="C2171" t="str">
            <v>万葉歯科医院</v>
          </cell>
          <cell r="D2171" t="str">
            <v>9330981</v>
          </cell>
          <cell r="E2171" t="str">
            <v>高岡市二上１０８７</v>
          </cell>
          <cell r="H2171" t="str">
            <v>高岡市</v>
          </cell>
          <cell r="I2171" t="str">
            <v>H12/04/01</v>
          </cell>
          <cell r="J2171" t="str">
            <v>岩井　道雄</v>
          </cell>
        </row>
        <row r="2172">
          <cell r="A2172" t="str">
            <v>1630230959</v>
          </cell>
          <cell r="B2172" t="str">
            <v>介護予防訪問リハビリテーション</v>
          </cell>
          <cell r="C2172" t="str">
            <v>万葉歯科医院</v>
          </cell>
          <cell r="D2172" t="str">
            <v>9330981</v>
          </cell>
          <cell r="E2172" t="str">
            <v>高岡市二上１０８７</v>
          </cell>
          <cell r="H2172" t="str">
            <v>高岡市</v>
          </cell>
          <cell r="I2172" t="str">
            <v>H18/04/01</v>
          </cell>
          <cell r="J2172" t="str">
            <v>岩井　道雄</v>
          </cell>
        </row>
        <row r="2173">
          <cell r="A2173" t="str">
            <v>1630230967</v>
          </cell>
          <cell r="B2173" t="str">
            <v>訪問リハビリテーション</v>
          </cell>
          <cell r="C2173" t="str">
            <v>まきの歯科医院</v>
          </cell>
          <cell r="D2173" t="str">
            <v>9330014</v>
          </cell>
          <cell r="E2173" t="str">
            <v>高岡市野村８７５</v>
          </cell>
          <cell r="H2173" t="str">
            <v>高岡市</v>
          </cell>
          <cell r="I2173" t="str">
            <v>H12/04/01</v>
          </cell>
          <cell r="J2173" t="str">
            <v>牧野　明</v>
          </cell>
        </row>
        <row r="2174">
          <cell r="A2174" t="str">
            <v>1630230967</v>
          </cell>
          <cell r="B2174" t="str">
            <v>介護予防訪問リハビリテーション</v>
          </cell>
          <cell r="C2174" t="str">
            <v>まきの歯科医院</v>
          </cell>
          <cell r="D2174" t="str">
            <v>9330014</v>
          </cell>
          <cell r="E2174" t="str">
            <v>高岡市野村８７５</v>
          </cell>
          <cell r="H2174" t="str">
            <v>高岡市</v>
          </cell>
          <cell r="I2174" t="str">
            <v>H18/04/01</v>
          </cell>
          <cell r="J2174" t="str">
            <v>牧野　明</v>
          </cell>
        </row>
        <row r="2175">
          <cell r="A2175" t="str">
            <v>1630231015</v>
          </cell>
          <cell r="B2175" t="str">
            <v>訪問リハビリテーション</v>
          </cell>
          <cell r="C2175" t="str">
            <v>池田歯科医院</v>
          </cell>
          <cell r="D2175" t="str">
            <v>9340092</v>
          </cell>
          <cell r="E2175" t="str">
            <v>高岡市中曽根３９－１</v>
          </cell>
          <cell r="H2175" t="str">
            <v>高岡市</v>
          </cell>
          <cell r="I2175" t="str">
            <v>H12/04/01</v>
          </cell>
          <cell r="J2175" t="str">
            <v>池田　寿人</v>
          </cell>
        </row>
        <row r="2176">
          <cell r="A2176" t="str">
            <v>1630231015</v>
          </cell>
          <cell r="B2176" t="str">
            <v>介護予防訪問リハビリテーション</v>
          </cell>
          <cell r="C2176" t="str">
            <v>池田歯科医院</v>
          </cell>
          <cell r="D2176" t="str">
            <v>9340092</v>
          </cell>
          <cell r="E2176" t="str">
            <v>高岡市中曽根３９－１</v>
          </cell>
          <cell r="H2176" t="str">
            <v>高岡市</v>
          </cell>
          <cell r="I2176" t="str">
            <v>H18/04/01</v>
          </cell>
          <cell r="J2176" t="str">
            <v>池田　寿人</v>
          </cell>
        </row>
        <row r="2177">
          <cell r="A2177" t="str">
            <v>1630231023</v>
          </cell>
          <cell r="B2177" t="str">
            <v>訪問リハビリテーション</v>
          </cell>
          <cell r="C2177" t="str">
            <v>医療法人社団　松岡歯科診療所</v>
          </cell>
          <cell r="D2177" t="str">
            <v>9330014</v>
          </cell>
          <cell r="E2177" t="str">
            <v>高岡市野村３６５番地　サンエイハイツ１Ｆ</v>
          </cell>
          <cell r="H2177" t="str">
            <v>高岡市</v>
          </cell>
          <cell r="I2177" t="str">
            <v>H12/04/01</v>
          </cell>
          <cell r="J2177" t="str">
            <v>医療法人社団松岡歯科診療所</v>
          </cell>
        </row>
        <row r="2178">
          <cell r="A2178" t="str">
            <v>1630231023</v>
          </cell>
          <cell r="B2178" t="str">
            <v>介護予防訪問リハビリテーション</v>
          </cell>
          <cell r="C2178" t="str">
            <v>医療法人社団　松岡歯科診療所</v>
          </cell>
          <cell r="D2178" t="str">
            <v>9330014</v>
          </cell>
          <cell r="E2178" t="str">
            <v>高岡市野村３６５番地　サンエイハイツ１Ｆ</v>
          </cell>
          <cell r="H2178" t="str">
            <v>高岡市</v>
          </cell>
          <cell r="I2178" t="str">
            <v>H18/04/01</v>
          </cell>
          <cell r="J2178" t="str">
            <v>医療法人社団松岡歯科診療所</v>
          </cell>
        </row>
        <row r="2179">
          <cell r="A2179" t="str">
            <v>1630231031</v>
          </cell>
          <cell r="B2179" t="str">
            <v>訪問リハビリテーション</v>
          </cell>
          <cell r="C2179" t="str">
            <v>松本歯科医院</v>
          </cell>
          <cell r="D2179" t="str">
            <v>9330831</v>
          </cell>
          <cell r="E2179" t="str">
            <v>高岡市若富町２００</v>
          </cell>
          <cell r="H2179" t="str">
            <v>高岡市</v>
          </cell>
          <cell r="I2179" t="str">
            <v>H12/04/01</v>
          </cell>
          <cell r="J2179" t="str">
            <v>松本　全</v>
          </cell>
        </row>
        <row r="2180">
          <cell r="A2180" t="str">
            <v>1630231031</v>
          </cell>
          <cell r="B2180" t="str">
            <v>介護予防訪問リハビリテーション</v>
          </cell>
          <cell r="C2180" t="str">
            <v>松本歯科医院</v>
          </cell>
          <cell r="D2180" t="str">
            <v>9330831</v>
          </cell>
          <cell r="E2180" t="str">
            <v>高岡市若富町２００</v>
          </cell>
          <cell r="H2180" t="str">
            <v>高岡市</v>
          </cell>
          <cell r="I2180" t="str">
            <v>H18/04/01</v>
          </cell>
          <cell r="J2180" t="str">
            <v>松本　全</v>
          </cell>
        </row>
        <row r="2181">
          <cell r="A2181" t="str">
            <v>1630231049</v>
          </cell>
          <cell r="B2181" t="str">
            <v>訪問リハビリテーション</v>
          </cell>
          <cell r="C2181" t="str">
            <v>みずわけ歯科医院</v>
          </cell>
          <cell r="D2181" t="str">
            <v>9330871</v>
          </cell>
          <cell r="E2181" t="str">
            <v>高岡市駅南２－４－２６</v>
          </cell>
          <cell r="H2181" t="str">
            <v>高岡市</v>
          </cell>
          <cell r="I2181" t="str">
            <v>H12/04/01</v>
          </cell>
          <cell r="J2181" t="str">
            <v>水分　寿雄</v>
          </cell>
        </row>
        <row r="2182">
          <cell r="A2182" t="str">
            <v>1630231049</v>
          </cell>
          <cell r="B2182" t="str">
            <v>介護予防訪問リハビリテーション</v>
          </cell>
          <cell r="C2182" t="str">
            <v>みずわけ歯科医院</v>
          </cell>
          <cell r="D2182" t="str">
            <v>9330871</v>
          </cell>
          <cell r="E2182" t="str">
            <v>高岡市駅南２－４－２６</v>
          </cell>
          <cell r="H2182" t="str">
            <v>高岡市</v>
          </cell>
          <cell r="I2182" t="str">
            <v>H18/04/01</v>
          </cell>
          <cell r="J2182" t="str">
            <v>水分　寿雄</v>
          </cell>
        </row>
        <row r="2183">
          <cell r="A2183" t="str">
            <v>1630231056</v>
          </cell>
          <cell r="B2183" t="str">
            <v>訪問リハビリテーション</v>
          </cell>
          <cell r="C2183" t="str">
            <v>福尾歯科医院</v>
          </cell>
          <cell r="D2183" t="str">
            <v>9330802</v>
          </cell>
          <cell r="E2183" t="str">
            <v>高岡市蓮花寺３７－１</v>
          </cell>
          <cell r="H2183" t="str">
            <v>高岡市</v>
          </cell>
          <cell r="I2183" t="str">
            <v>H12/04/01</v>
          </cell>
          <cell r="J2183" t="str">
            <v>福尾　元成</v>
          </cell>
        </row>
        <row r="2184">
          <cell r="A2184" t="str">
            <v>1630231056</v>
          </cell>
          <cell r="B2184" t="str">
            <v>介護予防訪問リハビリテーション</v>
          </cell>
          <cell r="C2184" t="str">
            <v>福尾歯科医院</v>
          </cell>
          <cell r="D2184" t="str">
            <v>9330802</v>
          </cell>
          <cell r="E2184" t="str">
            <v>高岡市蓮花寺３７－１</v>
          </cell>
          <cell r="H2184" t="str">
            <v>高岡市</v>
          </cell>
          <cell r="I2184" t="str">
            <v>H18/04/01</v>
          </cell>
          <cell r="J2184" t="str">
            <v>福尾　元成</v>
          </cell>
        </row>
        <row r="2185">
          <cell r="A2185" t="str">
            <v>1630231064</v>
          </cell>
          <cell r="B2185" t="str">
            <v>訪問リハビリテーション</v>
          </cell>
          <cell r="C2185" t="str">
            <v>浅田歯科医院</v>
          </cell>
          <cell r="D2185" t="str">
            <v>9391104</v>
          </cell>
          <cell r="E2185" t="str">
            <v>高岡市戸出町５丁目８－１５</v>
          </cell>
          <cell r="H2185" t="str">
            <v>高岡市</v>
          </cell>
          <cell r="I2185" t="str">
            <v>H12/04/01</v>
          </cell>
          <cell r="J2185" t="str">
            <v>医療法人社団浅田歯科医院</v>
          </cell>
        </row>
        <row r="2186">
          <cell r="A2186" t="str">
            <v>1630231064</v>
          </cell>
          <cell r="B2186" t="str">
            <v>介護予防訪問リハビリテーション</v>
          </cell>
          <cell r="C2186" t="str">
            <v>浅田歯科医院</v>
          </cell>
          <cell r="D2186" t="str">
            <v>9391104</v>
          </cell>
          <cell r="E2186" t="str">
            <v>高岡市戸出町５丁目８－１５</v>
          </cell>
          <cell r="H2186" t="str">
            <v>高岡市</v>
          </cell>
          <cell r="I2186" t="str">
            <v>H18/04/01</v>
          </cell>
          <cell r="J2186" t="str">
            <v>医療法人社団浅田歯科医院</v>
          </cell>
        </row>
        <row r="2187">
          <cell r="A2187" t="str">
            <v>1630231080</v>
          </cell>
          <cell r="B2187" t="str">
            <v>訪問リハビリテーション</v>
          </cell>
          <cell r="C2187" t="str">
            <v>寺田矯正歯科医院</v>
          </cell>
          <cell r="D2187" t="str">
            <v>9330858</v>
          </cell>
          <cell r="E2187" t="str">
            <v>高岡市泉町６－１</v>
          </cell>
          <cell r="H2187" t="str">
            <v>高岡市</v>
          </cell>
          <cell r="I2187" t="str">
            <v>H12/04/01</v>
          </cell>
          <cell r="J2187" t="str">
            <v>医療法人社団寺田矯正歯科医院</v>
          </cell>
        </row>
        <row r="2188">
          <cell r="A2188" t="str">
            <v>1630231080</v>
          </cell>
          <cell r="B2188" t="str">
            <v>介護予防訪問リハビリテーション</v>
          </cell>
          <cell r="C2188" t="str">
            <v>寺田矯正歯科医院</v>
          </cell>
          <cell r="D2188" t="str">
            <v>9330858</v>
          </cell>
          <cell r="E2188" t="str">
            <v>高岡市泉町６－１</v>
          </cell>
          <cell r="H2188" t="str">
            <v>高岡市</v>
          </cell>
          <cell r="I2188" t="str">
            <v>H18/04/01</v>
          </cell>
          <cell r="J2188" t="str">
            <v>医療法人社団寺田矯正歯科医院</v>
          </cell>
        </row>
        <row r="2189">
          <cell r="A2189" t="str">
            <v>1630231114</v>
          </cell>
          <cell r="B2189" t="str">
            <v>訪問リハビリテーション</v>
          </cell>
          <cell r="C2189" t="str">
            <v>勝山歯科クリニック</v>
          </cell>
          <cell r="D2189" t="str">
            <v>9330014</v>
          </cell>
          <cell r="E2189" t="str">
            <v>高岡市野村５９７－１</v>
          </cell>
          <cell r="H2189" t="str">
            <v>高岡市</v>
          </cell>
          <cell r="I2189" t="str">
            <v>H12/04/01</v>
          </cell>
          <cell r="J2189" t="str">
            <v>勝山　豪</v>
          </cell>
        </row>
        <row r="2190">
          <cell r="A2190" t="str">
            <v>1630231114</v>
          </cell>
          <cell r="B2190" t="str">
            <v>介護予防訪問リハビリテーション</v>
          </cell>
          <cell r="C2190" t="str">
            <v>勝山歯科クリニック</v>
          </cell>
          <cell r="D2190" t="str">
            <v>9330014</v>
          </cell>
          <cell r="E2190" t="str">
            <v>高岡市野村５９７－１</v>
          </cell>
          <cell r="H2190" t="str">
            <v>高岡市</v>
          </cell>
          <cell r="I2190" t="str">
            <v>H18/04/01</v>
          </cell>
          <cell r="J2190" t="str">
            <v>勝山　豪</v>
          </cell>
        </row>
        <row r="2191">
          <cell r="A2191" t="str">
            <v>1630231122</v>
          </cell>
          <cell r="B2191" t="str">
            <v>訪問リハビリテーション</v>
          </cell>
          <cell r="C2191" t="str">
            <v>山本歯科医院</v>
          </cell>
          <cell r="D2191" t="str">
            <v>9330005</v>
          </cell>
          <cell r="E2191" t="str">
            <v>高岡市能町南３－２６－５</v>
          </cell>
          <cell r="H2191" t="str">
            <v>高岡市</v>
          </cell>
          <cell r="I2191" t="str">
            <v>H12/04/01</v>
          </cell>
          <cell r="J2191" t="str">
            <v>山本　鉄也</v>
          </cell>
        </row>
        <row r="2192">
          <cell r="A2192" t="str">
            <v>1630231122</v>
          </cell>
          <cell r="B2192" t="str">
            <v>介護予防訪問リハビリテーション</v>
          </cell>
          <cell r="C2192" t="str">
            <v>山本歯科医院</v>
          </cell>
          <cell r="D2192" t="str">
            <v>9330005</v>
          </cell>
          <cell r="E2192" t="str">
            <v>高岡市能町南３－２６－５</v>
          </cell>
          <cell r="H2192" t="str">
            <v>高岡市</v>
          </cell>
          <cell r="I2192" t="str">
            <v>H18/04/01</v>
          </cell>
          <cell r="J2192" t="str">
            <v>山本　鉄也</v>
          </cell>
        </row>
        <row r="2193">
          <cell r="A2193" t="str">
            <v>1630231130</v>
          </cell>
          <cell r="B2193" t="str">
            <v>訪問リハビリテーション</v>
          </cell>
          <cell r="C2193" t="str">
            <v>畑歯科医院</v>
          </cell>
          <cell r="D2193" t="str">
            <v>9330038</v>
          </cell>
          <cell r="E2193" t="str">
            <v>高岡市坂下町６０－１</v>
          </cell>
          <cell r="H2193" t="str">
            <v>高岡市</v>
          </cell>
          <cell r="I2193" t="str">
            <v>H12/04/01</v>
          </cell>
          <cell r="J2193" t="str">
            <v>畑　直宏</v>
          </cell>
        </row>
        <row r="2194">
          <cell r="A2194" t="str">
            <v>1630231130</v>
          </cell>
          <cell r="B2194" t="str">
            <v>介護予防訪問リハビリテーション</v>
          </cell>
          <cell r="C2194" t="str">
            <v>畑歯科医院</v>
          </cell>
          <cell r="D2194" t="str">
            <v>9330038</v>
          </cell>
          <cell r="E2194" t="str">
            <v>高岡市坂下町６０－１</v>
          </cell>
          <cell r="H2194" t="str">
            <v>高岡市</v>
          </cell>
          <cell r="I2194" t="str">
            <v>H18/04/01</v>
          </cell>
          <cell r="J2194" t="str">
            <v>畑　直宏</v>
          </cell>
        </row>
        <row r="2195">
          <cell r="A2195" t="str">
            <v>1630231148</v>
          </cell>
          <cell r="B2195" t="str">
            <v>訪問リハビリテーション</v>
          </cell>
          <cell r="C2195" t="str">
            <v>米沢歯科クリニック</v>
          </cell>
          <cell r="D2195" t="str">
            <v>9330857</v>
          </cell>
          <cell r="E2195" t="str">
            <v>高岡市木津６８６－６</v>
          </cell>
          <cell r="H2195" t="str">
            <v>高岡市</v>
          </cell>
          <cell r="I2195" t="str">
            <v>H12/04/01</v>
          </cell>
          <cell r="J2195" t="str">
            <v>米沢　吉治</v>
          </cell>
        </row>
        <row r="2196">
          <cell r="A2196" t="str">
            <v>1630231148</v>
          </cell>
          <cell r="B2196" t="str">
            <v>介護予防訪問リハビリテーション</v>
          </cell>
          <cell r="C2196" t="str">
            <v>米沢歯科クリニック</v>
          </cell>
          <cell r="D2196" t="str">
            <v>9330857</v>
          </cell>
          <cell r="E2196" t="str">
            <v>高岡市木津６８６－６</v>
          </cell>
          <cell r="H2196" t="str">
            <v>高岡市</v>
          </cell>
          <cell r="I2196" t="str">
            <v>H18/04/01</v>
          </cell>
          <cell r="J2196" t="str">
            <v>米沢　吉治</v>
          </cell>
        </row>
        <row r="2197">
          <cell r="A2197" t="str">
            <v>1630231155</v>
          </cell>
          <cell r="B2197" t="str">
            <v>訪問リハビリテーション</v>
          </cell>
          <cell r="C2197" t="str">
            <v>浦野歯科クリニック</v>
          </cell>
          <cell r="D2197" t="str">
            <v>9330866</v>
          </cell>
          <cell r="E2197" t="str">
            <v>高岡市清水町２－９－７</v>
          </cell>
          <cell r="H2197" t="str">
            <v>高岡市</v>
          </cell>
          <cell r="I2197" t="str">
            <v>H12/04/01</v>
          </cell>
          <cell r="J2197" t="str">
            <v>浦野　一郎</v>
          </cell>
        </row>
        <row r="2198">
          <cell r="A2198" t="str">
            <v>1630231155</v>
          </cell>
          <cell r="B2198" t="str">
            <v>介護予防訪問リハビリテーション</v>
          </cell>
          <cell r="C2198" t="str">
            <v>浦野歯科クリニック</v>
          </cell>
          <cell r="D2198" t="str">
            <v>9330866</v>
          </cell>
          <cell r="E2198" t="str">
            <v>高岡市清水町２－９－７</v>
          </cell>
          <cell r="H2198" t="str">
            <v>高岡市</v>
          </cell>
          <cell r="I2198" t="str">
            <v>H18/04/01</v>
          </cell>
          <cell r="J2198" t="str">
            <v>浦野　一郎</v>
          </cell>
        </row>
        <row r="2199">
          <cell r="A2199" t="str">
            <v>1630231163</v>
          </cell>
          <cell r="B2199" t="str">
            <v>訪問リハビリテーション</v>
          </cell>
          <cell r="C2199" t="str">
            <v>宮田歯科医院</v>
          </cell>
          <cell r="D2199" t="str">
            <v>9330956</v>
          </cell>
          <cell r="E2199" t="str">
            <v>高岡市宮田町３番１５号</v>
          </cell>
          <cell r="H2199" t="str">
            <v>高岡市</v>
          </cell>
          <cell r="I2199" t="str">
            <v>H12/04/01</v>
          </cell>
          <cell r="J2199" t="str">
            <v>医療法人社団宮田歯科医院</v>
          </cell>
        </row>
        <row r="2200">
          <cell r="A2200" t="str">
            <v>1630231163</v>
          </cell>
          <cell r="B2200" t="str">
            <v>介護予防訪問リハビリテーション</v>
          </cell>
          <cell r="C2200" t="str">
            <v>宮田歯科医院</v>
          </cell>
          <cell r="D2200" t="str">
            <v>9330956</v>
          </cell>
          <cell r="E2200" t="str">
            <v>高岡市宮田町３番１５号</v>
          </cell>
          <cell r="H2200" t="str">
            <v>高岡市</v>
          </cell>
          <cell r="I2200" t="str">
            <v>H18/04/01</v>
          </cell>
          <cell r="J2200" t="str">
            <v>医療法人社団宮田歯科医院</v>
          </cell>
        </row>
        <row r="2201">
          <cell r="A2201" t="str">
            <v>1630231171</v>
          </cell>
          <cell r="B2201" t="str">
            <v>訪問リハビリテーション</v>
          </cell>
          <cell r="C2201" t="str">
            <v>釣谷歯科医院</v>
          </cell>
          <cell r="D2201" t="str">
            <v>9330062</v>
          </cell>
          <cell r="E2201" t="str">
            <v>高岡市江尻３１９番地４</v>
          </cell>
          <cell r="H2201" t="str">
            <v>高岡市</v>
          </cell>
          <cell r="I2201" t="str">
            <v>H12/04/01</v>
          </cell>
          <cell r="J2201" t="str">
            <v>医療法人社団釣谷歯科医院</v>
          </cell>
        </row>
        <row r="2202">
          <cell r="A2202" t="str">
            <v>1630231171</v>
          </cell>
          <cell r="B2202" t="str">
            <v>介護予防訪問リハビリテーション</v>
          </cell>
          <cell r="C2202" t="str">
            <v>釣谷歯科医院</v>
          </cell>
          <cell r="D2202" t="str">
            <v>9330062</v>
          </cell>
          <cell r="E2202" t="str">
            <v>高岡市江尻３１９番地４</v>
          </cell>
          <cell r="H2202" t="str">
            <v>高岡市</v>
          </cell>
          <cell r="I2202" t="str">
            <v>H18/04/01</v>
          </cell>
          <cell r="J2202" t="str">
            <v>医療法人社団釣谷歯科医院</v>
          </cell>
        </row>
        <row r="2203">
          <cell r="A2203" t="str">
            <v>1630231189</v>
          </cell>
          <cell r="B2203" t="str">
            <v>訪問リハビリテーション</v>
          </cell>
          <cell r="C2203" t="str">
            <v>わたなべ歯科医院</v>
          </cell>
          <cell r="D2203" t="str">
            <v>9330064</v>
          </cell>
          <cell r="E2203" t="str">
            <v>高岡市宝町１１－１３</v>
          </cell>
          <cell r="H2203" t="str">
            <v>高岡市</v>
          </cell>
          <cell r="I2203" t="str">
            <v>H12/04/01</v>
          </cell>
          <cell r="J2203" t="str">
            <v>渡辺　満</v>
          </cell>
        </row>
        <row r="2204">
          <cell r="A2204" t="str">
            <v>1630231189</v>
          </cell>
          <cell r="B2204" t="str">
            <v>介護予防訪問リハビリテーション</v>
          </cell>
          <cell r="C2204" t="str">
            <v>わたなべ歯科医院</v>
          </cell>
          <cell r="D2204" t="str">
            <v>9330064</v>
          </cell>
          <cell r="E2204" t="str">
            <v>高岡市宝町１１－１３</v>
          </cell>
          <cell r="H2204" t="str">
            <v>高岡市</v>
          </cell>
          <cell r="I2204" t="str">
            <v>H18/04/01</v>
          </cell>
          <cell r="J2204" t="str">
            <v>渡辺　満</v>
          </cell>
        </row>
        <row r="2205">
          <cell r="A2205" t="str">
            <v>1630231197</v>
          </cell>
          <cell r="B2205" t="str">
            <v>訪問リハビリテーション</v>
          </cell>
          <cell r="C2205" t="str">
            <v>城東歯科医院</v>
          </cell>
          <cell r="D2205" t="str">
            <v>9330041</v>
          </cell>
          <cell r="E2205" t="str">
            <v>高岡市城東１－９－２４</v>
          </cell>
          <cell r="H2205" t="str">
            <v>高岡市</v>
          </cell>
          <cell r="I2205" t="str">
            <v>H12/04/01</v>
          </cell>
          <cell r="J2205" t="str">
            <v>烏帽子田　敬</v>
          </cell>
        </row>
        <row r="2206">
          <cell r="A2206" t="str">
            <v>1630231197</v>
          </cell>
          <cell r="B2206" t="str">
            <v>介護予防訪問リハビリテーション</v>
          </cell>
          <cell r="C2206" t="str">
            <v>城東歯科医院</v>
          </cell>
          <cell r="D2206" t="str">
            <v>9330041</v>
          </cell>
          <cell r="E2206" t="str">
            <v>高岡市城東１－９－２４</v>
          </cell>
          <cell r="H2206" t="str">
            <v>高岡市</v>
          </cell>
          <cell r="I2206" t="str">
            <v>H18/04/01</v>
          </cell>
          <cell r="J2206" t="str">
            <v>烏帽子田　敬</v>
          </cell>
        </row>
        <row r="2207">
          <cell r="A2207" t="str">
            <v>1630231205</v>
          </cell>
          <cell r="B2207" t="str">
            <v>訪問リハビリテーション</v>
          </cell>
          <cell r="C2207" t="str">
            <v>いまむら歯科医院</v>
          </cell>
          <cell r="D2207" t="str">
            <v>9330064</v>
          </cell>
          <cell r="E2207" t="str">
            <v>高岡市宝町２－８</v>
          </cell>
          <cell r="H2207" t="str">
            <v>高岡市</v>
          </cell>
          <cell r="I2207" t="str">
            <v>H12/04/01</v>
          </cell>
          <cell r="J2207" t="str">
            <v>今村　明弘</v>
          </cell>
        </row>
        <row r="2208">
          <cell r="A2208" t="str">
            <v>1630231205</v>
          </cell>
          <cell r="B2208" t="str">
            <v>介護予防訪問リハビリテーション</v>
          </cell>
          <cell r="C2208" t="str">
            <v>いまむら歯科医院</v>
          </cell>
          <cell r="D2208" t="str">
            <v>9330064</v>
          </cell>
          <cell r="E2208" t="str">
            <v>高岡市宝町２－８</v>
          </cell>
          <cell r="H2208" t="str">
            <v>高岡市</v>
          </cell>
          <cell r="I2208" t="str">
            <v>H18/04/01</v>
          </cell>
          <cell r="J2208" t="str">
            <v>今村　明弘</v>
          </cell>
        </row>
        <row r="2209">
          <cell r="A2209" t="str">
            <v>1630231213</v>
          </cell>
          <cell r="B2209" t="str">
            <v>訪問リハビリテーション</v>
          </cell>
          <cell r="C2209" t="str">
            <v>ながひさ歯科クリニック</v>
          </cell>
          <cell r="D2209" t="str">
            <v>9330871</v>
          </cell>
          <cell r="E2209" t="str">
            <v>高岡市駅南２－１－１　高岡サテイ２Ｆ</v>
          </cell>
          <cell r="H2209" t="str">
            <v>高岡市</v>
          </cell>
          <cell r="I2209" t="str">
            <v>H12/04/01</v>
          </cell>
          <cell r="J2209" t="str">
            <v>長久　巧一</v>
          </cell>
        </row>
        <row r="2210">
          <cell r="A2210" t="str">
            <v>1630231213</v>
          </cell>
          <cell r="B2210" t="str">
            <v>介護予防訪問リハビリテーション</v>
          </cell>
          <cell r="C2210" t="str">
            <v>ながひさ歯科クリニック</v>
          </cell>
          <cell r="D2210" t="str">
            <v>9330871</v>
          </cell>
          <cell r="E2210" t="str">
            <v>高岡市駅南２－１－１　高岡サテイ２Ｆ</v>
          </cell>
          <cell r="H2210" t="str">
            <v>高岡市</v>
          </cell>
          <cell r="I2210" t="str">
            <v>H18/04/01</v>
          </cell>
          <cell r="J2210" t="str">
            <v>長久　巧一</v>
          </cell>
        </row>
        <row r="2211">
          <cell r="A2211" t="str">
            <v>1630231221</v>
          </cell>
          <cell r="B2211" t="str">
            <v>訪問リハビリテーション</v>
          </cell>
          <cell r="C2211" t="str">
            <v>福井歯科医院</v>
          </cell>
          <cell r="D2211" t="str">
            <v>9330866</v>
          </cell>
          <cell r="E2211" t="str">
            <v>高岡市清水町１－４－１４　フクミビル内</v>
          </cell>
          <cell r="H2211" t="str">
            <v>高岡市</v>
          </cell>
          <cell r="I2211" t="str">
            <v>H12/04/01</v>
          </cell>
          <cell r="J2211" t="str">
            <v>福井　洋</v>
          </cell>
        </row>
        <row r="2212">
          <cell r="A2212" t="str">
            <v>1630231221</v>
          </cell>
          <cell r="B2212" t="str">
            <v>介護予防訪問リハビリテーション</v>
          </cell>
          <cell r="C2212" t="str">
            <v>福井歯科医院</v>
          </cell>
          <cell r="D2212" t="str">
            <v>9330866</v>
          </cell>
          <cell r="E2212" t="str">
            <v>高岡市清水町１－４－１４　フクミビル内</v>
          </cell>
          <cell r="H2212" t="str">
            <v>高岡市</v>
          </cell>
          <cell r="I2212" t="str">
            <v>H18/04/01</v>
          </cell>
          <cell r="J2212" t="str">
            <v>福井　洋</v>
          </cell>
        </row>
        <row r="2213">
          <cell r="A2213" t="str">
            <v>1630231247</v>
          </cell>
          <cell r="B2213" t="str">
            <v>訪問リハビリテーション</v>
          </cell>
          <cell r="C2213" t="str">
            <v>山田歯科医院</v>
          </cell>
          <cell r="D2213" t="str">
            <v>9330045</v>
          </cell>
          <cell r="E2213" t="str">
            <v>高岡市本丸町１３－３９</v>
          </cell>
          <cell r="H2213" t="str">
            <v>高岡市</v>
          </cell>
          <cell r="I2213" t="str">
            <v>H12/04/01</v>
          </cell>
          <cell r="J2213" t="str">
            <v>医療法人社団山田歯科医院</v>
          </cell>
        </row>
        <row r="2214">
          <cell r="A2214" t="str">
            <v>1630231247</v>
          </cell>
          <cell r="B2214" t="str">
            <v>介護予防訪問リハビリテーション</v>
          </cell>
          <cell r="C2214" t="str">
            <v>山田歯科医院</v>
          </cell>
          <cell r="D2214" t="str">
            <v>9330045</v>
          </cell>
          <cell r="E2214" t="str">
            <v>高岡市本丸町１３－３９</v>
          </cell>
          <cell r="H2214" t="str">
            <v>高岡市</v>
          </cell>
          <cell r="I2214" t="str">
            <v>H18/04/01</v>
          </cell>
          <cell r="J2214" t="str">
            <v>医療法人社団山田歯科医院</v>
          </cell>
        </row>
        <row r="2215">
          <cell r="A2215" t="str">
            <v>1630231262</v>
          </cell>
          <cell r="B2215" t="str">
            <v>訪問リハビリテーション</v>
          </cell>
          <cell r="C2215" t="str">
            <v>木下歯科医院</v>
          </cell>
          <cell r="D2215" t="str">
            <v>9330921</v>
          </cell>
          <cell r="E2215" t="str">
            <v>高岡市源平町５３</v>
          </cell>
          <cell r="H2215" t="str">
            <v>高岡市</v>
          </cell>
          <cell r="I2215" t="str">
            <v>H12/04/01</v>
          </cell>
          <cell r="J2215" t="str">
            <v>多知　真理子</v>
          </cell>
        </row>
        <row r="2216">
          <cell r="A2216" t="str">
            <v>1630231262</v>
          </cell>
          <cell r="B2216" t="str">
            <v>介護予防訪問リハビリテーション</v>
          </cell>
          <cell r="C2216" t="str">
            <v>木下歯科医院</v>
          </cell>
          <cell r="D2216" t="str">
            <v>9330921</v>
          </cell>
          <cell r="E2216" t="str">
            <v>高岡市源平町５３</v>
          </cell>
          <cell r="H2216" t="str">
            <v>高岡市</v>
          </cell>
          <cell r="I2216" t="str">
            <v>H18/04/01</v>
          </cell>
          <cell r="J2216" t="str">
            <v>多知　真理子</v>
          </cell>
        </row>
        <row r="2217">
          <cell r="A2217" t="str">
            <v>1630231270</v>
          </cell>
          <cell r="B2217" t="str">
            <v>訪問リハビリテーション</v>
          </cell>
          <cell r="C2217" t="str">
            <v>岩井歯科医院</v>
          </cell>
          <cell r="D2217" t="str">
            <v>9330033</v>
          </cell>
          <cell r="E2217" t="str">
            <v>高岡市東下関２－１４</v>
          </cell>
          <cell r="H2217" t="str">
            <v>高岡市</v>
          </cell>
          <cell r="I2217" t="str">
            <v>H12/04/01</v>
          </cell>
          <cell r="J2217" t="str">
            <v>岩井　道雄</v>
          </cell>
        </row>
        <row r="2218">
          <cell r="A2218" t="str">
            <v>1630231270</v>
          </cell>
          <cell r="B2218" t="str">
            <v>介護予防訪問リハビリテーション</v>
          </cell>
          <cell r="C2218" t="str">
            <v>岩井歯科医院</v>
          </cell>
          <cell r="D2218" t="str">
            <v>9330033</v>
          </cell>
          <cell r="E2218" t="str">
            <v>高岡市東下関２－１４</v>
          </cell>
          <cell r="H2218" t="str">
            <v>高岡市</v>
          </cell>
          <cell r="I2218" t="str">
            <v>H18/04/01</v>
          </cell>
          <cell r="J2218" t="str">
            <v>岩井　道雄</v>
          </cell>
        </row>
        <row r="2219">
          <cell r="A2219" t="str">
            <v>1630231288</v>
          </cell>
          <cell r="B2219" t="str">
            <v>訪問リハビリテーション</v>
          </cell>
          <cell r="C2219" t="str">
            <v>大野歯科医院</v>
          </cell>
          <cell r="D2219" t="str">
            <v>9330957</v>
          </cell>
          <cell r="E2219" t="str">
            <v>高岡市早川２３８－５</v>
          </cell>
          <cell r="H2219" t="str">
            <v>高岡市</v>
          </cell>
          <cell r="I2219" t="str">
            <v>H12/04/01</v>
          </cell>
          <cell r="J2219" t="str">
            <v>大野　和人</v>
          </cell>
        </row>
        <row r="2220">
          <cell r="A2220" t="str">
            <v>1630231288</v>
          </cell>
          <cell r="B2220" t="str">
            <v>介護予防訪問リハビリテーション</v>
          </cell>
          <cell r="C2220" t="str">
            <v>大野歯科医院</v>
          </cell>
          <cell r="D2220" t="str">
            <v>9330957</v>
          </cell>
          <cell r="E2220" t="str">
            <v>高岡市早川２３８－５</v>
          </cell>
          <cell r="H2220" t="str">
            <v>高岡市</v>
          </cell>
          <cell r="I2220" t="str">
            <v>H18/04/01</v>
          </cell>
          <cell r="J2220" t="str">
            <v>大野　和人</v>
          </cell>
        </row>
        <row r="2221">
          <cell r="A2221" t="str">
            <v>1630231296</v>
          </cell>
          <cell r="B2221" t="str">
            <v>訪問リハビリテーション</v>
          </cell>
          <cell r="C2221" t="str">
            <v>歯科梶村</v>
          </cell>
          <cell r="D2221" t="str">
            <v>9330928</v>
          </cell>
          <cell r="E2221" t="str">
            <v>高岡市守山町３８</v>
          </cell>
          <cell r="H2221" t="str">
            <v>高岡市</v>
          </cell>
          <cell r="I2221" t="str">
            <v>H12/04/01</v>
          </cell>
          <cell r="J2221" t="str">
            <v>梶村　悦朗</v>
          </cell>
        </row>
        <row r="2222">
          <cell r="A2222" t="str">
            <v>1630231296</v>
          </cell>
          <cell r="B2222" t="str">
            <v>介護予防訪問リハビリテーション</v>
          </cell>
          <cell r="C2222" t="str">
            <v>歯科梶村</v>
          </cell>
          <cell r="D2222" t="str">
            <v>9330928</v>
          </cell>
          <cell r="E2222" t="str">
            <v>高岡市守山町３８</v>
          </cell>
          <cell r="H2222" t="str">
            <v>高岡市</v>
          </cell>
          <cell r="I2222" t="str">
            <v>H18/04/01</v>
          </cell>
          <cell r="J2222" t="str">
            <v>梶村　悦朗</v>
          </cell>
        </row>
        <row r="2223">
          <cell r="A2223" t="str">
            <v>1630231312</v>
          </cell>
          <cell r="B2223" t="str">
            <v>訪問リハビリテーション</v>
          </cell>
          <cell r="C2223" t="str">
            <v>金子歯科医院</v>
          </cell>
          <cell r="D2223" t="str">
            <v>9330054</v>
          </cell>
          <cell r="E2223" t="str">
            <v>高岡市古定塚６ー１３</v>
          </cell>
          <cell r="H2223" t="str">
            <v>高岡市</v>
          </cell>
          <cell r="I2223" t="str">
            <v>H12/04/01</v>
          </cell>
          <cell r="J2223" t="str">
            <v>金子　光謙</v>
          </cell>
        </row>
        <row r="2224">
          <cell r="A2224" t="str">
            <v>1630231312</v>
          </cell>
          <cell r="B2224" t="str">
            <v>介護予防訪問リハビリテーション</v>
          </cell>
          <cell r="C2224" t="str">
            <v>金子歯科医院</v>
          </cell>
          <cell r="D2224" t="str">
            <v>9330054</v>
          </cell>
          <cell r="E2224" t="str">
            <v>高岡市古定塚６ー１３</v>
          </cell>
          <cell r="H2224" t="str">
            <v>高岡市</v>
          </cell>
          <cell r="I2224" t="str">
            <v>H18/04/01</v>
          </cell>
          <cell r="J2224" t="str">
            <v>金子　光謙</v>
          </cell>
        </row>
        <row r="2225">
          <cell r="A2225" t="str">
            <v>1630231320</v>
          </cell>
          <cell r="B2225" t="str">
            <v>訪問リハビリテーション</v>
          </cell>
          <cell r="C2225" t="str">
            <v>原田歯科医院</v>
          </cell>
          <cell r="D2225" t="str">
            <v>9330016</v>
          </cell>
          <cell r="E2225" t="str">
            <v>高岡市大野２８８ー２</v>
          </cell>
          <cell r="H2225" t="str">
            <v>高岡市</v>
          </cell>
          <cell r="I2225" t="str">
            <v>H12/04/01</v>
          </cell>
          <cell r="J2225" t="str">
            <v>原田　昭博</v>
          </cell>
        </row>
        <row r="2226">
          <cell r="A2226" t="str">
            <v>1630231320</v>
          </cell>
          <cell r="B2226" t="str">
            <v>介護予防訪問リハビリテーション</v>
          </cell>
          <cell r="C2226" t="str">
            <v>原田歯科医院</v>
          </cell>
          <cell r="D2226" t="str">
            <v>9330016</v>
          </cell>
          <cell r="E2226" t="str">
            <v>高岡市大野２８８ー２</v>
          </cell>
          <cell r="H2226" t="str">
            <v>高岡市</v>
          </cell>
          <cell r="I2226" t="str">
            <v>H18/04/01</v>
          </cell>
          <cell r="J2226" t="str">
            <v>原田　昭博</v>
          </cell>
        </row>
        <row r="2227">
          <cell r="A2227" t="str">
            <v>1630231346</v>
          </cell>
          <cell r="B2227" t="str">
            <v>訪問リハビリテーション</v>
          </cell>
          <cell r="C2227" t="str">
            <v>吉岡歯科クリニック</v>
          </cell>
          <cell r="D2227" t="str">
            <v>9330942</v>
          </cell>
          <cell r="E2227" t="str">
            <v>高岡市川原町１４ー２２</v>
          </cell>
          <cell r="H2227" t="str">
            <v>高岡市</v>
          </cell>
          <cell r="I2227" t="str">
            <v>H12/04/01</v>
          </cell>
          <cell r="J2227" t="str">
            <v>吉岡　千尋</v>
          </cell>
        </row>
        <row r="2228">
          <cell r="A2228" t="str">
            <v>1630231346</v>
          </cell>
          <cell r="B2228" t="str">
            <v>介護予防訪問リハビリテーション</v>
          </cell>
          <cell r="C2228" t="str">
            <v>吉岡歯科クリニック</v>
          </cell>
          <cell r="D2228" t="str">
            <v>9330942</v>
          </cell>
          <cell r="E2228" t="str">
            <v>高岡市川原町１４ー２２</v>
          </cell>
          <cell r="H2228" t="str">
            <v>高岡市</v>
          </cell>
          <cell r="I2228" t="str">
            <v>H18/04/01</v>
          </cell>
          <cell r="J2228" t="str">
            <v>吉岡　千尋</v>
          </cell>
        </row>
        <row r="2229">
          <cell r="A2229" t="str">
            <v>1630231353</v>
          </cell>
          <cell r="B2229" t="str">
            <v>訪問リハビリテーション</v>
          </cell>
          <cell r="C2229" t="str">
            <v>佐藤歯科医院</v>
          </cell>
          <cell r="D2229" t="str">
            <v>9330031</v>
          </cell>
          <cell r="E2229" t="str">
            <v>高岡市中川町４ー３３</v>
          </cell>
          <cell r="H2229" t="str">
            <v>高岡市</v>
          </cell>
          <cell r="I2229" t="str">
            <v>H12/04/01</v>
          </cell>
          <cell r="J2229" t="str">
            <v>佐藤　愼一</v>
          </cell>
        </row>
        <row r="2230">
          <cell r="A2230" t="str">
            <v>1630231353</v>
          </cell>
          <cell r="B2230" t="str">
            <v>介護予防訪問リハビリテーション</v>
          </cell>
          <cell r="C2230" t="str">
            <v>佐藤歯科医院</v>
          </cell>
          <cell r="D2230" t="str">
            <v>9330031</v>
          </cell>
          <cell r="E2230" t="str">
            <v>高岡市中川町４ー３３</v>
          </cell>
          <cell r="H2230" t="str">
            <v>高岡市</v>
          </cell>
          <cell r="I2230" t="str">
            <v>H18/04/01</v>
          </cell>
          <cell r="J2230" t="str">
            <v>佐藤　愼一</v>
          </cell>
        </row>
        <row r="2231">
          <cell r="A2231" t="str">
            <v>1630231361</v>
          </cell>
          <cell r="B2231" t="str">
            <v>訪問リハビリテーション</v>
          </cell>
          <cell r="C2231" t="str">
            <v>かわなか歯科医院</v>
          </cell>
          <cell r="D2231" t="str">
            <v>9391272</v>
          </cell>
          <cell r="E2231" t="str">
            <v>高岡市下麻生４９６ー３</v>
          </cell>
          <cell r="H2231" t="str">
            <v>高岡市</v>
          </cell>
          <cell r="I2231" t="str">
            <v>H12/04/01</v>
          </cell>
          <cell r="J2231" t="str">
            <v>川中　健一</v>
          </cell>
        </row>
        <row r="2232">
          <cell r="A2232" t="str">
            <v>1630231361</v>
          </cell>
          <cell r="B2232" t="str">
            <v>介護予防訪問リハビリテーション</v>
          </cell>
          <cell r="C2232" t="str">
            <v>かわなか歯科医院</v>
          </cell>
          <cell r="D2232" t="str">
            <v>9391272</v>
          </cell>
          <cell r="E2232" t="str">
            <v>高岡市下麻生４９６ー３</v>
          </cell>
          <cell r="H2232" t="str">
            <v>高岡市</v>
          </cell>
          <cell r="I2232" t="str">
            <v>H18/04/01</v>
          </cell>
          <cell r="J2232" t="str">
            <v>川中　健一</v>
          </cell>
        </row>
        <row r="2233">
          <cell r="A2233" t="str">
            <v>1630231379</v>
          </cell>
          <cell r="B2233" t="str">
            <v>訪問リハビリテーション</v>
          </cell>
          <cell r="C2233" t="str">
            <v>よねもり歯科</v>
          </cell>
          <cell r="D2233" t="str">
            <v>9330946</v>
          </cell>
          <cell r="E2233" t="str">
            <v>高岡市昭和町１ー２ー２</v>
          </cell>
          <cell r="H2233" t="str">
            <v>高岡市</v>
          </cell>
          <cell r="I2233" t="str">
            <v>H12/04/01</v>
          </cell>
          <cell r="J2233" t="str">
            <v>米森　誠</v>
          </cell>
        </row>
        <row r="2234">
          <cell r="A2234" t="str">
            <v>1630231379</v>
          </cell>
          <cell r="B2234" t="str">
            <v>介護予防訪問リハビリテーション</v>
          </cell>
          <cell r="C2234" t="str">
            <v>よねもり歯科</v>
          </cell>
          <cell r="D2234" t="str">
            <v>9330946</v>
          </cell>
          <cell r="E2234" t="str">
            <v>高岡市昭和町１ー２ー２</v>
          </cell>
          <cell r="H2234" t="str">
            <v>高岡市</v>
          </cell>
          <cell r="I2234" t="str">
            <v>H18/04/01</v>
          </cell>
          <cell r="J2234" t="str">
            <v>米森　誠</v>
          </cell>
        </row>
        <row r="2235">
          <cell r="A2235" t="str">
            <v>1630231387</v>
          </cell>
          <cell r="B2235" t="str">
            <v>訪問リハビリテーション</v>
          </cell>
          <cell r="C2235" t="str">
            <v>石瀬歯科医院</v>
          </cell>
          <cell r="D2235" t="str">
            <v>9330011</v>
          </cell>
          <cell r="E2235" t="str">
            <v>高岡市石瀬２２９番地６</v>
          </cell>
          <cell r="H2235" t="str">
            <v>高岡市</v>
          </cell>
          <cell r="I2235" t="str">
            <v>H12/04/01</v>
          </cell>
          <cell r="J2235" t="str">
            <v>藪田　健作</v>
          </cell>
        </row>
        <row r="2236">
          <cell r="A2236" t="str">
            <v>1630231387</v>
          </cell>
          <cell r="B2236" t="str">
            <v>介護予防訪問リハビリテーション</v>
          </cell>
          <cell r="C2236" t="str">
            <v>石瀬歯科医院</v>
          </cell>
          <cell r="D2236" t="str">
            <v>9330011</v>
          </cell>
          <cell r="E2236" t="str">
            <v>高岡市石瀬２２９番地６</v>
          </cell>
          <cell r="H2236" t="str">
            <v>高岡市</v>
          </cell>
          <cell r="I2236" t="str">
            <v>H18/04/01</v>
          </cell>
          <cell r="J2236" t="str">
            <v>藪田　健作</v>
          </cell>
        </row>
        <row r="2237">
          <cell r="A2237" t="str">
            <v>1630231395</v>
          </cell>
          <cell r="B2237" t="str">
            <v>訪問リハビリテーション</v>
          </cell>
          <cell r="C2237" t="str">
            <v>立浪歯科医院</v>
          </cell>
          <cell r="D2237" t="str">
            <v>9330958</v>
          </cell>
          <cell r="E2237" t="str">
            <v>高岡市波岡３３７番地の１</v>
          </cell>
          <cell r="H2237" t="str">
            <v>高岡市</v>
          </cell>
          <cell r="I2237" t="str">
            <v>H12/04/01</v>
          </cell>
          <cell r="J2237" t="str">
            <v>医療法人社団　立浪歯科医院</v>
          </cell>
        </row>
        <row r="2238">
          <cell r="A2238" t="str">
            <v>1630231395</v>
          </cell>
          <cell r="B2238" t="str">
            <v>介護予防訪問リハビリテーション</v>
          </cell>
          <cell r="C2238" t="str">
            <v>立浪歯科医院</v>
          </cell>
          <cell r="D2238" t="str">
            <v>9330958</v>
          </cell>
          <cell r="E2238" t="str">
            <v>高岡市波岡３３７番地の１</v>
          </cell>
          <cell r="H2238" t="str">
            <v>高岡市</v>
          </cell>
          <cell r="I2238" t="str">
            <v>H18/04/01</v>
          </cell>
          <cell r="J2238" t="str">
            <v>医療法人社団　立浪歯科医院</v>
          </cell>
        </row>
        <row r="2239">
          <cell r="A2239" t="str">
            <v>1630231403</v>
          </cell>
          <cell r="B2239" t="str">
            <v>訪問リハビリテーション</v>
          </cell>
          <cell r="C2239" t="str">
            <v>山下歯科クリニック</v>
          </cell>
          <cell r="D2239" t="str">
            <v>9391104</v>
          </cell>
          <cell r="E2239" t="str">
            <v>高岡市戸出町６丁目５ー４３</v>
          </cell>
          <cell r="H2239" t="str">
            <v>高岡市</v>
          </cell>
          <cell r="I2239" t="str">
            <v>H12/04/01</v>
          </cell>
          <cell r="J2239" t="str">
            <v>山下　洋之</v>
          </cell>
        </row>
        <row r="2240">
          <cell r="A2240" t="str">
            <v>1630231403</v>
          </cell>
          <cell r="B2240" t="str">
            <v>介護予防訪問リハビリテーション</v>
          </cell>
          <cell r="C2240" t="str">
            <v>山下歯科クリニック</v>
          </cell>
          <cell r="D2240" t="str">
            <v>9391104</v>
          </cell>
          <cell r="E2240" t="str">
            <v>高岡市戸出町６丁目５ー４３</v>
          </cell>
          <cell r="H2240" t="str">
            <v>高岡市</v>
          </cell>
          <cell r="I2240" t="str">
            <v>H18/04/01</v>
          </cell>
          <cell r="J2240" t="str">
            <v>山下　洋之</v>
          </cell>
        </row>
        <row r="2241">
          <cell r="A2241" t="str">
            <v>1630231411</v>
          </cell>
          <cell r="B2241" t="str">
            <v>訪問リハビリテーション</v>
          </cell>
          <cell r="C2241" t="str">
            <v>宮田小児歯科クリニック</v>
          </cell>
          <cell r="D2241" t="str">
            <v>9330014</v>
          </cell>
          <cell r="E2241" t="str">
            <v>高岡市野村１５３２ー３</v>
          </cell>
          <cell r="H2241" t="str">
            <v>高岡市</v>
          </cell>
          <cell r="I2241" t="str">
            <v>H12/04/01</v>
          </cell>
          <cell r="J2241" t="str">
            <v>宮田　秀昭</v>
          </cell>
        </row>
        <row r="2242">
          <cell r="A2242" t="str">
            <v>1630231411</v>
          </cell>
          <cell r="B2242" t="str">
            <v>介護予防訪問リハビリテーション</v>
          </cell>
          <cell r="C2242" t="str">
            <v>宮田小児歯科クリニック</v>
          </cell>
          <cell r="D2242" t="str">
            <v>9330014</v>
          </cell>
          <cell r="E2242" t="str">
            <v>高岡市野村１５３２ー３</v>
          </cell>
          <cell r="H2242" t="str">
            <v>高岡市</v>
          </cell>
          <cell r="I2242" t="str">
            <v>H18/04/01</v>
          </cell>
          <cell r="J2242" t="str">
            <v>宮田　秀昭</v>
          </cell>
        </row>
        <row r="2243">
          <cell r="A2243" t="str">
            <v>1630231429</v>
          </cell>
          <cell r="B2243" t="str">
            <v>訪問リハビリテーション</v>
          </cell>
          <cell r="C2243" t="str">
            <v>桜馬場内科・歯科医院</v>
          </cell>
          <cell r="D2243" t="str">
            <v>9330033</v>
          </cell>
          <cell r="E2243" t="str">
            <v>高岡市東下関１－２４</v>
          </cell>
          <cell r="H2243" t="str">
            <v>高岡市</v>
          </cell>
          <cell r="I2243" t="str">
            <v>H12/04/01</v>
          </cell>
          <cell r="J2243" t="str">
            <v>医療法人社団桜馬場内科歯科医院</v>
          </cell>
        </row>
        <row r="2244">
          <cell r="A2244" t="str">
            <v>1630231429</v>
          </cell>
          <cell r="B2244" t="str">
            <v>介護予防訪問リハビリテーション</v>
          </cell>
          <cell r="C2244" t="str">
            <v>桜馬場内科・歯科医院</v>
          </cell>
          <cell r="D2244" t="str">
            <v>9330033</v>
          </cell>
          <cell r="E2244" t="str">
            <v>高岡市東下関１－２４</v>
          </cell>
          <cell r="H2244" t="str">
            <v>高岡市</v>
          </cell>
          <cell r="I2244" t="str">
            <v>H18/04/01</v>
          </cell>
          <cell r="J2244" t="str">
            <v>医療法人社団桜馬場内科歯科医院</v>
          </cell>
        </row>
        <row r="2245">
          <cell r="A2245" t="str">
            <v>1630231437</v>
          </cell>
          <cell r="B2245" t="str">
            <v>訪問リハビリテーション</v>
          </cell>
          <cell r="C2245" t="str">
            <v>日尾歯科クリニック</v>
          </cell>
          <cell r="D2245" t="str">
            <v>9330341</v>
          </cell>
          <cell r="E2245" t="str">
            <v>高岡市上渡り１２４０ー３</v>
          </cell>
          <cell r="H2245" t="str">
            <v>高岡市</v>
          </cell>
          <cell r="I2245" t="str">
            <v>H12/04/01</v>
          </cell>
          <cell r="J2245" t="str">
            <v>日尾　清史</v>
          </cell>
        </row>
        <row r="2246">
          <cell r="A2246" t="str">
            <v>1630231437</v>
          </cell>
          <cell r="B2246" t="str">
            <v>介護予防訪問リハビリテーション</v>
          </cell>
          <cell r="C2246" t="str">
            <v>日尾歯科クリニック</v>
          </cell>
          <cell r="D2246" t="str">
            <v>9330341</v>
          </cell>
          <cell r="E2246" t="str">
            <v>高岡市上渡り１２４０ー３</v>
          </cell>
          <cell r="H2246" t="str">
            <v>高岡市</v>
          </cell>
          <cell r="I2246" t="str">
            <v>H18/04/01</v>
          </cell>
          <cell r="J2246" t="str">
            <v>日尾　清史</v>
          </cell>
        </row>
        <row r="2247">
          <cell r="A2247" t="str">
            <v>1630231445</v>
          </cell>
          <cell r="B2247" t="str">
            <v>訪問リハビリテーション</v>
          </cell>
          <cell r="C2247" t="str">
            <v>沢井歯科医院</v>
          </cell>
          <cell r="D2247" t="str">
            <v>9330123</v>
          </cell>
          <cell r="E2247" t="str">
            <v>高岡市伏木矢田５ー４８</v>
          </cell>
          <cell r="H2247" t="str">
            <v>高岡市</v>
          </cell>
          <cell r="I2247" t="str">
            <v>H12/04/01</v>
          </cell>
          <cell r="J2247" t="str">
            <v>澤井　睦</v>
          </cell>
        </row>
        <row r="2248">
          <cell r="A2248" t="str">
            <v>1630231445</v>
          </cell>
          <cell r="B2248" t="str">
            <v>介護予防訪問リハビリテーション</v>
          </cell>
          <cell r="C2248" t="str">
            <v>沢井歯科医院</v>
          </cell>
          <cell r="D2248" t="str">
            <v>9330123</v>
          </cell>
          <cell r="E2248" t="str">
            <v>高岡市伏木矢田５ー４８</v>
          </cell>
          <cell r="H2248" t="str">
            <v>高岡市</v>
          </cell>
          <cell r="I2248" t="str">
            <v>H18/04/01</v>
          </cell>
          <cell r="J2248" t="str">
            <v>澤井　睦</v>
          </cell>
        </row>
        <row r="2249">
          <cell r="A2249" t="str">
            <v>1630231452</v>
          </cell>
          <cell r="B2249" t="str">
            <v>訪問リハビリテーション</v>
          </cell>
          <cell r="C2249" t="str">
            <v>米沢歯科医院</v>
          </cell>
          <cell r="D2249" t="str">
            <v>9330039</v>
          </cell>
          <cell r="E2249" t="str">
            <v>高岡市大手町６－６</v>
          </cell>
          <cell r="H2249" t="str">
            <v>高岡市</v>
          </cell>
          <cell r="I2249" t="str">
            <v>H12/04/01</v>
          </cell>
          <cell r="J2249" t="str">
            <v>米澤　吉治</v>
          </cell>
        </row>
        <row r="2250">
          <cell r="A2250" t="str">
            <v>1630231452</v>
          </cell>
          <cell r="B2250" t="str">
            <v>介護予防訪問リハビリテーション</v>
          </cell>
          <cell r="C2250" t="str">
            <v>米沢歯科医院</v>
          </cell>
          <cell r="D2250" t="str">
            <v>9330039</v>
          </cell>
          <cell r="E2250" t="str">
            <v>高岡市大手町６－６</v>
          </cell>
          <cell r="H2250" t="str">
            <v>高岡市</v>
          </cell>
          <cell r="I2250" t="str">
            <v>H18/04/01</v>
          </cell>
          <cell r="J2250" t="str">
            <v>米澤　吉治</v>
          </cell>
        </row>
        <row r="2251">
          <cell r="A2251" t="str">
            <v>1630231510</v>
          </cell>
          <cell r="B2251" t="str">
            <v>訪問リハビリテーション</v>
          </cell>
          <cell r="C2251" t="str">
            <v>たかぎ歯科医院デンタルサポートクリニック</v>
          </cell>
          <cell r="D2251" t="str">
            <v>9330857</v>
          </cell>
          <cell r="E2251" t="str">
            <v>富山県高岡市木津南星町608-1</v>
          </cell>
          <cell r="H2251" t="str">
            <v>高岡市</v>
          </cell>
          <cell r="I2251" t="str">
            <v>H25/04/20</v>
          </cell>
          <cell r="J2251" t="str">
            <v>髙木　雅代</v>
          </cell>
        </row>
        <row r="2252">
          <cell r="A2252" t="str">
            <v>1630231510</v>
          </cell>
          <cell r="B2252" t="str">
            <v>介護予防訪問リハビリテーション</v>
          </cell>
          <cell r="C2252" t="str">
            <v>たかぎ歯科医院デンタルサポートクリニック</v>
          </cell>
          <cell r="D2252" t="str">
            <v>9330857</v>
          </cell>
          <cell r="E2252" t="str">
            <v>富山県高岡市木津南星町608-1</v>
          </cell>
          <cell r="H2252" t="str">
            <v>高岡市</v>
          </cell>
          <cell r="I2252" t="str">
            <v>H25/04/20</v>
          </cell>
          <cell r="J2252" t="str">
            <v>髙木　雅代</v>
          </cell>
        </row>
        <row r="2253">
          <cell r="A2253" t="str">
            <v>1630231676</v>
          </cell>
          <cell r="B2253" t="str">
            <v>訪問リハビリテーション</v>
          </cell>
          <cell r="C2253" t="str">
            <v>島田歯科医院</v>
          </cell>
          <cell r="D2253" t="str">
            <v>9390116</v>
          </cell>
          <cell r="E2253" t="str">
            <v>高岡市福岡町下蓑２１４２</v>
          </cell>
          <cell r="H2253" t="str">
            <v>高岡市</v>
          </cell>
          <cell r="I2253" t="str">
            <v>H17/11/01</v>
          </cell>
          <cell r="J2253" t="str">
            <v>島田　正美</v>
          </cell>
        </row>
        <row r="2254">
          <cell r="A2254" t="str">
            <v>1630231676</v>
          </cell>
          <cell r="B2254" t="str">
            <v>介護予防訪問リハビリテーション</v>
          </cell>
          <cell r="C2254" t="str">
            <v>島田歯科医院</v>
          </cell>
          <cell r="D2254" t="str">
            <v>9390116</v>
          </cell>
          <cell r="E2254" t="str">
            <v>高岡市福岡町下蓑２１４２</v>
          </cell>
          <cell r="H2254" t="str">
            <v>高岡市</v>
          </cell>
          <cell r="I2254" t="str">
            <v>H18/04/01</v>
          </cell>
          <cell r="J2254" t="str">
            <v>島田　正美</v>
          </cell>
        </row>
        <row r="2255">
          <cell r="A2255" t="str">
            <v>1630231684</v>
          </cell>
          <cell r="B2255" t="str">
            <v>訪問リハビリテーション</v>
          </cell>
          <cell r="C2255" t="str">
            <v>荒木歯科医院</v>
          </cell>
          <cell r="D2255" t="str">
            <v>9390132</v>
          </cell>
          <cell r="E2255" t="str">
            <v>高岡市福岡町大滝２９</v>
          </cell>
          <cell r="H2255" t="str">
            <v>高岡市</v>
          </cell>
          <cell r="I2255" t="str">
            <v>H17/11/01</v>
          </cell>
          <cell r="J2255" t="str">
            <v>荒木　欽平</v>
          </cell>
        </row>
        <row r="2256">
          <cell r="A2256" t="str">
            <v>1630231684</v>
          </cell>
          <cell r="B2256" t="str">
            <v>介護予防訪問リハビリテーション</v>
          </cell>
          <cell r="C2256" t="str">
            <v>荒木歯科医院</v>
          </cell>
          <cell r="D2256" t="str">
            <v>9390132</v>
          </cell>
          <cell r="E2256" t="str">
            <v>高岡市福岡町大滝２９</v>
          </cell>
          <cell r="H2256" t="str">
            <v>高岡市</v>
          </cell>
          <cell r="I2256" t="str">
            <v>H18/04/01</v>
          </cell>
          <cell r="J2256" t="str">
            <v>荒木　欽平</v>
          </cell>
        </row>
        <row r="2257">
          <cell r="A2257" t="str">
            <v>1630231692</v>
          </cell>
          <cell r="B2257" t="str">
            <v>訪問リハビリテーション</v>
          </cell>
          <cell r="C2257" t="str">
            <v>ふかだ歯科医院</v>
          </cell>
          <cell r="D2257" t="str">
            <v>9390132</v>
          </cell>
          <cell r="E2257" t="str">
            <v>高岡市福岡町大滝３１１ー３</v>
          </cell>
          <cell r="H2257" t="str">
            <v>高岡市</v>
          </cell>
          <cell r="I2257" t="str">
            <v>H17/11/01</v>
          </cell>
          <cell r="J2257" t="str">
            <v>深田　貴史</v>
          </cell>
        </row>
        <row r="2258">
          <cell r="A2258" t="str">
            <v>1630231692</v>
          </cell>
          <cell r="B2258" t="str">
            <v>介護予防訪問リハビリテーション</v>
          </cell>
          <cell r="C2258" t="str">
            <v>ふかだ歯科医院</v>
          </cell>
          <cell r="D2258" t="str">
            <v>9390132</v>
          </cell>
          <cell r="E2258" t="str">
            <v>高岡市福岡町大滝３１１ー３</v>
          </cell>
          <cell r="H2258" t="str">
            <v>高岡市</v>
          </cell>
          <cell r="I2258" t="str">
            <v>H18/04/01</v>
          </cell>
          <cell r="J2258" t="str">
            <v>深田　貴史</v>
          </cell>
        </row>
        <row r="2259">
          <cell r="A2259" t="str">
            <v>1630430070</v>
          </cell>
          <cell r="B2259" t="str">
            <v>訪問リハビリテーション</v>
          </cell>
          <cell r="C2259" t="str">
            <v>奥川歯科医院</v>
          </cell>
          <cell r="D2259" t="str">
            <v>9370054</v>
          </cell>
          <cell r="E2259" t="str">
            <v>魚津市金浦町４－１７</v>
          </cell>
          <cell r="H2259" t="str">
            <v>魚津市</v>
          </cell>
          <cell r="I2259" t="str">
            <v>H12/04/01</v>
          </cell>
          <cell r="J2259" t="str">
            <v>奥川　澄夫</v>
          </cell>
        </row>
        <row r="2260">
          <cell r="A2260" t="str">
            <v>1630430070</v>
          </cell>
          <cell r="B2260" t="str">
            <v>介護予防訪問リハビリテーション</v>
          </cell>
          <cell r="C2260" t="str">
            <v>奥川歯科医院</v>
          </cell>
          <cell r="D2260" t="str">
            <v>9370054</v>
          </cell>
          <cell r="E2260" t="str">
            <v>魚津市金浦町４－１７</v>
          </cell>
          <cell r="H2260" t="str">
            <v>魚津市</v>
          </cell>
          <cell r="I2260" t="str">
            <v>H18/04/01</v>
          </cell>
          <cell r="J2260" t="str">
            <v>奥川　澄夫</v>
          </cell>
        </row>
        <row r="2261">
          <cell r="A2261" t="str">
            <v>1630430112</v>
          </cell>
          <cell r="B2261" t="str">
            <v>訪問リハビリテーション</v>
          </cell>
          <cell r="C2261" t="str">
            <v>夏目歯科医院</v>
          </cell>
          <cell r="D2261" t="str">
            <v>9370801</v>
          </cell>
          <cell r="E2261" t="str">
            <v>魚津市新金屋２－９－５</v>
          </cell>
          <cell r="H2261" t="str">
            <v>魚津市</v>
          </cell>
          <cell r="I2261" t="str">
            <v>H12/04/01</v>
          </cell>
          <cell r="J2261" t="str">
            <v>夏目　恭佐</v>
          </cell>
        </row>
        <row r="2262">
          <cell r="A2262" t="str">
            <v>1630430112</v>
          </cell>
          <cell r="B2262" t="str">
            <v>介護予防訪問リハビリテーション</v>
          </cell>
          <cell r="C2262" t="str">
            <v>夏目歯科医院</v>
          </cell>
          <cell r="D2262" t="str">
            <v>9370801</v>
          </cell>
          <cell r="E2262" t="str">
            <v>魚津市新金屋２－９－５</v>
          </cell>
          <cell r="H2262" t="str">
            <v>魚津市</v>
          </cell>
          <cell r="I2262" t="str">
            <v>H18/04/01</v>
          </cell>
          <cell r="J2262" t="str">
            <v>夏目　恭佐</v>
          </cell>
        </row>
        <row r="2263">
          <cell r="A2263" t="str">
            <v>1630430179</v>
          </cell>
          <cell r="B2263" t="str">
            <v>訪問リハビリテーション</v>
          </cell>
          <cell r="C2263" t="str">
            <v>小熊歯科医院</v>
          </cell>
          <cell r="D2263" t="str">
            <v>9370053</v>
          </cell>
          <cell r="E2263" t="str">
            <v>魚津市村木町１０－１１</v>
          </cell>
          <cell r="H2263" t="str">
            <v>魚津市</v>
          </cell>
          <cell r="I2263" t="str">
            <v>H12/04/01</v>
          </cell>
          <cell r="J2263" t="str">
            <v>小熊　清史</v>
          </cell>
        </row>
        <row r="2264">
          <cell r="A2264" t="str">
            <v>1630430179</v>
          </cell>
          <cell r="B2264" t="str">
            <v>介護予防訪問リハビリテーション</v>
          </cell>
          <cell r="C2264" t="str">
            <v>小熊歯科医院</v>
          </cell>
          <cell r="D2264" t="str">
            <v>9370053</v>
          </cell>
          <cell r="E2264" t="str">
            <v>魚津市村木町１０－１１</v>
          </cell>
          <cell r="H2264" t="str">
            <v>魚津市</v>
          </cell>
          <cell r="I2264" t="str">
            <v>H18/04/01</v>
          </cell>
          <cell r="J2264" t="str">
            <v>小熊　清史</v>
          </cell>
        </row>
        <row r="2265">
          <cell r="A2265" t="str">
            <v>1630430211</v>
          </cell>
          <cell r="B2265" t="str">
            <v>訪問リハビリテーション</v>
          </cell>
          <cell r="C2265" t="str">
            <v>米山歯科クリニック</v>
          </cell>
          <cell r="D2265" t="str">
            <v>9370863</v>
          </cell>
          <cell r="E2265" t="str">
            <v>魚津市新宿２－１５</v>
          </cell>
          <cell r="H2265" t="str">
            <v>魚津市</v>
          </cell>
          <cell r="I2265" t="str">
            <v>H12/04/01</v>
          </cell>
          <cell r="J2265" t="str">
            <v>米山　俊夫</v>
          </cell>
        </row>
        <row r="2266">
          <cell r="A2266" t="str">
            <v>1630430211</v>
          </cell>
          <cell r="B2266" t="str">
            <v>介護予防訪問リハビリテーション</v>
          </cell>
          <cell r="C2266" t="str">
            <v>米山歯科クリニック</v>
          </cell>
          <cell r="D2266" t="str">
            <v>9370863</v>
          </cell>
          <cell r="E2266" t="str">
            <v>魚津市新宿２－１５</v>
          </cell>
          <cell r="H2266" t="str">
            <v>魚津市</v>
          </cell>
          <cell r="I2266" t="str">
            <v>H18/04/01</v>
          </cell>
          <cell r="J2266" t="str">
            <v>米山　俊夫</v>
          </cell>
        </row>
        <row r="2267">
          <cell r="A2267" t="str">
            <v>1630430237</v>
          </cell>
          <cell r="B2267" t="str">
            <v>訪問リハビリテーション</v>
          </cell>
          <cell r="C2267" t="str">
            <v>谷川歯科医院</v>
          </cell>
          <cell r="D2267" t="str">
            <v>9370046</v>
          </cell>
          <cell r="E2267" t="str">
            <v>魚津市上村木１－１８－２５</v>
          </cell>
          <cell r="H2267" t="str">
            <v>魚津市</v>
          </cell>
          <cell r="I2267" t="str">
            <v>H12/04/01</v>
          </cell>
          <cell r="J2267" t="str">
            <v>谷川　文紹</v>
          </cell>
        </row>
        <row r="2268">
          <cell r="A2268" t="str">
            <v>1630430237</v>
          </cell>
          <cell r="B2268" t="str">
            <v>介護予防訪問リハビリテーション</v>
          </cell>
          <cell r="C2268" t="str">
            <v>谷川歯科医院</v>
          </cell>
          <cell r="D2268" t="str">
            <v>9370046</v>
          </cell>
          <cell r="E2268" t="str">
            <v>魚津市上村木１－１８－２５</v>
          </cell>
          <cell r="H2268" t="str">
            <v>魚津市</v>
          </cell>
          <cell r="I2268" t="str">
            <v>H18/04/01</v>
          </cell>
          <cell r="J2268" t="str">
            <v>谷川　文紹</v>
          </cell>
        </row>
        <row r="2269">
          <cell r="A2269" t="str">
            <v>1630430245</v>
          </cell>
          <cell r="B2269" t="str">
            <v>訪問リハビリテーション</v>
          </cell>
          <cell r="C2269" t="str">
            <v>米田歯科医院</v>
          </cell>
          <cell r="D2269" t="str">
            <v>9370805</v>
          </cell>
          <cell r="E2269" t="str">
            <v>魚津市本江１４３０－１４</v>
          </cell>
          <cell r="H2269" t="str">
            <v>魚津市</v>
          </cell>
          <cell r="I2269" t="str">
            <v>H12/04/01</v>
          </cell>
          <cell r="J2269" t="str">
            <v>米田　仗二</v>
          </cell>
        </row>
        <row r="2270">
          <cell r="A2270" t="str">
            <v>1630430245</v>
          </cell>
          <cell r="B2270" t="str">
            <v>介護予防訪問リハビリテーション</v>
          </cell>
          <cell r="C2270" t="str">
            <v>米田歯科医院</v>
          </cell>
          <cell r="D2270" t="str">
            <v>9370805</v>
          </cell>
          <cell r="E2270" t="str">
            <v>魚津市本江１４３０－１４</v>
          </cell>
          <cell r="H2270" t="str">
            <v>魚津市</v>
          </cell>
          <cell r="I2270" t="str">
            <v>H18/04/01</v>
          </cell>
          <cell r="J2270" t="str">
            <v>米田　仗二</v>
          </cell>
        </row>
        <row r="2271">
          <cell r="A2271" t="str">
            <v>1630430260</v>
          </cell>
          <cell r="B2271" t="str">
            <v>訪問リハビリテーション</v>
          </cell>
          <cell r="C2271" t="str">
            <v>吉川歯科医院</v>
          </cell>
          <cell r="D2271" t="str">
            <v>9370805</v>
          </cell>
          <cell r="E2271" t="str">
            <v>魚津市本江１４６３－１０五十嵐ビル３Ｆ</v>
          </cell>
          <cell r="H2271" t="str">
            <v>魚津市</v>
          </cell>
          <cell r="I2271" t="str">
            <v>H12/04/01</v>
          </cell>
          <cell r="J2271" t="str">
            <v>吉川　由治</v>
          </cell>
        </row>
        <row r="2272">
          <cell r="A2272" t="str">
            <v>1630430260</v>
          </cell>
          <cell r="B2272" t="str">
            <v>介護予防訪問リハビリテーション</v>
          </cell>
          <cell r="C2272" t="str">
            <v>吉川歯科医院</v>
          </cell>
          <cell r="D2272" t="str">
            <v>9370805</v>
          </cell>
          <cell r="E2272" t="str">
            <v>魚津市本江１４６３－１０五十嵐ビル３Ｆ</v>
          </cell>
          <cell r="H2272" t="str">
            <v>魚津市</v>
          </cell>
          <cell r="I2272" t="str">
            <v>H18/04/01</v>
          </cell>
          <cell r="J2272" t="str">
            <v>吉川　由治</v>
          </cell>
        </row>
        <row r="2273">
          <cell r="A2273" t="str">
            <v>1630430278</v>
          </cell>
          <cell r="B2273" t="str">
            <v>訪問リハビリテーション</v>
          </cell>
          <cell r="C2273" t="str">
            <v>清水歯科医院</v>
          </cell>
          <cell r="D2273" t="str">
            <v>9370001</v>
          </cell>
          <cell r="E2273" t="str">
            <v>魚津市浜経田６２４</v>
          </cell>
          <cell r="H2273" t="str">
            <v>魚津市</v>
          </cell>
          <cell r="I2273" t="str">
            <v>H12/04/01</v>
          </cell>
          <cell r="J2273" t="str">
            <v>清水　嗣貴</v>
          </cell>
        </row>
        <row r="2274">
          <cell r="A2274" t="str">
            <v>1630430278</v>
          </cell>
          <cell r="B2274" t="str">
            <v>介護予防訪問リハビリテーション</v>
          </cell>
          <cell r="C2274" t="str">
            <v>清水歯科医院</v>
          </cell>
          <cell r="D2274" t="str">
            <v>9370001</v>
          </cell>
          <cell r="E2274" t="str">
            <v>魚津市浜経田６２４</v>
          </cell>
          <cell r="H2274" t="str">
            <v>魚津市</v>
          </cell>
          <cell r="I2274" t="str">
            <v>H18/04/01</v>
          </cell>
          <cell r="J2274" t="str">
            <v>清水　嗣貴</v>
          </cell>
        </row>
        <row r="2275">
          <cell r="A2275" t="str">
            <v>1630430286</v>
          </cell>
          <cell r="B2275" t="str">
            <v>訪問リハビリテーション</v>
          </cell>
          <cell r="C2275" t="str">
            <v>奥村歯科医院</v>
          </cell>
          <cell r="D2275" t="str">
            <v>9370041</v>
          </cell>
          <cell r="E2275" t="str">
            <v>魚津市吉島１－３－１１</v>
          </cell>
          <cell r="H2275" t="str">
            <v>魚津市</v>
          </cell>
          <cell r="I2275" t="str">
            <v>H12/04/01</v>
          </cell>
          <cell r="J2275" t="str">
            <v>医療法人社団　奥村歯科医院</v>
          </cell>
        </row>
        <row r="2276">
          <cell r="A2276" t="str">
            <v>1630430286</v>
          </cell>
          <cell r="B2276" t="str">
            <v>介護予防訪問リハビリテーション</v>
          </cell>
          <cell r="C2276" t="str">
            <v>奥村歯科医院</v>
          </cell>
          <cell r="D2276" t="str">
            <v>9370041</v>
          </cell>
          <cell r="E2276" t="str">
            <v>魚津市吉島１－３－１１</v>
          </cell>
          <cell r="H2276" t="str">
            <v>魚津市</v>
          </cell>
          <cell r="I2276" t="str">
            <v>H18/04/01</v>
          </cell>
          <cell r="J2276" t="str">
            <v>医療法人社団　奥村歯科医院</v>
          </cell>
        </row>
        <row r="2277">
          <cell r="A2277" t="str">
            <v>1630430302</v>
          </cell>
          <cell r="B2277" t="str">
            <v>訪問リハビリテーション</v>
          </cell>
          <cell r="C2277" t="str">
            <v>河内歯科医院</v>
          </cell>
          <cell r="D2277" t="str">
            <v>9370802</v>
          </cell>
          <cell r="E2277" t="str">
            <v>魚津市下村木町３５３０</v>
          </cell>
          <cell r="H2277" t="str">
            <v>魚津市</v>
          </cell>
          <cell r="I2277" t="str">
            <v>H12/04/01</v>
          </cell>
          <cell r="J2277" t="str">
            <v>河内　昭人</v>
          </cell>
        </row>
        <row r="2278">
          <cell r="A2278" t="str">
            <v>1630430302</v>
          </cell>
          <cell r="B2278" t="str">
            <v>介護予防訪問リハビリテーション</v>
          </cell>
          <cell r="C2278" t="str">
            <v>河内歯科医院</v>
          </cell>
          <cell r="D2278" t="str">
            <v>9370802</v>
          </cell>
          <cell r="E2278" t="str">
            <v>魚津市下村木町３５３０</v>
          </cell>
          <cell r="H2278" t="str">
            <v>魚津市</v>
          </cell>
          <cell r="I2278" t="str">
            <v>H18/04/01</v>
          </cell>
          <cell r="J2278" t="str">
            <v>河内　昭人</v>
          </cell>
        </row>
        <row r="2279">
          <cell r="A2279" t="str">
            <v>1630430328</v>
          </cell>
          <cell r="B2279" t="str">
            <v>訪問リハビリテーション</v>
          </cell>
          <cell r="C2279" t="str">
            <v>りんごの丘歯科医院</v>
          </cell>
          <cell r="D2279" t="str">
            <v>9370045</v>
          </cell>
          <cell r="E2279" t="str">
            <v>魚津市相ノ木３０５番地</v>
          </cell>
          <cell r="H2279" t="str">
            <v>魚津市</v>
          </cell>
          <cell r="I2279" t="str">
            <v>H12/04/01</v>
          </cell>
          <cell r="J2279" t="str">
            <v>医療法人社団光の道</v>
          </cell>
        </row>
        <row r="2280">
          <cell r="A2280" t="str">
            <v>1630430328</v>
          </cell>
          <cell r="B2280" t="str">
            <v>介護予防訪問リハビリテーション</v>
          </cell>
          <cell r="C2280" t="str">
            <v>りんごの丘歯科医院</v>
          </cell>
          <cell r="D2280" t="str">
            <v>9370045</v>
          </cell>
          <cell r="E2280" t="str">
            <v>魚津市相ノ木３０５番地</v>
          </cell>
          <cell r="H2280" t="str">
            <v>魚津市</v>
          </cell>
          <cell r="I2280" t="str">
            <v>H18/04/01</v>
          </cell>
          <cell r="J2280" t="str">
            <v>医療法人社団光の道</v>
          </cell>
        </row>
        <row r="2281">
          <cell r="A2281" t="str">
            <v>1630430336</v>
          </cell>
          <cell r="B2281" t="str">
            <v>訪問リハビリテーション</v>
          </cell>
          <cell r="C2281" t="str">
            <v>江口おくがわ歯科医院</v>
          </cell>
          <cell r="D2281" t="str">
            <v>9370017</v>
          </cell>
          <cell r="E2281" t="str">
            <v>魚津市江口４３０</v>
          </cell>
          <cell r="H2281" t="str">
            <v>魚津市</v>
          </cell>
          <cell r="I2281" t="str">
            <v>H12/04/01</v>
          </cell>
          <cell r="J2281" t="str">
            <v>奥川　博司</v>
          </cell>
        </row>
        <row r="2282">
          <cell r="A2282" t="str">
            <v>1630430336</v>
          </cell>
          <cell r="B2282" t="str">
            <v>介護予防訪問リハビリテーション</v>
          </cell>
          <cell r="C2282" t="str">
            <v>江口おくがわ歯科医院</v>
          </cell>
          <cell r="D2282" t="str">
            <v>9370017</v>
          </cell>
          <cell r="E2282" t="str">
            <v>魚津市江口４３０</v>
          </cell>
          <cell r="H2282" t="str">
            <v>魚津市</v>
          </cell>
          <cell r="I2282" t="str">
            <v>H18/04/01</v>
          </cell>
          <cell r="J2282" t="str">
            <v>奥川　博司</v>
          </cell>
        </row>
        <row r="2283">
          <cell r="A2283" t="str">
            <v>1630430344</v>
          </cell>
          <cell r="B2283" t="str">
            <v>訪問リハビリテーション</v>
          </cell>
          <cell r="C2283" t="str">
            <v>稲場歯科医院</v>
          </cell>
          <cell r="D2283" t="str">
            <v>9370862</v>
          </cell>
          <cell r="E2283" t="str">
            <v>魚津市文化町５－３７</v>
          </cell>
          <cell r="H2283" t="str">
            <v>魚津市</v>
          </cell>
          <cell r="I2283" t="str">
            <v>H12/04/01</v>
          </cell>
          <cell r="J2283" t="str">
            <v>稲場　敦</v>
          </cell>
        </row>
        <row r="2284">
          <cell r="A2284" t="str">
            <v>1630430344</v>
          </cell>
          <cell r="B2284" t="str">
            <v>介護予防訪問リハビリテーション</v>
          </cell>
          <cell r="C2284" t="str">
            <v>稲場歯科医院</v>
          </cell>
          <cell r="D2284" t="str">
            <v>9370862</v>
          </cell>
          <cell r="E2284" t="str">
            <v>魚津市文化町５－３７</v>
          </cell>
          <cell r="H2284" t="str">
            <v>魚津市</v>
          </cell>
          <cell r="I2284" t="str">
            <v>H18/04/01</v>
          </cell>
          <cell r="J2284" t="str">
            <v>稲場　敦</v>
          </cell>
        </row>
        <row r="2285">
          <cell r="A2285" t="str">
            <v>1630430377</v>
          </cell>
          <cell r="B2285" t="str">
            <v>訪問リハビリテーション</v>
          </cell>
          <cell r="C2285" t="str">
            <v>森本歯科医院</v>
          </cell>
          <cell r="D2285" t="str">
            <v>9370866</v>
          </cell>
          <cell r="E2285" t="str">
            <v>魚津市本町１－６－４</v>
          </cell>
          <cell r="H2285" t="str">
            <v>魚津市</v>
          </cell>
          <cell r="I2285" t="str">
            <v>H13/09/01</v>
          </cell>
          <cell r="J2285" t="str">
            <v>医療法人社団森本歯科医院</v>
          </cell>
        </row>
        <row r="2286">
          <cell r="A2286" t="str">
            <v>1630430377</v>
          </cell>
          <cell r="B2286" t="str">
            <v>介護予防訪問リハビリテーション</v>
          </cell>
          <cell r="C2286" t="str">
            <v>森本歯科医院</v>
          </cell>
          <cell r="D2286" t="str">
            <v>9370866</v>
          </cell>
          <cell r="E2286" t="str">
            <v>魚津市本町１－６－４</v>
          </cell>
          <cell r="H2286" t="str">
            <v>魚津市</v>
          </cell>
          <cell r="I2286" t="str">
            <v>H18/04/01</v>
          </cell>
          <cell r="J2286" t="str">
            <v>医療法人社団森本歯科医院</v>
          </cell>
        </row>
        <row r="2287">
          <cell r="A2287" t="str">
            <v>1630430492</v>
          </cell>
          <cell r="B2287" t="str">
            <v>訪問リハビリテーション</v>
          </cell>
          <cell r="C2287" t="str">
            <v>魚津病院</v>
          </cell>
          <cell r="D2287" t="str">
            <v>9370806</v>
          </cell>
          <cell r="E2287" t="str">
            <v>富山県魚津市友道789</v>
          </cell>
          <cell r="H2287" t="str">
            <v>魚津市</v>
          </cell>
          <cell r="I2287" t="str">
            <v>H23/01/06</v>
          </cell>
          <cell r="J2287" t="str">
            <v>医療法人社団七徳会</v>
          </cell>
        </row>
        <row r="2288">
          <cell r="A2288" t="str">
            <v>1630430492</v>
          </cell>
          <cell r="B2288" t="str">
            <v>介護予防訪問リハビリテーション</v>
          </cell>
          <cell r="C2288" t="str">
            <v>魚津病院</v>
          </cell>
          <cell r="D2288" t="str">
            <v>9370806</v>
          </cell>
          <cell r="E2288" t="str">
            <v>富山県魚津市友道789</v>
          </cell>
          <cell r="H2288" t="str">
            <v>魚津市</v>
          </cell>
          <cell r="I2288" t="str">
            <v>H23/01/06</v>
          </cell>
          <cell r="J2288" t="str">
            <v>医療法人社団七徳会</v>
          </cell>
        </row>
        <row r="2289">
          <cell r="A2289" t="str">
            <v>1630430500</v>
          </cell>
          <cell r="B2289" t="str">
            <v>訪問リハビリテーション</v>
          </cell>
          <cell r="C2289" t="str">
            <v>小熊歯科医院</v>
          </cell>
          <cell r="D2289" t="str">
            <v>9370053</v>
          </cell>
          <cell r="E2289" t="str">
            <v>富山県魚津市村木町10-8</v>
          </cell>
          <cell r="H2289" t="str">
            <v>魚津市</v>
          </cell>
          <cell r="I2289" t="str">
            <v>H27/06/01</v>
          </cell>
          <cell r="J2289" t="str">
            <v>小熊　清史</v>
          </cell>
        </row>
        <row r="2290">
          <cell r="A2290" t="str">
            <v>1630430500</v>
          </cell>
          <cell r="B2290" t="str">
            <v>介護予防訪問リハビリテーション</v>
          </cell>
          <cell r="C2290" t="str">
            <v>小熊歯科医院</v>
          </cell>
          <cell r="D2290" t="str">
            <v>9370053</v>
          </cell>
          <cell r="E2290" t="str">
            <v>富山県魚津市村木町10-8</v>
          </cell>
          <cell r="H2290" t="str">
            <v>魚津市</v>
          </cell>
          <cell r="I2290" t="str">
            <v>H27/06/01</v>
          </cell>
          <cell r="J2290" t="str">
            <v>小熊　清史</v>
          </cell>
        </row>
        <row r="2291">
          <cell r="A2291" t="str">
            <v>1630530051</v>
          </cell>
          <cell r="B2291" t="str">
            <v>訪問リハビリテーション</v>
          </cell>
          <cell r="C2291" t="str">
            <v>坊歯科医院</v>
          </cell>
          <cell r="D2291" t="str">
            <v>9350021</v>
          </cell>
          <cell r="E2291" t="str">
            <v>氷見市幸町４－１８</v>
          </cell>
          <cell r="H2291" t="str">
            <v>氷見市</v>
          </cell>
          <cell r="I2291" t="str">
            <v>H12/04/01</v>
          </cell>
          <cell r="J2291" t="str">
            <v>坊　明男</v>
          </cell>
        </row>
        <row r="2292">
          <cell r="A2292" t="str">
            <v>1630530051</v>
          </cell>
          <cell r="B2292" t="str">
            <v>介護予防訪問リハビリテーション</v>
          </cell>
          <cell r="C2292" t="str">
            <v>坊歯科医院</v>
          </cell>
          <cell r="D2292" t="str">
            <v>9350021</v>
          </cell>
          <cell r="E2292" t="str">
            <v>氷見市幸町４－１８</v>
          </cell>
          <cell r="H2292" t="str">
            <v>氷見市</v>
          </cell>
          <cell r="I2292" t="str">
            <v>H18/04/01</v>
          </cell>
          <cell r="J2292" t="str">
            <v>坊　明男</v>
          </cell>
        </row>
        <row r="2293">
          <cell r="A2293" t="str">
            <v>1630530093</v>
          </cell>
          <cell r="B2293" t="str">
            <v>訪問リハビリテーション</v>
          </cell>
          <cell r="C2293" t="str">
            <v>長谷川歯科医院</v>
          </cell>
          <cell r="D2293" t="str">
            <v>9350012</v>
          </cell>
          <cell r="E2293" t="str">
            <v>氷見市比美町８－７</v>
          </cell>
          <cell r="H2293" t="str">
            <v>氷見市</v>
          </cell>
          <cell r="I2293" t="str">
            <v>H12/04/01</v>
          </cell>
          <cell r="J2293" t="str">
            <v>長谷川　富久</v>
          </cell>
        </row>
        <row r="2294">
          <cell r="A2294" t="str">
            <v>1630530093</v>
          </cell>
          <cell r="B2294" t="str">
            <v>介護予防訪問リハビリテーション</v>
          </cell>
          <cell r="C2294" t="str">
            <v>長谷川歯科医院</v>
          </cell>
          <cell r="D2294" t="str">
            <v>9350012</v>
          </cell>
          <cell r="E2294" t="str">
            <v>氷見市比美町８－７</v>
          </cell>
          <cell r="H2294" t="str">
            <v>氷見市</v>
          </cell>
          <cell r="I2294" t="str">
            <v>H18/04/01</v>
          </cell>
          <cell r="J2294" t="str">
            <v>長谷川　富久</v>
          </cell>
        </row>
        <row r="2295">
          <cell r="A2295" t="str">
            <v>1630530119</v>
          </cell>
          <cell r="B2295" t="str">
            <v>訪問リハビリテーション</v>
          </cell>
          <cell r="C2295" t="str">
            <v>氷見市民病院</v>
          </cell>
          <cell r="D2295" t="str">
            <v>9350021</v>
          </cell>
          <cell r="E2295" t="str">
            <v>氷見市幸町３１－９</v>
          </cell>
          <cell r="H2295" t="str">
            <v>氷見市</v>
          </cell>
          <cell r="I2295" t="str">
            <v>H12/04/01</v>
          </cell>
          <cell r="J2295" t="str">
            <v>氷見市長　堂故　茂</v>
          </cell>
        </row>
        <row r="2296">
          <cell r="A2296" t="str">
            <v>1630530119</v>
          </cell>
          <cell r="B2296" t="str">
            <v>介護予防訪問リハビリテーション</v>
          </cell>
          <cell r="C2296" t="str">
            <v>氷見市民病院</v>
          </cell>
          <cell r="D2296" t="str">
            <v>9350021</v>
          </cell>
          <cell r="E2296" t="str">
            <v>氷見市幸町３１－９</v>
          </cell>
          <cell r="H2296" t="str">
            <v>氷見市</v>
          </cell>
          <cell r="I2296" t="str">
            <v>H18/04/01</v>
          </cell>
          <cell r="J2296" t="str">
            <v>氷見市長　堂故　茂</v>
          </cell>
        </row>
        <row r="2297">
          <cell r="A2297" t="str">
            <v>1630530127</v>
          </cell>
          <cell r="B2297" t="str">
            <v>訪問リハビリテーション</v>
          </cell>
          <cell r="C2297" t="str">
            <v>安達歯科医院</v>
          </cell>
          <cell r="D2297" t="str">
            <v>9350022</v>
          </cell>
          <cell r="E2297" t="str">
            <v>氷見市朝日本町２４－１</v>
          </cell>
          <cell r="H2297" t="str">
            <v>氷見市</v>
          </cell>
          <cell r="I2297" t="str">
            <v>H12/04/01</v>
          </cell>
          <cell r="J2297" t="str">
            <v>安達　昭</v>
          </cell>
        </row>
        <row r="2298">
          <cell r="A2298" t="str">
            <v>1630530127</v>
          </cell>
          <cell r="B2298" t="str">
            <v>介護予防訪問リハビリテーション</v>
          </cell>
          <cell r="C2298" t="str">
            <v>安達歯科医院</v>
          </cell>
          <cell r="D2298" t="str">
            <v>9350022</v>
          </cell>
          <cell r="E2298" t="str">
            <v>氷見市朝日本町２４－１</v>
          </cell>
          <cell r="H2298" t="str">
            <v>氷見市</v>
          </cell>
          <cell r="I2298" t="str">
            <v>H18/04/01</v>
          </cell>
          <cell r="J2298" t="str">
            <v>安達　昭</v>
          </cell>
        </row>
        <row r="2299">
          <cell r="A2299" t="str">
            <v>1630530143</v>
          </cell>
          <cell r="B2299" t="str">
            <v>訪問リハビリテーション</v>
          </cell>
          <cell r="C2299" t="str">
            <v>加藤歯科医院</v>
          </cell>
          <cell r="D2299" t="str">
            <v>9350015</v>
          </cell>
          <cell r="E2299" t="str">
            <v>氷見市伊勢大町１－７－１２</v>
          </cell>
          <cell r="H2299" t="str">
            <v>氷見市</v>
          </cell>
          <cell r="I2299" t="str">
            <v>H12/04/01</v>
          </cell>
          <cell r="J2299" t="str">
            <v>加藤　英一</v>
          </cell>
        </row>
        <row r="2300">
          <cell r="A2300" t="str">
            <v>1630530143</v>
          </cell>
          <cell r="B2300" t="str">
            <v>介護予防訪問リハビリテーション</v>
          </cell>
          <cell r="C2300" t="str">
            <v>加藤歯科医院</v>
          </cell>
          <cell r="D2300" t="str">
            <v>9350015</v>
          </cell>
          <cell r="E2300" t="str">
            <v>氷見市伊勢大町１－７－１２</v>
          </cell>
          <cell r="H2300" t="str">
            <v>氷見市</v>
          </cell>
          <cell r="I2300" t="str">
            <v>H18/04/01</v>
          </cell>
          <cell r="J2300" t="str">
            <v>加藤　英一</v>
          </cell>
        </row>
        <row r="2301">
          <cell r="A2301" t="str">
            <v>1630530150</v>
          </cell>
          <cell r="B2301" t="str">
            <v>訪問リハビリテーション</v>
          </cell>
          <cell r="C2301" t="str">
            <v>中辻歯科医院</v>
          </cell>
          <cell r="D2301" t="str">
            <v>9350017</v>
          </cell>
          <cell r="E2301" t="str">
            <v>氷見市丸の内１０－１７</v>
          </cell>
          <cell r="H2301" t="str">
            <v>氷見市</v>
          </cell>
          <cell r="I2301" t="str">
            <v>H12/04/01</v>
          </cell>
          <cell r="J2301" t="str">
            <v>中辻　義忠</v>
          </cell>
        </row>
        <row r="2302">
          <cell r="A2302" t="str">
            <v>1630530150</v>
          </cell>
          <cell r="B2302" t="str">
            <v>介護予防訪問リハビリテーション</v>
          </cell>
          <cell r="C2302" t="str">
            <v>中辻歯科医院</v>
          </cell>
          <cell r="D2302" t="str">
            <v>9350017</v>
          </cell>
          <cell r="E2302" t="str">
            <v>氷見市丸の内１０－１７</v>
          </cell>
          <cell r="H2302" t="str">
            <v>氷見市</v>
          </cell>
          <cell r="I2302" t="str">
            <v>H18/04/01</v>
          </cell>
          <cell r="J2302" t="str">
            <v>中辻　義忠</v>
          </cell>
        </row>
        <row r="2303">
          <cell r="A2303" t="str">
            <v>1630530176</v>
          </cell>
          <cell r="B2303" t="str">
            <v>訪問リハビリテーション</v>
          </cell>
          <cell r="C2303" t="str">
            <v>紅井歯科医院</v>
          </cell>
          <cell r="D2303" t="str">
            <v>9350015</v>
          </cell>
          <cell r="E2303" t="str">
            <v>氷見市伊勢大町１－２－２１</v>
          </cell>
          <cell r="H2303" t="str">
            <v>氷見市</v>
          </cell>
          <cell r="I2303" t="str">
            <v>H12/04/01</v>
          </cell>
          <cell r="J2303" t="str">
            <v>紅井　外二</v>
          </cell>
        </row>
        <row r="2304">
          <cell r="A2304" t="str">
            <v>1630530176</v>
          </cell>
          <cell r="B2304" t="str">
            <v>介護予防訪問リハビリテーション</v>
          </cell>
          <cell r="C2304" t="str">
            <v>紅井歯科医院</v>
          </cell>
          <cell r="D2304" t="str">
            <v>9350015</v>
          </cell>
          <cell r="E2304" t="str">
            <v>氷見市伊勢大町１－２－２１</v>
          </cell>
          <cell r="H2304" t="str">
            <v>氷見市</v>
          </cell>
          <cell r="I2304" t="str">
            <v>H18/04/01</v>
          </cell>
          <cell r="J2304" t="str">
            <v>紅井　外二</v>
          </cell>
        </row>
        <row r="2305">
          <cell r="A2305" t="str">
            <v>1630530184</v>
          </cell>
          <cell r="B2305" t="str">
            <v>訪問リハビリテーション</v>
          </cell>
          <cell r="C2305" t="str">
            <v>かとう歯科クリニック</v>
          </cell>
          <cell r="D2305" t="str">
            <v>9350004</v>
          </cell>
          <cell r="E2305" t="str">
            <v>氷見市北大町２０－６７</v>
          </cell>
          <cell r="H2305" t="str">
            <v>氷見市</v>
          </cell>
          <cell r="I2305" t="str">
            <v>H12/04/01</v>
          </cell>
          <cell r="J2305" t="str">
            <v>加藤　和子</v>
          </cell>
        </row>
        <row r="2306">
          <cell r="A2306" t="str">
            <v>1630530184</v>
          </cell>
          <cell r="B2306" t="str">
            <v>介護予防訪問リハビリテーション</v>
          </cell>
          <cell r="C2306" t="str">
            <v>かとう歯科クリニック</v>
          </cell>
          <cell r="D2306" t="str">
            <v>9350004</v>
          </cell>
          <cell r="E2306" t="str">
            <v>氷見市北大町２０－６７</v>
          </cell>
          <cell r="H2306" t="str">
            <v>氷見市</v>
          </cell>
          <cell r="I2306" t="str">
            <v>H18/04/01</v>
          </cell>
          <cell r="J2306" t="str">
            <v>加藤　和子</v>
          </cell>
        </row>
        <row r="2307">
          <cell r="A2307" t="str">
            <v>1630530192</v>
          </cell>
          <cell r="B2307" t="str">
            <v>訪問リハビリテーション</v>
          </cell>
          <cell r="C2307" t="str">
            <v>しん川歯科医院</v>
          </cell>
          <cell r="D2307" t="str">
            <v>9350004</v>
          </cell>
          <cell r="E2307" t="str">
            <v>氷見市北大町１３－３１</v>
          </cell>
          <cell r="H2307" t="str">
            <v>氷見市</v>
          </cell>
          <cell r="I2307" t="str">
            <v>H12/04/01</v>
          </cell>
          <cell r="J2307" t="str">
            <v>新川　いくみ</v>
          </cell>
        </row>
        <row r="2308">
          <cell r="A2308" t="str">
            <v>1630530192</v>
          </cell>
          <cell r="B2308" t="str">
            <v>介護予防訪問リハビリテーション</v>
          </cell>
          <cell r="C2308" t="str">
            <v>しん川歯科医院</v>
          </cell>
          <cell r="D2308" t="str">
            <v>9350004</v>
          </cell>
          <cell r="E2308" t="str">
            <v>氷見市北大町１３－３１</v>
          </cell>
          <cell r="H2308" t="str">
            <v>氷見市</v>
          </cell>
          <cell r="I2308" t="str">
            <v>H18/04/01</v>
          </cell>
          <cell r="J2308" t="str">
            <v>新川　いくみ</v>
          </cell>
        </row>
        <row r="2309">
          <cell r="A2309" t="str">
            <v>1630530226</v>
          </cell>
          <cell r="B2309" t="str">
            <v>訪問リハビリテーション</v>
          </cell>
          <cell r="C2309" t="str">
            <v>油田歯科医院</v>
          </cell>
          <cell r="D2309" t="str">
            <v>9350015</v>
          </cell>
          <cell r="E2309" t="str">
            <v>氷見市伊勢大町２－３－９</v>
          </cell>
          <cell r="H2309" t="str">
            <v>氷見市</v>
          </cell>
          <cell r="I2309" t="str">
            <v>H12/04/01</v>
          </cell>
          <cell r="J2309" t="str">
            <v>油田　達朗</v>
          </cell>
        </row>
        <row r="2310">
          <cell r="A2310" t="str">
            <v>1630530226</v>
          </cell>
          <cell r="B2310" t="str">
            <v>介護予防訪問リハビリテーション</v>
          </cell>
          <cell r="C2310" t="str">
            <v>油田歯科医院</v>
          </cell>
          <cell r="D2310" t="str">
            <v>9350015</v>
          </cell>
          <cell r="E2310" t="str">
            <v>氷見市伊勢大町２－３－９</v>
          </cell>
          <cell r="H2310" t="str">
            <v>氷見市</v>
          </cell>
          <cell r="I2310" t="str">
            <v>H18/04/01</v>
          </cell>
          <cell r="J2310" t="str">
            <v>油田　達朗</v>
          </cell>
        </row>
        <row r="2311">
          <cell r="A2311" t="str">
            <v>1630530234</v>
          </cell>
          <cell r="B2311" t="str">
            <v>訪問リハビリテーション</v>
          </cell>
          <cell r="C2311" t="str">
            <v>倉田歯科医院</v>
          </cell>
          <cell r="D2311" t="str">
            <v>9350016</v>
          </cell>
          <cell r="E2311" t="str">
            <v>氷見市本町２１－１６</v>
          </cell>
          <cell r="H2311" t="str">
            <v>氷見市</v>
          </cell>
          <cell r="I2311" t="str">
            <v>H12/04/01</v>
          </cell>
          <cell r="J2311" t="str">
            <v>倉田　雅人</v>
          </cell>
        </row>
        <row r="2312">
          <cell r="A2312" t="str">
            <v>1630530234</v>
          </cell>
          <cell r="B2312" t="str">
            <v>介護予防訪問リハビリテーション</v>
          </cell>
          <cell r="C2312" t="str">
            <v>倉田歯科医院</v>
          </cell>
          <cell r="D2312" t="str">
            <v>9350016</v>
          </cell>
          <cell r="E2312" t="str">
            <v>氷見市本町２１－１６</v>
          </cell>
          <cell r="H2312" t="str">
            <v>氷見市</v>
          </cell>
          <cell r="I2312" t="str">
            <v>H18/04/01</v>
          </cell>
          <cell r="J2312" t="str">
            <v>倉田　雅人</v>
          </cell>
        </row>
        <row r="2313">
          <cell r="A2313" t="str">
            <v>1630530242</v>
          </cell>
          <cell r="B2313" t="str">
            <v>訪問リハビリテーション</v>
          </cell>
          <cell r="C2313" t="str">
            <v>医療法人財団正友会中村記念病院</v>
          </cell>
          <cell r="D2313" t="str">
            <v>9350032</v>
          </cell>
          <cell r="E2313" t="str">
            <v>氷見市島尾８２５</v>
          </cell>
          <cell r="H2313" t="str">
            <v>氷見市</v>
          </cell>
          <cell r="I2313" t="str">
            <v>H12/04/01</v>
          </cell>
          <cell r="J2313" t="str">
            <v>医療法人財団　正友会</v>
          </cell>
        </row>
        <row r="2314">
          <cell r="A2314" t="str">
            <v>1630530242</v>
          </cell>
          <cell r="B2314" t="str">
            <v>介護予防訪問リハビリテーション</v>
          </cell>
          <cell r="C2314" t="str">
            <v>医療法人財団正友会中村記念病院</v>
          </cell>
          <cell r="D2314" t="str">
            <v>9350032</v>
          </cell>
          <cell r="E2314" t="str">
            <v>氷見市島尾８２５</v>
          </cell>
          <cell r="H2314" t="str">
            <v>氷見市</v>
          </cell>
          <cell r="I2314" t="str">
            <v>H18/04/01</v>
          </cell>
          <cell r="J2314" t="str">
            <v>医療法人財団　正友会</v>
          </cell>
        </row>
        <row r="2315">
          <cell r="A2315" t="str">
            <v>1630530259</v>
          </cell>
          <cell r="B2315" t="str">
            <v>訪問リハビリテーション</v>
          </cell>
          <cell r="C2315" t="str">
            <v>新谷歯科医院</v>
          </cell>
          <cell r="D2315" t="str">
            <v>9350024</v>
          </cell>
          <cell r="E2315" t="str">
            <v>氷見市窪６３７－３</v>
          </cell>
          <cell r="H2315" t="str">
            <v>氷見市</v>
          </cell>
          <cell r="I2315" t="str">
            <v>H12/04/01</v>
          </cell>
          <cell r="J2315" t="str">
            <v>新谷　明宏</v>
          </cell>
        </row>
        <row r="2316">
          <cell r="A2316" t="str">
            <v>1630530259</v>
          </cell>
          <cell r="B2316" t="str">
            <v>介護予防訪問リハビリテーション</v>
          </cell>
          <cell r="C2316" t="str">
            <v>新谷歯科医院</v>
          </cell>
          <cell r="D2316" t="str">
            <v>9350024</v>
          </cell>
          <cell r="E2316" t="str">
            <v>氷見市窪６３７－３</v>
          </cell>
          <cell r="H2316" t="str">
            <v>氷見市</v>
          </cell>
          <cell r="I2316" t="str">
            <v>H18/04/01</v>
          </cell>
          <cell r="J2316" t="str">
            <v>新谷　明宏</v>
          </cell>
        </row>
        <row r="2317">
          <cell r="A2317" t="str">
            <v>1630530267</v>
          </cell>
          <cell r="B2317" t="str">
            <v>訪問リハビリテーション</v>
          </cell>
          <cell r="C2317" t="str">
            <v>桶家歯科医院</v>
          </cell>
          <cell r="D2317" t="str">
            <v>9350024</v>
          </cell>
          <cell r="E2317" t="str">
            <v>氷見市窪１２２０－３</v>
          </cell>
          <cell r="H2317" t="str">
            <v>氷見市</v>
          </cell>
          <cell r="I2317" t="str">
            <v>H12/04/01</v>
          </cell>
          <cell r="J2317" t="str">
            <v>桶家　樹</v>
          </cell>
        </row>
        <row r="2318">
          <cell r="A2318" t="str">
            <v>1630530267</v>
          </cell>
          <cell r="B2318" t="str">
            <v>介護予防訪問リハビリテーション</v>
          </cell>
          <cell r="C2318" t="str">
            <v>桶家歯科医院</v>
          </cell>
          <cell r="D2318" t="str">
            <v>9350024</v>
          </cell>
          <cell r="E2318" t="str">
            <v>氷見市窪１２２０－３</v>
          </cell>
          <cell r="H2318" t="str">
            <v>氷見市</v>
          </cell>
          <cell r="I2318" t="str">
            <v>H18/04/01</v>
          </cell>
          <cell r="J2318" t="str">
            <v>桶家　樹</v>
          </cell>
        </row>
        <row r="2319">
          <cell r="A2319" t="str">
            <v>1630530275</v>
          </cell>
          <cell r="B2319" t="str">
            <v>訪問リハビリテーション</v>
          </cell>
          <cell r="C2319" t="str">
            <v>吉崎歯科医院</v>
          </cell>
          <cell r="D2319" t="str">
            <v>9350025</v>
          </cell>
          <cell r="E2319" t="str">
            <v>氷見市鞍川５３－２</v>
          </cell>
          <cell r="H2319" t="str">
            <v>氷見市</v>
          </cell>
          <cell r="I2319" t="str">
            <v>H12/04/01</v>
          </cell>
          <cell r="J2319" t="str">
            <v>医療法人社団　吉崎歯科医院</v>
          </cell>
        </row>
        <row r="2320">
          <cell r="A2320" t="str">
            <v>1630530275</v>
          </cell>
          <cell r="B2320" t="str">
            <v>介護予防訪問リハビリテーション</v>
          </cell>
          <cell r="C2320" t="str">
            <v>吉崎歯科医院</v>
          </cell>
          <cell r="D2320" t="str">
            <v>9350025</v>
          </cell>
          <cell r="E2320" t="str">
            <v>氷見市鞍川５３－２</v>
          </cell>
          <cell r="H2320" t="str">
            <v>氷見市</v>
          </cell>
          <cell r="I2320" t="str">
            <v>H18/04/01</v>
          </cell>
          <cell r="J2320" t="str">
            <v>医療法人社団　吉崎歯科医院</v>
          </cell>
        </row>
        <row r="2321">
          <cell r="A2321" t="str">
            <v>1630530291</v>
          </cell>
          <cell r="B2321" t="str">
            <v>訪問リハビリテーション</v>
          </cell>
          <cell r="C2321" t="str">
            <v>小山歯科医院</v>
          </cell>
          <cell r="D2321" t="str">
            <v>9350013</v>
          </cell>
          <cell r="E2321" t="str">
            <v>氷見市南大町１－１４</v>
          </cell>
          <cell r="H2321" t="str">
            <v>氷見市</v>
          </cell>
          <cell r="I2321" t="str">
            <v>H12/04/01</v>
          </cell>
          <cell r="J2321" t="str">
            <v>小山　元秀</v>
          </cell>
        </row>
        <row r="2322">
          <cell r="A2322" t="str">
            <v>1630530291</v>
          </cell>
          <cell r="B2322" t="str">
            <v>介護予防訪問リハビリテーション</v>
          </cell>
          <cell r="C2322" t="str">
            <v>小山歯科医院</v>
          </cell>
          <cell r="D2322" t="str">
            <v>9350013</v>
          </cell>
          <cell r="E2322" t="str">
            <v>氷見市南大町１－１４</v>
          </cell>
          <cell r="H2322" t="str">
            <v>氷見市</v>
          </cell>
          <cell r="I2322" t="str">
            <v>H18/04/01</v>
          </cell>
          <cell r="J2322" t="str">
            <v>小山　元秀</v>
          </cell>
        </row>
        <row r="2323">
          <cell r="A2323" t="str">
            <v>1630530317</v>
          </cell>
          <cell r="B2323" t="str">
            <v>訪問リハビリテーション</v>
          </cell>
          <cell r="C2323" t="str">
            <v>越田歯科医院</v>
          </cell>
          <cell r="D2323" t="str">
            <v>9350015</v>
          </cell>
          <cell r="E2323" t="str">
            <v>氷見市伊勢大町１－１２－１１</v>
          </cell>
          <cell r="H2323" t="str">
            <v>氷見市</v>
          </cell>
          <cell r="I2323" t="str">
            <v>H12/04/01</v>
          </cell>
          <cell r="J2323" t="str">
            <v>越田　喜規</v>
          </cell>
        </row>
        <row r="2324">
          <cell r="A2324" t="str">
            <v>1630530317</v>
          </cell>
          <cell r="B2324" t="str">
            <v>介護予防訪問リハビリテーション</v>
          </cell>
          <cell r="C2324" t="str">
            <v>越田歯科医院</v>
          </cell>
          <cell r="D2324" t="str">
            <v>9350015</v>
          </cell>
          <cell r="E2324" t="str">
            <v>氷見市伊勢大町１－１２－１１</v>
          </cell>
          <cell r="H2324" t="str">
            <v>氷見市</v>
          </cell>
          <cell r="I2324" t="str">
            <v>H18/04/01</v>
          </cell>
          <cell r="J2324" t="str">
            <v>越田　喜規</v>
          </cell>
        </row>
        <row r="2325">
          <cell r="A2325" t="str">
            <v>1630530325</v>
          </cell>
          <cell r="B2325" t="str">
            <v>訪問リハビリテーション</v>
          </cell>
          <cell r="C2325" t="str">
            <v>串田歯科医院</v>
          </cell>
          <cell r="D2325" t="str">
            <v>9350032</v>
          </cell>
          <cell r="E2325" t="str">
            <v>氷見市島尾５９－６</v>
          </cell>
          <cell r="H2325" t="str">
            <v>氷見市</v>
          </cell>
          <cell r="I2325" t="str">
            <v>H12/04/01</v>
          </cell>
          <cell r="J2325" t="str">
            <v>串田　茂</v>
          </cell>
        </row>
        <row r="2326">
          <cell r="A2326" t="str">
            <v>1630530325</v>
          </cell>
          <cell r="B2326" t="str">
            <v>介護予防訪問リハビリテーション</v>
          </cell>
          <cell r="C2326" t="str">
            <v>串田歯科医院</v>
          </cell>
          <cell r="D2326" t="str">
            <v>9350032</v>
          </cell>
          <cell r="E2326" t="str">
            <v>氷見市島尾５９－６</v>
          </cell>
          <cell r="H2326" t="str">
            <v>氷見市</v>
          </cell>
          <cell r="I2326" t="str">
            <v>H18/04/01</v>
          </cell>
          <cell r="J2326" t="str">
            <v>串田　茂</v>
          </cell>
        </row>
        <row r="2327">
          <cell r="A2327" t="str">
            <v>1630530333</v>
          </cell>
          <cell r="B2327" t="str">
            <v>訪問リハビリテーション</v>
          </cell>
          <cell r="C2327" t="str">
            <v>長谷川歯科医院鞍川診療所</v>
          </cell>
          <cell r="D2327" t="str">
            <v>9350025</v>
          </cell>
          <cell r="E2327" t="str">
            <v>氷見市鞍川１３９２</v>
          </cell>
          <cell r="H2327" t="str">
            <v>氷見市</v>
          </cell>
          <cell r="I2327" t="str">
            <v>H12/04/01</v>
          </cell>
          <cell r="J2327" t="str">
            <v>長谷川　富久</v>
          </cell>
        </row>
        <row r="2328">
          <cell r="A2328" t="str">
            <v>1630530333</v>
          </cell>
          <cell r="B2328" t="str">
            <v>介護予防訪問リハビリテーション</v>
          </cell>
          <cell r="C2328" t="str">
            <v>長谷川歯科医院鞍川診療所</v>
          </cell>
          <cell r="D2328" t="str">
            <v>9350025</v>
          </cell>
          <cell r="E2328" t="str">
            <v>氷見市鞍川１３９２</v>
          </cell>
          <cell r="H2328" t="str">
            <v>氷見市</v>
          </cell>
          <cell r="I2328" t="str">
            <v>H18/04/01</v>
          </cell>
          <cell r="J2328" t="str">
            <v>長谷川　富久</v>
          </cell>
        </row>
        <row r="2329">
          <cell r="A2329" t="str">
            <v>1630530341</v>
          </cell>
          <cell r="B2329" t="str">
            <v>訪問リハビリテーション</v>
          </cell>
          <cell r="C2329" t="str">
            <v>はまなす歯科医院</v>
          </cell>
          <cell r="D2329" t="str">
            <v>9350031</v>
          </cell>
          <cell r="E2329" t="str">
            <v>氷見市柳田１０７９</v>
          </cell>
          <cell r="H2329" t="str">
            <v>氷見市</v>
          </cell>
          <cell r="I2329" t="str">
            <v>H12/04/01</v>
          </cell>
          <cell r="J2329" t="str">
            <v>久津　有紀夫</v>
          </cell>
        </row>
        <row r="2330">
          <cell r="A2330" t="str">
            <v>1630530341</v>
          </cell>
          <cell r="B2330" t="str">
            <v>介護予防訪問リハビリテーション</v>
          </cell>
          <cell r="C2330" t="str">
            <v>はまなす歯科医院</v>
          </cell>
          <cell r="D2330" t="str">
            <v>9350031</v>
          </cell>
          <cell r="E2330" t="str">
            <v>氷見市柳田１０７９</v>
          </cell>
          <cell r="H2330" t="str">
            <v>氷見市</v>
          </cell>
          <cell r="I2330" t="str">
            <v>H18/04/01</v>
          </cell>
          <cell r="J2330" t="str">
            <v>久津　有紀夫</v>
          </cell>
        </row>
        <row r="2331">
          <cell r="A2331" t="str">
            <v>1630530358</v>
          </cell>
          <cell r="B2331" t="str">
            <v>訪問リハビリテーション</v>
          </cell>
          <cell r="C2331" t="str">
            <v>かわかみ歯科医院</v>
          </cell>
          <cell r="D2331" t="str">
            <v>9350063</v>
          </cell>
          <cell r="E2331" t="str">
            <v>氷見市加納４８３ー１</v>
          </cell>
          <cell r="H2331" t="str">
            <v>氷見市</v>
          </cell>
          <cell r="I2331" t="str">
            <v>H12/04/01</v>
          </cell>
          <cell r="J2331" t="str">
            <v>川上　清志</v>
          </cell>
        </row>
        <row r="2332">
          <cell r="A2332" t="str">
            <v>1630530358</v>
          </cell>
          <cell r="B2332" t="str">
            <v>介護予防訪問リハビリテーション</v>
          </cell>
          <cell r="C2332" t="str">
            <v>かわかみ歯科医院</v>
          </cell>
          <cell r="D2332" t="str">
            <v>9350063</v>
          </cell>
          <cell r="E2332" t="str">
            <v>氷見市加納４８３ー１</v>
          </cell>
          <cell r="H2332" t="str">
            <v>氷見市</v>
          </cell>
          <cell r="I2332" t="str">
            <v>H18/04/01</v>
          </cell>
          <cell r="J2332" t="str">
            <v>川上　清志</v>
          </cell>
        </row>
        <row r="2333">
          <cell r="A2333" t="str">
            <v>1630630026</v>
          </cell>
          <cell r="B2333" t="str">
            <v>訪問リハビリテーション</v>
          </cell>
          <cell r="C2333" t="str">
            <v>水橋歯科医院</v>
          </cell>
          <cell r="D2333" t="str">
            <v>9360057</v>
          </cell>
          <cell r="E2333" t="str">
            <v>滑川市田中町４４０</v>
          </cell>
          <cell r="H2333" t="str">
            <v>滑川市</v>
          </cell>
          <cell r="I2333" t="str">
            <v>H12/04/01</v>
          </cell>
          <cell r="J2333" t="str">
            <v>水橋　哲夫</v>
          </cell>
        </row>
        <row r="2334">
          <cell r="A2334" t="str">
            <v>1630630026</v>
          </cell>
          <cell r="B2334" t="str">
            <v>介護予防訪問リハビリテーション</v>
          </cell>
          <cell r="C2334" t="str">
            <v>水橋歯科医院</v>
          </cell>
          <cell r="D2334" t="str">
            <v>9360057</v>
          </cell>
          <cell r="E2334" t="str">
            <v>滑川市田中町４４０</v>
          </cell>
          <cell r="H2334" t="str">
            <v>滑川市</v>
          </cell>
          <cell r="I2334" t="str">
            <v>H18/04/01</v>
          </cell>
          <cell r="J2334" t="str">
            <v>水橋　哲夫</v>
          </cell>
        </row>
        <row r="2335">
          <cell r="A2335" t="str">
            <v>1630630067</v>
          </cell>
          <cell r="B2335" t="str">
            <v>訪問リハビリテーション</v>
          </cell>
          <cell r="C2335" t="str">
            <v>酒井歯科医院</v>
          </cell>
          <cell r="D2335" t="str">
            <v>9360063</v>
          </cell>
          <cell r="E2335" t="str">
            <v>滑川市瀬羽町１８５３</v>
          </cell>
          <cell r="H2335" t="str">
            <v>滑川市</v>
          </cell>
          <cell r="I2335" t="str">
            <v>H12/04/01</v>
          </cell>
          <cell r="J2335" t="str">
            <v>酒井　義博</v>
          </cell>
        </row>
        <row r="2336">
          <cell r="A2336" t="str">
            <v>1630630067</v>
          </cell>
          <cell r="B2336" t="str">
            <v>介護予防訪問リハビリテーション</v>
          </cell>
          <cell r="C2336" t="str">
            <v>酒井歯科医院</v>
          </cell>
          <cell r="D2336" t="str">
            <v>9360063</v>
          </cell>
          <cell r="E2336" t="str">
            <v>滑川市瀬羽町１８５３</v>
          </cell>
          <cell r="H2336" t="str">
            <v>滑川市</v>
          </cell>
          <cell r="I2336" t="str">
            <v>H18/04/01</v>
          </cell>
          <cell r="J2336" t="str">
            <v>酒井　義博</v>
          </cell>
        </row>
        <row r="2337">
          <cell r="A2337" t="str">
            <v>1630630083</v>
          </cell>
          <cell r="B2337" t="str">
            <v>訪問リハビリテーション</v>
          </cell>
          <cell r="C2337" t="str">
            <v>藤井歯科医院</v>
          </cell>
          <cell r="D2337" t="str">
            <v>9360056</v>
          </cell>
          <cell r="E2337" t="str">
            <v>滑川市田中新町２４</v>
          </cell>
          <cell r="H2337" t="str">
            <v>滑川市</v>
          </cell>
          <cell r="I2337" t="str">
            <v>H12/04/01</v>
          </cell>
          <cell r="J2337" t="str">
            <v>医療法人社団　藤聖会</v>
          </cell>
        </row>
        <row r="2338">
          <cell r="A2338" t="str">
            <v>1630630083</v>
          </cell>
          <cell r="B2338" t="str">
            <v>介護予防訪問リハビリテーション</v>
          </cell>
          <cell r="C2338" t="str">
            <v>藤井歯科医院</v>
          </cell>
          <cell r="D2338" t="str">
            <v>9360056</v>
          </cell>
          <cell r="E2338" t="str">
            <v>滑川市田中新町２４</v>
          </cell>
          <cell r="H2338" t="str">
            <v>滑川市</v>
          </cell>
          <cell r="I2338" t="str">
            <v>H18/04/01</v>
          </cell>
          <cell r="J2338" t="str">
            <v>医療法人社団　藤聖会</v>
          </cell>
        </row>
        <row r="2339">
          <cell r="A2339" t="str">
            <v>1630630117</v>
          </cell>
          <cell r="B2339" t="str">
            <v>訪問リハビリテーション</v>
          </cell>
          <cell r="C2339" t="str">
            <v>岡田歯科医院</v>
          </cell>
          <cell r="D2339" t="str">
            <v>9360808</v>
          </cell>
          <cell r="E2339" t="str">
            <v>滑川市追分３７５４－２</v>
          </cell>
          <cell r="H2339" t="str">
            <v>滑川市</v>
          </cell>
          <cell r="I2339" t="str">
            <v>H12/04/01</v>
          </cell>
          <cell r="J2339" t="str">
            <v>岡田　富哉</v>
          </cell>
        </row>
        <row r="2340">
          <cell r="A2340" t="str">
            <v>1630630117</v>
          </cell>
          <cell r="B2340" t="str">
            <v>介護予防訪問リハビリテーション</v>
          </cell>
          <cell r="C2340" t="str">
            <v>岡田歯科医院</v>
          </cell>
          <cell r="D2340" t="str">
            <v>9360808</v>
          </cell>
          <cell r="E2340" t="str">
            <v>滑川市追分３７５４－２</v>
          </cell>
          <cell r="H2340" t="str">
            <v>滑川市</v>
          </cell>
          <cell r="I2340" t="str">
            <v>H18/04/01</v>
          </cell>
          <cell r="J2340" t="str">
            <v>岡田　富哉</v>
          </cell>
        </row>
        <row r="2341">
          <cell r="A2341" t="str">
            <v>1630630125</v>
          </cell>
          <cell r="B2341" t="str">
            <v>訪問リハビリテーション</v>
          </cell>
          <cell r="C2341" t="str">
            <v>奥平歯科医院</v>
          </cell>
          <cell r="D2341" t="str">
            <v>9360035</v>
          </cell>
          <cell r="E2341" t="str">
            <v>滑川市四間町５１８</v>
          </cell>
          <cell r="H2341" t="str">
            <v>滑川市</v>
          </cell>
          <cell r="I2341" t="str">
            <v>H12/04/01</v>
          </cell>
          <cell r="J2341" t="str">
            <v>奥平　秀子</v>
          </cell>
        </row>
        <row r="2342">
          <cell r="A2342" t="str">
            <v>1630630125</v>
          </cell>
          <cell r="B2342" t="str">
            <v>介護予防訪問リハビリテーション</v>
          </cell>
          <cell r="C2342" t="str">
            <v>奥平歯科医院</v>
          </cell>
          <cell r="D2342" t="str">
            <v>9360035</v>
          </cell>
          <cell r="E2342" t="str">
            <v>滑川市四間町５１８</v>
          </cell>
          <cell r="H2342" t="str">
            <v>滑川市</v>
          </cell>
          <cell r="I2342" t="str">
            <v>H18/04/01</v>
          </cell>
          <cell r="J2342" t="str">
            <v>奥平　秀子</v>
          </cell>
        </row>
        <row r="2343">
          <cell r="A2343" t="str">
            <v>1630630158</v>
          </cell>
          <cell r="B2343" t="str">
            <v>訪問リハビリテーション</v>
          </cell>
          <cell r="C2343" t="str">
            <v>網谷歯科医院</v>
          </cell>
          <cell r="D2343" t="str">
            <v>9360078</v>
          </cell>
          <cell r="E2343" t="str">
            <v>滑川市高月町３－７</v>
          </cell>
          <cell r="H2343" t="str">
            <v>滑川市</v>
          </cell>
          <cell r="I2343" t="str">
            <v>H12/04/01</v>
          </cell>
          <cell r="J2343" t="str">
            <v>医療法人社団網谷歯科医院</v>
          </cell>
        </row>
        <row r="2344">
          <cell r="A2344" t="str">
            <v>1630630158</v>
          </cell>
          <cell r="B2344" t="str">
            <v>介護予防訪問リハビリテーション</v>
          </cell>
          <cell r="C2344" t="str">
            <v>網谷歯科医院</v>
          </cell>
          <cell r="D2344" t="str">
            <v>9360078</v>
          </cell>
          <cell r="E2344" t="str">
            <v>滑川市高月町３－７</v>
          </cell>
          <cell r="H2344" t="str">
            <v>滑川市</v>
          </cell>
          <cell r="I2344" t="str">
            <v>H18/04/01</v>
          </cell>
          <cell r="J2344" t="str">
            <v>医療法人社団網谷歯科医院</v>
          </cell>
        </row>
        <row r="2345">
          <cell r="A2345" t="str">
            <v>1630630166</v>
          </cell>
          <cell r="B2345" t="str">
            <v>訪問リハビリテーション</v>
          </cell>
          <cell r="C2345" t="str">
            <v>公園通り歯科医院</v>
          </cell>
          <cell r="D2345" t="str">
            <v>9360027</v>
          </cell>
          <cell r="E2345" t="str">
            <v>滑川市常盤町１８１－４１</v>
          </cell>
          <cell r="H2345" t="str">
            <v>滑川市</v>
          </cell>
          <cell r="I2345" t="str">
            <v>H12/04/01</v>
          </cell>
          <cell r="J2345" t="str">
            <v>医療法人社団光の道</v>
          </cell>
        </row>
        <row r="2346">
          <cell r="A2346" t="str">
            <v>1630630166</v>
          </cell>
          <cell r="B2346" t="str">
            <v>介護予防訪問リハビリテーション</v>
          </cell>
          <cell r="C2346" t="str">
            <v>公園通り歯科医院</v>
          </cell>
          <cell r="D2346" t="str">
            <v>9360027</v>
          </cell>
          <cell r="E2346" t="str">
            <v>滑川市常盤町１８１－４１</v>
          </cell>
          <cell r="H2346" t="str">
            <v>滑川市</v>
          </cell>
          <cell r="I2346" t="str">
            <v>H18/04/01</v>
          </cell>
          <cell r="J2346" t="str">
            <v>医療法人社団光の道</v>
          </cell>
        </row>
        <row r="2347">
          <cell r="A2347" t="str">
            <v>1630630174</v>
          </cell>
          <cell r="B2347" t="str">
            <v>訪問リハビリテーション</v>
          </cell>
          <cell r="C2347" t="str">
            <v>やすだ歯科</v>
          </cell>
          <cell r="D2347" t="str">
            <v>9360053</v>
          </cell>
          <cell r="E2347" t="str">
            <v>滑川市上小泉４５６</v>
          </cell>
          <cell r="H2347" t="str">
            <v>滑川市</v>
          </cell>
          <cell r="I2347" t="str">
            <v>H12/04/01</v>
          </cell>
          <cell r="J2347" t="str">
            <v>安田　有時</v>
          </cell>
        </row>
        <row r="2348">
          <cell r="A2348" t="str">
            <v>1630630174</v>
          </cell>
          <cell r="B2348" t="str">
            <v>介護予防訪問リハビリテーション</v>
          </cell>
          <cell r="C2348" t="str">
            <v>やすだ歯科</v>
          </cell>
          <cell r="D2348" t="str">
            <v>9360053</v>
          </cell>
          <cell r="E2348" t="str">
            <v>滑川市上小泉４５６</v>
          </cell>
          <cell r="H2348" t="str">
            <v>滑川市</v>
          </cell>
          <cell r="I2348" t="str">
            <v>H18/04/01</v>
          </cell>
          <cell r="J2348" t="str">
            <v>安田　有時</v>
          </cell>
        </row>
        <row r="2349">
          <cell r="A2349" t="str">
            <v>1630730065</v>
          </cell>
          <cell r="B2349" t="str">
            <v>訪問リハビリテーション</v>
          </cell>
          <cell r="C2349" t="str">
            <v>島田歯科医院</v>
          </cell>
          <cell r="D2349" t="str">
            <v>9380031</v>
          </cell>
          <cell r="E2349" t="str">
            <v>黒部市東三日市３６７４</v>
          </cell>
          <cell r="H2349" t="str">
            <v>黒部市</v>
          </cell>
          <cell r="I2349" t="str">
            <v>H12/04/01</v>
          </cell>
          <cell r="J2349" t="str">
            <v>島田　正豊</v>
          </cell>
        </row>
        <row r="2350">
          <cell r="A2350" t="str">
            <v>1630730065</v>
          </cell>
          <cell r="B2350" t="str">
            <v>介護予防訪問リハビリテーション</v>
          </cell>
          <cell r="C2350" t="str">
            <v>島田歯科医院</v>
          </cell>
          <cell r="D2350" t="str">
            <v>9380031</v>
          </cell>
          <cell r="E2350" t="str">
            <v>黒部市東三日市３６７４</v>
          </cell>
          <cell r="H2350" t="str">
            <v>黒部市</v>
          </cell>
          <cell r="I2350" t="str">
            <v>H18/04/01</v>
          </cell>
          <cell r="J2350" t="str">
            <v>島田　正豊</v>
          </cell>
        </row>
        <row r="2351">
          <cell r="A2351" t="str">
            <v>1630730073</v>
          </cell>
          <cell r="B2351" t="str">
            <v>訪問リハビリテーション</v>
          </cell>
          <cell r="C2351" t="str">
            <v>峰村歯科医院</v>
          </cell>
          <cell r="D2351" t="str">
            <v>9380042</v>
          </cell>
          <cell r="E2351" t="str">
            <v>黒部市天神新３３３－２</v>
          </cell>
          <cell r="H2351" t="str">
            <v>黒部市</v>
          </cell>
          <cell r="I2351" t="str">
            <v>H12/04/01</v>
          </cell>
          <cell r="J2351" t="str">
            <v>峰村　綾子</v>
          </cell>
        </row>
        <row r="2352">
          <cell r="A2352" t="str">
            <v>1630730073</v>
          </cell>
          <cell r="B2352" t="str">
            <v>介護予防訪問リハビリテーション</v>
          </cell>
          <cell r="C2352" t="str">
            <v>峰村歯科医院</v>
          </cell>
          <cell r="D2352" t="str">
            <v>9380042</v>
          </cell>
          <cell r="E2352" t="str">
            <v>黒部市天神新３３３－２</v>
          </cell>
          <cell r="H2352" t="str">
            <v>黒部市</v>
          </cell>
          <cell r="I2352" t="str">
            <v>H18/04/01</v>
          </cell>
          <cell r="J2352" t="str">
            <v>峰村　綾子</v>
          </cell>
        </row>
        <row r="2353">
          <cell r="A2353" t="str">
            <v>1630730081</v>
          </cell>
          <cell r="B2353" t="str">
            <v>訪問リハビリテーション</v>
          </cell>
          <cell r="C2353" t="str">
            <v>吉見歯科医院</v>
          </cell>
          <cell r="D2353" t="str">
            <v>9380031</v>
          </cell>
          <cell r="E2353" t="str">
            <v>黒部市三日市三島町９８７</v>
          </cell>
          <cell r="H2353" t="str">
            <v>黒部市</v>
          </cell>
          <cell r="I2353" t="str">
            <v>H12/04/01</v>
          </cell>
          <cell r="J2353" t="str">
            <v>吉見　武志</v>
          </cell>
        </row>
        <row r="2354">
          <cell r="A2354" t="str">
            <v>1630730081</v>
          </cell>
          <cell r="B2354" t="str">
            <v>介護予防訪問リハビリテーション</v>
          </cell>
          <cell r="C2354" t="str">
            <v>吉見歯科医院</v>
          </cell>
          <cell r="D2354" t="str">
            <v>9380031</v>
          </cell>
          <cell r="E2354" t="str">
            <v>黒部市三日市三島町９８７</v>
          </cell>
          <cell r="H2354" t="str">
            <v>黒部市</v>
          </cell>
          <cell r="I2354" t="str">
            <v>H18/04/01</v>
          </cell>
          <cell r="J2354" t="str">
            <v>吉見　武志</v>
          </cell>
        </row>
        <row r="2355">
          <cell r="A2355" t="str">
            <v>1630730099</v>
          </cell>
          <cell r="B2355" t="str">
            <v>訪問リハビリテーション</v>
          </cell>
          <cell r="C2355" t="str">
            <v>女川歯科医院</v>
          </cell>
          <cell r="D2355" t="str">
            <v>9380031</v>
          </cell>
          <cell r="E2355" t="str">
            <v>黒部市三日市３１３３</v>
          </cell>
          <cell r="H2355" t="str">
            <v>黒部市</v>
          </cell>
          <cell r="I2355" t="str">
            <v>H12/04/01</v>
          </cell>
          <cell r="J2355" t="str">
            <v>女川　清</v>
          </cell>
        </row>
        <row r="2356">
          <cell r="A2356" t="str">
            <v>1630730099</v>
          </cell>
          <cell r="B2356" t="str">
            <v>介護予防訪問リハビリテーション</v>
          </cell>
          <cell r="C2356" t="str">
            <v>女川歯科医院</v>
          </cell>
          <cell r="D2356" t="str">
            <v>9380031</v>
          </cell>
          <cell r="E2356" t="str">
            <v>黒部市三日市３１３３</v>
          </cell>
          <cell r="H2356" t="str">
            <v>黒部市</v>
          </cell>
          <cell r="I2356" t="str">
            <v>H18/04/01</v>
          </cell>
          <cell r="J2356" t="str">
            <v>女川　清</v>
          </cell>
        </row>
        <row r="2357">
          <cell r="A2357" t="str">
            <v>1630730131</v>
          </cell>
          <cell r="B2357" t="str">
            <v>訪問リハビリテーション</v>
          </cell>
          <cell r="C2357" t="str">
            <v>北山歯科クリニック</v>
          </cell>
          <cell r="D2357" t="str">
            <v>9380081</v>
          </cell>
          <cell r="E2357" t="str">
            <v>黒部市生地経新３５２１－１</v>
          </cell>
          <cell r="H2357" t="str">
            <v>黒部市</v>
          </cell>
          <cell r="I2357" t="str">
            <v>H12/04/01</v>
          </cell>
          <cell r="J2357" t="str">
            <v>北山　善之進</v>
          </cell>
        </row>
        <row r="2358">
          <cell r="A2358" t="str">
            <v>1630730131</v>
          </cell>
          <cell r="B2358" t="str">
            <v>介護予防訪問リハビリテーション</v>
          </cell>
          <cell r="C2358" t="str">
            <v>北山歯科クリニック</v>
          </cell>
          <cell r="D2358" t="str">
            <v>9380081</v>
          </cell>
          <cell r="E2358" t="str">
            <v>黒部市生地経新３５２１－１</v>
          </cell>
          <cell r="H2358" t="str">
            <v>黒部市</v>
          </cell>
          <cell r="I2358" t="str">
            <v>H18/04/01</v>
          </cell>
          <cell r="J2358" t="str">
            <v>北山　善之進</v>
          </cell>
        </row>
        <row r="2359">
          <cell r="A2359" t="str">
            <v>1630730156</v>
          </cell>
          <cell r="B2359" t="str">
            <v>訪問リハビリテーション</v>
          </cell>
          <cell r="C2359" t="str">
            <v>小倉歯科医院</v>
          </cell>
          <cell r="D2359" t="str">
            <v>9380031</v>
          </cell>
          <cell r="E2359" t="str">
            <v>黒部市三日市１０９６</v>
          </cell>
          <cell r="H2359" t="str">
            <v>黒部市</v>
          </cell>
          <cell r="I2359" t="str">
            <v>H12/04/01</v>
          </cell>
          <cell r="J2359" t="str">
            <v>小倉　孝夫</v>
          </cell>
        </row>
        <row r="2360">
          <cell r="A2360" t="str">
            <v>1630730156</v>
          </cell>
          <cell r="B2360" t="str">
            <v>介護予防訪問リハビリテーション</v>
          </cell>
          <cell r="C2360" t="str">
            <v>小倉歯科医院</v>
          </cell>
          <cell r="D2360" t="str">
            <v>9380031</v>
          </cell>
          <cell r="E2360" t="str">
            <v>黒部市三日市１０９６</v>
          </cell>
          <cell r="H2360" t="str">
            <v>黒部市</v>
          </cell>
          <cell r="I2360" t="str">
            <v>H18/04/01</v>
          </cell>
          <cell r="J2360" t="str">
            <v>小倉　孝夫</v>
          </cell>
        </row>
        <row r="2361">
          <cell r="A2361" t="str">
            <v>1630730164</v>
          </cell>
          <cell r="B2361" t="str">
            <v>訪問リハビリテーション</v>
          </cell>
          <cell r="C2361" t="str">
            <v>田中歯科医院</v>
          </cell>
          <cell r="D2361" t="str">
            <v>9380081</v>
          </cell>
          <cell r="E2361" t="str">
            <v>黒部市生地経新４４３３</v>
          </cell>
          <cell r="H2361" t="str">
            <v>黒部市</v>
          </cell>
          <cell r="I2361" t="str">
            <v>H12/04/01</v>
          </cell>
          <cell r="J2361" t="str">
            <v>田中　愼二</v>
          </cell>
        </row>
        <row r="2362">
          <cell r="A2362" t="str">
            <v>1630730164</v>
          </cell>
          <cell r="B2362" t="str">
            <v>介護予防訪問リハビリテーション</v>
          </cell>
          <cell r="C2362" t="str">
            <v>田中歯科医院</v>
          </cell>
          <cell r="D2362" t="str">
            <v>9380081</v>
          </cell>
          <cell r="E2362" t="str">
            <v>黒部市生地経新４４３３</v>
          </cell>
          <cell r="H2362" t="str">
            <v>黒部市</v>
          </cell>
          <cell r="I2362" t="str">
            <v>H18/04/01</v>
          </cell>
          <cell r="J2362" t="str">
            <v>田中　愼二</v>
          </cell>
        </row>
        <row r="2363">
          <cell r="A2363" t="str">
            <v>1630730180</v>
          </cell>
          <cell r="B2363" t="str">
            <v>訪問リハビリテーション</v>
          </cell>
          <cell r="C2363" t="str">
            <v>河村歯科医院</v>
          </cell>
          <cell r="D2363" t="str">
            <v>9380031</v>
          </cell>
          <cell r="E2363" t="str">
            <v>黒部市三日市２９９１</v>
          </cell>
          <cell r="H2363" t="str">
            <v>黒部市</v>
          </cell>
          <cell r="I2363" t="str">
            <v>H12/04/01</v>
          </cell>
          <cell r="J2363" t="str">
            <v>河村　允</v>
          </cell>
        </row>
        <row r="2364">
          <cell r="A2364" t="str">
            <v>1630730180</v>
          </cell>
          <cell r="B2364" t="str">
            <v>介護予防訪問リハビリテーション</v>
          </cell>
          <cell r="C2364" t="str">
            <v>河村歯科医院</v>
          </cell>
          <cell r="D2364" t="str">
            <v>9380031</v>
          </cell>
          <cell r="E2364" t="str">
            <v>黒部市三日市２９９１</v>
          </cell>
          <cell r="H2364" t="str">
            <v>黒部市</v>
          </cell>
          <cell r="I2364" t="str">
            <v>H18/04/01</v>
          </cell>
          <cell r="J2364" t="str">
            <v>河村　允</v>
          </cell>
        </row>
        <row r="2365">
          <cell r="A2365" t="str">
            <v>1630730206</v>
          </cell>
          <cell r="B2365" t="str">
            <v>訪問リハビリテーション</v>
          </cell>
          <cell r="C2365" t="str">
            <v>貢歯科医院</v>
          </cell>
          <cell r="D2365" t="str">
            <v>9380014</v>
          </cell>
          <cell r="E2365" t="str">
            <v>黒部市植木尻尾２４２－５</v>
          </cell>
          <cell r="H2365" t="str">
            <v>黒部市</v>
          </cell>
          <cell r="I2365" t="str">
            <v>H12/04/01</v>
          </cell>
          <cell r="J2365" t="str">
            <v>田中　貢</v>
          </cell>
        </row>
        <row r="2366">
          <cell r="A2366" t="str">
            <v>1630730206</v>
          </cell>
          <cell r="B2366" t="str">
            <v>介護予防訪問リハビリテーション</v>
          </cell>
          <cell r="C2366" t="str">
            <v>貢歯科医院</v>
          </cell>
          <cell r="D2366" t="str">
            <v>9380014</v>
          </cell>
          <cell r="E2366" t="str">
            <v>黒部市植木尻尾２４２－５</v>
          </cell>
          <cell r="H2366" t="str">
            <v>黒部市</v>
          </cell>
          <cell r="I2366" t="str">
            <v>H18/04/01</v>
          </cell>
          <cell r="J2366" t="str">
            <v>田中　貢</v>
          </cell>
        </row>
        <row r="2367">
          <cell r="A2367" t="str">
            <v>1630730214</v>
          </cell>
          <cell r="B2367" t="str">
            <v>訪問リハビリテーション</v>
          </cell>
          <cell r="C2367" t="str">
            <v>千代内科歯科医院</v>
          </cell>
          <cell r="D2367" t="str">
            <v>9380043</v>
          </cell>
          <cell r="E2367" t="str">
            <v>黒部市犬山２１０－１</v>
          </cell>
          <cell r="H2367" t="str">
            <v>黒部市</v>
          </cell>
          <cell r="I2367" t="str">
            <v>H12/04/01</v>
          </cell>
          <cell r="J2367" t="str">
            <v>千代　英夫</v>
          </cell>
        </row>
        <row r="2368">
          <cell r="A2368" t="str">
            <v>1630730214</v>
          </cell>
          <cell r="B2368" t="str">
            <v>介護予防訪問リハビリテーション</v>
          </cell>
          <cell r="C2368" t="str">
            <v>千代内科歯科医院</v>
          </cell>
          <cell r="D2368" t="str">
            <v>9380043</v>
          </cell>
          <cell r="E2368" t="str">
            <v>黒部市犬山２１０－１</v>
          </cell>
          <cell r="H2368" t="str">
            <v>黒部市</v>
          </cell>
          <cell r="I2368" t="str">
            <v>H18/04/01</v>
          </cell>
          <cell r="J2368" t="str">
            <v>千代　英夫</v>
          </cell>
        </row>
        <row r="2369">
          <cell r="A2369" t="str">
            <v>1630730222</v>
          </cell>
          <cell r="B2369" t="str">
            <v>訪問リハビリテーション</v>
          </cell>
          <cell r="C2369" t="str">
            <v>平井歯科医院</v>
          </cell>
          <cell r="D2369" t="str">
            <v>9380031</v>
          </cell>
          <cell r="E2369" t="str">
            <v>黒部市三日市３３１６</v>
          </cell>
          <cell r="H2369" t="str">
            <v>黒部市</v>
          </cell>
          <cell r="I2369" t="str">
            <v>H12/04/01</v>
          </cell>
          <cell r="J2369" t="str">
            <v>平井　和輝</v>
          </cell>
        </row>
        <row r="2370">
          <cell r="A2370" t="str">
            <v>1630730222</v>
          </cell>
          <cell r="B2370" t="str">
            <v>介護予防訪問リハビリテーション</v>
          </cell>
          <cell r="C2370" t="str">
            <v>平井歯科医院</v>
          </cell>
          <cell r="D2370" t="str">
            <v>9380031</v>
          </cell>
          <cell r="E2370" t="str">
            <v>黒部市三日市３３１６</v>
          </cell>
          <cell r="H2370" t="str">
            <v>黒部市</v>
          </cell>
          <cell r="I2370" t="str">
            <v>H18/04/01</v>
          </cell>
          <cell r="J2370" t="str">
            <v>平井　和輝</v>
          </cell>
        </row>
        <row r="2371">
          <cell r="A2371" t="str">
            <v>1630730230</v>
          </cell>
          <cell r="B2371" t="str">
            <v>訪問リハビリテーション</v>
          </cell>
          <cell r="C2371" t="str">
            <v>堀川歯科医院</v>
          </cell>
          <cell r="D2371" t="str">
            <v>9380801</v>
          </cell>
          <cell r="E2371" t="str">
            <v>黒部市萩生長屋７９８</v>
          </cell>
          <cell r="H2371" t="str">
            <v>黒部市</v>
          </cell>
          <cell r="I2371" t="str">
            <v>H12/04/01</v>
          </cell>
          <cell r="J2371" t="str">
            <v>堀川　淳治</v>
          </cell>
        </row>
        <row r="2372">
          <cell r="A2372" t="str">
            <v>1630730230</v>
          </cell>
          <cell r="B2372" t="str">
            <v>介護予防訪問リハビリテーション</v>
          </cell>
          <cell r="C2372" t="str">
            <v>堀川歯科医院</v>
          </cell>
          <cell r="D2372" t="str">
            <v>9380801</v>
          </cell>
          <cell r="E2372" t="str">
            <v>黒部市萩生長屋７９８</v>
          </cell>
          <cell r="H2372" t="str">
            <v>黒部市</v>
          </cell>
          <cell r="I2372" t="str">
            <v>H18/04/01</v>
          </cell>
          <cell r="J2372" t="str">
            <v>堀川　淳治</v>
          </cell>
        </row>
        <row r="2373">
          <cell r="A2373" t="str">
            <v>1630730248</v>
          </cell>
          <cell r="B2373" t="str">
            <v>訪問リハビリテーション</v>
          </cell>
          <cell r="C2373" t="str">
            <v>渡辺歯科医院</v>
          </cell>
          <cell r="D2373" t="str">
            <v>9380031</v>
          </cell>
          <cell r="E2373" t="str">
            <v>黒部市三日市３１３５</v>
          </cell>
          <cell r="H2373" t="str">
            <v>黒部市</v>
          </cell>
          <cell r="I2373" t="str">
            <v>H12/04/01</v>
          </cell>
          <cell r="J2373" t="str">
            <v>渡辺　和夫</v>
          </cell>
        </row>
        <row r="2374">
          <cell r="A2374" t="str">
            <v>1630730248</v>
          </cell>
          <cell r="B2374" t="str">
            <v>介護予防訪問リハビリテーション</v>
          </cell>
          <cell r="C2374" t="str">
            <v>渡辺歯科医院</v>
          </cell>
          <cell r="D2374" t="str">
            <v>9380031</v>
          </cell>
          <cell r="E2374" t="str">
            <v>黒部市三日市３１３５</v>
          </cell>
          <cell r="H2374" t="str">
            <v>黒部市</v>
          </cell>
          <cell r="I2374" t="str">
            <v>H18/04/01</v>
          </cell>
          <cell r="J2374" t="str">
            <v>渡辺　和夫</v>
          </cell>
        </row>
        <row r="2375">
          <cell r="A2375" t="str">
            <v>1630730255</v>
          </cell>
          <cell r="B2375" t="str">
            <v>訪問リハビリテーション</v>
          </cell>
          <cell r="C2375" t="str">
            <v>岩井歯科クリニック</v>
          </cell>
          <cell r="D2375" t="str">
            <v>9380037</v>
          </cell>
          <cell r="E2375" t="str">
            <v>黒部市新牧野１６８</v>
          </cell>
          <cell r="H2375" t="str">
            <v>黒部市</v>
          </cell>
          <cell r="I2375" t="str">
            <v>H12/04/01</v>
          </cell>
          <cell r="J2375" t="str">
            <v>岩井　正博</v>
          </cell>
        </row>
        <row r="2376">
          <cell r="A2376" t="str">
            <v>1630730255</v>
          </cell>
          <cell r="B2376" t="str">
            <v>介護予防訪問リハビリテーション</v>
          </cell>
          <cell r="C2376" t="str">
            <v>岩井歯科クリニック</v>
          </cell>
          <cell r="D2376" t="str">
            <v>9380037</v>
          </cell>
          <cell r="E2376" t="str">
            <v>黒部市新牧野１６８</v>
          </cell>
          <cell r="H2376" t="str">
            <v>黒部市</v>
          </cell>
          <cell r="I2376" t="str">
            <v>H18/04/01</v>
          </cell>
          <cell r="J2376" t="str">
            <v>岩井　正博</v>
          </cell>
        </row>
        <row r="2377">
          <cell r="A2377" t="str">
            <v>1630730271</v>
          </cell>
          <cell r="B2377" t="str">
            <v>訪問リハビリテーション</v>
          </cell>
          <cell r="C2377" t="str">
            <v>清田歯科医院</v>
          </cell>
          <cell r="D2377" t="str">
            <v>9380037</v>
          </cell>
          <cell r="E2377" t="str">
            <v>黒部市新牧野３５６</v>
          </cell>
          <cell r="H2377" t="str">
            <v>黒部市</v>
          </cell>
          <cell r="I2377" t="str">
            <v>H12/04/01</v>
          </cell>
          <cell r="J2377" t="str">
            <v>清田　築</v>
          </cell>
        </row>
        <row r="2378">
          <cell r="A2378" t="str">
            <v>1630730271</v>
          </cell>
          <cell r="B2378" t="str">
            <v>介護予防訪問リハビリテーション</v>
          </cell>
          <cell r="C2378" t="str">
            <v>清田歯科医院</v>
          </cell>
          <cell r="D2378" t="str">
            <v>9380037</v>
          </cell>
          <cell r="E2378" t="str">
            <v>黒部市新牧野３５６</v>
          </cell>
          <cell r="H2378" t="str">
            <v>黒部市</v>
          </cell>
          <cell r="I2378" t="str">
            <v>H18/04/01</v>
          </cell>
          <cell r="J2378" t="str">
            <v>清田　築</v>
          </cell>
        </row>
        <row r="2379">
          <cell r="A2379" t="str">
            <v>1630730289</v>
          </cell>
          <cell r="B2379" t="str">
            <v>訪問リハビリテーション</v>
          </cell>
          <cell r="C2379" t="str">
            <v>前田歯科クリニック</v>
          </cell>
          <cell r="D2379" t="str">
            <v>9380802</v>
          </cell>
          <cell r="E2379" t="str">
            <v>黒部市若栗２５３５</v>
          </cell>
          <cell r="H2379" t="str">
            <v>黒部市</v>
          </cell>
          <cell r="I2379" t="str">
            <v>H12/04/01</v>
          </cell>
          <cell r="J2379" t="str">
            <v>前田　美智之</v>
          </cell>
        </row>
        <row r="2380">
          <cell r="A2380" t="str">
            <v>1630730289</v>
          </cell>
          <cell r="B2380" t="str">
            <v>介護予防訪問リハビリテーション</v>
          </cell>
          <cell r="C2380" t="str">
            <v>前田歯科クリニック</v>
          </cell>
          <cell r="D2380" t="str">
            <v>9380802</v>
          </cell>
          <cell r="E2380" t="str">
            <v>黒部市若栗２５３５</v>
          </cell>
          <cell r="H2380" t="str">
            <v>黒部市</v>
          </cell>
          <cell r="I2380" t="str">
            <v>H18/04/01</v>
          </cell>
          <cell r="J2380" t="str">
            <v>前田　美智之</v>
          </cell>
        </row>
        <row r="2381">
          <cell r="A2381" t="str">
            <v>1630730297</v>
          </cell>
          <cell r="B2381" t="str">
            <v>訪問リハビリテーション</v>
          </cell>
          <cell r="C2381" t="str">
            <v>黒部市民病院</v>
          </cell>
          <cell r="D2381" t="str">
            <v>9380031</v>
          </cell>
          <cell r="E2381" t="str">
            <v>黒部市三日市１１０８－１</v>
          </cell>
          <cell r="H2381" t="str">
            <v>黒部市</v>
          </cell>
          <cell r="I2381" t="str">
            <v>H12/04/01</v>
          </cell>
          <cell r="J2381" t="str">
            <v>黒部市長　荻野　幸和</v>
          </cell>
        </row>
        <row r="2382">
          <cell r="A2382" t="str">
            <v>1630730297</v>
          </cell>
          <cell r="B2382" t="str">
            <v>介護予防訪問リハビリテーション</v>
          </cell>
          <cell r="C2382" t="str">
            <v>黒部市民病院</v>
          </cell>
          <cell r="D2382" t="str">
            <v>9380031</v>
          </cell>
          <cell r="E2382" t="str">
            <v>黒部市三日市１１０８－１</v>
          </cell>
          <cell r="H2382" t="str">
            <v>黒部市</v>
          </cell>
          <cell r="I2382" t="str">
            <v>H18/04/01</v>
          </cell>
          <cell r="J2382" t="str">
            <v>黒部市長　荻野　幸和</v>
          </cell>
        </row>
        <row r="2383">
          <cell r="A2383" t="str">
            <v>1630730305</v>
          </cell>
          <cell r="B2383" t="str">
            <v>訪問リハビリテーション</v>
          </cell>
          <cell r="C2383" t="str">
            <v>朝日歯科クリニック</v>
          </cell>
          <cell r="D2383" t="str">
            <v>9380061</v>
          </cell>
          <cell r="E2383" t="str">
            <v>黒部市生地神区３４６番地１</v>
          </cell>
          <cell r="H2383" t="str">
            <v>黒部市</v>
          </cell>
          <cell r="I2383" t="str">
            <v>H12/04/01</v>
          </cell>
          <cell r="J2383" t="str">
            <v>朝日　丈晴</v>
          </cell>
        </row>
        <row r="2384">
          <cell r="A2384" t="str">
            <v>1630730305</v>
          </cell>
          <cell r="B2384" t="str">
            <v>介護予防訪問リハビリテーション</v>
          </cell>
          <cell r="C2384" t="str">
            <v>朝日歯科クリニック</v>
          </cell>
          <cell r="D2384" t="str">
            <v>9380061</v>
          </cell>
          <cell r="E2384" t="str">
            <v>黒部市生地神区３４６番地１</v>
          </cell>
          <cell r="H2384" t="str">
            <v>黒部市</v>
          </cell>
          <cell r="I2384" t="str">
            <v>H18/04/01</v>
          </cell>
          <cell r="J2384" t="str">
            <v>朝日　丈晴</v>
          </cell>
        </row>
        <row r="2385">
          <cell r="A2385" t="str">
            <v>1630730388</v>
          </cell>
          <cell r="B2385" t="str">
            <v>訪問リハビリテーション</v>
          </cell>
          <cell r="C2385" t="str">
            <v>島田歯科クリニック</v>
          </cell>
          <cell r="D2385" t="str">
            <v>9380200</v>
          </cell>
          <cell r="E2385" t="str">
            <v>黒部市宇奈月温泉３３０－１　太田ビル２Ｆ</v>
          </cell>
          <cell r="H2385" t="str">
            <v>黒部市</v>
          </cell>
          <cell r="I2385" t="str">
            <v>H18/03/31</v>
          </cell>
          <cell r="J2385" t="str">
            <v>島田　正史</v>
          </cell>
        </row>
        <row r="2386">
          <cell r="A2386" t="str">
            <v>1630730388</v>
          </cell>
          <cell r="B2386" t="str">
            <v>介護予防訪問リハビリテーション</v>
          </cell>
          <cell r="C2386" t="str">
            <v>島田歯科クリニック</v>
          </cell>
          <cell r="D2386" t="str">
            <v>9380200</v>
          </cell>
          <cell r="E2386" t="str">
            <v>黒部市宇奈月温泉３３０－１　太田ビル２Ｆ</v>
          </cell>
          <cell r="H2386" t="str">
            <v>黒部市</v>
          </cell>
          <cell r="I2386" t="str">
            <v>H18/04/01</v>
          </cell>
          <cell r="J2386" t="str">
            <v>島田　正史</v>
          </cell>
        </row>
        <row r="2387">
          <cell r="A2387" t="str">
            <v>1630830063</v>
          </cell>
          <cell r="B2387" t="str">
            <v>訪問リハビリテーション</v>
          </cell>
          <cell r="C2387" t="str">
            <v>菅野歯科医院</v>
          </cell>
          <cell r="D2387" t="str">
            <v>9391366</v>
          </cell>
          <cell r="E2387" t="str">
            <v>砺波市表町６－２９</v>
          </cell>
          <cell r="H2387" t="str">
            <v>砺波市</v>
          </cell>
          <cell r="I2387" t="str">
            <v>H12/04/01</v>
          </cell>
          <cell r="J2387" t="str">
            <v>菅野　勝紀</v>
          </cell>
        </row>
        <row r="2388">
          <cell r="A2388" t="str">
            <v>1630830063</v>
          </cell>
          <cell r="B2388" t="str">
            <v>介護予防訪問リハビリテーション</v>
          </cell>
          <cell r="C2388" t="str">
            <v>菅野歯科医院</v>
          </cell>
          <cell r="D2388" t="str">
            <v>9391366</v>
          </cell>
          <cell r="E2388" t="str">
            <v>砺波市表町６－２９</v>
          </cell>
          <cell r="H2388" t="str">
            <v>砺波市</v>
          </cell>
          <cell r="I2388" t="str">
            <v>H18/04/01</v>
          </cell>
          <cell r="J2388" t="str">
            <v>菅野　勝紀</v>
          </cell>
        </row>
        <row r="2389">
          <cell r="A2389" t="str">
            <v>1630830071</v>
          </cell>
          <cell r="B2389" t="str">
            <v>訪問リハビリテーション</v>
          </cell>
          <cell r="C2389" t="str">
            <v>鷹取歯科医院</v>
          </cell>
          <cell r="D2389" t="str">
            <v>9391375</v>
          </cell>
          <cell r="E2389" t="str">
            <v>砺波市中央町１－３</v>
          </cell>
          <cell r="H2389" t="str">
            <v>砺波市</v>
          </cell>
          <cell r="I2389" t="str">
            <v>H12/04/01</v>
          </cell>
          <cell r="J2389" t="str">
            <v>鷹取　昭治</v>
          </cell>
        </row>
        <row r="2390">
          <cell r="A2390" t="str">
            <v>1630830071</v>
          </cell>
          <cell r="B2390" t="str">
            <v>介護予防訪問リハビリテーション</v>
          </cell>
          <cell r="C2390" t="str">
            <v>鷹取歯科医院</v>
          </cell>
          <cell r="D2390" t="str">
            <v>9391375</v>
          </cell>
          <cell r="E2390" t="str">
            <v>砺波市中央町１－３</v>
          </cell>
          <cell r="H2390" t="str">
            <v>砺波市</v>
          </cell>
          <cell r="I2390" t="str">
            <v>H18/04/01</v>
          </cell>
          <cell r="J2390" t="str">
            <v>鷹取　昭治</v>
          </cell>
        </row>
        <row r="2391">
          <cell r="A2391" t="str">
            <v>1630830089</v>
          </cell>
          <cell r="B2391" t="str">
            <v>訪問リハビリテーション</v>
          </cell>
          <cell r="C2391" t="str">
            <v>市立砺波総合病院</v>
          </cell>
          <cell r="D2391" t="str">
            <v>9391343</v>
          </cell>
          <cell r="E2391" t="str">
            <v>砺波市新富町１－６１</v>
          </cell>
          <cell r="H2391" t="str">
            <v>砺波市</v>
          </cell>
          <cell r="I2391" t="str">
            <v>H12/04/01</v>
          </cell>
          <cell r="J2391" t="str">
            <v>砺波市長　安念　鉄夫</v>
          </cell>
        </row>
        <row r="2392">
          <cell r="A2392" t="str">
            <v>1630830089</v>
          </cell>
          <cell r="B2392" t="str">
            <v>介護予防訪問リハビリテーション</v>
          </cell>
          <cell r="C2392" t="str">
            <v>市立砺波総合病院</v>
          </cell>
          <cell r="D2392" t="str">
            <v>9391343</v>
          </cell>
          <cell r="E2392" t="str">
            <v>砺波市新富町１－６１</v>
          </cell>
          <cell r="H2392" t="str">
            <v>砺波市</v>
          </cell>
          <cell r="I2392" t="str">
            <v>H18/04/01</v>
          </cell>
          <cell r="J2392" t="str">
            <v>砺波市長　安念　鉄夫</v>
          </cell>
        </row>
        <row r="2393">
          <cell r="A2393" t="str">
            <v>1630830121</v>
          </cell>
          <cell r="B2393" t="str">
            <v>訪問リハビリテーション</v>
          </cell>
          <cell r="C2393" t="str">
            <v>根尾歯科医院</v>
          </cell>
          <cell r="D2393" t="str">
            <v>9391381</v>
          </cell>
          <cell r="E2393" t="str">
            <v>砺波市中村２６４－４</v>
          </cell>
          <cell r="H2393" t="str">
            <v>砺波市</v>
          </cell>
          <cell r="I2393" t="str">
            <v>H12/04/01</v>
          </cell>
          <cell r="J2393" t="str">
            <v>根尾　満</v>
          </cell>
        </row>
        <row r="2394">
          <cell r="A2394" t="str">
            <v>1630830121</v>
          </cell>
          <cell r="B2394" t="str">
            <v>介護予防訪問リハビリテーション</v>
          </cell>
          <cell r="C2394" t="str">
            <v>根尾歯科医院</v>
          </cell>
          <cell r="D2394" t="str">
            <v>9391381</v>
          </cell>
          <cell r="E2394" t="str">
            <v>砺波市中村２６４－４</v>
          </cell>
          <cell r="H2394" t="str">
            <v>砺波市</v>
          </cell>
          <cell r="I2394" t="str">
            <v>H18/04/01</v>
          </cell>
          <cell r="J2394" t="str">
            <v>根尾　満</v>
          </cell>
        </row>
        <row r="2395">
          <cell r="A2395" t="str">
            <v>1630830139</v>
          </cell>
          <cell r="B2395" t="str">
            <v>訪問リハビリテーション</v>
          </cell>
          <cell r="C2395" t="str">
            <v>安念歯科医院</v>
          </cell>
          <cell r="D2395" t="str">
            <v>9391332</v>
          </cell>
          <cell r="E2395" t="str">
            <v>砺波市永福町５－３１</v>
          </cell>
          <cell r="H2395" t="str">
            <v>砺波市</v>
          </cell>
          <cell r="I2395" t="str">
            <v>H12/04/01</v>
          </cell>
          <cell r="J2395" t="str">
            <v>医療法人社団　安念歯科医院</v>
          </cell>
        </row>
        <row r="2396">
          <cell r="A2396" t="str">
            <v>1630830139</v>
          </cell>
          <cell r="B2396" t="str">
            <v>介護予防訪問リハビリテーション</v>
          </cell>
          <cell r="C2396" t="str">
            <v>安念歯科医院</v>
          </cell>
          <cell r="D2396" t="str">
            <v>9391332</v>
          </cell>
          <cell r="E2396" t="str">
            <v>砺波市永福町５－３１</v>
          </cell>
          <cell r="H2396" t="str">
            <v>砺波市</v>
          </cell>
          <cell r="I2396" t="str">
            <v>H18/04/01</v>
          </cell>
          <cell r="J2396" t="str">
            <v>医療法人社団　安念歯科医院</v>
          </cell>
        </row>
        <row r="2397">
          <cell r="A2397" t="str">
            <v>1630830147</v>
          </cell>
          <cell r="B2397" t="str">
            <v>訪問リハビリテーション</v>
          </cell>
          <cell r="C2397" t="str">
            <v>鈴木歯科クリニック</v>
          </cell>
          <cell r="D2397" t="str">
            <v>9391377</v>
          </cell>
          <cell r="E2397" t="str">
            <v>砺波市寿町４－２</v>
          </cell>
          <cell r="H2397" t="str">
            <v>砺波市</v>
          </cell>
          <cell r="I2397" t="str">
            <v>H12/04/01</v>
          </cell>
          <cell r="J2397" t="str">
            <v>鈴木　功</v>
          </cell>
        </row>
        <row r="2398">
          <cell r="A2398" t="str">
            <v>1630830147</v>
          </cell>
          <cell r="B2398" t="str">
            <v>介護予防訪問リハビリテーション</v>
          </cell>
          <cell r="C2398" t="str">
            <v>鈴木歯科クリニック</v>
          </cell>
          <cell r="D2398" t="str">
            <v>9391377</v>
          </cell>
          <cell r="E2398" t="str">
            <v>砺波市寿町４－２</v>
          </cell>
          <cell r="H2398" t="str">
            <v>砺波市</v>
          </cell>
          <cell r="I2398" t="str">
            <v>H18/04/01</v>
          </cell>
          <cell r="J2398" t="str">
            <v>鈴木　功</v>
          </cell>
        </row>
        <row r="2399">
          <cell r="A2399" t="str">
            <v>1630830154</v>
          </cell>
          <cell r="B2399" t="str">
            <v>訪問リハビリテーション</v>
          </cell>
          <cell r="C2399" t="str">
            <v>神田歯科医院</v>
          </cell>
          <cell r="D2399" t="str">
            <v>9391366</v>
          </cell>
          <cell r="E2399" t="str">
            <v>砺波市表町３－３２</v>
          </cell>
          <cell r="H2399" t="str">
            <v>砺波市</v>
          </cell>
          <cell r="I2399" t="str">
            <v>H12/04/01</v>
          </cell>
          <cell r="J2399" t="str">
            <v>医療法人社団神田歯科医院</v>
          </cell>
        </row>
        <row r="2400">
          <cell r="A2400" t="str">
            <v>1630830154</v>
          </cell>
          <cell r="B2400" t="str">
            <v>介護予防訪問リハビリテーション</v>
          </cell>
          <cell r="C2400" t="str">
            <v>神田歯科医院</v>
          </cell>
          <cell r="D2400" t="str">
            <v>9391366</v>
          </cell>
          <cell r="E2400" t="str">
            <v>砺波市表町３－３２</v>
          </cell>
          <cell r="H2400" t="str">
            <v>砺波市</v>
          </cell>
          <cell r="I2400" t="str">
            <v>H18/04/01</v>
          </cell>
          <cell r="J2400" t="str">
            <v>医療法人社団神田歯科医院</v>
          </cell>
        </row>
        <row r="2401">
          <cell r="A2401" t="str">
            <v>1630830170</v>
          </cell>
          <cell r="B2401" t="str">
            <v>訪問リハビリテーション</v>
          </cell>
          <cell r="C2401" t="str">
            <v>高田歯科医院</v>
          </cell>
          <cell r="D2401" t="str">
            <v>9391375</v>
          </cell>
          <cell r="E2401" t="str">
            <v>砺波市中央町５－１８</v>
          </cell>
          <cell r="H2401" t="str">
            <v>砺波市</v>
          </cell>
          <cell r="I2401" t="str">
            <v>H12/04/01</v>
          </cell>
          <cell r="J2401" t="str">
            <v>高田　保之</v>
          </cell>
        </row>
        <row r="2402">
          <cell r="A2402" t="str">
            <v>1630830170</v>
          </cell>
          <cell r="B2402" t="str">
            <v>介護予防訪問リハビリテーション</v>
          </cell>
          <cell r="C2402" t="str">
            <v>高田歯科医院</v>
          </cell>
          <cell r="D2402" t="str">
            <v>9391375</v>
          </cell>
          <cell r="E2402" t="str">
            <v>砺波市中央町５－１８</v>
          </cell>
          <cell r="H2402" t="str">
            <v>砺波市</v>
          </cell>
          <cell r="I2402" t="str">
            <v>H18/04/01</v>
          </cell>
          <cell r="J2402" t="str">
            <v>高田　保之</v>
          </cell>
        </row>
        <row r="2403">
          <cell r="A2403" t="str">
            <v>1630830188</v>
          </cell>
          <cell r="B2403" t="str">
            <v>訪問リハビリテーション</v>
          </cell>
          <cell r="C2403" t="str">
            <v>桜木歯科医院</v>
          </cell>
          <cell r="D2403" t="str">
            <v>9391373</v>
          </cell>
          <cell r="E2403" t="str">
            <v>砺波市一番町３－４５</v>
          </cell>
          <cell r="H2403" t="str">
            <v>砺波市</v>
          </cell>
          <cell r="I2403" t="str">
            <v>H12/04/01</v>
          </cell>
          <cell r="J2403" t="str">
            <v>医療法人社団　桜木歯科医院</v>
          </cell>
        </row>
        <row r="2404">
          <cell r="A2404" t="str">
            <v>1630830188</v>
          </cell>
          <cell r="B2404" t="str">
            <v>介護予防訪問リハビリテーション</v>
          </cell>
          <cell r="C2404" t="str">
            <v>桜木歯科医院</v>
          </cell>
          <cell r="D2404" t="str">
            <v>9391373</v>
          </cell>
          <cell r="E2404" t="str">
            <v>砺波市一番町３－４５</v>
          </cell>
          <cell r="H2404" t="str">
            <v>砺波市</v>
          </cell>
          <cell r="I2404" t="str">
            <v>H18/04/01</v>
          </cell>
          <cell r="J2404" t="str">
            <v>医療法人社団　桜木歯科医院</v>
          </cell>
        </row>
        <row r="2405">
          <cell r="A2405" t="str">
            <v>1630830196</v>
          </cell>
          <cell r="B2405" t="str">
            <v>訪問リハビリテーション</v>
          </cell>
          <cell r="C2405" t="str">
            <v>長久歯科医院</v>
          </cell>
          <cell r="D2405" t="str">
            <v>9391401</v>
          </cell>
          <cell r="E2405" t="str">
            <v>砺波市東保８１５ー１</v>
          </cell>
          <cell r="H2405" t="str">
            <v>砺波市</v>
          </cell>
          <cell r="I2405" t="str">
            <v>H12/04/01</v>
          </cell>
          <cell r="J2405" t="str">
            <v>長久　巧一</v>
          </cell>
        </row>
        <row r="2406">
          <cell r="A2406" t="str">
            <v>1630830196</v>
          </cell>
          <cell r="B2406" t="str">
            <v>介護予防訪問リハビリテーション</v>
          </cell>
          <cell r="C2406" t="str">
            <v>長久歯科医院</v>
          </cell>
          <cell r="D2406" t="str">
            <v>9391401</v>
          </cell>
          <cell r="E2406" t="str">
            <v>砺波市東保８１５ー１</v>
          </cell>
          <cell r="H2406" t="str">
            <v>砺波市</v>
          </cell>
          <cell r="I2406" t="str">
            <v>H18/04/01</v>
          </cell>
          <cell r="J2406" t="str">
            <v>長久　巧一</v>
          </cell>
        </row>
        <row r="2407">
          <cell r="A2407" t="str">
            <v>1630830204</v>
          </cell>
          <cell r="B2407" t="str">
            <v>訪問リハビリテーション</v>
          </cell>
          <cell r="C2407" t="str">
            <v>チューリップ歯科医院</v>
          </cell>
          <cell r="D2407" t="str">
            <v>9391364</v>
          </cell>
          <cell r="E2407" t="str">
            <v>砺波市豊町３番３号</v>
          </cell>
          <cell r="H2407" t="str">
            <v>砺波市</v>
          </cell>
          <cell r="I2407" t="str">
            <v>H12/04/01</v>
          </cell>
          <cell r="J2407" t="str">
            <v>石森　幹淑</v>
          </cell>
        </row>
        <row r="2408">
          <cell r="A2408" t="str">
            <v>1630830204</v>
          </cell>
          <cell r="B2408" t="str">
            <v>介護予防訪問リハビリテーション</v>
          </cell>
          <cell r="C2408" t="str">
            <v>チューリップ歯科医院</v>
          </cell>
          <cell r="D2408" t="str">
            <v>9391364</v>
          </cell>
          <cell r="E2408" t="str">
            <v>砺波市豊町３番３号</v>
          </cell>
          <cell r="H2408" t="str">
            <v>砺波市</v>
          </cell>
          <cell r="I2408" t="str">
            <v>H18/04/01</v>
          </cell>
          <cell r="J2408" t="str">
            <v>石森　幹淑</v>
          </cell>
        </row>
        <row r="2409">
          <cell r="A2409" t="str">
            <v>1630830220</v>
          </cell>
          <cell r="B2409" t="str">
            <v>訪問リハビリテーション</v>
          </cell>
          <cell r="C2409" t="str">
            <v>芳尾歯科医院</v>
          </cell>
          <cell r="D2409" t="str">
            <v>9391344</v>
          </cell>
          <cell r="E2409" t="str">
            <v>砺波市中神６９６</v>
          </cell>
          <cell r="H2409" t="str">
            <v>砺波市</v>
          </cell>
          <cell r="I2409" t="str">
            <v>H12/04/01</v>
          </cell>
          <cell r="J2409" t="str">
            <v>芳尾　久志</v>
          </cell>
        </row>
        <row r="2410">
          <cell r="A2410" t="str">
            <v>1630830220</v>
          </cell>
          <cell r="B2410" t="str">
            <v>介護予防訪問リハビリテーション</v>
          </cell>
          <cell r="C2410" t="str">
            <v>芳尾歯科医院</v>
          </cell>
          <cell r="D2410" t="str">
            <v>9391344</v>
          </cell>
          <cell r="E2410" t="str">
            <v>砺波市中神６９６</v>
          </cell>
          <cell r="H2410" t="str">
            <v>砺波市</v>
          </cell>
          <cell r="I2410" t="str">
            <v>H18/04/01</v>
          </cell>
          <cell r="J2410" t="str">
            <v>芳尾　久志</v>
          </cell>
        </row>
        <row r="2411">
          <cell r="A2411" t="str">
            <v>1630830238</v>
          </cell>
          <cell r="B2411" t="str">
            <v>訪問リハビリテーション</v>
          </cell>
          <cell r="C2411" t="str">
            <v>さとう歯科クリニック</v>
          </cell>
          <cell r="D2411" t="str">
            <v>9391376</v>
          </cell>
          <cell r="E2411" t="str">
            <v>砺波市平和町３番１８号</v>
          </cell>
          <cell r="H2411" t="str">
            <v>砺波市</v>
          </cell>
          <cell r="I2411" t="str">
            <v>H12/04/01</v>
          </cell>
          <cell r="J2411" t="str">
            <v>佐藤　英樹</v>
          </cell>
        </row>
        <row r="2412">
          <cell r="A2412" t="str">
            <v>1630830238</v>
          </cell>
          <cell r="B2412" t="str">
            <v>介護予防訪問リハビリテーション</v>
          </cell>
          <cell r="C2412" t="str">
            <v>さとう歯科クリニック</v>
          </cell>
          <cell r="D2412" t="str">
            <v>9391376</v>
          </cell>
          <cell r="E2412" t="str">
            <v>砺波市平和町３番１８号</v>
          </cell>
          <cell r="H2412" t="str">
            <v>砺波市</v>
          </cell>
          <cell r="I2412" t="str">
            <v>H18/04/01</v>
          </cell>
          <cell r="J2412" t="str">
            <v>佐藤　英樹</v>
          </cell>
        </row>
        <row r="2413">
          <cell r="A2413" t="str">
            <v>1630830246</v>
          </cell>
          <cell r="B2413" t="str">
            <v>訪問リハビリテーション</v>
          </cell>
          <cell r="C2413" t="str">
            <v>田守歯科クリニック</v>
          </cell>
          <cell r="D2413" t="str">
            <v>9391366</v>
          </cell>
          <cell r="E2413" t="str">
            <v>富山県砺波市表町10-2</v>
          </cell>
          <cell r="H2413" t="str">
            <v>砺波市</v>
          </cell>
          <cell r="I2413" t="str">
            <v>H23/07/02</v>
          </cell>
          <cell r="J2413" t="str">
            <v>田守　徳樹</v>
          </cell>
        </row>
        <row r="2414">
          <cell r="A2414" t="str">
            <v>1630830246</v>
          </cell>
          <cell r="B2414" t="str">
            <v>介護予防訪問リハビリテーション</v>
          </cell>
          <cell r="C2414" t="str">
            <v>田守歯科クリニック</v>
          </cell>
          <cell r="D2414" t="str">
            <v>9391366</v>
          </cell>
          <cell r="E2414" t="str">
            <v>富山県砺波市表町10-2</v>
          </cell>
          <cell r="H2414" t="str">
            <v>砺波市</v>
          </cell>
          <cell r="I2414" t="str">
            <v>H23/07/02</v>
          </cell>
          <cell r="J2414" t="str">
            <v>田守　徳樹</v>
          </cell>
        </row>
        <row r="2415">
          <cell r="A2415" t="str">
            <v>1630830261</v>
          </cell>
          <cell r="B2415" t="str">
            <v>訪問リハビリテーション</v>
          </cell>
          <cell r="C2415" t="str">
            <v>あんねん歯科クリニック</v>
          </cell>
          <cell r="D2415" t="str">
            <v>9391315</v>
          </cell>
          <cell r="E2415" t="str">
            <v>富山県砺波市太田１８１０</v>
          </cell>
          <cell r="H2415" t="str">
            <v>砺波市</v>
          </cell>
          <cell r="I2415" t="str">
            <v>H13/08/20</v>
          </cell>
          <cell r="J2415" t="str">
            <v>安念博利</v>
          </cell>
        </row>
        <row r="2416">
          <cell r="A2416" t="str">
            <v>1630830261</v>
          </cell>
          <cell r="B2416" t="str">
            <v>介護予防訪問リハビリテーション</v>
          </cell>
          <cell r="C2416" t="str">
            <v>あんねん歯科クリニック</v>
          </cell>
          <cell r="D2416" t="str">
            <v>9391315</v>
          </cell>
          <cell r="E2416" t="str">
            <v>富山県砺波市太田１８１０</v>
          </cell>
          <cell r="H2416" t="str">
            <v>砺波市</v>
          </cell>
          <cell r="I2416" t="str">
            <v>H18/04/01</v>
          </cell>
          <cell r="J2416" t="str">
            <v>安念博利</v>
          </cell>
        </row>
        <row r="2417">
          <cell r="A2417" t="str">
            <v>1630830295</v>
          </cell>
          <cell r="B2417" t="str">
            <v>訪問リハビリテーション</v>
          </cell>
          <cell r="C2417" t="str">
            <v>村井歯科医院</v>
          </cell>
          <cell r="D2417" t="str">
            <v>9320314</v>
          </cell>
          <cell r="E2417" t="str">
            <v>砺波市庄川町青島６５８－１７</v>
          </cell>
          <cell r="H2417" t="str">
            <v>砺波市</v>
          </cell>
          <cell r="I2417" t="str">
            <v>H16/11/01</v>
          </cell>
          <cell r="J2417" t="str">
            <v>村井　幸嗣</v>
          </cell>
        </row>
        <row r="2418">
          <cell r="A2418" t="str">
            <v>1630830295</v>
          </cell>
          <cell r="B2418" t="str">
            <v>介護予防訪問リハビリテーション</v>
          </cell>
          <cell r="C2418" t="str">
            <v>村井歯科医院</v>
          </cell>
          <cell r="D2418" t="str">
            <v>9320314</v>
          </cell>
          <cell r="E2418" t="str">
            <v>砺波市庄川町青島６５８－１７</v>
          </cell>
          <cell r="H2418" t="str">
            <v>砺波市</v>
          </cell>
          <cell r="I2418" t="str">
            <v>H18/04/01</v>
          </cell>
          <cell r="J2418" t="str">
            <v>村井　幸嗣</v>
          </cell>
        </row>
        <row r="2419">
          <cell r="A2419" t="str">
            <v>1630830311</v>
          </cell>
          <cell r="B2419" t="str">
            <v>訪問リハビリテーション</v>
          </cell>
          <cell r="C2419" t="str">
            <v>エントランス歯科</v>
          </cell>
          <cell r="D2419" t="str">
            <v>9320315</v>
          </cell>
          <cell r="E2419" t="str">
            <v>砺波市庄川町示野１２１</v>
          </cell>
          <cell r="F2419" t="str">
            <v>ショッピングセンターリプロ内</v>
          </cell>
          <cell r="H2419" t="str">
            <v>砺波市</v>
          </cell>
          <cell r="I2419" t="str">
            <v>H16/11/01</v>
          </cell>
          <cell r="J2419" t="str">
            <v>林　直樹</v>
          </cell>
        </row>
        <row r="2420">
          <cell r="A2420" t="str">
            <v>1630830311</v>
          </cell>
          <cell r="B2420" t="str">
            <v>介護予防訪問リハビリテーション</v>
          </cell>
          <cell r="C2420" t="str">
            <v>エントランス歯科</v>
          </cell>
          <cell r="D2420" t="str">
            <v>9320315</v>
          </cell>
          <cell r="E2420" t="str">
            <v>砺波市庄川町示野１２１</v>
          </cell>
          <cell r="F2420" t="str">
            <v>ショッピングセンターリプロ内</v>
          </cell>
          <cell r="H2420" t="str">
            <v>砺波市</v>
          </cell>
          <cell r="I2420" t="str">
            <v>H18/04/01</v>
          </cell>
          <cell r="J2420" t="str">
            <v>林　直樹</v>
          </cell>
        </row>
        <row r="2421">
          <cell r="A2421" t="str">
            <v>1630930079</v>
          </cell>
          <cell r="B2421" t="str">
            <v>訪問リハビリテーション</v>
          </cell>
          <cell r="C2421" t="str">
            <v>公立学校共済組合北陸中央病院</v>
          </cell>
          <cell r="D2421" t="str">
            <v>9320836</v>
          </cell>
          <cell r="E2421" t="str">
            <v>小矢部市埴生２１２４－１</v>
          </cell>
          <cell r="H2421" t="str">
            <v>小矢部市</v>
          </cell>
          <cell r="I2421" t="str">
            <v>H12/04/01</v>
          </cell>
          <cell r="J2421" t="str">
            <v>公立学校共済組合　北陸中央病院</v>
          </cell>
        </row>
        <row r="2422">
          <cell r="A2422" t="str">
            <v>1630930079</v>
          </cell>
          <cell r="B2422" t="str">
            <v>介護予防訪問リハビリテーション</v>
          </cell>
          <cell r="C2422" t="str">
            <v>公立学校共済組合北陸中央病院</v>
          </cell>
          <cell r="D2422" t="str">
            <v>9320836</v>
          </cell>
          <cell r="E2422" t="str">
            <v>小矢部市埴生２１２４－１</v>
          </cell>
          <cell r="H2422" t="str">
            <v>小矢部市</v>
          </cell>
          <cell r="I2422" t="str">
            <v>H18/04/01</v>
          </cell>
          <cell r="J2422" t="str">
            <v>公立学校共済組合　北陸中央病院</v>
          </cell>
        </row>
        <row r="2423">
          <cell r="A2423" t="str">
            <v>1630930087</v>
          </cell>
          <cell r="B2423" t="str">
            <v>訪問リハビリテーション</v>
          </cell>
          <cell r="C2423" t="str">
            <v>野田歯科医院</v>
          </cell>
          <cell r="D2423" t="str">
            <v>9320053</v>
          </cell>
          <cell r="E2423" t="str">
            <v>小矢部市石動町１３－１１</v>
          </cell>
          <cell r="H2423" t="str">
            <v>小矢部市</v>
          </cell>
          <cell r="I2423" t="str">
            <v>H12/04/01</v>
          </cell>
          <cell r="J2423" t="str">
            <v>野田　孫就</v>
          </cell>
        </row>
        <row r="2424">
          <cell r="A2424" t="str">
            <v>1630930087</v>
          </cell>
          <cell r="B2424" t="str">
            <v>介護予防訪問リハビリテーション</v>
          </cell>
          <cell r="C2424" t="str">
            <v>野田歯科医院</v>
          </cell>
          <cell r="D2424" t="str">
            <v>9320053</v>
          </cell>
          <cell r="E2424" t="str">
            <v>小矢部市石動町１３－１１</v>
          </cell>
          <cell r="H2424" t="str">
            <v>小矢部市</v>
          </cell>
          <cell r="I2424" t="str">
            <v>H18/04/01</v>
          </cell>
          <cell r="J2424" t="str">
            <v>野田　孫就</v>
          </cell>
        </row>
        <row r="2425">
          <cell r="A2425" t="str">
            <v>1630930129</v>
          </cell>
          <cell r="B2425" t="str">
            <v>訪問リハビリテーション</v>
          </cell>
          <cell r="C2425" t="str">
            <v>増田歯科医院</v>
          </cell>
          <cell r="D2425" t="str">
            <v>9320051</v>
          </cell>
          <cell r="E2425" t="str">
            <v>小矢部市今石動町２－８－３０</v>
          </cell>
          <cell r="H2425" t="str">
            <v>小矢部市</v>
          </cell>
          <cell r="I2425" t="str">
            <v>H12/04/01</v>
          </cell>
          <cell r="J2425" t="str">
            <v>増田　真理</v>
          </cell>
        </row>
        <row r="2426">
          <cell r="A2426" t="str">
            <v>1630930129</v>
          </cell>
          <cell r="B2426" t="str">
            <v>介護予防訪問リハビリテーション</v>
          </cell>
          <cell r="C2426" t="str">
            <v>増田歯科医院</v>
          </cell>
          <cell r="D2426" t="str">
            <v>9320051</v>
          </cell>
          <cell r="E2426" t="str">
            <v>小矢部市今石動町２－８－３０</v>
          </cell>
          <cell r="H2426" t="str">
            <v>小矢部市</v>
          </cell>
          <cell r="I2426" t="str">
            <v>H18/04/01</v>
          </cell>
          <cell r="J2426" t="str">
            <v>増田　真理</v>
          </cell>
        </row>
        <row r="2427">
          <cell r="A2427" t="str">
            <v>1630930152</v>
          </cell>
          <cell r="B2427" t="str">
            <v>訪問リハビリテーション</v>
          </cell>
          <cell r="C2427" t="str">
            <v>谷口歯科医院</v>
          </cell>
          <cell r="D2427" t="str">
            <v>9320115</v>
          </cell>
          <cell r="E2427" t="str">
            <v>小矢部市津沢４２４</v>
          </cell>
          <cell r="H2427" t="str">
            <v>小矢部市</v>
          </cell>
          <cell r="I2427" t="str">
            <v>H12/04/01</v>
          </cell>
          <cell r="J2427" t="str">
            <v>谷口　博朗</v>
          </cell>
        </row>
        <row r="2428">
          <cell r="A2428" t="str">
            <v>1630930152</v>
          </cell>
          <cell r="B2428" t="str">
            <v>介護予防訪問リハビリテーション</v>
          </cell>
          <cell r="C2428" t="str">
            <v>谷口歯科医院</v>
          </cell>
          <cell r="D2428" t="str">
            <v>9320115</v>
          </cell>
          <cell r="E2428" t="str">
            <v>小矢部市津沢４２４</v>
          </cell>
          <cell r="H2428" t="str">
            <v>小矢部市</v>
          </cell>
          <cell r="I2428" t="str">
            <v>H18/04/01</v>
          </cell>
          <cell r="J2428" t="str">
            <v>谷口　博朗</v>
          </cell>
        </row>
        <row r="2429">
          <cell r="A2429" t="str">
            <v>1630930160</v>
          </cell>
          <cell r="B2429" t="str">
            <v>訪問リハビリテーション</v>
          </cell>
          <cell r="C2429" t="str">
            <v>歯科　津田医院</v>
          </cell>
          <cell r="D2429" t="str">
            <v>9320115</v>
          </cell>
          <cell r="E2429" t="str">
            <v>小矢部市津沢１－４４</v>
          </cell>
          <cell r="H2429" t="str">
            <v>小矢部市</v>
          </cell>
          <cell r="I2429" t="str">
            <v>H12/04/01</v>
          </cell>
          <cell r="J2429" t="str">
            <v>津田　すみ子</v>
          </cell>
        </row>
        <row r="2430">
          <cell r="A2430" t="str">
            <v>1630930160</v>
          </cell>
          <cell r="B2430" t="str">
            <v>介護予防訪問リハビリテーション</v>
          </cell>
          <cell r="C2430" t="str">
            <v>歯科　津田医院</v>
          </cell>
          <cell r="D2430" t="str">
            <v>9320115</v>
          </cell>
          <cell r="E2430" t="str">
            <v>小矢部市津沢１－４４</v>
          </cell>
          <cell r="H2430" t="str">
            <v>小矢部市</v>
          </cell>
          <cell r="I2430" t="str">
            <v>H18/04/01</v>
          </cell>
          <cell r="J2430" t="str">
            <v>津田　すみ子</v>
          </cell>
        </row>
        <row r="2431">
          <cell r="A2431" t="str">
            <v>1630930178</v>
          </cell>
          <cell r="B2431" t="str">
            <v>訪問リハビリテーション</v>
          </cell>
          <cell r="C2431" t="str">
            <v>渡邊歯科医院</v>
          </cell>
          <cell r="D2431" t="str">
            <v>9320115</v>
          </cell>
          <cell r="E2431" t="str">
            <v>小矢部市津沢７９６－４</v>
          </cell>
          <cell r="H2431" t="str">
            <v>小矢部市</v>
          </cell>
          <cell r="I2431" t="str">
            <v>H12/04/01</v>
          </cell>
          <cell r="J2431" t="str">
            <v>渡邊　良隆</v>
          </cell>
        </row>
        <row r="2432">
          <cell r="A2432" t="str">
            <v>1630930178</v>
          </cell>
          <cell r="B2432" t="str">
            <v>介護予防訪問リハビリテーション</v>
          </cell>
          <cell r="C2432" t="str">
            <v>渡邊歯科医院</v>
          </cell>
          <cell r="D2432" t="str">
            <v>9320115</v>
          </cell>
          <cell r="E2432" t="str">
            <v>小矢部市津沢７９６－４</v>
          </cell>
          <cell r="H2432" t="str">
            <v>小矢部市</v>
          </cell>
          <cell r="I2432" t="str">
            <v>H18/04/01</v>
          </cell>
          <cell r="J2432" t="str">
            <v>渡邊　良隆</v>
          </cell>
        </row>
        <row r="2433">
          <cell r="A2433" t="str">
            <v>1630930194</v>
          </cell>
          <cell r="B2433" t="str">
            <v>訪問リハビリテーション</v>
          </cell>
          <cell r="C2433" t="str">
            <v>岡宗歯科医院</v>
          </cell>
          <cell r="D2433" t="str">
            <v>9320833</v>
          </cell>
          <cell r="E2433" t="str">
            <v>小矢部市綾子３８８８</v>
          </cell>
          <cell r="H2433" t="str">
            <v>小矢部市</v>
          </cell>
          <cell r="I2433" t="str">
            <v>H12/04/01</v>
          </cell>
          <cell r="J2433" t="str">
            <v>岡宗　祐二郎</v>
          </cell>
        </row>
        <row r="2434">
          <cell r="A2434" t="str">
            <v>1630930194</v>
          </cell>
          <cell r="B2434" t="str">
            <v>介護予防訪問リハビリテーション</v>
          </cell>
          <cell r="C2434" t="str">
            <v>岡宗歯科医院</v>
          </cell>
          <cell r="D2434" t="str">
            <v>9320833</v>
          </cell>
          <cell r="E2434" t="str">
            <v>小矢部市綾子３８８８</v>
          </cell>
          <cell r="H2434" t="str">
            <v>小矢部市</v>
          </cell>
          <cell r="I2434" t="str">
            <v>H18/04/01</v>
          </cell>
          <cell r="J2434" t="str">
            <v>岡宗　祐二郎</v>
          </cell>
        </row>
        <row r="2435">
          <cell r="A2435" t="str">
            <v>1630930210</v>
          </cell>
          <cell r="B2435" t="str">
            <v>訪問リハビリテーション</v>
          </cell>
          <cell r="C2435" t="str">
            <v>あらい歯科クリニック</v>
          </cell>
          <cell r="D2435" t="str">
            <v>9320836</v>
          </cell>
          <cell r="E2435" t="str">
            <v>小矢部市埴生３０２－１</v>
          </cell>
          <cell r="H2435" t="str">
            <v>小矢部市</v>
          </cell>
          <cell r="I2435" t="str">
            <v>H12/04/01</v>
          </cell>
          <cell r="J2435" t="str">
            <v>荒井　克洋</v>
          </cell>
        </row>
        <row r="2436">
          <cell r="A2436" t="str">
            <v>1630930210</v>
          </cell>
          <cell r="B2436" t="str">
            <v>介護予防訪問リハビリテーション</v>
          </cell>
          <cell r="C2436" t="str">
            <v>あらい歯科クリニック</v>
          </cell>
          <cell r="D2436" t="str">
            <v>9320836</v>
          </cell>
          <cell r="E2436" t="str">
            <v>小矢部市埴生３０２－１</v>
          </cell>
          <cell r="H2436" t="str">
            <v>小矢部市</v>
          </cell>
          <cell r="I2436" t="str">
            <v>H18/04/01</v>
          </cell>
          <cell r="J2436" t="str">
            <v>荒井　克洋</v>
          </cell>
        </row>
        <row r="2437">
          <cell r="A2437" t="str">
            <v>1630930228</v>
          </cell>
          <cell r="B2437" t="str">
            <v>訪問リハビリテーション</v>
          </cell>
          <cell r="C2437" t="str">
            <v>山室歯科クリニック</v>
          </cell>
          <cell r="D2437" t="str">
            <v>9320051</v>
          </cell>
          <cell r="E2437" t="str">
            <v>小矢部市今石動町１丁目３番５号</v>
          </cell>
          <cell r="H2437" t="str">
            <v>小矢部市</v>
          </cell>
          <cell r="I2437" t="str">
            <v>H12/04/01</v>
          </cell>
          <cell r="J2437" t="str">
            <v>山室　仁幸</v>
          </cell>
        </row>
        <row r="2438">
          <cell r="A2438" t="str">
            <v>1630930228</v>
          </cell>
          <cell r="B2438" t="str">
            <v>介護予防訪問リハビリテーション</v>
          </cell>
          <cell r="C2438" t="str">
            <v>山室歯科クリニック</v>
          </cell>
          <cell r="D2438" t="str">
            <v>9320051</v>
          </cell>
          <cell r="E2438" t="str">
            <v>小矢部市今石動町１丁目３番５号</v>
          </cell>
          <cell r="H2438" t="str">
            <v>小矢部市</v>
          </cell>
          <cell r="I2438" t="str">
            <v>H18/04/01</v>
          </cell>
          <cell r="J2438" t="str">
            <v>山室　仁幸</v>
          </cell>
        </row>
        <row r="2439">
          <cell r="A2439" t="str">
            <v>1630930236</v>
          </cell>
          <cell r="B2439" t="str">
            <v>訪問リハビリテーション</v>
          </cell>
          <cell r="C2439" t="str">
            <v>清水歯科医院</v>
          </cell>
          <cell r="D2439" t="str">
            <v>9320121</v>
          </cell>
          <cell r="E2439" t="str">
            <v>小矢部市矢水町３０２の３</v>
          </cell>
          <cell r="H2439" t="str">
            <v>小矢部市</v>
          </cell>
          <cell r="I2439" t="str">
            <v>H12/04/01</v>
          </cell>
          <cell r="J2439" t="str">
            <v>清水　盛弘</v>
          </cell>
        </row>
        <row r="2440">
          <cell r="A2440" t="str">
            <v>1630930236</v>
          </cell>
          <cell r="B2440" t="str">
            <v>介護予防訪問リハビリテーション</v>
          </cell>
          <cell r="C2440" t="str">
            <v>清水歯科医院</v>
          </cell>
          <cell r="D2440" t="str">
            <v>9320121</v>
          </cell>
          <cell r="E2440" t="str">
            <v>小矢部市矢水町３０２の３</v>
          </cell>
          <cell r="H2440" t="str">
            <v>小矢部市</v>
          </cell>
          <cell r="I2440" t="str">
            <v>H18/04/01</v>
          </cell>
          <cell r="J2440" t="str">
            <v>清水　盛弘</v>
          </cell>
        </row>
        <row r="2441">
          <cell r="A2441" t="str">
            <v>1630930244</v>
          </cell>
          <cell r="B2441" t="str">
            <v>訪問リハビリテーション</v>
          </cell>
          <cell r="C2441" t="str">
            <v>上田歯科医院</v>
          </cell>
          <cell r="D2441" t="str">
            <v>9320044</v>
          </cell>
          <cell r="E2441" t="str">
            <v>小矢部市新富町１－１２</v>
          </cell>
          <cell r="H2441" t="str">
            <v>小矢部市</v>
          </cell>
          <cell r="I2441" t="str">
            <v>H12/04/01</v>
          </cell>
          <cell r="J2441" t="str">
            <v>上田　外喜男</v>
          </cell>
        </row>
        <row r="2442">
          <cell r="A2442" t="str">
            <v>1630930244</v>
          </cell>
          <cell r="B2442" t="str">
            <v>介護予防訪問リハビリテーション</v>
          </cell>
          <cell r="C2442" t="str">
            <v>上田歯科医院</v>
          </cell>
          <cell r="D2442" t="str">
            <v>9320044</v>
          </cell>
          <cell r="E2442" t="str">
            <v>小矢部市新富町１－１２</v>
          </cell>
          <cell r="H2442" t="str">
            <v>小矢部市</v>
          </cell>
          <cell r="I2442" t="str">
            <v>H18/04/01</v>
          </cell>
          <cell r="J2442" t="str">
            <v>上田　外喜男</v>
          </cell>
        </row>
        <row r="2443">
          <cell r="A2443" t="str">
            <v>1630930251</v>
          </cell>
          <cell r="B2443" t="str">
            <v>訪問リハビリテーション</v>
          </cell>
          <cell r="C2443" t="str">
            <v>五郎丸歯科クリニック</v>
          </cell>
          <cell r="D2443" t="str">
            <v>9320811</v>
          </cell>
          <cell r="E2443" t="str">
            <v>富山県小矢部市水牧242-28</v>
          </cell>
          <cell r="H2443" t="str">
            <v>小矢部市</v>
          </cell>
          <cell r="I2443" t="str">
            <v>H24/04/19</v>
          </cell>
          <cell r="J2443" t="str">
            <v>五郎丸　知明</v>
          </cell>
        </row>
        <row r="2444">
          <cell r="A2444" t="str">
            <v>1630930251</v>
          </cell>
          <cell r="B2444" t="str">
            <v>介護予防訪問リハビリテーション</v>
          </cell>
          <cell r="C2444" t="str">
            <v>五郎丸歯科クリニック</v>
          </cell>
          <cell r="D2444" t="str">
            <v>9320811</v>
          </cell>
          <cell r="E2444" t="str">
            <v>富山県小矢部市水牧242-28</v>
          </cell>
          <cell r="H2444" t="str">
            <v>小矢部市</v>
          </cell>
          <cell r="I2444" t="str">
            <v>H24/04/19</v>
          </cell>
          <cell r="J2444" t="str">
            <v>五郎丸　知明</v>
          </cell>
        </row>
        <row r="2445">
          <cell r="A2445" t="str">
            <v>1631630082</v>
          </cell>
          <cell r="B2445" t="str">
            <v>訪問リハビリテーション</v>
          </cell>
          <cell r="C2445" t="str">
            <v>小泉歯科医院</v>
          </cell>
          <cell r="D2445" t="str">
            <v>9300221</v>
          </cell>
          <cell r="E2445" t="str">
            <v>中新川郡立山町前沢２７８７－３</v>
          </cell>
          <cell r="H2445" t="str">
            <v>中新川郡立山町</v>
          </cell>
          <cell r="I2445" t="str">
            <v>H12/04/01</v>
          </cell>
          <cell r="J2445" t="str">
            <v>小泉　隆英</v>
          </cell>
        </row>
        <row r="2446">
          <cell r="A2446" t="str">
            <v>1631630082</v>
          </cell>
          <cell r="B2446" t="str">
            <v>介護予防訪問リハビリテーション</v>
          </cell>
          <cell r="C2446" t="str">
            <v>小泉歯科医院</v>
          </cell>
          <cell r="D2446" t="str">
            <v>9300221</v>
          </cell>
          <cell r="E2446" t="str">
            <v>中新川郡立山町前沢２７８７－３</v>
          </cell>
          <cell r="H2446" t="str">
            <v>中新川郡立山町</v>
          </cell>
          <cell r="I2446" t="str">
            <v>H18/04/01</v>
          </cell>
          <cell r="J2446" t="str">
            <v>小泉　隆英</v>
          </cell>
        </row>
        <row r="2447">
          <cell r="A2447" t="str">
            <v>1631630140</v>
          </cell>
          <cell r="B2447" t="str">
            <v>訪問リハビリテーション</v>
          </cell>
          <cell r="C2447" t="str">
            <v>加藤歯科医院</v>
          </cell>
          <cell r="D2447" t="str">
            <v>9300353</v>
          </cell>
          <cell r="E2447" t="str">
            <v>中新川郡上市町法音寺６０－１</v>
          </cell>
          <cell r="H2447" t="str">
            <v>中新川郡上市町</v>
          </cell>
          <cell r="I2447" t="str">
            <v>H12/04/01</v>
          </cell>
          <cell r="J2447" t="str">
            <v>加藤　弘直</v>
          </cell>
        </row>
        <row r="2448">
          <cell r="A2448" t="str">
            <v>1631630140</v>
          </cell>
          <cell r="B2448" t="str">
            <v>介護予防訪問リハビリテーション</v>
          </cell>
          <cell r="C2448" t="str">
            <v>加藤歯科医院</v>
          </cell>
          <cell r="D2448" t="str">
            <v>9300353</v>
          </cell>
          <cell r="E2448" t="str">
            <v>中新川郡上市町法音寺６０－１</v>
          </cell>
          <cell r="H2448" t="str">
            <v>中新川郡上市町</v>
          </cell>
          <cell r="I2448" t="str">
            <v>H18/04/01</v>
          </cell>
          <cell r="J2448" t="str">
            <v>加藤　弘直</v>
          </cell>
        </row>
        <row r="2449">
          <cell r="A2449" t="str">
            <v>1631630157</v>
          </cell>
          <cell r="B2449" t="str">
            <v>訪問リハビリテーション</v>
          </cell>
          <cell r="C2449" t="str">
            <v>吉岡歯科医院</v>
          </cell>
          <cell r="D2449" t="str">
            <v>9300355</v>
          </cell>
          <cell r="E2449" t="str">
            <v>中新川郡上市町横法音寺字馬場屋敷１１－１</v>
          </cell>
          <cell r="H2449" t="str">
            <v>中新川郡上市町</v>
          </cell>
          <cell r="I2449" t="str">
            <v>H12/04/01</v>
          </cell>
          <cell r="J2449" t="str">
            <v>吉岡　ゑく子</v>
          </cell>
        </row>
        <row r="2450">
          <cell r="A2450" t="str">
            <v>1631630157</v>
          </cell>
          <cell r="B2450" t="str">
            <v>介護予防訪問リハビリテーション</v>
          </cell>
          <cell r="C2450" t="str">
            <v>吉岡歯科医院</v>
          </cell>
          <cell r="D2450" t="str">
            <v>9300355</v>
          </cell>
          <cell r="E2450" t="str">
            <v>中新川郡上市町横法音寺字馬場屋敷１１－１</v>
          </cell>
          <cell r="H2450" t="str">
            <v>中新川郡上市町</v>
          </cell>
          <cell r="I2450" t="str">
            <v>H18/04/01</v>
          </cell>
          <cell r="J2450" t="str">
            <v>吉岡　ゑく子</v>
          </cell>
        </row>
        <row r="2451">
          <cell r="A2451" t="str">
            <v>1631630165</v>
          </cell>
          <cell r="B2451" t="str">
            <v>訪問リハビリテーション</v>
          </cell>
          <cell r="C2451" t="str">
            <v>川口歯科医院</v>
          </cell>
          <cell r="D2451" t="str">
            <v>9303266</v>
          </cell>
          <cell r="E2451" t="str">
            <v>中新川郡立山町前沢新町７１１</v>
          </cell>
          <cell r="H2451" t="str">
            <v>中新川郡立山町</v>
          </cell>
          <cell r="I2451" t="str">
            <v>H12/04/01</v>
          </cell>
          <cell r="J2451" t="str">
            <v>川口　志郎</v>
          </cell>
        </row>
        <row r="2452">
          <cell r="A2452" t="str">
            <v>1631630165</v>
          </cell>
          <cell r="B2452" t="str">
            <v>介護予防訪問リハビリテーション</v>
          </cell>
          <cell r="C2452" t="str">
            <v>川口歯科医院</v>
          </cell>
          <cell r="D2452" t="str">
            <v>9303266</v>
          </cell>
          <cell r="E2452" t="str">
            <v>中新川郡立山町前沢新町７１１</v>
          </cell>
          <cell r="H2452" t="str">
            <v>中新川郡立山町</v>
          </cell>
          <cell r="I2452" t="str">
            <v>H18/04/01</v>
          </cell>
          <cell r="J2452" t="str">
            <v>川口　志郎</v>
          </cell>
        </row>
        <row r="2453">
          <cell r="A2453" t="str">
            <v>1631630173</v>
          </cell>
          <cell r="B2453" t="str">
            <v>訪問リハビリテーション</v>
          </cell>
          <cell r="C2453" t="str">
            <v>坂下歯科医院</v>
          </cell>
          <cell r="D2453" t="str">
            <v>9300221</v>
          </cell>
          <cell r="E2453" t="str">
            <v>中新川郡立山町前沢２８４０－７</v>
          </cell>
          <cell r="H2453" t="str">
            <v>中新川郡立山町</v>
          </cell>
          <cell r="I2453" t="str">
            <v>H12/04/01</v>
          </cell>
          <cell r="J2453" t="str">
            <v>坂下　賢孝</v>
          </cell>
        </row>
        <row r="2454">
          <cell r="A2454" t="str">
            <v>1631630173</v>
          </cell>
          <cell r="B2454" t="str">
            <v>介護予防訪問リハビリテーション</v>
          </cell>
          <cell r="C2454" t="str">
            <v>坂下歯科医院</v>
          </cell>
          <cell r="D2454" t="str">
            <v>9300221</v>
          </cell>
          <cell r="E2454" t="str">
            <v>中新川郡立山町前沢２８４０－７</v>
          </cell>
          <cell r="H2454" t="str">
            <v>中新川郡立山町</v>
          </cell>
          <cell r="I2454" t="str">
            <v>H18/04/01</v>
          </cell>
          <cell r="J2454" t="str">
            <v>坂下　賢孝</v>
          </cell>
        </row>
        <row r="2455">
          <cell r="A2455" t="str">
            <v>1631630199</v>
          </cell>
          <cell r="B2455" t="str">
            <v>訪問リハビリテーション</v>
          </cell>
          <cell r="C2455" t="str">
            <v>岩峅歯科医院</v>
          </cell>
          <cell r="D2455" t="str">
            <v>9301367</v>
          </cell>
          <cell r="E2455" t="str">
            <v>中新川郡立山町宮路１３７</v>
          </cell>
          <cell r="H2455" t="str">
            <v>中新川郡立山町</v>
          </cell>
          <cell r="I2455" t="str">
            <v>H12/04/01</v>
          </cell>
          <cell r="J2455" t="str">
            <v>城野　利盛</v>
          </cell>
        </row>
        <row r="2456">
          <cell r="A2456" t="str">
            <v>1631630199</v>
          </cell>
          <cell r="B2456" t="str">
            <v>介護予防訪問リハビリテーション</v>
          </cell>
          <cell r="C2456" t="str">
            <v>岩峅歯科医院</v>
          </cell>
          <cell r="D2456" t="str">
            <v>9301367</v>
          </cell>
          <cell r="E2456" t="str">
            <v>中新川郡立山町宮路１３７</v>
          </cell>
          <cell r="H2456" t="str">
            <v>中新川郡立山町</v>
          </cell>
          <cell r="I2456" t="str">
            <v>H18/04/01</v>
          </cell>
          <cell r="J2456" t="str">
            <v>城野　利盛</v>
          </cell>
        </row>
        <row r="2457">
          <cell r="A2457" t="str">
            <v>1631630207</v>
          </cell>
          <cell r="B2457" t="str">
            <v>訪問リハビリテーション</v>
          </cell>
          <cell r="C2457" t="str">
            <v>佐伯歯科医院</v>
          </cell>
          <cell r="D2457" t="str">
            <v>9300353</v>
          </cell>
          <cell r="E2457" t="str">
            <v>中新川郡上市町法音寺字音田１３－９</v>
          </cell>
          <cell r="H2457" t="str">
            <v>中新川郡上市町</v>
          </cell>
          <cell r="I2457" t="str">
            <v>H12/04/01</v>
          </cell>
          <cell r="J2457" t="str">
            <v>佐伯　清秀</v>
          </cell>
        </row>
        <row r="2458">
          <cell r="A2458" t="str">
            <v>1631630207</v>
          </cell>
          <cell r="B2458" t="str">
            <v>介護予防訪問リハビリテーション</v>
          </cell>
          <cell r="C2458" t="str">
            <v>佐伯歯科医院</v>
          </cell>
          <cell r="D2458" t="str">
            <v>9300353</v>
          </cell>
          <cell r="E2458" t="str">
            <v>中新川郡上市町法音寺字音田１３－９</v>
          </cell>
          <cell r="H2458" t="str">
            <v>中新川郡上市町</v>
          </cell>
          <cell r="I2458" t="str">
            <v>H18/04/01</v>
          </cell>
          <cell r="J2458" t="str">
            <v>佐伯　清秀</v>
          </cell>
        </row>
        <row r="2459">
          <cell r="A2459" t="str">
            <v>1631630215</v>
          </cell>
          <cell r="B2459" t="str">
            <v>訪問リハビリテーション</v>
          </cell>
          <cell r="C2459" t="str">
            <v>幾島歯科医院</v>
          </cell>
          <cell r="D2459" t="str">
            <v>9300221</v>
          </cell>
          <cell r="E2459" t="str">
            <v>中新川郡立山町前沢２８６０－１</v>
          </cell>
          <cell r="H2459" t="str">
            <v>中新川郡立山町</v>
          </cell>
          <cell r="I2459" t="str">
            <v>H12/04/01</v>
          </cell>
          <cell r="J2459" t="str">
            <v>幾島　貴弘</v>
          </cell>
        </row>
        <row r="2460">
          <cell r="A2460" t="str">
            <v>1631630215</v>
          </cell>
          <cell r="B2460" t="str">
            <v>介護予防訪問リハビリテーション</v>
          </cell>
          <cell r="C2460" t="str">
            <v>幾島歯科医院</v>
          </cell>
          <cell r="D2460" t="str">
            <v>9300221</v>
          </cell>
          <cell r="E2460" t="str">
            <v>中新川郡立山町前沢２８６０－１</v>
          </cell>
          <cell r="H2460" t="str">
            <v>中新川郡立山町</v>
          </cell>
          <cell r="I2460" t="str">
            <v>H18/04/01</v>
          </cell>
          <cell r="J2460" t="str">
            <v>幾島　貴弘</v>
          </cell>
        </row>
        <row r="2461">
          <cell r="A2461" t="str">
            <v>1631630223</v>
          </cell>
          <cell r="B2461" t="str">
            <v>訪問リハビリテーション</v>
          </cell>
          <cell r="C2461" t="str">
            <v>山本歯科医院</v>
          </cell>
          <cell r="D2461" t="str">
            <v>9300334</v>
          </cell>
          <cell r="E2461" t="str">
            <v>中新川郡上市町西中町７３</v>
          </cell>
          <cell r="H2461" t="str">
            <v>中新川郡上市町</v>
          </cell>
          <cell r="I2461" t="str">
            <v>H12/04/01</v>
          </cell>
          <cell r="J2461" t="str">
            <v>山本　尚靖</v>
          </cell>
        </row>
        <row r="2462">
          <cell r="A2462" t="str">
            <v>1631630223</v>
          </cell>
          <cell r="B2462" t="str">
            <v>介護予防訪問リハビリテーション</v>
          </cell>
          <cell r="C2462" t="str">
            <v>山本歯科医院</v>
          </cell>
          <cell r="D2462" t="str">
            <v>9300334</v>
          </cell>
          <cell r="E2462" t="str">
            <v>中新川郡上市町西中町７３</v>
          </cell>
          <cell r="H2462" t="str">
            <v>中新川郡上市町</v>
          </cell>
          <cell r="I2462" t="str">
            <v>H18/04/01</v>
          </cell>
          <cell r="J2462" t="str">
            <v>山本　尚靖</v>
          </cell>
        </row>
        <row r="2463">
          <cell r="A2463" t="str">
            <v>1631630249</v>
          </cell>
          <cell r="B2463" t="str">
            <v>訪問リハビリテーション</v>
          </cell>
          <cell r="C2463" t="str">
            <v>横田歯科医院</v>
          </cell>
          <cell r="D2463" t="str">
            <v>9300347</v>
          </cell>
          <cell r="E2463" t="str">
            <v>中新川郡上市町熊野町２</v>
          </cell>
          <cell r="H2463" t="str">
            <v>中新川郡上市町</v>
          </cell>
          <cell r="I2463" t="str">
            <v>H12/04/01</v>
          </cell>
          <cell r="J2463" t="str">
            <v>横田　聡</v>
          </cell>
        </row>
        <row r="2464">
          <cell r="A2464" t="str">
            <v>1631630249</v>
          </cell>
          <cell r="B2464" t="str">
            <v>介護予防訪問リハビリテーション</v>
          </cell>
          <cell r="C2464" t="str">
            <v>横田歯科医院</v>
          </cell>
          <cell r="D2464" t="str">
            <v>9300347</v>
          </cell>
          <cell r="E2464" t="str">
            <v>中新川郡上市町熊野町２</v>
          </cell>
          <cell r="H2464" t="str">
            <v>中新川郡上市町</v>
          </cell>
          <cell r="I2464" t="str">
            <v>H18/04/01</v>
          </cell>
          <cell r="J2464" t="str">
            <v>横田　聡</v>
          </cell>
        </row>
        <row r="2465">
          <cell r="A2465" t="str">
            <v>1631630256</v>
          </cell>
          <cell r="B2465" t="str">
            <v>訪問リハビリテーション</v>
          </cell>
          <cell r="C2465" t="str">
            <v>小森歯科医院</v>
          </cell>
          <cell r="D2465" t="str">
            <v>9300326</v>
          </cell>
          <cell r="E2465" t="str">
            <v>中新川郡上市町柳町字境田４ー３８</v>
          </cell>
          <cell r="H2465" t="str">
            <v>中新川郡上市町</v>
          </cell>
          <cell r="I2465" t="str">
            <v>H12/04/01</v>
          </cell>
          <cell r="J2465" t="str">
            <v>小森　実</v>
          </cell>
        </row>
        <row r="2466">
          <cell r="A2466" t="str">
            <v>1631630256</v>
          </cell>
          <cell r="B2466" t="str">
            <v>介護予防訪問リハビリテーション</v>
          </cell>
          <cell r="C2466" t="str">
            <v>小森歯科医院</v>
          </cell>
          <cell r="D2466" t="str">
            <v>9300326</v>
          </cell>
          <cell r="E2466" t="str">
            <v>中新川郡上市町柳町字境田４ー３８</v>
          </cell>
          <cell r="H2466" t="str">
            <v>中新川郡上市町</v>
          </cell>
          <cell r="I2466" t="str">
            <v>H18/04/01</v>
          </cell>
          <cell r="J2466" t="str">
            <v>小森　実</v>
          </cell>
        </row>
        <row r="2467">
          <cell r="A2467" t="str">
            <v>1631630264</v>
          </cell>
          <cell r="B2467" t="str">
            <v>訪問リハビリテーション</v>
          </cell>
          <cell r="C2467" t="str">
            <v>歯科ＭＹクリニック</v>
          </cell>
          <cell r="D2467" t="str">
            <v>9300221</v>
          </cell>
          <cell r="E2467" t="str">
            <v>中新川郡立山町前沢字東相塚２３３７ー４</v>
          </cell>
          <cell r="H2467" t="str">
            <v>中新川郡立山町</v>
          </cell>
          <cell r="I2467" t="str">
            <v>H12/04/01</v>
          </cell>
          <cell r="J2467" t="str">
            <v>牧野　良昭</v>
          </cell>
        </row>
        <row r="2468">
          <cell r="A2468" t="str">
            <v>1631630264</v>
          </cell>
          <cell r="B2468" t="str">
            <v>介護予防訪問リハビリテーション</v>
          </cell>
          <cell r="C2468" t="str">
            <v>歯科ＭＹクリニック</v>
          </cell>
          <cell r="D2468" t="str">
            <v>9300221</v>
          </cell>
          <cell r="E2468" t="str">
            <v>中新川郡立山町前沢字東相塚２３３７ー４</v>
          </cell>
          <cell r="H2468" t="str">
            <v>中新川郡立山町</v>
          </cell>
          <cell r="I2468" t="str">
            <v>H18/04/01</v>
          </cell>
          <cell r="J2468" t="str">
            <v>牧野　良昭</v>
          </cell>
        </row>
        <row r="2469">
          <cell r="A2469" t="str">
            <v>1631630280</v>
          </cell>
          <cell r="B2469" t="str">
            <v>訪問リハビリテーション</v>
          </cell>
          <cell r="C2469" t="str">
            <v>マキノ歯科医院</v>
          </cell>
          <cell r="D2469" t="str">
            <v>9300227</v>
          </cell>
          <cell r="E2469" t="str">
            <v>中新川郡立山町草野１２２ー２</v>
          </cell>
          <cell r="H2469" t="str">
            <v>中新川郡立山町</v>
          </cell>
          <cell r="I2469" t="str">
            <v>H12/04/01</v>
          </cell>
          <cell r="J2469" t="str">
            <v>牧野　京介</v>
          </cell>
        </row>
        <row r="2470">
          <cell r="A2470" t="str">
            <v>1631630280</v>
          </cell>
          <cell r="B2470" t="str">
            <v>介護予防訪問リハビリテーション</v>
          </cell>
          <cell r="C2470" t="str">
            <v>マキノ歯科医院</v>
          </cell>
          <cell r="D2470" t="str">
            <v>9300227</v>
          </cell>
          <cell r="E2470" t="str">
            <v>中新川郡立山町草野１２２ー２</v>
          </cell>
          <cell r="H2470" t="str">
            <v>中新川郡立山町</v>
          </cell>
          <cell r="I2470" t="str">
            <v>H18/04/01</v>
          </cell>
          <cell r="J2470" t="str">
            <v>牧野　京介</v>
          </cell>
        </row>
        <row r="2471">
          <cell r="A2471" t="str">
            <v>1631630306</v>
          </cell>
          <cell r="B2471" t="str">
            <v>訪問リハビリテーション</v>
          </cell>
          <cell r="C2471" t="str">
            <v>荒井歯科医院</v>
          </cell>
          <cell r="D2471" t="str">
            <v>9300315</v>
          </cell>
          <cell r="E2471" t="str">
            <v>中新川郡上市町若杉新２ー１</v>
          </cell>
          <cell r="H2471" t="str">
            <v>中新川郡上市町</v>
          </cell>
          <cell r="I2471" t="str">
            <v>H14/03/01</v>
          </cell>
          <cell r="J2471" t="str">
            <v>医療法人社団光晴会</v>
          </cell>
        </row>
        <row r="2472">
          <cell r="A2472" t="str">
            <v>1631630306</v>
          </cell>
          <cell r="B2472" t="str">
            <v>介護予防訪問リハビリテーション</v>
          </cell>
          <cell r="C2472" t="str">
            <v>荒井歯科医院</v>
          </cell>
          <cell r="D2472" t="str">
            <v>9300315</v>
          </cell>
          <cell r="E2472" t="str">
            <v>中新川郡上市町若杉新２ー１</v>
          </cell>
          <cell r="H2472" t="str">
            <v>中新川郡上市町</v>
          </cell>
          <cell r="I2472" t="str">
            <v>H18/04/01</v>
          </cell>
          <cell r="J2472" t="str">
            <v>医療法人社団光晴会</v>
          </cell>
        </row>
        <row r="2473">
          <cell r="A2473" t="str">
            <v>1631730031</v>
          </cell>
          <cell r="B2473" t="str">
            <v>訪問リハビリテーション</v>
          </cell>
          <cell r="C2473" t="str">
            <v>近藤歯科医院</v>
          </cell>
          <cell r="D2473" t="str">
            <v>9390600</v>
          </cell>
          <cell r="E2473" t="str">
            <v>下新川郡入善町入善７１４４－２</v>
          </cell>
          <cell r="H2473" t="str">
            <v>下新川郡入善町</v>
          </cell>
          <cell r="I2473" t="str">
            <v>H12/04/01</v>
          </cell>
          <cell r="J2473" t="str">
            <v>近藤　秀雄</v>
          </cell>
        </row>
        <row r="2474">
          <cell r="A2474" t="str">
            <v>1631730031</v>
          </cell>
          <cell r="B2474" t="str">
            <v>介護予防訪問リハビリテーション</v>
          </cell>
          <cell r="C2474" t="str">
            <v>近藤歯科医院</v>
          </cell>
          <cell r="D2474" t="str">
            <v>9390600</v>
          </cell>
          <cell r="E2474" t="str">
            <v>下新川郡入善町入善７１４４－２</v>
          </cell>
          <cell r="H2474" t="str">
            <v>下新川郡入善町</v>
          </cell>
          <cell r="I2474" t="str">
            <v>H18/04/01</v>
          </cell>
          <cell r="J2474" t="str">
            <v>近藤　秀雄</v>
          </cell>
        </row>
        <row r="2475">
          <cell r="A2475" t="str">
            <v>1631730049</v>
          </cell>
          <cell r="B2475" t="str">
            <v>訪問リハビリテーション</v>
          </cell>
          <cell r="C2475" t="str">
            <v>菅洞歯科医院</v>
          </cell>
          <cell r="D2475" t="str">
            <v>9380103</v>
          </cell>
          <cell r="E2475" t="str">
            <v>下新川郡入善町舟見２４７</v>
          </cell>
          <cell r="H2475" t="str">
            <v>下新川郡入善町</v>
          </cell>
          <cell r="I2475" t="str">
            <v>H12/04/01</v>
          </cell>
          <cell r="J2475" t="str">
            <v>菅洞　栄蔵</v>
          </cell>
        </row>
        <row r="2476">
          <cell r="A2476" t="str">
            <v>1631730049</v>
          </cell>
          <cell r="B2476" t="str">
            <v>介護予防訪問リハビリテーション</v>
          </cell>
          <cell r="C2476" t="str">
            <v>菅洞歯科医院</v>
          </cell>
          <cell r="D2476" t="str">
            <v>9380103</v>
          </cell>
          <cell r="E2476" t="str">
            <v>下新川郡入善町舟見２４７</v>
          </cell>
          <cell r="H2476" t="str">
            <v>下新川郡入善町</v>
          </cell>
          <cell r="I2476" t="str">
            <v>H18/04/01</v>
          </cell>
          <cell r="J2476" t="str">
            <v>菅洞　栄蔵</v>
          </cell>
        </row>
        <row r="2477">
          <cell r="A2477" t="str">
            <v>1631730072</v>
          </cell>
          <cell r="B2477" t="str">
            <v>訪問リハビリテーション</v>
          </cell>
          <cell r="C2477" t="str">
            <v>歯科　魚津医院</v>
          </cell>
          <cell r="D2477" t="str">
            <v>9390626</v>
          </cell>
          <cell r="E2477" t="str">
            <v>下新川郡入善町入膳５４３５</v>
          </cell>
          <cell r="H2477" t="str">
            <v>下新川郡入善町</v>
          </cell>
          <cell r="I2477" t="str">
            <v>H12/04/01</v>
          </cell>
          <cell r="J2477" t="str">
            <v>魚津　竹男</v>
          </cell>
        </row>
        <row r="2478">
          <cell r="A2478" t="str">
            <v>1631730072</v>
          </cell>
          <cell r="B2478" t="str">
            <v>介護予防訪問リハビリテーション</v>
          </cell>
          <cell r="C2478" t="str">
            <v>歯科　魚津医院</v>
          </cell>
          <cell r="D2478" t="str">
            <v>9390626</v>
          </cell>
          <cell r="E2478" t="str">
            <v>下新川郡入善町入膳５４３５</v>
          </cell>
          <cell r="H2478" t="str">
            <v>下新川郡入善町</v>
          </cell>
          <cell r="I2478" t="str">
            <v>H18/04/01</v>
          </cell>
          <cell r="J2478" t="str">
            <v>魚津　竹男</v>
          </cell>
        </row>
        <row r="2479">
          <cell r="A2479" t="str">
            <v>1631730122</v>
          </cell>
          <cell r="B2479" t="str">
            <v>訪問リハビリテーション</v>
          </cell>
          <cell r="C2479" t="str">
            <v>近藤歯科クリニック</v>
          </cell>
          <cell r="D2479" t="str">
            <v>9390626</v>
          </cell>
          <cell r="E2479" t="str">
            <v>下新川郡入善町入膳東寺田３９６０－１</v>
          </cell>
          <cell r="H2479" t="str">
            <v>下新川郡入善町</v>
          </cell>
          <cell r="I2479" t="str">
            <v>H12/04/01</v>
          </cell>
          <cell r="J2479" t="str">
            <v>近藤　俊行</v>
          </cell>
        </row>
        <row r="2480">
          <cell r="A2480" t="str">
            <v>1631730122</v>
          </cell>
          <cell r="B2480" t="str">
            <v>介護予防訪問リハビリテーション</v>
          </cell>
          <cell r="C2480" t="str">
            <v>近藤歯科クリニック</v>
          </cell>
          <cell r="D2480" t="str">
            <v>9390626</v>
          </cell>
          <cell r="E2480" t="str">
            <v>下新川郡入善町入膳東寺田３９６０－１</v>
          </cell>
          <cell r="H2480" t="str">
            <v>下新川郡入善町</v>
          </cell>
          <cell r="I2480" t="str">
            <v>H18/04/01</v>
          </cell>
          <cell r="J2480" t="str">
            <v>近藤　俊行</v>
          </cell>
        </row>
        <row r="2481">
          <cell r="A2481" t="str">
            <v>1631730130</v>
          </cell>
          <cell r="B2481" t="str">
            <v>訪問リハビリテーション</v>
          </cell>
          <cell r="C2481" t="str">
            <v>阿部歯科医院</v>
          </cell>
          <cell r="D2481" t="str">
            <v>9390746</v>
          </cell>
          <cell r="E2481" t="str">
            <v>下新川郡朝日町荒川５６６</v>
          </cell>
          <cell r="H2481" t="str">
            <v>下新川郡朝日町</v>
          </cell>
          <cell r="I2481" t="str">
            <v>H12/04/01</v>
          </cell>
          <cell r="J2481" t="str">
            <v>阿部　弘一</v>
          </cell>
        </row>
        <row r="2482">
          <cell r="A2482" t="str">
            <v>1631730130</v>
          </cell>
          <cell r="B2482" t="str">
            <v>介護予防訪問リハビリテーション</v>
          </cell>
          <cell r="C2482" t="str">
            <v>阿部歯科医院</v>
          </cell>
          <cell r="D2482" t="str">
            <v>9390746</v>
          </cell>
          <cell r="E2482" t="str">
            <v>下新川郡朝日町荒川５６６</v>
          </cell>
          <cell r="H2482" t="str">
            <v>下新川郡朝日町</v>
          </cell>
          <cell r="I2482" t="str">
            <v>H18/04/01</v>
          </cell>
          <cell r="J2482" t="str">
            <v>阿部　弘一</v>
          </cell>
        </row>
        <row r="2483">
          <cell r="A2483" t="str">
            <v>1631730148</v>
          </cell>
          <cell r="B2483" t="str">
            <v>訪問リハビリテーション</v>
          </cell>
          <cell r="C2483" t="str">
            <v>小杉歯科医院</v>
          </cell>
          <cell r="D2483" t="str">
            <v>9390746</v>
          </cell>
          <cell r="E2483" t="str">
            <v>下新川郡朝日町荒川３７６</v>
          </cell>
          <cell r="H2483" t="str">
            <v>下新川郡朝日町</v>
          </cell>
          <cell r="I2483" t="str">
            <v>H12/04/01</v>
          </cell>
          <cell r="J2483" t="str">
            <v>小杉　与三雄</v>
          </cell>
        </row>
        <row r="2484">
          <cell r="A2484" t="str">
            <v>1631730148</v>
          </cell>
          <cell r="B2484" t="str">
            <v>介護予防訪問リハビリテーション</v>
          </cell>
          <cell r="C2484" t="str">
            <v>小杉歯科医院</v>
          </cell>
          <cell r="D2484" t="str">
            <v>9390746</v>
          </cell>
          <cell r="E2484" t="str">
            <v>下新川郡朝日町荒川３７６</v>
          </cell>
          <cell r="H2484" t="str">
            <v>下新川郡朝日町</v>
          </cell>
          <cell r="I2484" t="str">
            <v>H18/04/01</v>
          </cell>
          <cell r="J2484" t="str">
            <v>小杉　与三雄</v>
          </cell>
        </row>
        <row r="2485">
          <cell r="A2485" t="str">
            <v>1631730155</v>
          </cell>
          <cell r="B2485" t="str">
            <v>訪問リハビリテーション</v>
          </cell>
          <cell r="C2485" t="str">
            <v>田原歯科医院</v>
          </cell>
          <cell r="D2485" t="str">
            <v>9390642</v>
          </cell>
          <cell r="E2485" t="str">
            <v>下新川郡入善町上野八幡１１７９２－１５</v>
          </cell>
          <cell r="H2485" t="str">
            <v>下新川郡入善町</v>
          </cell>
          <cell r="I2485" t="str">
            <v>H12/04/01</v>
          </cell>
          <cell r="J2485" t="str">
            <v>田原　保夫</v>
          </cell>
        </row>
        <row r="2486">
          <cell r="A2486" t="str">
            <v>1631730155</v>
          </cell>
          <cell r="B2486" t="str">
            <v>介護予防訪問リハビリテーション</v>
          </cell>
          <cell r="C2486" t="str">
            <v>田原歯科医院</v>
          </cell>
          <cell r="D2486" t="str">
            <v>9390642</v>
          </cell>
          <cell r="E2486" t="str">
            <v>下新川郡入善町上野八幡１１７９２－１５</v>
          </cell>
          <cell r="H2486" t="str">
            <v>下新川郡入善町</v>
          </cell>
          <cell r="I2486" t="str">
            <v>H18/04/01</v>
          </cell>
          <cell r="J2486" t="str">
            <v>田原　保夫</v>
          </cell>
        </row>
        <row r="2487">
          <cell r="A2487" t="str">
            <v>1631730163</v>
          </cell>
          <cell r="B2487" t="str">
            <v>訪問リハビリテーション</v>
          </cell>
          <cell r="C2487" t="str">
            <v>歯科魚津医院</v>
          </cell>
          <cell r="D2487" t="str">
            <v>9390741</v>
          </cell>
          <cell r="E2487" t="str">
            <v>下新川郡朝日町泊４１０</v>
          </cell>
          <cell r="H2487" t="str">
            <v>下新川郡朝日町</v>
          </cell>
          <cell r="I2487" t="str">
            <v>H12/04/01</v>
          </cell>
          <cell r="J2487" t="str">
            <v>魚津　博文</v>
          </cell>
        </row>
        <row r="2488">
          <cell r="A2488" t="str">
            <v>1631730163</v>
          </cell>
          <cell r="B2488" t="str">
            <v>介護予防訪問リハビリテーション</v>
          </cell>
          <cell r="C2488" t="str">
            <v>歯科魚津医院</v>
          </cell>
          <cell r="D2488" t="str">
            <v>9390741</v>
          </cell>
          <cell r="E2488" t="str">
            <v>下新川郡朝日町泊４１０</v>
          </cell>
          <cell r="H2488" t="str">
            <v>下新川郡朝日町</v>
          </cell>
          <cell r="I2488" t="str">
            <v>H18/04/01</v>
          </cell>
          <cell r="J2488" t="str">
            <v>魚津　博文</v>
          </cell>
        </row>
        <row r="2489">
          <cell r="A2489" t="str">
            <v>1631730171</v>
          </cell>
          <cell r="B2489" t="str">
            <v>訪問リハビリテーション</v>
          </cell>
          <cell r="C2489" t="str">
            <v>野田歯科医院</v>
          </cell>
          <cell r="D2489" t="str">
            <v>9390626</v>
          </cell>
          <cell r="E2489" t="str">
            <v>下新川郡入善町入膳３６９９－１</v>
          </cell>
          <cell r="H2489" t="str">
            <v>下新川郡入善町</v>
          </cell>
          <cell r="I2489" t="str">
            <v>H12/04/01</v>
          </cell>
          <cell r="J2489" t="str">
            <v>野田　修</v>
          </cell>
        </row>
        <row r="2490">
          <cell r="A2490" t="str">
            <v>1631730171</v>
          </cell>
          <cell r="B2490" t="str">
            <v>介護予防訪問リハビリテーション</v>
          </cell>
          <cell r="C2490" t="str">
            <v>野田歯科医院</v>
          </cell>
          <cell r="D2490" t="str">
            <v>9390626</v>
          </cell>
          <cell r="E2490" t="str">
            <v>下新川郡入善町入膳３６９９－１</v>
          </cell>
          <cell r="H2490" t="str">
            <v>下新川郡入善町</v>
          </cell>
          <cell r="I2490" t="str">
            <v>H18/04/01</v>
          </cell>
          <cell r="J2490" t="str">
            <v>野田　修</v>
          </cell>
        </row>
        <row r="2491">
          <cell r="A2491" t="str">
            <v>1631730205</v>
          </cell>
          <cell r="B2491" t="str">
            <v>訪問リハビリテーション</v>
          </cell>
          <cell r="C2491" t="str">
            <v>田中　博　歯科医院</v>
          </cell>
          <cell r="D2491" t="str">
            <v>9390626</v>
          </cell>
          <cell r="E2491" t="str">
            <v>下新川郡入善町入膳字上踊場２９３６－８</v>
          </cell>
          <cell r="H2491" t="str">
            <v>下新川郡入善町</v>
          </cell>
          <cell r="I2491" t="str">
            <v>H12/04/01</v>
          </cell>
          <cell r="J2491" t="str">
            <v>田中　博</v>
          </cell>
        </row>
        <row r="2492">
          <cell r="A2492" t="str">
            <v>1631730205</v>
          </cell>
          <cell r="B2492" t="str">
            <v>介護予防訪問リハビリテーション</v>
          </cell>
          <cell r="C2492" t="str">
            <v>田中　博　歯科医院</v>
          </cell>
          <cell r="D2492" t="str">
            <v>9390626</v>
          </cell>
          <cell r="E2492" t="str">
            <v>下新川郡入善町入膳字上踊場２９３６－８</v>
          </cell>
          <cell r="H2492" t="str">
            <v>下新川郡入善町</v>
          </cell>
          <cell r="I2492" t="str">
            <v>H18/04/01</v>
          </cell>
          <cell r="J2492" t="str">
            <v>田中　博</v>
          </cell>
        </row>
        <row r="2493">
          <cell r="A2493" t="str">
            <v>1631730213</v>
          </cell>
          <cell r="B2493" t="str">
            <v>訪問リハビリテーション</v>
          </cell>
          <cell r="C2493" t="str">
            <v>平沢歯科医院</v>
          </cell>
          <cell r="D2493" t="str">
            <v>9390743</v>
          </cell>
          <cell r="E2493" t="str">
            <v>下新川郡朝日町道下２３２</v>
          </cell>
          <cell r="H2493" t="str">
            <v>下新川郡朝日町</v>
          </cell>
          <cell r="I2493" t="str">
            <v>H12/04/01</v>
          </cell>
          <cell r="J2493" t="str">
            <v>平沢　滋康</v>
          </cell>
        </row>
        <row r="2494">
          <cell r="A2494" t="str">
            <v>1631730213</v>
          </cell>
          <cell r="B2494" t="str">
            <v>介護予防訪問リハビリテーション</v>
          </cell>
          <cell r="C2494" t="str">
            <v>平沢歯科医院</v>
          </cell>
          <cell r="D2494" t="str">
            <v>9390743</v>
          </cell>
          <cell r="E2494" t="str">
            <v>下新川郡朝日町道下２３２</v>
          </cell>
          <cell r="H2494" t="str">
            <v>下新川郡朝日町</v>
          </cell>
          <cell r="I2494" t="str">
            <v>H18/04/01</v>
          </cell>
          <cell r="J2494" t="str">
            <v>平沢　滋康</v>
          </cell>
        </row>
        <row r="2495">
          <cell r="A2495" t="str">
            <v>1631730221</v>
          </cell>
          <cell r="B2495" t="str">
            <v>訪問リハビリテーション</v>
          </cell>
          <cell r="C2495" t="str">
            <v>竹島歯科医院</v>
          </cell>
          <cell r="D2495" t="str">
            <v>9390626</v>
          </cell>
          <cell r="E2495" t="str">
            <v>下新川郡入善町入膳３５３０－１</v>
          </cell>
          <cell r="H2495" t="str">
            <v>下新川郡入善町</v>
          </cell>
          <cell r="I2495" t="str">
            <v>H12/04/01</v>
          </cell>
          <cell r="J2495" t="str">
            <v>竹島　健潤</v>
          </cell>
        </row>
        <row r="2496">
          <cell r="A2496" t="str">
            <v>1631730221</v>
          </cell>
          <cell r="B2496" t="str">
            <v>介護予防訪問リハビリテーション</v>
          </cell>
          <cell r="C2496" t="str">
            <v>竹島歯科医院</v>
          </cell>
          <cell r="D2496" t="str">
            <v>9390626</v>
          </cell>
          <cell r="E2496" t="str">
            <v>下新川郡入善町入膳３５３０－１</v>
          </cell>
          <cell r="H2496" t="str">
            <v>下新川郡入善町</v>
          </cell>
          <cell r="I2496" t="str">
            <v>H18/04/01</v>
          </cell>
          <cell r="J2496" t="str">
            <v>竹島　健潤</v>
          </cell>
        </row>
        <row r="2497">
          <cell r="A2497" t="str">
            <v>1631730239</v>
          </cell>
          <cell r="B2497" t="str">
            <v>訪問リハビリテーション</v>
          </cell>
          <cell r="C2497" t="str">
            <v>西島歯科医院</v>
          </cell>
          <cell r="D2497" t="str">
            <v>9390626</v>
          </cell>
          <cell r="E2497" t="str">
            <v>下新川郡入善町入膳７２０６－１</v>
          </cell>
          <cell r="H2497" t="str">
            <v>下新川郡入善町</v>
          </cell>
          <cell r="I2497" t="str">
            <v>H12/04/01</v>
          </cell>
          <cell r="J2497" t="str">
            <v>西島　泰人</v>
          </cell>
        </row>
        <row r="2498">
          <cell r="A2498" t="str">
            <v>1631730239</v>
          </cell>
          <cell r="B2498" t="str">
            <v>介護予防訪問リハビリテーション</v>
          </cell>
          <cell r="C2498" t="str">
            <v>西島歯科医院</v>
          </cell>
          <cell r="D2498" t="str">
            <v>9390626</v>
          </cell>
          <cell r="E2498" t="str">
            <v>下新川郡入善町入膳７２０６－１</v>
          </cell>
          <cell r="H2498" t="str">
            <v>下新川郡入善町</v>
          </cell>
          <cell r="I2498" t="str">
            <v>H18/04/01</v>
          </cell>
          <cell r="J2498" t="str">
            <v>西島　泰人</v>
          </cell>
        </row>
        <row r="2499">
          <cell r="A2499" t="str">
            <v>1631730270</v>
          </cell>
          <cell r="B2499" t="str">
            <v>訪問リハビリテーション</v>
          </cell>
          <cell r="C2499" t="str">
            <v>塩見歯科医院</v>
          </cell>
          <cell r="D2499" t="str">
            <v>9390626</v>
          </cell>
          <cell r="E2499" t="str">
            <v>下新川郡入善町入膳４９４９－２</v>
          </cell>
          <cell r="H2499" t="str">
            <v>下新川郡入善町</v>
          </cell>
          <cell r="I2499" t="str">
            <v>H12/04/01</v>
          </cell>
          <cell r="J2499" t="str">
            <v>医療法人社団　塩見歯科医院</v>
          </cell>
        </row>
        <row r="2500">
          <cell r="A2500" t="str">
            <v>1631730270</v>
          </cell>
          <cell r="B2500" t="str">
            <v>介護予防訪問リハビリテーション</v>
          </cell>
          <cell r="C2500" t="str">
            <v>塩見歯科医院</v>
          </cell>
          <cell r="D2500" t="str">
            <v>9390626</v>
          </cell>
          <cell r="E2500" t="str">
            <v>下新川郡入善町入膳４９４９－２</v>
          </cell>
          <cell r="H2500" t="str">
            <v>下新川郡入善町</v>
          </cell>
          <cell r="I2500" t="str">
            <v>H18/04/01</v>
          </cell>
          <cell r="J2500" t="str">
            <v>医療法人社団　塩見歯科医院</v>
          </cell>
        </row>
        <row r="2501">
          <cell r="A2501" t="str">
            <v>1631730288</v>
          </cell>
          <cell r="B2501" t="str">
            <v>訪問リハビリテーション</v>
          </cell>
          <cell r="C2501" t="str">
            <v>林歯科医院</v>
          </cell>
          <cell r="D2501" t="str">
            <v>9390626</v>
          </cell>
          <cell r="E2501" t="str">
            <v>下新川郡入善町入膳４７８８－１</v>
          </cell>
          <cell r="H2501" t="str">
            <v>下新川郡入善町</v>
          </cell>
          <cell r="I2501" t="str">
            <v>H12/04/01</v>
          </cell>
          <cell r="J2501" t="str">
            <v>林　譲治</v>
          </cell>
        </row>
        <row r="2502">
          <cell r="A2502" t="str">
            <v>1631730288</v>
          </cell>
          <cell r="B2502" t="str">
            <v>介護予防訪問リハビリテーション</v>
          </cell>
          <cell r="C2502" t="str">
            <v>林歯科医院</v>
          </cell>
          <cell r="D2502" t="str">
            <v>9390626</v>
          </cell>
          <cell r="E2502" t="str">
            <v>下新川郡入善町入膳４７８８－１</v>
          </cell>
          <cell r="H2502" t="str">
            <v>下新川郡入善町</v>
          </cell>
          <cell r="I2502" t="str">
            <v>H18/04/01</v>
          </cell>
          <cell r="J2502" t="str">
            <v>林　譲治</v>
          </cell>
        </row>
        <row r="2503">
          <cell r="A2503" t="str">
            <v>1631730296</v>
          </cell>
          <cell r="B2503" t="str">
            <v>訪問リハビリテーション</v>
          </cell>
          <cell r="C2503" t="str">
            <v>もみの木歯科</v>
          </cell>
          <cell r="D2503" t="str">
            <v>9390734</v>
          </cell>
          <cell r="E2503" t="str">
            <v>下新川郡朝日町草野１１８－３</v>
          </cell>
          <cell r="H2503" t="str">
            <v>下新川郡朝日町</v>
          </cell>
          <cell r="I2503" t="str">
            <v>H12/04/01</v>
          </cell>
          <cell r="J2503" t="str">
            <v>松倉　純一郎</v>
          </cell>
        </row>
        <row r="2504">
          <cell r="A2504" t="str">
            <v>1631730296</v>
          </cell>
          <cell r="B2504" t="str">
            <v>介護予防訪問リハビリテーション</v>
          </cell>
          <cell r="C2504" t="str">
            <v>もみの木歯科</v>
          </cell>
          <cell r="D2504" t="str">
            <v>9390734</v>
          </cell>
          <cell r="E2504" t="str">
            <v>下新川郡朝日町草野１１８－３</v>
          </cell>
          <cell r="H2504" t="str">
            <v>下新川郡朝日町</v>
          </cell>
          <cell r="I2504" t="str">
            <v>H18/04/01</v>
          </cell>
          <cell r="J2504" t="str">
            <v>松倉　純一郎</v>
          </cell>
        </row>
        <row r="2505">
          <cell r="A2505" t="str">
            <v>1631730312</v>
          </cell>
          <cell r="B2505" t="str">
            <v>訪問リハビリテーション</v>
          </cell>
          <cell r="C2505" t="str">
            <v>柚木歯科医院</v>
          </cell>
          <cell r="D2505" t="str">
            <v>9390626</v>
          </cell>
          <cell r="E2505" t="str">
            <v>下新川郡入善町入膳５２１８</v>
          </cell>
          <cell r="H2505" t="str">
            <v>下新川郡入善町</v>
          </cell>
          <cell r="I2505" t="str">
            <v>H12/04/01</v>
          </cell>
          <cell r="J2505" t="str">
            <v>柚木　一夫</v>
          </cell>
        </row>
        <row r="2506">
          <cell r="A2506" t="str">
            <v>1631730312</v>
          </cell>
          <cell r="B2506" t="str">
            <v>介護予防訪問リハビリテーション</v>
          </cell>
          <cell r="C2506" t="str">
            <v>柚木歯科医院</v>
          </cell>
          <cell r="D2506" t="str">
            <v>9390626</v>
          </cell>
          <cell r="E2506" t="str">
            <v>下新川郡入善町入膳５２１８</v>
          </cell>
          <cell r="H2506" t="str">
            <v>下新川郡入善町</v>
          </cell>
          <cell r="I2506" t="str">
            <v>H18/04/01</v>
          </cell>
          <cell r="J2506" t="str">
            <v>柚木　一夫</v>
          </cell>
        </row>
        <row r="2507">
          <cell r="A2507" t="str">
            <v>1631730320</v>
          </cell>
          <cell r="B2507" t="str">
            <v>訪問リハビリテーション</v>
          </cell>
          <cell r="C2507" t="str">
            <v>大菅歯科医院</v>
          </cell>
          <cell r="D2507" t="str">
            <v>9390742</v>
          </cell>
          <cell r="E2507" t="str">
            <v>下新川郡朝日町沼保１２００－３</v>
          </cell>
          <cell r="H2507" t="str">
            <v>下新川郡朝日町</v>
          </cell>
          <cell r="I2507" t="str">
            <v>H12/04/01</v>
          </cell>
          <cell r="J2507" t="str">
            <v>大菅　明</v>
          </cell>
        </row>
        <row r="2508">
          <cell r="A2508" t="str">
            <v>1631730320</v>
          </cell>
          <cell r="B2508" t="str">
            <v>介護予防訪問リハビリテーション</v>
          </cell>
          <cell r="C2508" t="str">
            <v>大菅歯科医院</v>
          </cell>
          <cell r="D2508" t="str">
            <v>9390742</v>
          </cell>
          <cell r="E2508" t="str">
            <v>下新川郡朝日町沼保１２００－３</v>
          </cell>
          <cell r="H2508" t="str">
            <v>下新川郡朝日町</v>
          </cell>
          <cell r="I2508" t="str">
            <v>H18/04/01</v>
          </cell>
          <cell r="J2508" t="str">
            <v>大菅　明</v>
          </cell>
        </row>
        <row r="2509">
          <cell r="A2509" t="str">
            <v>1631730338</v>
          </cell>
          <cell r="B2509" t="str">
            <v>訪問リハビリテーション</v>
          </cell>
          <cell r="C2509" t="str">
            <v>佐藤歯科医院</v>
          </cell>
          <cell r="D2509" t="str">
            <v>9390626</v>
          </cell>
          <cell r="E2509" t="str">
            <v>下新川郡入善町入膳５１３１番１０</v>
          </cell>
          <cell r="H2509" t="str">
            <v>下新川郡入善町</v>
          </cell>
          <cell r="I2509" t="str">
            <v>H12/04/01</v>
          </cell>
          <cell r="J2509" t="str">
            <v>佐藤　友保</v>
          </cell>
        </row>
        <row r="2510">
          <cell r="A2510" t="str">
            <v>1631730338</v>
          </cell>
          <cell r="B2510" t="str">
            <v>介護予防訪問リハビリテーション</v>
          </cell>
          <cell r="C2510" t="str">
            <v>佐藤歯科医院</v>
          </cell>
          <cell r="D2510" t="str">
            <v>9390626</v>
          </cell>
          <cell r="E2510" t="str">
            <v>下新川郡入善町入膳５１３１番１０</v>
          </cell>
          <cell r="H2510" t="str">
            <v>下新川郡入善町</v>
          </cell>
          <cell r="I2510" t="str">
            <v>H18/04/01</v>
          </cell>
          <cell r="J2510" t="str">
            <v>佐藤　友保</v>
          </cell>
        </row>
        <row r="2511">
          <cell r="A2511" t="str">
            <v>1631730361</v>
          </cell>
          <cell r="B2511" t="str">
            <v>訪問リハビリテーション</v>
          </cell>
          <cell r="C2511" t="str">
            <v>柚木歯科医院</v>
          </cell>
          <cell r="D2511" t="str">
            <v>9390626</v>
          </cell>
          <cell r="E2511" t="str">
            <v>富山県下新川郡入善町入膳5218</v>
          </cell>
          <cell r="H2511" t="str">
            <v>下新川郡入善町</v>
          </cell>
          <cell r="I2511" t="str">
            <v>H22/07/01</v>
          </cell>
          <cell r="J2511" t="str">
            <v>柚木　功</v>
          </cell>
        </row>
        <row r="2512">
          <cell r="A2512" t="str">
            <v>1631730361</v>
          </cell>
          <cell r="B2512" t="str">
            <v>介護予防訪問リハビリテーション</v>
          </cell>
          <cell r="C2512" t="str">
            <v>柚木歯科医院</v>
          </cell>
          <cell r="D2512" t="str">
            <v>9390626</v>
          </cell>
          <cell r="E2512" t="str">
            <v>富山県下新川郡入善町入膳5218</v>
          </cell>
          <cell r="H2512" t="str">
            <v>下新川郡入善町</v>
          </cell>
          <cell r="I2512" t="str">
            <v>H22/07/01</v>
          </cell>
          <cell r="J2512" t="str">
            <v>柚木　功</v>
          </cell>
        </row>
        <row r="2513">
          <cell r="A2513" t="str">
            <v>1631730387</v>
          </cell>
          <cell r="B2513" t="str">
            <v>訪問リハビリテーション</v>
          </cell>
          <cell r="C2513" t="str">
            <v>大菅歯科医院</v>
          </cell>
          <cell r="D2513" t="str">
            <v>9390741</v>
          </cell>
          <cell r="E2513" t="str">
            <v>富山県下新川郡朝日町泊455-5</v>
          </cell>
          <cell r="H2513" t="str">
            <v>下新川郡朝日町</v>
          </cell>
          <cell r="I2513" t="str">
            <v>H24/01/04</v>
          </cell>
          <cell r="J2513" t="str">
            <v>大菅　明</v>
          </cell>
        </row>
        <row r="2514">
          <cell r="A2514" t="str">
            <v>1631730387</v>
          </cell>
          <cell r="B2514" t="str">
            <v>介護予防訪問リハビリテーション</v>
          </cell>
          <cell r="C2514" t="str">
            <v>大菅歯科医院</v>
          </cell>
          <cell r="D2514" t="str">
            <v>9390741</v>
          </cell>
          <cell r="E2514" t="str">
            <v>富山県下新川郡朝日町泊455-5</v>
          </cell>
          <cell r="H2514" t="str">
            <v>下新川郡朝日町</v>
          </cell>
          <cell r="I2514" t="str">
            <v>H24/01/04</v>
          </cell>
          <cell r="J2514" t="str">
            <v>大菅　明</v>
          </cell>
        </row>
        <row r="2515">
          <cell r="A2515" t="str">
            <v>1631730403</v>
          </cell>
          <cell r="B2515" t="str">
            <v>訪問リハビリテーション</v>
          </cell>
          <cell r="C2515" t="str">
            <v>柚木歯科医院</v>
          </cell>
          <cell r="D2515" t="str">
            <v>9390626</v>
          </cell>
          <cell r="E2515" t="str">
            <v>富山県下新川郡入善町入膳5218</v>
          </cell>
          <cell r="H2515" t="str">
            <v>下新川郡入善町</v>
          </cell>
          <cell r="I2515" t="str">
            <v>H27/08/22</v>
          </cell>
          <cell r="J2515" t="str">
            <v>柚木　玲子</v>
          </cell>
        </row>
        <row r="2516">
          <cell r="A2516" t="str">
            <v>1631730403</v>
          </cell>
          <cell r="B2516" t="str">
            <v>介護予防訪問リハビリテーション</v>
          </cell>
          <cell r="C2516" t="str">
            <v>柚木歯科医院</v>
          </cell>
          <cell r="D2516" t="str">
            <v>9390626</v>
          </cell>
          <cell r="E2516" t="str">
            <v>富山県下新川郡入善町入膳5218</v>
          </cell>
          <cell r="H2516" t="str">
            <v>下新川郡入善町</v>
          </cell>
          <cell r="I2516" t="str">
            <v>H27/08/22</v>
          </cell>
          <cell r="J2516" t="str">
            <v>柚木　玲子</v>
          </cell>
        </row>
        <row r="2517">
          <cell r="A2517" t="str">
            <v>1631830146</v>
          </cell>
          <cell r="B2517" t="str">
            <v>訪問リハビリテーション</v>
          </cell>
          <cell r="C2517" t="str">
            <v>折山歯科医院</v>
          </cell>
          <cell r="D2517" t="str">
            <v>9392706</v>
          </cell>
          <cell r="E2517" t="str">
            <v>富山市婦中町速星８３５－２</v>
          </cell>
          <cell r="H2517" t="str">
            <v>富山市</v>
          </cell>
          <cell r="I2517" t="str">
            <v>H12/04/01</v>
          </cell>
          <cell r="J2517" t="str">
            <v>折山　弘</v>
          </cell>
        </row>
        <row r="2518">
          <cell r="A2518" t="str">
            <v>1631830146</v>
          </cell>
          <cell r="B2518" t="str">
            <v>介護予防訪問リハビリテーション</v>
          </cell>
          <cell r="C2518" t="str">
            <v>折山歯科医院</v>
          </cell>
          <cell r="D2518" t="str">
            <v>9392706</v>
          </cell>
          <cell r="E2518" t="str">
            <v>富山市婦中町速星８３５－２</v>
          </cell>
          <cell r="H2518" t="str">
            <v>富山市</v>
          </cell>
          <cell r="I2518" t="str">
            <v>H18/04/01</v>
          </cell>
          <cell r="J2518" t="str">
            <v>折山　弘</v>
          </cell>
        </row>
        <row r="2519">
          <cell r="A2519" t="str">
            <v>1631830161</v>
          </cell>
          <cell r="B2519" t="str">
            <v>訪問リハビリテーション</v>
          </cell>
          <cell r="C2519" t="str">
            <v>吉田歯科医院</v>
          </cell>
          <cell r="D2519" t="str">
            <v>9392355</v>
          </cell>
          <cell r="E2519" t="str">
            <v>富山市八尾町西町２３６８</v>
          </cell>
          <cell r="H2519" t="str">
            <v>富山市</v>
          </cell>
          <cell r="I2519" t="str">
            <v>H12/04/01</v>
          </cell>
          <cell r="J2519" t="str">
            <v>吉田　茂</v>
          </cell>
        </row>
        <row r="2520">
          <cell r="A2520" t="str">
            <v>1631830161</v>
          </cell>
          <cell r="B2520" t="str">
            <v>介護予防訪問リハビリテーション</v>
          </cell>
          <cell r="C2520" t="str">
            <v>吉田歯科医院</v>
          </cell>
          <cell r="D2520" t="str">
            <v>9392355</v>
          </cell>
          <cell r="E2520" t="str">
            <v>富山市八尾町西町２３６８</v>
          </cell>
          <cell r="H2520" t="str">
            <v>富山市</v>
          </cell>
          <cell r="I2520" t="str">
            <v>H18/04/01</v>
          </cell>
          <cell r="J2520" t="str">
            <v>吉田　茂</v>
          </cell>
        </row>
        <row r="2521">
          <cell r="A2521" t="str">
            <v>1631930060</v>
          </cell>
          <cell r="B2521" t="str">
            <v>訪問リハビリテーション</v>
          </cell>
          <cell r="C2521" t="str">
            <v>三島歯科医院</v>
          </cell>
          <cell r="D2521" t="str">
            <v>9390234</v>
          </cell>
          <cell r="E2521" t="str">
            <v>射水市二口２３６４</v>
          </cell>
          <cell r="H2521" t="str">
            <v>射水市</v>
          </cell>
          <cell r="I2521" t="str">
            <v>H12/04/01</v>
          </cell>
          <cell r="J2521" t="str">
            <v>三島　三郎</v>
          </cell>
        </row>
        <row r="2522">
          <cell r="A2522" t="str">
            <v>1631930060</v>
          </cell>
          <cell r="B2522" t="str">
            <v>介護予防訪問リハビリテーション</v>
          </cell>
          <cell r="C2522" t="str">
            <v>三島歯科医院</v>
          </cell>
          <cell r="D2522" t="str">
            <v>9390234</v>
          </cell>
          <cell r="E2522" t="str">
            <v>射水市二口２３６４</v>
          </cell>
          <cell r="H2522" t="str">
            <v>射水市</v>
          </cell>
          <cell r="I2522" t="str">
            <v>H18/04/01</v>
          </cell>
          <cell r="J2522" t="str">
            <v>三島　三郎</v>
          </cell>
        </row>
        <row r="2523">
          <cell r="A2523" t="str">
            <v>1631930086</v>
          </cell>
          <cell r="B2523" t="str">
            <v>訪問リハビリテーション</v>
          </cell>
          <cell r="C2523" t="str">
            <v>黒川歯科医院</v>
          </cell>
          <cell r="D2523" t="str">
            <v>9390363</v>
          </cell>
          <cell r="E2523" t="str">
            <v>射水市中太閤山４－４４</v>
          </cell>
          <cell r="H2523" t="str">
            <v>射水市</v>
          </cell>
          <cell r="I2523" t="str">
            <v>H12/04/01</v>
          </cell>
          <cell r="J2523" t="str">
            <v>黒川　勇次郎</v>
          </cell>
        </row>
        <row r="2524">
          <cell r="A2524" t="str">
            <v>1631930086</v>
          </cell>
          <cell r="B2524" t="str">
            <v>介護予防訪問リハビリテーション</v>
          </cell>
          <cell r="C2524" t="str">
            <v>黒川歯科医院</v>
          </cell>
          <cell r="D2524" t="str">
            <v>9390363</v>
          </cell>
          <cell r="E2524" t="str">
            <v>射水市中太閤山４－４４</v>
          </cell>
          <cell r="H2524" t="str">
            <v>射水市</v>
          </cell>
          <cell r="I2524" t="str">
            <v>H18/04/01</v>
          </cell>
          <cell r="J2524" t="str">
            <v>黒川　勇次郎</v>
          </cell>
        </row>
        <row r="2525">
          <cell r="A2525" t="str">
            <v>1631930102</v>
          </cell>
          <cell r="B2525" t="str">
            <v>訪問リハビリテーション</v>
          </cell>
          <cell r="C2525" t="str">
            <v>岩井歯科医院</v>
          </cell>
          <cell r="D2525" t="str">
            <v>9390271</v>
          </cell>
          <cell r="E2525" t="str">
            <v>射水市大島北野１５５８－８</v>
          </cell>
          <cell r="H2525" t="str">
            <v>射水市</v>
          </cell>
          <cell r="I2525" t="str">
            <v>H12/04/01</v>
          </cell>
          <cell r="J2525" t="str">
            <v>岩井　輝雄</v>
          </cell>
        </row>
        <row r="2526">
          <cell r="A2526" t="str">
            <v>1631930102</v>
          </cell>
          <cell r="B2526" t="str">
            <v>介護予防訪問リハビリテーション</v>
          </cell>
          <cell r="C2526" t="str">
            <v>岩井歯科医院</v>
          </cell>
          <cell r="D2526" t="str">
            <v>9390271</v>
          </cell>
          <cell r="E2526" t="str">
            <v>射水市大島北野１５５８－８</v>
          </cell>
          <cell r="H2526" t="str">
            <v>射水市</v>
          </cell>
          <cell r="I2526" t="str">
            <v>H18/04/01</v>
          </cell>
          <cell r="J2526" t="str">
            <v>岩井　輝雄</v>
          </cell>
        </row>
        <row r="2527">
          <cell r="A2527" t="str">
            <v>1631930128</v>
          </cell>
          <cell r="B2527" t="str">
            <v>訪問リハビリテーション</v>
          </cell>
          <cell r="C2527" t="str">
            <v>立浪歯科医院</v>
          </cell>
          <cell r="D2527" t="str">
            <v>9390341</v>
          </cell>
          <cell r="E2527" t="str">
            <v>射水市三ケ高寺１５８３－２</v>
          </cell>
          <cell r="H2527" t="str">
            <v>射水市</v>
          </cell>
          <cell r="I2527" t="str">
            <v>H12/04/01</v>
          </cell>
          <cell r="J2527" t="str">
            <v>立浪　次夫</v>
          </cell>
        </row>
        <row r="2528">
          <cell r="A2528" t="str">
            <v>1631930128</v>
          </cell>
          <cell r="B2528" t="str">
            <v>介護予防訪問リハビリテーション</v>
          </cell>
          <cell r="C2528" t="str">
            <v>立浪歯科医院</v>
          </cell>
          <cell r="D2528" t="str">
            <v>9390341</v>
          </cell>
          <cell r="E2528" t="str">
            <v>射水市三ケ高寺１５８３－２</v>
          </cell>
          <cell r="H2528" t="str">
            <v>射水市</v>
          </cell>
          <cell r="I2528" t="str">
            <v>H18/04/01</v>
          </cell>
          <cell r="J2528" t="str">
            <v>立浪　次夫</v>
          </cell>
        </row>
        <row r="2529">
          <cell r="A2529" t="str">
            <v>1631930144</v>
          </cell>
          <cell r="B2529" t="str">
            <v>訪問リハビリテーション</v>
          </cell>
          <cell r="C2529" t="str">
            <v>石川歯科クリニック</v>
          </cell>
          <cell r="D2529" t="str">
            <v>9390364</v>
          </cell>
          <cell r="E2529" t="str">
            <v>射水市南太閤山３－４－３</v>
          </cell>
          <cell r="H2529" t="str">
            <v>射水市</v>
          </cell>
          <cell r="I2529" t="str">
            <v>H12/04/01</v>
          </cell>
          <cell r="J2529" t="str">
            <v>石川　静郎</v>
          </cell>
        </row>
        <row r="2530">
          <cell r="A2530" t="str">
            <v>1631930144</v>
          </cell>
          <cell r="B2530" t="str">
            <v>介護予防訪問リハビリテーション</v>
          </cell>
          <cell r="C2530" t="str">
            <v>石川歯科クリニック</v>
          </cell>
          <cell r="D2530" t="str">
            <v>9390364</v>
          </cell>
          <cell r="E2530" t="str">
            <v>射水市南太閤山３－４－３</v>
          </cell>
          <cell r="H2530" t="str">
            <v>射水市</v>
          </cell>
          <cell r="I2530" t="str">
            <v>H18/04/01</v>
          </cell>
          <cell r="J2530" t="str">
            <v>石川　静郎</v>
          </cell>
        </row>
        <row r="2531">
          <cell r="A2531" t="str">
            <v>1631930151</v>
          </cell>
          <cell r="B2531" t="str">
            <v>訪問リハビリテーション</v>
          </cell>
          <cell r="C2531" t="str">
            <v>大谷歯科医院</v>
          </cell>
          <cell r="D2531" t="str">
            <v>9390351</v>
          </cell>
          <cell r="E2531" t="str">
            <v>射水市戸破１７５０－１</v>
          </cell>
          <cell r="H2531" t="str">
            <v>射水市</v>
          </cell>
          <cell r="I2531" t="str">
            <v>H12/04/01</v>
          </cell>
          <cell r="J2531" t="str">
            <v>大谷　敦志</v>
          </cell>
        </row>
        <row r="2532">
          <cell r="A2532" t="str">
            <v>1631930151</v>
          </cell>
          <cell r="B2532" t="str">
            <v>介護予防訪問リハビリテーション</v>
          </cell>
          <cell r="C2532" t="str">
            <v>大谷歯科医院</v>
          </cell>
          <cell r="D2532" t="str">
            <v>9390351</v>
          </cell>
          <cell r="E2532" t="str">
            <v>射水市戸破１７５０－１</v>
          </cell>
          <cell r="H2532" t="str">
            <v>射水市</v>
          </cell>
          <cell r="I2532" t="str">
            <v>H18/04/01</v>
          </cell>
          <cell r="J2532" t="str">
            <v>大谷　敦志</v>
          </cell>
        </row>
        <row r="2533">
          <cell r="A2533" t="str">
            <v>1631930193</v>
          </cell>
          <cell r="B2533" t="str">
            <v>訪問リハビリテーション</v>
          </cell>
          <cell r="C2533" t="str">
            <v>清水歯科クリニック</v>
          </cell>
          <cell r="D2533" t="str">
            <v>9390232</v>
          </cell>
          <cell r="E2533" t="str">
            <v>射水市大門６２－３</v>
          </cell>
          <cell r="H2533" t="str">
            <v>射水市</v>
          </cell>
          <cell r="I2533" t="str">
            <v>H12/04/01</v>
          </cell>
          <cell r="J2533" t="str">
            <v>清水　秀明</v>
          </cell>
        </row>
        <row r="2534">
          <cell r="A2534" t="str">
            <v>1631930193</v>
          </cell>
          <cell r="B2534" t="str">
            <v>介護予防訪問リハビリテーション</v>
          </cell>
          <cell r="C2534" t="str">
            <v>清水歯科クリニック</v>
          </cell>
          <cell r="D2534" t="str">
            <v>9390232</v>
          </cell>
          <cell r="E2534" t="str">
            <v>射水市大門６２－３</v>
          </cell>
          <cell r="H2534" t="str">
            <v>射水市</v>
          </cell>
          <cell r="I2534" t="str">
            <v>H18/04/01</v>
          </cell>
          <cell r="J2534" t="str">
            <v>清水　秀明</v>
          </cell>
        </row>
        <row r="2535">
          <cell r="A2535" t="str">
            <v>1631930201</v>
          </cell>
          <cell r="B2535" t="str">
            <v>訪問リハビリテーション</v>
          </cell>
          <cell r="C2535" t="str">
            <v>片口歯科医院</v>
          </cell>
          <cell r="D2535" t="str">
            <v>9390332</v>
          </cell>
          <cell r="E2535" t="str">
            <v>射水市橋下条１０７７</v>
          </cell>
          <cell r="H2535" t="str">
            <v>射水市</v>
          </cell>
          <cell r="I2535" t="str">
            <v>H12/04/01</v>
          </cell>
          <cell r="J2535" t="str">
            <v>片口　宗久</v>
          </cell>
        </row>
        <row r="2536">
          <cell r="A2536" t="str">
            <v>1631930201</v>
          </cell>
          <cell r="B2536" t="str">
            <v>介護予防訪問リハビリテーション</v>
          </cell>
          <cell r="C2536" t="str">
            <v>片口歯科医院</v>
          </cell>
          <cell r="D2536" t="str">
            <v>9390332</v>
          </cell>
          <cell r="E2536" t="str">
            <v>射水市橋下条１０７７</v>
          </cell>
          <cell r="H2536" t="str">
            <v>射水市</v>
          </cell>
          <cell r="I2536" t="str">
            <v>H18/04/01</v>
          </cell>
          <cell r="J2536" t="str">
            <v>片口　宗久</v>
          </cell>
        </row>
        <row r="2537">
          <cell r="A2537" t="str">
            <v>1631930219</v>
          </cell>
          <cell r="B2537" t="str">
            <v>訪問リハビリテーション</v>
          </cell>
          <cell r="C2537" t="str">
            <v>三崎歯科医院</v>
          </cell>
          <cell r="D2537" t="str">
            <v>9390274</v>
          </cell>
          <cell r="E2537" t="str">
            <v>射水市小島７８９</v>
          </cell>
          <cell r="H2537" t="str">
            <v>射水市</v>
          </cell>
          <cell r="I2537" t="str">
            <v>H12/04/01</v>
          </cell>
          <cell r="J2537" t="str">
            <v>医療法人社団　三崎歯科医院</v>
          </cell>
        </row>
        <row r="2538">
          <cell r="A2538" t="str">
            <v>1631930219</v>
          </cell>
          <cell r="B2538" t="str">
            <v>介護予防訪問リハビリテーション</v>
          </cell>
          <cell r="C2538" t="str">
            <v>三崎歯科医院</v>
          </cell>
          <cell r="D2538" t="str">
            <v>9390274</v>
          </cell>
          <cell r="E2538" t="str">
            <v>射水市小島７８９</v>
          </cell>
          <cell r="H2538" t="str">
            <v>射水市</v>
          </cell>
          <cell r="I2538" t="str">
            <v>H18/04/01</v>
          </cell>
          <cell r="J2538" t="str">
            <v>医療法人社団　三崎歯科医院</v>
          </cell>
        </row>
        <row r="2539">
          <cell r="A2539" t="str">
            <v>1631930235</v>
          </cell>
          <cell r="B2539" t="str">
            <v>訪問リハビリテーション</v>
          </cell>
          <cell r="C2539" t="str">
            <v>高畠歯科医院</v>
          </cell>
          <cell r="D2539" t="str">
            <v>9390341</v>
          </cell>
          <cell r="E2539" t="str">
            <v>射水市三ケ３３３６</v>
          </cell>
          <cell r="H2539" t="str">
            <v>射水市</v>
          </cell>
          <cell r="I2539" t="str">
            <v>H12/04/01</v>
          </cell>
          <cell r="J2539" t="str">
            <v>高畠　隆</v>
          </cell>
        </row>
        <row r="2540">
          <cell r="A2540" t="str">
            <v>1631930235</v>
          </cell>
          <cell r="B2540" t="str">
            <v>介護予防訪問リハビリテーション</v>
          </cell>
          <cell r="C2540" t="str">
            <v>高畠歯科医院</v>
          </cell>
          <cell r="D2540" t="str">
            <v>9390341</v>
          </cell>
          <cell r="E2540" t="str">
            <v>射水市三ケ３３３６</v>
          </cell>
          <cell r="H2540" t="str">
            <v>射水市</v>
          </cell>
          <cell r="I2540" t="str">
            <v>H18/04/01</v>
          </cell>
          <cell r="J2540" t="str">
            <v>高畠　隆</v>
          </cell>
        </row>
        <row r="2541">
          <cell r="A2541" t="str">
            <v>1631930243</v>
          </cell>
          <cell r="B2541" t="str">
            <v>訪問リハビリテーション</v>
          </cell>
          <cell r="C2541" t="str">
            <v>嶋歯科クリニック</v>
          </cell>
          <cell r="D2541" t="str">
            <v>9390363</v>
          </cell>
          <cell r="E2541" t="str">
            <v>射水市中太閤山１－１－１</v>
          </cell>
          <cell r="F2541" t="str">
            <v>ショッピングセンターパスコ２Ｆ</v>
          </cell>
          <cell r="H2541" t="str">
            <v>射水市</v>
          </cell>
          <cell r="I2541" t="str">
            <v>H12/04/01</v>
          </cell>
          <cell r="J2541" t="str">
            <v>嶋　直毅</v>
          </cell>
        </row>
        <row r="2542">
          <cell r="A2542" t="str">
            <v>1631930243</v>
          </cell>
          <cell r="B2542" t="str">
            <v>介護予防訪問リハビリテーション</v>
          </cell>
          <cell r="C2542" t="str">
            <v>嶋歯科クリニック</v>
          </cell>
          <cell r="D2542" t="str">
            <v>9390363</v>
          </cell>
          <cell r="E2542" t="str">
            <v>射水市中太閤山１－１－１</v>
          </cell>
          <cell r="F2542" t="str">
            <v>ショッピングセンターパスコ２Ｆ</v>
          </cell>
          <cell r="H2542" t="str">
            <v>射水市</v>
          </cell>
          <cell r="I2542" t="str">
            <v>H18/04/01</v>
          </cell>
          <cell r="J2542" t="str">
            <v>嶋　直毅</v>
          </cell>
        </row>
        <row r="2543">
          <cell r="A2543" t="str">
            <v>1631930250</v>
          </cell>
          <cell r="B2543" t="str">
            <v>訪問リハビリテーション</v>
          </cell>
          <cell r="C2543" t="str">
            <v>イワオ歯科医院</v>
          </cell>
          <cell r="D2543" t="str">
            <v>9390341</v>
          </cell>
          <cell r="E2543" t="str">
            <v>射水市三ケ２７２５－４</v>
          </cell>
          <cell r="H2543" t="str">
            <v>射水市</v>
          </cell>
          <cell r="I2543" t="str">
            <v>H12/04/01</v>
          </cell>
          <cell r="J2543" t="str">
            <v>三谷　巌</v>
          </cell>
        </row>
        <row r="2544">
          <cell r="A2544" t="str">
            <v>1631930250</v>
          </cell>
          <cell r="B2544" t="str">
            <v>介護予防訪問リハビリテーション</v>
          </cell>
          <cell r="C2544" t="str">
            <v>イワオ歯科医院</v>
          </cell>
          <cell r="D2544" t="str">
            <v>9390341</v>
          </cell>
          <cell r="E2544" t="str">
            <v>射水市三ケ２７２５－４</v>
          </cell>
          <cell r="H2544" t="str">
            <v>射水市</v>
          </cell>
          <cell r="I2544" t="str">
            <v>H18/04/01</v>
          </cell>
          <cell r="J2544" t="str">
            <v>三谷　巌</v>
          </cell>
        </row>
        <row r="2545">
          <cell r="A2545" t="str">
            <v>1631930276</v>
          </cell>
          <cell r="B2545" t="str">
            <v>訪問リハビリテーション</v>
          </cell>
          <cell r="C2545" t="str">
            <v>太閤山歯科</v>
          </cell>
          <cell r="D2545" t="str">
            <v>9390362</v>
          </cell>
          <cell r="E2545" t="str">
            <v>射水市太閤山８－８　Ｅ１０５</v>
          </cell>
          <cell r="H2545" t="str">
            <v>射水市</v>
          </cell>
          <cell r="I2545" t="str">
            <v>H12/04/01</v>
          </cell>
          <cell r="J2545" t="str">
            <v>藤　雅治</v>
          </cell>
        </row>
        <row r="2546">
          <cell r="A2546" t="str">
            <v>1631930276</v>
          </cell>
          <cell r="B2546" t="str">
            <v>介護予防訪問リハビリテーション</v>
          </cell>
          <cell r="C2546" t="str">
            <v>太閤山歯科</v>
          </cell>
          <cell r="D2546" t="str">
            <v>9390362</v>
          </cell>
          <cell r="E2546" t="str">
            <v>射水市太閤山８－８　Ｅ１０５</v>
          </cell>
          <cell r="H2546" t="str">
            <v>射水市</v>
          </cell>
          <cell r="I2546" t="str">
            <v>H18/04/01</v>
          </cell>
          <cell r="J2546" t="str">
            <v>藤　雅治</v>
          </cell>
        </row>
        <row r="2547">
          <cell r="A2547" t="str">
            <v>1631930284</v>
          </cell>
          <cell r="B2547" t="str">
            <v>訪問リハビリテーション</v>
          </cell>
          <cell r="C2547" t="str">
            <v>おくむら歯科医院</v>
          </cell>
          <cell r="D2547" t="str">
            <v>9390274</v>
          </cell>
          <cell r="E2547" t="str">
            <v>射水市小島３７８４</v>
          </cell>
          <cell r="H2547" t="str">
            <v>射水市</v>
          </cell>
          <cell r="I2547" t="str">
            <v>H12/04/01</v>
          </cell>
          <cell r="J2547" t="str">
            <v>奥村　俊晴</v>
          </cell>
        </row>
        <row r="2548">
          <cell r="A2548" t="str">
            <v>1631930284</v>
          </cell>
          <cell r="B2548" t="str">
            <v>介護予防訪問リハビリテーション</v>
          </cell>
          <cell r="C2548" t="str">
            <v>おくむら歯科医院</v>
          </cell>
          <cell r="D2548" t="str">
            <v>9390274</v>
          </cell>
          <cell r="E2548" t="str">
            <v>射水市小島３７８４</v>
          </cell>
          <cell r="H2548" t="str">
            <v>射水市</v>
          </cell>
          <cell r="I2548" t="str">
            <v>H18/04/01</v>
          </cell>
          <cell r="J2548" t="str">
            <v>奥村　俊晴</v>
          </cell>
        </row>
        <row r="2549">
          <cell r="A2549" t="str">
            <v>1631930292</v>
          </cell>
          <cell r="B2549" t="str">
            <v>訪問リハビリテーション</v>
          </cell>
          <cell r="C2549" t="str">
            <v>なかおき歯科医院</v>
          </cell>
          <cell r="D2549" t="str">
            <v>9390351</v>
          </cell>
          <cell r="E2549" t="str">
            <v>射水市戸破１０１８ー１</v>
          </cell>
          <cell r="H2549" t="str">
            <v>射水市</v>
          </cell>
          <cell r="I2549" t="str">
            <v>H12/04/01</v>
          </cell>
          <cell r="J2549" t="str">
            <v>中沖　一人</v>
          </cell>
        </row>
        <row r="2550">
          <cell r="A2550" t="str">
            <v>1631930292</v>
          </cell>
          <cell r="B2550" t="str">
            <v>介護予防訪問リハビリテーション</v>
          </cell>
          <cell r="C2550" t="str">
            <v>なかおき歯科医院</v>
          </cell>
          <cell r="D2550" t="str">
            <v>9390351</v>
          </cell>
          <cell r="E2550" t="str">
            <v>射水市戸破１０１８ー１</v>
          </cell>
          <cell r="H2550" t="str">
            <v>射水市</v>
          </cell>
          <cell r="I2550" t="str">
            <v>H18/04/01</v>
          </cell>
          <cell r="J2550" t="str">
            <v>中沖　一人</v>
          </cell>
        </row>
        <row r="2551">
          <cell r="A2551" t="str">
            <v>1631930300</v>
          </cell>
          <cell r="B2551" t="str">
            <v>訪問リハビリテーション</v>
          </cell>
          <cell r="C2551" t="str">
            <v>わだ歯科医院</v>
          </cell>
          <cell r="D2551" t="str">
            <v>9390306</v>
          </cell>
          <cell r="E2551" t="str">
            <v>射水市手崎１５９１ー７</v>
          </cell>
          <cell r="H2551" t="str">
            <v>射水市</v>
          </cell>
          <cell r="I2551" t="str">
            <v>H12/04/01</v>
          </cell>
          <cell r="J2551" t="str">
            <v>和田　三茂</v>
          </cell>
        </row>
        <row r="2552">
          <cell r="A2552" t="str">
            <v>1631930300</v>
          </cell>
          <cell r="B2552" t="str">
            <v>介護予防訪問リハビリテーション</v>
          </cell>
          <cell r="C2552" t="str">
            <v>わだ歯科医院</v>
          </cell>
          <cell r="D2552" t="str">
            <v>9390306</v>
          </cell>
          <cell r="E2552" t="str">
            <v>射水市手崎１５９１ー７</v>
          </cell>
          <cell r="H2552" t="str">
            <v>射水市</v>
          </cell>
          <cell r="I2552" t="str">
            <v>H18/04/01</v>
          </cell>
          <cell r="J2552" t="str">
            <v>和田　三茂</v>
          </cell>
        </row>
        <row r="2553">
          <cell r="A2553" t="str">
            <v>1631930318</v>
          </cell>
          <cell r="B2553" t="str">
            <v>訪問リハビリテーション</v>
          </cell>
          <cell r="C2553" t="str">
            <v>真生会富山病院</v>
          </cell>
          <cell r="D2553" t="str">
            <v>9390243</v>
          </cell>
          <cell r="E2553" t="str">
            <v>射水市下若８９－１０</v>
          </cell>
          <cell r="H2553" t="str">
            <v>射水市</v>
          </cell>
          <cell r="I2553" t="str">
            <v>H12/05/01</v>
          </cell>
          <cell r="J2553" t="str">
            <v>医療法人真生会</v>
          </cell>
        </row>
        <row r="2554">
          <cell r="A2554" t="str">
            <v>1631930318</v>
          </cell>
          <cell r="B2554" t="str">
            <v>介護予防訪問リハビリテーション</v>
          </cell>
          <cell r="C2554" t="str">
            <v>真生会富山病院</v>
          </cell>
          <cell r="D2554" t="str">
            <v>9390243</v>
          </cell>
          <cell r="E2554" t="str">
            <v>射水市下若８９－１０</v>
          </cell>
          <cell r="H2554" t="str">
            <v>射水市</v>
          </cell>
          <cell r="I2554" t="str">
            <v>H18/04/01</v>
          </cell>
          <cell r="J2554" t="str">
            <v>医療法人真生会</v>
          </cell>
        </row>
        <row r="2555">
          <cell r="A2555" t="str">
            <v>1631930342</v>
          </cell>
          <cell r="B2555" t="str">
            <v>訪問リハビリテーション</v>
          </cell>
          <cell r="C2555" t="str">
            <v>たいとう歯科医院</v>
          </cell>
          <cell r="D2555" t="str">
            <v>9390341</v>
          </cell>
          <cell r="E2555" t="str">
            <v>富山県射水市太閤山１－９２－２</v>
          </cell>
          <cell r="H2555" t="str">
            <v>射水市</v>
          </cell>
          <cell r="I2555" t="str">
            <v>H13/06/01</v>
          </cell>
          <cell r="J2555" t="str">
            <v>帯刀弘幸</v>
          </cell>
        </row>
        <row r="2556">
          <cell r="A2556" t="str">
            <v>1631930342</v>
          </cell>
          <cell r="B2556" t="str">
            <v>介護予防訪問リハビリテーション</v>
          </cell>
          <cell r="C2556" t="str">
            <v>たいとう歯科医院</v>
          </cell>
          <cell r="D2556" t="str">
            <v>9390341</v>
          </cell>
          <cell r="E2556" t="str">
            <v>富山県射水市太閤山１－９２－２</v>
          </cell>
          <cell r="H2556" t="str">
            <v>射水市</v>
          </cell>
          <cell r="I2556" t="str">
            <v>H18/04/01</v>
          </cell>
          <cell r="J2556" t="str">
            <v>帯刀弘幸</v>
          </cell>
        </row>
        <row r="2557">
          <cell r="A2557" t="str">
            <v>1631930359</v>
          </cell>
          <cell r="B2557" t="str">
            <v>訪問リハビリテーション</v>
          </cell>
          <cell r="C2557" t="str">
            <v>佐野小児歯科医院</v>
          </cell>
          <cell r="D2557" t="str">
            <v>9390341</v>
          </cell>
          <cell r="E2557" t="str">
            <v>富山県射水市三ケ2436-2</v>
          </cell>
          <cell r="H2557" t="str">
            <v>射水市</v>
          </cell>
          <cell r="I2557" t="str">
            <v>H14/03/01</v>
          </cell>
          <cell r="J2557" t="str">
            <v>佐野　正之</v>
          </cell>
        </row>
        <row r="2558">
          <cell r="A2558" t="str">
            <v>1631930359</v>
          </cell>
          <cell r="B2558" t="str">
            <v>介護予防訪問リハビリテーション</v>
          </cell>
          <cell r="C2558" t="str">
            <v>佐野小児歯科医院</v>
          </cell>
          <cell r="D2558" t="str">
            <v>9390341</v>
          </cell>
          <cell r="E2558" t="str">
            <v>富山県射水市三ケ2436-2</v>
          </cell>
          <cell r="H2558" t="str">
            <v>射水市</v>
          </cell>
          <cell r="I2558" t="str">
            <v>H18/04/01</v>
          </cell>
          <cell r="J2558" t="str">
            <v>佐野　正之</v>
          </cell>
        </row>
        <row r="2559">
          <cell r="A2559" t="str">
            <v>1631930425</v>
          </cell>
          <cell r="B2559" t="str">
            <v>訪問リハビリテーション</v>
          </cell>
          <cell r="C2559" t="str">
            <v>越野歯科医院</v>
          </cell>
          <cell r="D2559" t="str">
            <v>9340012</v>
          </cell>
          <cell r="E2559" t="str">
            <v>射水市中央町８－３１</v>
          </cell>
          <cell r="H2559" t="str">
            <v>射水市</v>
          </cell>
          <cell r="I2559" t="str">
            <v>H17/11/01</v>
          </cell>
          <cell r="J2559" t="str">
            <v>越野　培名男</v>
          </cell>
        </row>
        <row r="2560">
          <cell r="A2560" t="str">
            <v>1631930425</v>
          </cell>
          <cell r="B2560" t="str">
            <v>介護予防訪問リハビリテーション</v>
          </cell>
          <cell r="C2560" t="str">
            <v>越野歯科医院</v>
          </cell>
          <cell r="D2560" t="str">
            <v>9340012</v>
          </cell>
          <cell r="E2560" t="str">
            <v>射水市中央町８－３１</v>
          </cell>
          <cell r="H2560" t="str">
            <v>射水市</v>
          </cell>
          <cell r="I2560" t="str">
            <v>H18/04/01</v>
          </cell>
          <cell r="J2560" t="str">
            <v>越野　培名男</v>
          </cell>
        </row>
        <row r="2561">
          <cell r="A2561" t="str">
            <v>1631930433</v>
          </cell>
          <cell r="B2561" t="str">
            <v>訪問リハビリテーション</v>
          </cell>
          <cell r="C2561" t="str">
            <v>阿部歯科医院</v>
          </cell>
          <cell r="D2561" t="str">
            <v>9340002</v>
          </cell>
          <cell r="E2561" t="str">
            <v>射水市港町７－１２</v>
          </cell>
          <cell r="H2561" t="str">
            <v>射水市</v>
          </cell>
          <cell r="I2561" t="str">
            <v>H17/11/01</v>
          </cell>
          <cell r="J2561" t="str">
            <v>阿部　則行</v>
          </cell>
        </row>
        <row r="2562">
          <cell r="A2562" t="str">
            <v>1631930433</v>
          </cell>
          <cell r="B2562" t="str">
            <v>介護予防訪問リハビリテーション</v>
          </cell>
          <cell r="C2562" t="str">
            <v>阿部歯科医院</v>
          </cell>
          <cell r="D2562" t="str">
            <v>9340002</v>
          </cell>
          <cell r="E2562" t="str">
            <v>射水市港町７－１２</v>
          </cell>
          <cell r="H2562" t="str">
            <v>射水市</v>
          </cell>
          <cell r="I2562" t="str">
            <v>H18/04/01</v>
          </cell>
          <cell r="J2562" t="str">
            <v>阿部　則行</v>
          </cell>
        </row>
        <row r="2563">
          <cell r="A2563" t="str">
            <v>1631930441</v>
          </cell>
          <cell r="B2563" t="str">
            <v>訪問リハビリテーション</v>
          </cell>
          <cell r="C2563" t="str">
            <v>青木歯科医院</v>
          </cell>
          <cell r="D2563" t="str">
            <v>9340005</v>
          </cell>
          <cell r="E2563" t="str">
            <v>射水市善光寺２２－８</v>
          </cell>
          <cell r="H2563" t="str">
            <v>射水市</v>
          </cell>
          <cell r="I2563" t="str">
            <v>H17/11/01</v>
          </cell>
          <cell r="J2563" t="str">
            <v>青木　一登</v>
          </cell>
        </row>
        <row r="2564">
          <cell r="A2564" t="str">
            <v>1631930441</v>
          </cell>
          <cell r="B2564" t="str">
            <v>介護予防訪問リハビリテーション</v>
          </cell>
          <cell r="C2564" t="str">
            <v>青木歯科医院</v>
          </cell>
          <cell r="D2564" t="str">
            <v>9340005</v>
          </cell>
          <cell r="E2564" t="str">
            <v>射水市善光寺２２－８</v>
          </cell>
          <cell r="H2564" t="str">
            <v>射水市</v>
          </cell>
          <cell r="I2564" t="str">
            <v>H18/04/01</v>
          </cell>
          <cell r="J2564" t="str">
            <v>青木　一登</v>
          </cell>
        </row>
        <row r="2565">
          <cell r="A2565" t="str">
            <v>1631930458</v>
          </cell>
          <cell r="B2565" t="str">
            <v>訪問リハビリテーション</v>
          </cell>
          <cell r="C2565" t="str">
            <v>Ｍ・森永歯科クリニック</v>
          </cell>
          <cell r="D2565" t="str">
            <v>9340011</v>
          </cell>
          <cell r="E2565" t="str">
            <v>射水市本町１－７－１４</v>
          </cell>
          <cell r="H2565" t="str">
            <v>射水市</v>
          </cell>
          <cell r="I2565" t="str">
            <v>H17/11/01</v>
          </cell>
          <cell r="J2565" t="str">
            <v>森永　丈策</v>
          </cell>
        </row>
        <row r="2566">
          <cell r="A2566" t="str">
            <v>1631930458</v>
          </cell>
          <cell r="B2566" t="str">
            <v>介護予防訪問リハビリテーション</v>
          </cell>
          <cell r="C2566" t="str">
            <v>Ｍ・森永歯科クリニック</v>
          </cell>
          <cell r="D2566" t="str">
            <v>9340011</v>
          </cell>
          <cell r="E2566" t="str">
            <v>射水市本町１－７－１４</v>
          </cell>
          <cell r="H2566" t="str">
            <v>射水市</v>
          </cell>
          <cell r="I2566" t="str">
            <v>H18/04/01</v>
          </cell>
          <cell r="J2566" t="str">
            <v>森永　丈策</v>
          </cell>
        </row>
        <row r="2567">
          <cell r="A2567" t="str">
            <v>1631930466</v>
          </cell>
          <cell r="B2567" t="str">
            <v>訪問リハビリテーション</v>
          </cell>
          <cell r="C2567" t="str">
            <v>武歯科医院</v>
          </cell>
          <cell r="D2567" t="str">
            <v>9340015</v>
          </cell>
          <cell r="E2567" t="str">
            <v>射水市桜町７－５</v>
          </cell>
          <cell r="H2567" t="str">
            <v>射水市</v>
          </cell>
          <cell r="I2567" t="str">
            <v>H17/11/01</v>
          </cell>
          <cell r="J2567" t="str">
            <v>武　俊夫</v>
          </cell>
        </row>
        <row r="2568">
          <cell r="A2568" t="str">
            <v>1631930466</v>
          </cell>
          <cell r="B2568" t="str">
            <v>介護予防訪問リハビリテーション</v>
          </cell>
          <cell r="C2568" t="str">
            <v>武歯科医院</v>
          </cell>
          <cell r="D2568" t="str">
            <v>9340015</v>
          </cell>
          <cell r="E2568" t="str">
            <v>射水市桜町７－５</v>
          </cell>
          <cell r="H2568" t="str">
            <v>射水市</v>
          </cell>
          <cell r="I2568" t="str">
            <v>H18/04/01</v>
          </cell>
          <cell r="J2568" t="str">
            <v>武　俊夫</v>
          </cell>
        </row>
        <row r="2569">
          <cell r="A2569" t="str">
            <v>1631930474</v>
          </cell>
          <cell r="B2569" t="str">
            <v>訪問リハビリテーション</v>
          </cell>
          <cell r="C2569" t="str">
            <v>松木歯科医院</v>
          </cell>
          <cell r="D2569" t="str">
            <v>9340003</v>
          </cell>
          <cell r="E2569" t="str">
            <v>射水市庄川本町２６－１５</v>
          </cell>
          <cell r="H2569" t="str">
            <v>射水市</v>
          </cell>
          <cell r="I2569" t="str">
            <v>H17/11/01</v>
          </cell>
          <cell r="J2569" t="str">
            <v>松木　基祐</v>
          </cell>
        </row>
        <row r="2570">
          <cell r="A2570" t="str">
            <v>1631930474</v>
          </cell>
          <cell r="B2570" t="str">
            <v>介護予防訪問リハビリテーション</v>
          </cell>
          <cell r="C2570" t="str">
            <v>松木歯科医院</v>
          </cell>
          <cell r="D2570" t="str">
            <v>9340003</v>
          </cell>
          <cell r="E2570" t="str">
            <v>射水市庄川本町２６－１５</v>
          </cell>
          <cell r="H2570" t="str">
            <v>射水市</v>
          </cell>
          <cell r="I2570" t="str">
            <v>H18/04/01</v>
          </cell>
          <cell r="J2570" t="str">
            <v>松木　基祐</v>
          </cell>
        </row>
        <row r="2571">
          <cell r="A2571" t="str">
            <v>1631930482</v>
          </cell>
          <cell r="B2571" t="str">
            <v>訪問リハビリテーション</v>
          </cell>
          <cell r="C2571" t="str">
            <v>安田歯科医院</v>
          </cell>
          <cell r="D2571" t="str">
            <v>9340003</v>
          </cell>
          <cell r="E2571" t="str">
            <v>射水市庄川本町５－１１</v>
          </cell>
          <cell r="H2571" t="str">
            <v>射水市</v>
          </cell>
          <cell r="I2571" t="str">
            <v>H17/11/01</v>
          </cell>
          <cell r="J2571" t="str">
            <v>医療法人社団　安田歯科医院</v>
          </cell>
        </row>
        <row r="2572">
          <cell r="A2572" t="str">
            <v>1631930482</v>
          </cell>
          <cell r="B2572" t="str">
            <v>介護予防訪問リハビリテーション</v>
          </cell>
          <cell r="C2572" t="str">
            <v>安田歯科医院</v>
          </cell>
          <cell r="D2572" t="str">
            <v>9340003</v>
          </cell>
          <cell r="E2572" t="str">
            <v>射水市庄川本町５－１１</v>
          </cell>
          <cell r="H2572" t="str">
            <v>射水市</v>
          </cell>
          <cell r="I2572" t="str">
            <v>H18/04/01</v>
          </cell>
          <cell r="J2572" t="str">
            <v>医療法人社団　安田歯科医院</v>
          </cell>
        </row>
        <row r="2573">
          <cell r="A2573" t="str">
            <v>1631930490</v>
          </cell>
          <cell r="B2573" t="str">
            <v>訪問リハビリテーション</v>
          </cell>
          <cell r="C2573" t="str">
            <v>三崎歯科医院</v>
          </cell>
          <cell r="D2573" t="str">
            <v>9330234</v>
          </cell>
          <cell r="E2573" t="str">
            <v>射水市海老江七軒１４６０－１</v>
          </cell>
          <cell r="H2573" t="str">
            <v>射水市</v>
          </cell>
          <cell r="I2573" t="str">
            <v>H17/11/01</v>
          </cell>
          <cell r="J2573" t="str">
            <v>三崎　広樹</v>
          </cell>
        </row>
        <row r="2574">
          <cell r="A2574" t="str">
            <v>1631930490</v>
          </cell>
          <cell r="B2574" t="str">
            <v>介護予防訪問リハビリテーション</v>
          </cell>
          <cell r="C2574" t="str">
            <v>三崎歯科医院</v>
          </cell>
          <cell r="D2574" t="str">
            <v>9330234</v>
          </cell>
          <cell r="E2574" t="str">
            <v>射水市海老江七軒１４６０－１</v>
          </cell>
          <cell r="H2574" t="str">
            <v>射水市</v>
          </cell>
          <cell r="I2574" t="str">
            <v>H18/04/01</v>
          </cell>
          <cell r="J2574" t="str">
            <v>三崎　広樹</v>
          </cell>
        </row>
        <row r="2575">
          <cell r="A2575" t="str">
            <v>1631930508</v>
          </cell>
          <cell r="B2575" t="str">
            <v>訪問リハビリテーション</v>
          </cell>
          <cell r="C2575" t="str">
            <v>中島歯科医院</v>
          </cell>
          <cell r="D2575" t="str">
            <v>9340027</v>
          </cell>
          <cell r="E2575" t="str">
            <v>射水市中新湊１１－１８</v>
          </cell>
          <cell r="H2575" t="str">
            <v>射水市</v>
          </cell>
          <cell r="I2575" t="str">
            <v>H17/11/01</v>
          </cell>
          <cell r="J2575" t="str">
            <v>中島　潔</v>
          </cell>
        </row>
        <row r="2576">
          <cell r="A2576" t="str">
            <v>1631930508</v>
          </cell>
          <cell r="B2576" t="str">
            <v>介護予防訪問リハビリテーション</v>
          </cell>
          <cell r="C2576" t="str">
            <v>中島歯科医院</v>
          </cell>
          <cell r="D2576" t="str">
            <v>9340027</v>
          </cell>
          <cell r="E2576" t="str">
            <v>射水市中新湊１１－１８</v>
          </cell>
          <cell r="H2576" t="str">
            <v>射水市</v>
          </cell>
          <cell r="I2576" t="str">
            <v>H18/04/01</v>
          </cell>
          <cell r="J2576" t="str">
            <v>中島　潔</v>
          </cell>
        </row>
        <row r="2577">
          <cell r="A2577" t="str">
            <v>1631930516</v>
          </cell>
          <cell r="B2577" t="str">
            <v>訪問リハビリテーション</v>
          </cell>
          <cell r="C2577" t="str">
            <v>織田歯科医院</v>
          </cell>
          <cell r="D2577" t="str">
            <v>9330225</v>
          </cell>
          <cell r="E2577" t="str">
            <v>射水市草岡町２ー８－３</v>
          </cell>
          <cell r="H2577" t="str">
            <v>射水市</v>
          </cell>
          <cell r="I2577" t="str">
            <v>H17/11/01</v>
          </cell>
          <cell r="J2577" t="str">
            <v>医療法人社団　織田歯科医院</v>
          </cell>
        </row>
        <row r="2578">
          <cell r="A2578" t="str">
            <v>1631930516</v>
          </cell>
          <cell r="B2578" t="str">
            <v>介護予防訪問リハビリテーション</v>
          </cell>
          <cell r="C2578" t="str">
            <v>織田歯科医院</v>
          </cell>
          <cell r="D2578" t="str">
            <v>9330225</v>
          </cell>
          <cell r="E2578" t="str">
            <v>射水市草岡町２ー８－３</v>
          </cell>
          <cell r="H2578" t="str">
            <v>射水市</v>
          </cell>
          <cell r="I2578" t="str">
            <v>H18/04/01</v>
          </cell>
          <cell r="J2578" t="str">
            <v>医療法人社団　織田歯科医院</v>
          </cell>
        </row>
        <row r="2579">
          <cell r="A2579" t="str">
            <v>1631930524</v>
          </cell>
          <cell r="B2579" t="str">
            <v>訪問リハビリテーション</v>
          </cell>
          <cell r="C2579" t="str">
            <v>山田歯科医院</v>
          </cell>
          <cell r="D2579" t="str">
            <v>9340011</v>
          </cell>
          <cell r="E2579" t="str">
            <v>射水市本町１－９－２２</v>
          </cell>
          <cell r="H2579" t="str">
            <v>射水市</v>
          </cell>
          <cell r="I2579" t="str">
            <v>H17/11/01</v>
          </cell>
          <cell r="J2579" t="str">
            <v>山田　正昭</v>
          </cell>
        </row>
        <row r="2580">
          <cell r="A2580" t="str">
            <v>1631930524</v>
          </cell>
          <cell r="B2580" t="str">
            <v>介護予防訪問リハビリテーション</v>
          </cell>
          <cell r="C2580" t="str">
            <v>山田歯科医院</v>
          </cell>
          <cell r="D2580" t="str">
            <v>9340011</v>
          </cell>
          <cell r="E2580" t="str">
            <v>射水市本町１－９－２２</v>
          </cell>
          <cell r="H2580" t="str">
            <v>射水市</v>
          </cell>
          <cell r="I2580" t="str">
            <v>H18/04/01</v>
          </cell>
          <cell r="J2580" t="str">
            <v>山田　正昭</v>
          </cell>
        </row>
        <row r="2581">
          <cell r="A2581" t="str">
            <v>1631930532</v>
          </cell>
          <cell r="B2581" t="str">
            <v>訪問リハビリテーション</v>
          </cell>
          <cell r="C2581" t="str">
            <v>たかはた歯科クリニック</v>
          </cell>
          <cell r="D2581" t="str">
            <v>9340012</v>
          </cell>
          <cell r="E2581" t="str">
            <v>射水市中央町１７－１０</v>
          </cell>
          <cell r="H2581" t="str">
            <v>射水市</v>
          </cell>
          <cell r="I2581" t="str">
            <v>H17/11/01</v>
          </cell>
          <cell r="J2581" t="str">
            <v>高畑　保夫</v>
          </cell>
        </row>
        <row r="2582">
          <cell r="A2582" t="str">
            <v>1631930532</v>
          </cell>
          <cell r="B2582" t="str">
            <v>介護予防訪問リハビリテーション</v>
          </cell>
          <cell r="C2582" t="str">
            <v>たかはた歯科クリニック</v>
          </cell>
          <cell r="D2582" t="str">
            <v>9340012</v>
          </cell>
          <cell r="E2582" t="str">
            <v>射水市中央町１７－１０</v>
          </cell>
          <cell r="H2582" t="str">
            <v>射水市</v>
          </cell>
          <cell r="I2582" t="str">
            <v>H18/04/01</v>
          </cell>
          <cell r="J2582" t="str">
            <v>高畑　保夫</v>
          </cell>
        </row>
        <row r="2583">
          <cell r="A2583" t="str">
            <v>1631930540</v>
          </cell>
          <cell r="B2583" t="str">
            <v>訪問リハビリテーション</v>
          </cell>
          <cell r="C2583" t="str">
            <v>射水市民病院</v>
          </cell>
          <cell r="D2583" t="str">
            <v>9340053</v>
          </cell>
          <cell r="E2583" t="str">
            <v>射水市朴木20番地</v>
          </cell>
          <cell r="H2583" t="str">
            <v>射水市</v>
          </cell>
          <cell r="I2583" t="str">
            <v>H17/11/01</v>
          </cell>
          <cell r="J2583" t="str">
            <v>射水市</v>
          </cell>
        </row>
        <row r="2584">
          <cell r="A2584" t="str">
            <v>1631930540</v>
          </cell>
          <cell r="B2584" t="str">
            <v>介護予防訪問リハビリテーション</v>
          </cell>
          <cell r="C2584" t="str">
            <v>射水市民病院</v>
          </cell>
          <cell r="D2584" t="str">
            <v>9340053</v>
          </cell>
          <cell r="E2584" t="str">
            <v>射水市朴木20番地</v>
          </cell>
          <cell r="H2584" t="str">
            <v>射水市</v>
          </cell>
          <cell r="I2584" t="str">
            <v>H18/04/01</v>
          </cell>
          <cell r="J2584" t="str">
            <v>射水市</v>
          </cell>
        </row>
        <row r="2585">
          <cell r="A2585" t="str">
            <v>1632030035</v>
          </cell>
          <cell r="B2585" t="str">
            <v>訪問リハビリテーション</v>
          </cell>
          <cell r="C2585" t="str">
            <v>河原歯科医院</v>
          </cell>
          <cell r="D2585" t="str">
            <v>9391500</v>
          </cell>
          <cell r="E2585" t="str">
            <v>南砺市福野１２６３</v>
          </cell>
          <cell r="H2585" t="str">
            <v>南砺市</v>
          </cell>
          <cell r="I2585" t="str">
            <v>H12/04/01</v>
          </cell>
          <cell r="J2585" t="str">
            <v>河原　信隆</v>
          </cell>
        </row>
        <row r="2586">
          <cell r="A2586" t="str">
            <v>1632030035</v>
          </cell>
          <cell r="B2586" t="str">
            <v>介護予防訪問リハビリテーション</v>
          </cell>
          <cell r="C2586" t="str">
            <v>河原歯科医院</v>
          </cell>
          <cell r="D2586" t="str">
            <v>9391500</v>
          </cell>
          <cell r="E2586" t="str">
            <v>南砺市福野１２６３</v>
          </cell>
          <cell r="H2586" t="str">
            <v>南砺市</v>
          </cell>
          <cell r="I2586" t="str">
            <v>H18/04/01</v>
          </cell>
          <cell r="J2586" t="str">
            <v>河原　信隆</v>
          </cell>
        </row>
        <row r="2587">
          <cell r="A2587" t="str">
            <v>1632030050</v>
          </cell>
          <cell r="B2587" t="str">
            <v>訪問リハビリテーション</v>
          </cell>
          <cell r="C2587" t="str">
            <v>板橋歯科医院</v>
          </cell>
          <cell r="D2587" t="str">
            <v>9320217</v>
          </cell>
          <cell r="E2587" t="str">
            <v>南砺市本町４－１１２</v>
          </cell>
          <cell r="H2587" t="str">
            <v>南砺市</v>
          </cell>
          <cell r="I2587" t="str">
            <v>H12/04/01</v>
          </cell>
          <cell r="J2587" t="str">
            <v>板橋　修</v>
          </cell>
        </row>
        <row r="2588">
          <cell r="A2588" t="str">
            <v>1632030050</v>
          </cell>
          <cell r="B2588" t="str">
            <v>介護予防訪問リハビリテーション</v>
          </cell>
          <cell r="C2588" t="str">
            <v>板橋歯科医院</v>
          </cell>
          <cell r="D2588" t="str">
            <v>9320217</v>
          </cell>
          <cell r="E2588" t="str">
            <v>南砺市本町４－１１２</v>
          </cell>
          <cell r="H2588" t="str">
            <v>南砺市</v>
          </cell>
          <cell r="I2588" t="str">
            <v>H18/04/01</v>
          </cell>
          <cell r="J2588" t="str">
            <v>板橋　修</v>
          </cell>
        </row>
        <row r="2589">
          <cell r="A2589" t="str">
            <v>1632030076</v>
          </cell>
          <cell r="B2589" t="str">
            <v>訪問リハビリテーション</v>
          </cell>
          <cell r="C2589" t="str">
            <v>高田歯科医院</v>
          </cell>
          <cell r="D2589" t="str">
            <v>9320305</v>
          </cell>
          <cell r="E2589" t="str">
            <v>砺波市庄川町金屋２０５９－２</v>
          </cell>
          <cell r="H2589" t="str">
            <v>砺波市</v>
          </cell>
          <cell r="I2589" t="str">
            <v>H12/04/01</v>
          </cell>
          <cell r="J2589" t="str">
            <v>高田　澄子</v>
          </cell>
        </row>
        <row r="2590">
          <cell r="A2590" t="str">
            <v>1632030076</v>
          </cell>
          <cell r="B2590" t="str">
            <v>介護予防訪問リハビリテーション</v>
          </cell>
          <cell r="C2590" t="str">
            <v>高田歯科医院</v>
          </cell>
          <cell r="D2590" t="str">
            <v>9320305</v>
          </cell>
          <cell r="E2590" t="str">
            <v>砺波市庄川町金屋２０５９－２</v>
          </cell>
          <cell r="H2590" t="str">
            <v>砺波市</v>
          </cell>
          <cell r="I2590" t="str">
            <v>H18/04/01</v>
          </cell>
          <cell r="J2590" t="str">
            <v>高田　澄子</v>
          </cell>
        </row>
        <row r="2591">
          <cell r="A2591" t="str">
            <v>1632030092</v>
          </cell>
          <cell r="B2591" t="str">
            <v>訪問リハビリテーション</v>
          </cell>
          <cell r="C2591" t="str">
            <v>中尾歯科医院</v>
          </cell>
          <cell r="D2591" t="str">
            <v>9391576</v>
          </cell>
          <cell r="E2591" t="str">
            <v>南砺市やかた１１</v>
          </cell>
          <cell r="H2591" t="str">
            <v>南砺市</v>
          </cell>
          <cell r="I2591" t="str">
            <v>H12/04/01</v>
          </cell>
          <cell r="J2591" t="str">
            <v>中尾　修</v>
          </cell>
        </row>
        <row r="2592">
          <cell r="A2592" t="str">
            <v>1632030092</v>
          </cell>
          <cell r="B2592" t="str">
            <v>介護予防訪問リハビリテーション</v>
          </cell>
          <cell r="C2592" t="str">
            <v>中尾歯科医院</v>
          </cell>
          <cell r="D2592" t="str">
            <v>9391576</v>
          </cell>
          <cell r="E2592" t="str">
            <v>南砺市やかた１１</v>
          </cell>
          <cell r="H2592" t="str">
            <v>南砺市</v>
          </cell>
          <cell r="I2592" t="str">
            <v>H18/04/01</v>
          </cell>
          <cell r="J2592" t="str">
            <v>中尾　修</v>
          </cell>
        </row>
        <row r="2593">
          <cell r="A2593" t="str">
            <v>1632030126</v>
          </cell>
          <cell r="B2593" t="str">
            <v>訪問リハビリテーション</v>
          </cell>
          <cell r="C2593" t="str">
            <v>林歯科医院</v>
          </cell>
          <cell r="D2593" t="str">
            <v>9320211</v>
          </cell>
          <cell r="E2593" t="str">
            <v>南砺市井波２００３</v>
          </cell>
          <cell r="H2593" t="str">
            <v>南砺市</v>
          </cell>
          <cell r="I2593" t="str">
            <v>H12/04/01</v>
          </cell>
          <cell r="J2593" t="str">
            <v>林　直樹</v>
          </cell>
        </row>
        <row r="2594">
          <cell r="A2594" t="str">
            <v>1632030126</v>
          </cell>
          <cell r="B2594" t="str">
            <v>介護予防訪問リハビリテーション</v>
          </cell>
          <cell r="C2594" t="str">
            <v>林歯科医院</v>
          </cell>
          <cell r="D2594" t="str">
            <v>9320211</v>
          </cell>
          <cell r="E2594" t="str">
            <v>南砺市井波２００３</v>
          </cell>
          <cell r="H2594" t="str">
            <v>南砺市</v>
          </cell>
          <cell r="I2594" t="str">
            <v>H18/04/01</v>
          </cell>
          <cell r="J2594" t="str">
            <v>林　直樹</v>
          </cell>
        </row>
        <row r="2595">
          <cell r="A2595" t="str">
            <v>1632030167</v>
          </cell>
          <cell r="B2595" t="str">
            <v>訪問リハビリテーション</v>
          </cell>
          <cell r="C2595" t="str">
            <v>山本　武夫　歯科医院</v>
          </cell>
          <cell r="D2595" t="str">
            <v>9320231</v>
          </cell>
          <cell r="E2595" t="str">
            <v>南砺市山見１１３４－１</v>
          </cell>
          <cell r="H2595" t="str">
            <v>南砺市</v>
          </cell>
          <cell r="I2595" t="str">
            <v>H12/04/01</v>
          </cell>
          <cell r="J2595" t="str">
            <v>山本　武夫</v>
          </cell>
        </row>
        <row r="2596">
          <cell r="A2596" t="str">
            <v>1632030167</v>
          </cell>
          <cell r="B2596" t="str">
            <v>介護予防訪問リハビリテーション</v>
          </cell>
          <cell r="C2596" t="str">
            <v>山本　武夫　歯科医院</v>
          </cell>
          <cell r="D2596" t="str">
            <v>9320231</v>
          </cell>
          <cell r="E2596" t="str">
            <v>南砺市山見１１３４－１</v>
          </cell>
          <cell r="H2596" t="str">
            <v>南砺市</v>
          </cell>
          <cell r="I2596" t="str">
            <v>H18/04/01</v>
          </cell>
          <cell r="J2596" t="str">
            <v>山本　武夫</v>
          </cell>
        </row>
        <row r="2597">
          <cell r="A2597" t="str">
            <v>1632030183</v>
          </cell>
          <cell r="B2597" t="str">
            <v>訪問リハビリテーション</v>
          </cell>
          <cell r="C2597" t="str">
            <v>山本歯科クリニック</v>
          </cell>
          <cell r="D2597" t="str">
            <v>9320211</v>
          </cell>
          <cell r="E2597" t="str">
            <v>南砺市井波２０７７－１</v>
          </cell>
          <cell r="H2597" t="str">
            <v>南砺市</v>
          </cell>
          <cell r="I2597" t="str">
            <v>H12/04/01</v>
          </cell>
          <cell r="J2597" t="str">
            <v>山本　茂</v>
          </cell>
        </row>
        <row r="2598">
          <cell r="A2598" t="str">
            <v>1632030183</v>
          </cell>
          <cell r="B2598" t="str">
            <v>介護予防訪問リハビリテーション</v>
          </cell>
          <cell r="C2598" t="str">
            <v>山本歯科クリニック</v>
          </cell>
          <cell r="D2598" t="str">
            <v>9320211</v>
          </cell>
          <cell r="E2598" t="str">
            <v>南砺市井波２０７７－１</v>
          </cell>
          <cell r="H2598" t="str">
            <v>南砺市</v>
          </cell>
          <cell r="I2598" t="str">
            <v>H18/04/01</v>
          </cell>
          <cell r="J2598" t="str">
            <v>山本　茂</v>
          </cell>
        </row>
        <row r="2599">
          <cell r="A2599" t="str">
            <v>1632030191</v>
          </cell>
          <cell r="B2599" t="str">
            <v>訪問リハビリテーション</v>
          </cell>
          <cell r="C2599" t="str">
            <v>斎藤歯科クリニック</v>
          </cell>
          <cell r="D2599" t="str">
            <v>9391502</v>
          </cell>
          <cell r="E2599" t="str">
            <v>南砺市野尻６１８－２</v>
          </cell>
          <cell r="H2599" t="str">
            <v>南砺市</v>
          </cell>
          <cell r="I2599" t="str">
            <v>H12/04/01</v>
          </cell>
          <cell r="J2599" t="str">
            <v>斎藤　進</v>
          </cell>
        </row>
        <row r="2600">
          <cell r="A2600" t="str">
            <v>1632030191</v>
          </cell>
          <cell r="B2600" t="str">
            <v>介護予防訪問リハビリテーション</v>
          </cell>
          <cell r="C2600" t="str">
            <v>斎藤歯科クリニック</v>
          </cell>
          <cell r="D2600" t="str">
            <v>9391502</v>
          </cell>
          <cell r="E2600" t="str">
            <v>南砺市野尻６１８－２</v>
          </cell>
          <cell r="H2600" t="str">
            <v>南砺市</v>
          </cell>
          <cell r="I2600" t="str">
            <v>H18/04/01</v>
          </cell>
          <cell r="J2600" t="str">
            <v>斎藤　進</v>
          </cell>
        </row>
        <row r="2601">
          <cell r="A2601" t="str">
            <v>1632030209</v>
          </cell>
          <cell r="B2601" t="str">
            <v>訪問リハビリテーション</v>
          </cell>
          <cell r="C2601" t="str">
            <v>山本歯科医院</v>
          </cell>
          <cell r="D2601" t="str">
            <v>9391532</v>
          </cell>
          <cell r="E2601" t="str">
            <v>南砺市寺家３３５</v>
          </cell>
          <cell r="H2601" t="str">
            <v>南砺市</v>
          </cell>
          <cell r="I2601" t="str">
            <v>H12/04/01</v>
          </cell>
          <cell r="J2601" t="str">
            <v>山本　大輔</v>
          </cell>
        </row>
        <row r="2602">
          <cell r="A2602" t="str">
            <v>1632030209</v>
          </cell>
          <cell r="B2602" t="str">
            <v>介護予防訪問リハビリテーション</v>
          </cell>
          <cell r="C2602" t="str">
            <v>山本歯科医院</v>
          </cell>
          <cell r="D2602" t="str">
            <v>9391532</v>
          </cell>
          <cell r="E2602" t="str">
            <v>南砺市寺家３３５</v>
          </cell>
          <cell r="H2602" t="str">
            <v>南砺市</v>
          </cell>
          <cell r="I2602" t="str">
            <v>H18/04/01</v>
          </cell>
          <cell r="J2602" t="str">
            <v>山本　大輔</v>
          </cell>
        </row>
        <row r="2603">
          <cell r="A2603" t="str">
            <v>1632030217</v>
          </cell>
          <cell r="B2603" t="str">
            <v>訪問リハビリテーション</v>
          </cell>
          <cell r="C2603" t="str">
            <v>南砺市利賀診療所</v>
          </cell>
          <cell r="D2603" t="str">
            <v>9392507</v>
          </cell>
          <cell r="E2603" t="str">
            <v>南砺市利賀村利賀９１番地</v>
          </cell>
          <cell r="H2603" t="str">
            <v>南砺市</v>
          </cell>
          <cell r="I2603" t="str">
            <v>H12/04/01</v>
          </cell>
          <cell r="J2603" t="str">
            <v>南砺市</v>
          </cell>
        </row>
        <row r="2604">
          <cell r="A2604" t="str">
            <v>1632030217</v>
          </cell>
          <cell r="B2604" t="str">
            <v>介護予防訪問リハビリテーション</v>
          </cell>
          <cell r="C2604" t="str">
            <v>南砺市利賀診療所</v>
          </cell>
          <cell r="D2604" t="str">
            <v>9392507</v>
          </cell>
          <cell r="E2604" t="str">
            <v>南砺市利賀村利賀９１番地</v>
          </cell>
          <cell r="H2604" t="str">
            <v>南砺市</v>
          </cell>
          <cell r="I2604" t="str">
            <v>H18/04/01</v>
          </cell>
          <cell r="J2604" t="str">
            <v>南砺市</v>
          </cell>
        </row>
        <row r="2605">
          <cell r="A2605" t="str">
            <v>1632030233</v>
          </cell>
          <cell r="B2605" t="str">
            <v>訪問リハビリテーション</v>
          </cell>
          <cell r="C2605" t="str">
            <v>北川歯科医院</v>
          </cell>
          <cell r="D2605" t="str">
            <v>9391577</v>
          </cell>
          <cell r="E2605" t="str">
            <v>南砺市寺家新屋敷４７２－３</v>
          </cell>
          <cell r="H2605" t="str">
            <v>南砺市</v>
          </cell>
          <cell r="I2605" t="str">
            <v>H12/04/01</v>
          </cell>
          <cell r="J2605" t="str">
            <v>北川　武史</v>
          </cell>
        </row>
        <row r="2606">
          <cell r="A2606" t="str">
            <v>1632030233</v>
          </cell>
          <cell r="B2606" t="str">
            <v>介護予防訪問リハビリテーション</v>
          </cell>
          <cell r="C2606" t="str">
            <v>北川歯科医院</v>
          </cell>
          <cell r="D2606" t="str">
            <v>9391577</v>
          </cell>
          <cell r="E2606" t="str">
            <v>南砺市寺家新屋敷４７２－３</v>
          </cell>
          <cell r="H2606" t="str">
            <v>南砺市</v>
          </cell>
          <cell r="I2606" t="str">
            <v>H18/04/01</v>
          </cell>
          <cell r="J2606" t="str">
            <v>北川　武史</v>
          </cell>
        </row>
        <row r="2607">
          <cell r="A2607" t="str">
            <v>1632030241</v>
          </cell>
          <cell r="B2607" t="str">
            <v>訪問リハビリテーション</v>
          </cell>
          <cell r="C2607" t="str">
            <v>細川歯科医院</v>
          </cell>
          <cell r="D2607" t="str">
            <v>9391807</v>
          </cell>
          <cell r="E2607" t="str">
            <v>南砺市北野２０１２－３</v>
          </cell>
          <cell r="H2607" t="str">
            <v>南砺市</v>
          </cell>
          <cell r="I2607" t="str">
            <v>H12/04/01</v>
          </cell>
          <cell r="J2607" t="str">
            <v>細川　史郎</v>
          </cell>
        </row>
        <row r="2608">
          <cell r="A2608" t="str">
            <v>1632030241</v>
          </cell>
          <cell r="B2608" t="str">
            <v>介護予防訪問リハビリテーション</v>
          </cell>
          <cell r="C2608" t="str">
            <v>細川歯科医院</v>
          </cell>
          <cell r="D2608" t="str">
            <v>9391807</v>
          </cell>
          <cell r="E2608" t="str">
            <v>南砺市北野２０１２－３</v>
          </cell>
          <cell r="H2608" t="str">
            <v>南砺市</v>
          </cell>
          <cell r="I2608" t="str">
            <v>H18/04/01</v>
          </cell>
          <cell r="J2608" t="str">
            <v>細川　史郎</v>
          </cell>
        </row>
        <row r="2609">
          <cell r="A2609" t="str">
            <v>1632030266</v>
          </cell>
          <cell r="B2609" t="str">
            <v>訪問リハビリテーション</v>
          </cell>
          <cell r="C2609" t="str">
            <v>近川歯科・矯正歯科</v>
          </cell>
          <cell r="D2609" t="str">
            <v>9391811</v>
          </cell>
          <cell r="E2609" t="str">
            <v>南砺市理休３３２－２</v>
          </cell>
          <cell r="H2609" t="str">
            <v>南砺市</v>
          </cell>
          <cell r="I2609" t="str">
            <v>H12/04/01</v>
          </cell>
          <cell r="J2609" t="str">
            <v>近川　洋</v>
          </cell>
        </row>
        <row r="2610">
          <cell r="A2610" t="str">
            <v>1632030266</v>
          </cell>
          <cell r="B2610" t="str">
            <v>介護予防訪問リハビリテーション</v>
          </cell>
          <cell r="C2610" t="str">
            <v>近川歯科・矯正歯科</v>
          </cell>
          <cell r="D2610" t="str">
            <v>9391811</v>
          </cell>
          <cell r="E2610" t="str">
            <v>南砺市理休３３２－２</v>
          </cell>
          <cell r="H2610" t="str">
            <v>南砺市</v>
          </cell>
          <cell r="I2610" t="str">
            <v>H18/04/01</v>
          </cell>
          <cell r="J2610" t="str">
            <v>近川　洋</v>
          </cell>
        </row>
        <row r="2611">
          <cell r="A2611" t="str">
            <v>1632030282</v>
          </cell>
          <cell r="B2611" t="str">
            <v>訪問リハビリテーション</v>
          </cell>
          <cell r="C2611" t="str">
            <v>仲村歯科医院</v>
          </cell>
          <cell r="D2611" t="str">
            <v>9391500</v>
          </cell>
          <cell r="E2611" t="str">
            <v>南砺市福野１２４８</v>
          </cell>
          <cell r="H2611" t="str">
            <v>南砺市</v>
          </cell>
          <cell r="I2611" t="str">
            <v>H12/04/01</v>
          </cell>
          <cell r="J2611" t="str">
            <v>医療法人社団仲村歯科医院</v>
          </cell>
        </row>
        <row r="2612">
          <cell r="A2612" t="str">
            <v>1632030282</v>
          </cell>
          <cell r="B2612" t="str">
            <v>介護予防訪問リハビリテーション</v>
          </cell>
          <cell r="C2612" t="str">
            <v>仲村歯科医院</v>
          </cell>
          <cell r="D2612" t="str">
            <v>9391500</v>
          </cell>
          <cell r="E2612" t="str">
            <v>南砺市福野１２４８</v>
          </cell>
          <cell r="H2612" t="str">
            <v>南砺市</v>
          </cell>
          <cell r="I2612" t="str">
            <v>H18/04/01</v>
          </cell>
          <cell r="J2612" t="str">
            <v>医療法人社団仲村歯科医院</v>
          </cell>
        </row>
        <row r="2613">
          <cell r="A2613" t="str">
            <v>1632030290</v>
          </cell>
          <cell r="B2613" t="str">
            <v>訪問リハビリテーション</v>
          </cell>
          <cell r="C2613" t="str">
            <v>南砺市平診療所</v>
          </cell>
          <cell r="D2613" t="str">
            <v>9391923</v>
          </cell>
          <cell r="E2613" t="str">
            <v>南砺市下梨２５２５－１</v>
          </cell>
          <cell r="H2613" t="str">
            <v>南砺市</v>
          </cell>
          <cell r="I2613" t="str">
            <v>H12/04/01</v>
          </cell>
          <cell r="J2613" t="str">
            <v>南砺市</v>
          </cell>
        </row>
        <row r="2614">
          <cell r="A2614" t="str">
            <v>1632030290</v>
          </cell>
          <cell r="B2614" t="str">
            <v>介護予防訪問リハビリテーション</v>
          </cell>
          <cell r="C2614" t="str">
            <v>南砺市平診療所</v>
          </cell>
          <cell r="D2614" t="str">
            <v>9391923</v>
          </cell>
          <cell r="E2614" t="str">
            <v>南砺市下梨２５２５－１</v>
          </cell>
          <cell r="H2614" t="str">
            <v>南砺市</v>
          </cell>
          <cell r="I2614" t="str">
            <v>H18/04/01</v>
          </cell>
          <cell r="J2614" t="str">
            <v>南砺市</v>
          </cell>
        </row>
        <row r="2615">
          <cell r="A2615" t="str">
            <v>1632030316</v>
          </cell>
          <cell r="B2615" t="str">
            <v>訪問リハビリテーション</v>
          </cell>
          <cell r="C2615" t="str">
            <v>川口歯科医院</v>
          </cell>
          <cell r="D2615" t="str">
            <v>9391800</v>
          </cell>
          <cell r="E2615" t="str">
            <v>南砺市城端１１１５－７</v>
          </cell>
          <cell r="H2615" t="str">
            <v>南砺市</v>
          </cell>
          <cell r="I2615" t="str">
            <v>H13/05/01</v>
          </cell>
          <cell r="J2615" t="str">
            <v>川口　義治</v>
          </cell>
        </row>
        <row r="2616">
          <cell r="A2616" t="str">
            <v>1632030316</v>
          </cell>
          <cell r="B2616" t="str">
            <v>介護予防訪問リハビリテーション</v>
          </cell>
          <cell r="C2616" t="str">
            <v>川口歯科医院</v>
          </cell>
          <cell r="D2616" t="str">
            <v>9391800</v>
          </cell>
          <cell r="E2616" t="str">
            <v>南砺市城端１１１５－７</v>
          </cell>
          <cell r="H2616" t="str">
            <v>南砺市</v>
          </cell>
          <cell r="I2616" t="str">
            <v>H18/04/01</v>
          </cell>
          <cell r="J2616" t="str">
            <v>川口　義治</v>
          </cell>
        </row>
        <row r="2617">
          <cell r="A2617" t="str">
            <v>1632030324</v>
          </cell>
          <cell r="B2617" t="str">
            <v>訪問リハビリテーション</v>
          </cell>
          <cell r="C2617" t="str">
            <v>石崎歯科医院</v>
          </cell>
          <cell r="D2617" t="str">
            <v>9391610</v>
          </cell>
          <cell r="E2617" t="str">
            <v>南砺市福光６７４１</v>
          </cell>
          <cell r="H2617" t="str">
            <v>南砺市</v>
          </cell>
          <cell r="I2617" t="str">
            <v>H16/11/01</v>
          </cell>
          <cell r="J2617" t="str">
            <v>石崎　護</v>
          </cell>
        </row>
        <row r="2618">
          <cell r="A2618" t="str">
            <v>1632030324</v>
          </cell>
          <cell r="B2618" t="str">
            <v>介護予防訪問リハビリテーション</v>
          </cell>
          <cell r="C2618" t="str">
            <v>石崎歯科医院</v>
          </cell>
          <cell r="D2618" t="str">
            <v>9391610</v>
          </cell>
          <cell r="E2618" t="str">
            <v>南砺市福光６７４１</v>
          </cell>
          <cell r="H2618" t="str">
            <v>南砺市</v>
          </cell>
          <cell r="I2618" t="str">
            <v>H18/04/01</v>
          </cell>
          <cell r="J2618" t="str">
            <v>石崎　護</v>
          </cell>
        </row>
        <row r="2619">
          <cell r="A2619" t="str">
            <v>1632030332</v>
          </cell>
          <cell r="B2619" t="str">
            <v>訪問リハビリテーション</v>
          </cell>
          <cell r="C2619" t="str">
            <v>新谷歯科医院</v>
          </cell>
          <cell r="D2619" t="str">
            <v>9391610</v>
          </cell>
          <cell r="E2619" t="str">
            <v>南砺市福光６９６５</v>
          </cell>
          <cell r="H2619" t="str">
            <v>南砺市</v>
          </cell>
          <cell r="I2619" t="str">
            <v>H16/11/01</v>
          </cell>
          <cell r="J2619" t="str">
            <v>新谷　政彦</v>
          </cell>
        </row>
        <row r="2620">
          <cell r="A2620" t="str">
            <v>1632030332</v>
          </cell>
          <cell r="B2620" t="str">
            <v>介護予防訪問リハビリテーション</v>
          </cell>
          <cell r="C2620" t="str">
            <v>新谷歯科医院</v>
          </cell>
          <cell r="D2620" t="str">
            <v>9391610</v>
          </cell>
          <cell r="E2620" t="str">
            <v>南砺市福光６９６５</v>
          </cell>
          <cell r="H2620" t="str">
            <v>南砺市</v>
          </cell>
          <cell r="I2620" t="str">
            <v>H18/04/01</v>
          </cell>
          <cell r="J2620" t="str">
            <v>新谷　政彦</v>
          </cell>
        </row>
        <row r="2621">
          <cell r="A2621" t="str">
            <v>1632030340</v>
          </cell>
          <cell r="B2621" t="str">
            <v>訪問リハビリテーション</v>
          </cell>
          <cell r="C2621" t="str">
            <v>棚田歯科医院</v>
          </cell>
          <cell r="D2621" t="str">
            <v>9391732</v>
          </cell>
          <cell r="E2621" t="str">
            <v>南砺市荒木１５３６</v>
          </cell>
          <cell r="H2621" t="str">
            <v>南砺市</v>
          </cell>
          <cell r="I2621" t="str">
            <v>H16/11/01</v>
          </cell>
          <cell r="J2621" t="str">
            <v>棚田　昌俊</v>
          </cell>
        </row>
        <row r="2622">
          <cell r="A2622" t="str">
            <v>1632030340</v>
          </cell>
          <cell r="B2622" t="str">
            <v>介護予防訪問リハビリテーション</v>
          </cell>
          <cell r="C2622" t="str">
            <v>棚田歯科医院</v>
          </cell>
          <cell r="D2622" t="str">
            <v>9391732</v>
          </cell>
          <cell r="E2622" t="str">
            <v>南砺市荒木１５３６</v>
          </cell>
          <cell r="H2622" t="str">
            <v>南砺市</v>
          </cell>
          <cell r="I2622" t="str">
            <v>H18/04/01</v>
          </cell>
          <cell r="J2622" t="str">
            <v>棚田　昌俊</v>
          </cell>
        </row>
        <row r="2623">
          <cell r="A2623" t="str">
            <v>1632030357</v>
          </cell>
          <cell r="B2623" t="str">
            <v>訪問リハビリテーション</v>
          </cell>
          <cell r="C2623" t="str">
            <v>得能歯科医院</v>
          </cell>
          <cell r="D2623" t="str">
            <v>9391732</v>
          </cell>
          <cell r="E2623" t="str">
            <v>南砺市荒木１３０４－１</v>
          </cell>
          <cell r="H2623" t="str">
            <v>南砺市</v>
          </cell>
          <cell r="I2623" t="str">
            <v>H16/11/01</v>
          </cell>
          <cell r="J2623" t="str">
            <v>得能　昭夫</v>
          </cell>
        </row>
        <row r="2624">
          <cell r="A2624" t="str">
            <v>1632030357</v>
          </cell>
          <cell r="B2624" t="str">
            <v>介護予防訪問リハビリテーション</v>
          </cell>
          <cell r="C2624" t="str">
            <v>得能歯科医院</v>
          </cell>
          <cell r="D2624" t="str">
            <v>9391732</v>
          </cell>
          <cell r="E2624" t="str">
            <v>南砺市荒木１３０４－１</v>
          </cell>
          <cell r="H2624" t="str">
            <v>南砺市</v>
          </cell>
          <cell r="I2624" t="str">
            <v>H18/04/01</v>
          </cell>
          <cell r="J2624" t="str">
            <v>得能　昭夫</v>
          </cell>
        </row>
        <row r="2625">
          <cell r="A2625" t="str">
            <v>1632030365</v>
          </cell>
          <cell r="B2625" t="str">
            <v>訪問リハビリテーション</v>
          </cell>
          <cell r="C2625" t="str">
            <v>成瀬歯科医院</v>
          </cell>
          <cell r="D2625" t="str">
            <v>9391641</v>
          </cell>
          <cell r="E2625" t="str">
            <v>南砺市川原１３８０－１</v>
          </cell>
          <cell r="H2625" t="str">
            <v>南砺市</v>
          </cell>
          <cell r="I2625" t="str">
            <v>H16/11/01</v>
          </cell>
          <cell r="J2625" t="str">
            <v>成瀬　達雄</v>
          </cell>
        </row>
        <row r="2626">
          <cell r="A2626" t="str">
            <v>1632030365</v>
          </cell>
          <cell r="B2626" t="str">
            <v>介護予防訪問リハビリテーション</v>
          </cell>
          <cell r="C2626" t="str">
            <v>成瀬歯科医院</v>
          </cell>
          <cell r="D2626" t="str">
            <v>9391641</v>
          </cell>
          <cell r="E2626" t="str">
            <v>南砺市川原１３８０－１</v>
          </cell>
          <cell r="H2626" t="str">
            <v>南砺市</v>
          </cell>
          <cell r="I2626" t="str">
            <v>H18/04/01</v>
          </cell>
          <cell r="J2626" t="str">
            <v>成瀬　達雄</v>
          </cell>
        </row>
        <row r="2627">
          <cell r="A2627" t="str">
            <v>1638030039</v>
          </cell>
          <cell r="B2627" t="str">
            <v>訪問リハビリテーション</v>
          </cell>
          <cell r="C2627" t="str">
            <v>富山医科薬科大学附属病院</v>
          </cell>
          <cell r="D2627" t="str">
            <v>9300152</v>
          </cell>
          <cell r="E2627" t="str">
            <v>富山市杉谷２６３０</v>
          </cell>
          <cell r="H2627" t="str">
            <v>富山市</v>
          </cell>
          <cell r="I2627" t="str">
            <v>H12/04/01</v>
          </cell>
          <cell r="J2627" t="str">
            <v>富山医科薬科大学長　高久　晃</v>
          </cell>
        </row>
        <row r="2628">
          <cell r="A2628" t="str">
            <v>1638030039</v>
          </cell>
          <cell r="B2628" t="str">
            <v>介護予防訪問リハビリテーション</v>
          </cell>
          <cell r="C2628" t="str">
            <v>富山医科薬科大学附属病院</v>
          </cell>
          <cell r="D2628" t="str">
            <v>9300152</v>
          </cell>
          <cell r="E2628" t="str">
            <v>富山市杉谷２６３０</v>
          </cell>
          <cell r="H2628" t="str">
            <v>富山市</v>
          </cell>
          <cell r="I2628" t="str">
            <v>H18/04/01</v>
          </cell>
          <cell r="J2628" t="str">
            <v>富山医科薬科大学長　高久　晃</v>
          </cell>
        </row>
        <row r="2629">
          <cell r="A2629" t="str">
            <v>1650180019</v>
          </cell>
          <cell r="B2629" t="str">
            <v>訪問リハビリテーション</v>
          </cell>
          <cell r="C2629" t="str">
            <v>介護老人保健施設シルバーケア今泉</v>
          </cell>
          <cell r="D2629" t="str">
            <v>9398075</v>
          </cell>
          <cell r="E2629" t="str">
            <v>富山市今泉218番地</v>
          </cell>
          <cell r="H2629" t="str">
            <v>富山市</v>
          </cell>
          <cell r="I2629" t="str">
            <v>H20/12/01</v>
          </cell>
          <cell r="J2629" t="str">
            <v>医療法人社団城南会</v>
          </cell>
        </row>
        <row r="2630">
          <cell r="A2630" t="str">
            <v>1650180019</v>
          </cell>
          <cell r="B2630" t="str">
            <v>介護予防訪問リハビリテーション</v>
          </cell>
          <cell r="C2630" t="str">
            <v>介護老人保健施設シルバーケア今泉</v>
          </cell>
          <cell r="D2630" t="str">
            <v>9398075</v>
          </cell>
          <cell r="E2630" t="str">
            <v>富山市今泉218番地</v>
          </cell>
          <cell r="H2630" t="str">
            <v>富山市</v>
          </cell>
          <cell r="I2630" t="str">
            <v>H20/12/01</v>
          </cell>
          <cell r="J2630" t="str">
            <v>医療法人社団城南会</v>
          </cell>
        </row>
        <row r="2631">
          <cell r="A2631" t="str">
            <v>1650180068</v>
          </cell>
          <cell r="B2631" t="str">
            <v>訪問リハビリテーション</v>
          </cell>
          <cell r="C2631" t="str">
            <v>老人保健施設チューリップ苑</v>
          </cell>
          <cell r="D2631" t="str">
            <v>9300974</v>
          </cell>
          <cell r="E2631" t="str">
            <v>富山市長江五丁目４番３３号</v>
          </cell>
          <cell r="H2631" t="str">
            <v>富山市</v>
          </cell>
          <cell r="I2631" t="str">
            <v>H24/07/01</v>
          </cell>
          <cell r="J2631" t="str">
            <v>医療法人社団親和会</v>
          </cell>
        </row>
        <row r="2632">
          <cell r="A2632" t="str">
            <v>1650180068</v>
          </cell>
          <cell r="B2632" t="str">
            <v>介護予防訪問リハビリテーション</v>
          </cell>
          <cell r="C2632" t="str">
            <v>老人保健施設チューリップ苑</v>
          </cell>
          <cell r="D2632" t="str">
            <v>9300974</v>
          </cell>
          <cell r="E2632" t="str">
            <v>富山市長江五丁目４番３３号</v>
          </cell>
          <cell r="H2632" t="str">
            <v>富山市</v>
          </cell>
          <cell r="I2632" t="str">
            <v>H24/07/01</v>
          </cell>
          <cell r="J2632" t="str">
            <v>医療法人社団親和会</v>
          </cell>
        </row>
        <row r="2633">
          <cell r="A2633" t="str">
            <v>1650180076</v>
          </cell>
          <cell r="B2633" t="str">
            <v>訪問リハビリテーション</v>
          </cell>
          <cell r="C2633" t="str">
            <v>老人保健施設シルバーケア栗山</v>
          </cell>
          <cell r="D2633" t="str">
            <v>9398178</v>
          </cell>
          <cell r="E2633" t="str">
            <v>富山市栗山字沢下割９００番地</v>
          </cell>
          <cell r="H2633" t="str">
            <v>富山市</v>
          </cell>
          <cell r="I2633" t="str">
            <v>H21/05/01</v>
          </cell>
          <cell r="J2633" t="str">
            <v>医療法人社団いずみ会</v>
          </cell>
        </row>
        <row r="2634">
          <cell r="A2634" t="str">
            <v>1650180076</v>
          </cell>
          <cell r="B2634" t="str">
            <v>介護予防訪問リハビリテーション</v>
          </cell>
          <cell r="C2634" t="str">
            <v>老人保健施設シルバーケア栗山</v>
          </cell>
          <cell r="D2634" t="str">
            <v>9398178</v>
          </cell>
          <cell r="E2634" t="str">
            <v>富山市栗山字沢下割９００番地</v>
          </cell>
          <cell r="H2634" t="str">
            <v>富山市</v>
          </cell>
          <cell r="I2634" t="str">
            <v>H21/05/01</v>
          </cell>
          <cell r="J2634" t="str">
            <v>医療法人社団いずみ会</v>
          </cell>
        </row>
        <row r="2635">
          <cell r="A2635" t="str">
            <v>1650180118</v>
          </cell>
          <cell r="B2635" t="str">
            <v>訪問リハビリテーション</v>
          </cell>
          <cell r="C2635" t="str">
            <v>介護老人保健施設シルバーケア城南</v>
          </cell>
          <cell r="D2635" t="str">
            <v>9398271</v>
          </cell>
          <cell r="E2635" t="str">
            <v>富山市太郎丸西町一丁目６番地６</v>
          </cell>
          <cell r="H2635" t="str">
            <v>富山市</v>
          </cell>
          <cell r="I2635" t="str">
            <v>H25/11/01</v>
          </cell>
          <cell r="J2635" t="str">
            <v>医療法人社団城南会</v>
          </cell>
        </row>
        <row r="2636">
          <cell r="A2636" t="str">
            <v>1650180118</v>
          </cell>
          <cell r="B2636" t="str">
            <v>介護予防訪問リハビリテーション</v>
          </cell>
          <cell r="C2636" t="str">
            <v>介護老人保健施設シルバーケア城南</v>
          </cell>
          <cell r="D2636" t="str">
            <v>9398271</v>
          </cell>
          <cell r="E2636" t="str">
            <v>富山市太郎丸西町一丁目６番地６</v>
          </cell>
          <cell r="H2636" t="str">
            <v>富山市</v>
          </cell>
          <cell r="I2636" t="str">
            <v>H25/11/01</v>
          </cell>
          <cell r="J2636" t="str">
            <v>医療法人社団城南会</v>
          </cell>
        </row>
        <row r="2637">
          <cell r="A2637" t="str">
            <v>1650180134</v>
          </cell>
          <cell r="B2637" t="str">
            <v>訪問リハビリテーション</v>
          </cell>
          <cell r="C2637" t="str">
            <v>介護老人保健施設シルバーケア羽根苑</v>
          </cell>
          <cell r="D2637" t="str">
            <v>9392603</v>
          </cell>
          <cell r="E2637" t="str">
            <v>富山市婦中町羽根1092番２</v>
          </cell>
          <cell r="H2637" t="str">
            <v>富山市</v>
          </cell>
          <cell r="I2637" t="str">
            <v>H20/10/01</v>
          </cell>
          <cell r="J2637" t="str">
            <v>社会福祉法人富山城南会</v>
          </cell>
        </row>
        <row r="2638">
          <cell r="A2638" t="str">
            <v>1650180134</v>
          </cell>
          <cell r="B2638" t="str">
            <v>介護予防訪問リハビリテーション</v>
          </cell>
          <cell r="C2638" t="str">
            <v>介護老人保健施設シルバーケア羽根苑</v>
          </cell>
          <cell r="D2638" t="str">
            <v>9392603</v>
          </cell>
          <cell r="E2638" t="str">
            <v>富山市婦中町羽根1092番２</v>
          </cell>
          <cell r="H2638" t="str">
            <v>富山市</v>
          </cell>
          <cell r="I2638" t="str">
            <v>H20/10/01</v>
          </cell>
          <cell r="J2638" t="str">
            <v>社会福祉法人富山城南会</v>
          </cell>
        </row>
        <row r="2639">
          <cell r="A2639" t="str">
            <v>1650180159</v>
          </cell>
          <cell r="B2639" t="str">
            <v>訪問リハビリテーション</v>
          </cell>
          <cell r="C2639" t="str">
            <v>介護老人保健施設仁泉メディケア</v>
          </cell>
          <cell r="D2639" t="str">
            <v>9300901</v>
          </cell>
          <cell r="E2639" t="str">
            <v>富山県富山市手屋2-135-1</v>
          </cell>
          <cell r="H2639" t="str">
            <v>富山市</v>
          </cell>
          <cell r="I2639" t="str">
            <v>H24/03/01</v>
          </cell>
          <cell r="J2639" t="str">
            <v>医療法人社団正啓会</v>
          </cell>
        </row>
        <row r="2640">
          <cell r="A2640" t="str">
            <v>1650180159</v>
          </cell>
          <cell r="B2640" t="str">
            <v>介護予防訪問リハビリテーション</v>
          </cell>
          <cell r="C2640" t="str">
            <v>介護老人保健施設仁泉メディケア</v>
          </cell>
          <cell r="D2640" t="str">
            <v>9300901</v>
          </cell>
          <cell r="E2640" t="str">
            <v>富山県富山市手屋2-135-1</v>
          </cell>
          <cell r="H2640" t="str">
            <v>富山市</v>
          </cell>
          <cell r="I2640" t="str">
            <v>H24/03/01</v>
          </cell>
          <cell r="J2640" t="str">
            <v>医療法人社団正啓会</v>
          </cell>
        </row>
        <row r="2641">
          <cell r="A2641" t="str">
            <v>1650180175</v>
          </cell>
          <cell r="B2641" t="str">
            <v>訪問リハビリテーション</v>
          </cell>
          <cell r="C2641" t="str">
            <v>介護老人保健施設アメニティ月岡</v>
          </cell>
          <cell r="D2641" t="str">
            <v>9398132</v>
          </cell>
          <cell r="E2641" t="str">
            <v>富山県富山市月岡町２丁目１８９番地</v>
          </cell>
          <cell r="H2641" t="str">
            <v>富山市</v>
          </cell>
          <cell r="I2641" t="str">
            <v>R04/08/01</v>
          </cell>
          <cell r="J2641" t="str">
            <v>医療法人社団月岡</v>
          </cell>
        </row>
        <row r="2642">
          <cell r="A2642" t="str">
            <v>1650180175</v>
          </cell>
          <cell r="B2642" t="str">
            <v>介護予防訪問リハビリテーション</v>
          </cell>
          <cell r="C2642" t="str">
            <v>介護老人保健施設アメニティ月岡</v>
          </cell>
          <cell r="D2642" t="str">
            <v>9398132</v>
          </cell>
          <cell r="E2642" t="str">
            <v>富山県富山市月岡町２丁目１８９番地</v>
          </cell>
          <cell r="H2642" t="str">
            <v>富山市</v>
          </cell>
          <cell r="I2642" t="str">
            <v>R04/08/01</v>
          </cell>
          <cell r="J2642" t="str">
            <v>医療法人社団月岡</v>
          </cell>
        </row>
        <row r="2643">
          <cell r="A2643" t="str">
            <v>1650280017</v>
          </cell>
          <cell r="B2643" t="str">
            <v>訪問リハビリテーション</v>
          </cell>
          <cell r="C2643" t="str">
            <v>介護老人保健施設おおぞら</v>
          </cell>
          <cell r="D2643" t="str">
            <v>9330874</v>
          </cell>
          <cell r="E2643" t="str">
            <v>高岡市京田490番地</v>
          </cell>
          <cell r="H2643" t="str">
            <v>高岡市</v>
          </cell>
          <cell r="I2643" t="str">
            <v>H30/05/01</v>
          </cell>
          <cell r="J2643" t="str">
            <v>医療法人社団紫蘭会</v>
          </cell>
        </row>
        <row r="2644">
          <cell r="A2644" t="str">
            <v>1650280017</v>
          </cell>
          <cell r="B2644" t="str">
            <v>介護予防訪問リハビリテーション</v>
          </cell>
          <cell r="C2644" t="str">
            <v>介護老人保健施設おおぞら</v>
          </cell>
          <cell r="D2644" t="str">
            <v>9330874</v>
          </cell>
          <cell r="E2644" t="str">
            <v>高岡市京田490番地</v>
          </cell>
          <cell r="H2644" t="str">
            <v>高岡市</v>
          </cell>
          <cell r="I2644" t="str">
            <v>H30/05/01</v>
          </cell>
          <cell r="J2644" t="str">
            <v>医療法人社団紫蘭会</v>
          </cell>
        </row>
        <row r="2645">
          <cell r="A2645" t="str">
            <v>1650280025</v>
          </cell>
          <cell r="B2645" t="str">
            <v>訪問リハビリテーション</v>
          </cell>
          <cell r="C2645" t="str">
            <v>老人保健施設やすらぎ</v>
          </cell>
          <cell r="D2645" t="str">
            <v>9330954</v>
          </cell>
          <cell r="E2645" t="str">
            <v>高岡市美幸町一丁目１番53号</v>
          </cell>
          <cell r="H2645" t="str">
            <v>高岡市</v>
          </cell>
          <cell r="I2645" t="str">
            <v>H15/05/01</v>
          </cell>
          <cell r="J2645" t="str">
            <v>医療法人社団誠林会</v>
          </cell>
        </row>
        <row r="2646">
          <cell r="A2646" t="str">
            <v>1650280025</v>
          </cell>
          <cell r="B2646" t="str">
            <v>介護予防訪問リハビリテーション</v>
          </cell>
          <cell r="C2646" t="str">
            <v>老人保健施設　やすらぎ</v>
          </cell>
          <cell r="D2646" t="str">
            <v>9330954</v>
          </cell>
          <cell r="E2646" t="str">
            <v>高岡市美幸町一丁目１番53号</v>
          </cell>
          <cell r="H2646" t="str">
            <v>高岡市</v>
          </cell>
          <cell r="I2646" t="str">
            <v>H18/04/01</v>
          </cell>
          <cell r="J2646" t="str">
            <v>医療法人社団誠林会</v>
          </cell>
        </row>
        <row r="2647">
          <cell r="A2647" t="str">
            <v>1650280041</v>
          </cell>
          <cell r="B2647" t="str">
            <v>訪問リハビリテーション</v>
          </cell>
          <cell r="C2647" t="str">
            <v>老人保健施設しきのケアセンター</v>
          </cell>
          <cell r="D2647" t="str">
            <v>9330071</v>
          </cell>
          <cell r="E2647" t="str">
            <v>高岡市鷲北新480番地</v>
          </cell>
          <cell r="H2647" t="str">
            <v>高岡市</v>
          </cell>
          <cell r="I2647" t="str">
            <v>R05/06/01</v>
          </cell>
          <cell r="J2647" t="str">
            <v>医療法人社団志貴野会</v>
          </cell>
        </row>
        <row r="2648">
          <cell r="A2648" t="str">
            <v>1650280041</v>
          </cell>
          <cell r="B2648" t="str">
            <v>介護予防訪問リハビリテーション</v>
          </cell>
          <cell r="C2648" t="str">
            <v>老人保健施設しきのケアセンター</v>
          </cell>
          <cell r="D2648" t="str">
            <v>9330071</v>
          </cell>
          <cell r="E2648" t="str">
            <v>高岡市鷲北新480番地</v>
          </cell>
          <cell r="H2648" t="str">
            <v>高岡市</v>
          </cell>
          <cell r="I2648" t="str">
            <v>R05/06/01</v>
          </cell>
          <cell r="J2648" t="str">
            <v>医療法人社団志貴野会</v>
          </cell>
        </row>
        <row r="2649">
          <cell r="A2649" t="str">
            <v>1650280058</v>
          </cell>
          <cell r="B2649" t="str">
            <v>訪問リハビリテーション</v>
          </cell>
          <cell r="C2649" t="str">
            <v>介護老人保健施設きぼう</v>
          </cell>
          <cell r="D2649" t="str">
            <v>9330832</v>
          </cell>
          <cell r="E2649" t="str">
            <v>富山県高岡市和田1055</v>
          </cell>
          <cell r="H2649" t="str">
            <v>高岡市</v>
          </cell>
          <cell r="I2649" t="str">
            <v>H24/05/01</v>
          </cell>
          <cell r="J2649" t="str">
            <v>医療法人社団正和会</v>
          </cell>
        </row>
        <row r="2650">
          <cell r="A2650" t="str">
            <v>1650280058</v>
          </cell>
          <cell r="B2650" t="str">
            <v>介護予防訪問リハビリテーション</v>
          </cell>
          <cell r="C2650" t="str">
            <v>介護老人保健施設きぼう</v>
          </cell>
          <cell r="D2650" t="str">
            <v>9330832</v>
          </cell>
          <cell r="E2650" t="str">
            <v>富山県高岡市和田1055</v>
          </cell>
          <cell r="H2650" t="str">
            <v>高岡市</v>
          </cell>
          <cell r="I2650" t="str">
            <v>H24/05/01</v>
          </cell>
          <cell r="J2650" t="str">
            <v>医療法人社団正和会</v>
          </cell>
        </row>
        <row r="2651">
          <cell r="A2651" t="str">
            <v>1650580010</v>
          </cell>
          <cell r="B2651" t="str">
            <v>訪問リハビリテーション</v>
          </cell>
          <cell r="C2651" t="str">
            <v>エルダー訪問リハビリ「ねぎらい」</v>
          </cell>
          <cell r="D2651" t="str">
            <v>9350061</v>
          </cell>
          <cell r="E2651" t="str">
            <v>富山県氷見市余川南山50番地</v>
          </cell>
          <cell r="H2651" t="str">
            <v>氷見市</v>
          </cell>
          <cell r="I2651" t="str">
            <v>H22/10/01</v>
          </cell>
          <cell r="J2651" t="str">
            <v>医療法人社団アスカ</v>
          </cell>
        </row>
        <row r="2652">
          <cell r="A2652" t="str">
            <v>1650580010</v>
          </cell>
          <cell r="B2652" t="str">
            <v>介護予防訪問リハビリテーション</v>
          </cell>
          <cell r="C2652" t="str">
            <v>エルダー訪問リハビリ「ねぎらい」</v>
          </cell>
          <cell r="D2652" t="str">
            <v>9350061</v>
          </cell>
          <cell r="E2652" t="str">
            <v>富山県氷見市余川南山50番地</v>
          </cell>
          <cell r="H2652" t="str">
            <v>氷見市</v>
          </cell>
          <cell r="I2652" t="str">
            <v>H22/10/01</v>
          </cell>
          <cell r="J2652" t="str">
            <v>医療法人社団アスカ</v>
          </cell>
        </row>
        <row r="2653">
          <cell r="A2653" t="str">
            <v>1650680000</v>
          </cell>
          <cell r="B2653" t="str">
            <v>訪問リハビリテーション</v>
          </cell>
          <cell r="C2653" t="str">
            <v>なごみ苑訪問リハビリテーション</v>
          </cell>
          <cell r="D2653" t="str">
            <v>9360883</v>
          </cell>
          <cell r="E2653" t="str">
            <v>富山県滑川市野町１６８６</v>
          </cell>
          <cell r="H2653" t="str">
            <v>滑川市</v>
          </cell>
          <cell r="I2653" t="str">
            <v>H17/06/01</v>
          </cell>
          <cell r="J2653" t="str">
            <v>社会福祉法人周山会</v>
          </cell>
        </row>
        <row r="2654">
          <cell r="A2654" t="str">
            <v>1650680000</v>
          </cell>
          <cell r="B2654" t="str">
            <v>介護予防訪問リハビリテーション</v>
          </cell>
          <cell r="C2654" t="str">
            <v>なごみ苑訪問リハビリテーション</v>
          </cell>
          <cell r="D2654" t="str">
            <v>9360883</v>
          </cell>
          <cell r="E2654" t="str">
            <v>富山県滑川市野町１６８６</v>
          </cell>
          <cell r="H2654" t="str">
            <v>滑川市</v>
          </cell>
          <cell r="I2654" t="str">
            <v>H18/04/01</v>
          </cell>
          <cell r="J2654" t="str">
            <v>社会福祉法人周山会</v>
          </cell>
        </row>
        <row r="2655">
          <cell r="A2655" t="str">
            <v>1650980004</v>
          </cell>
          <cell r="B2655" t="str">
            <v>訪問リハビリテーション</v>
          </cell>
          <cell r="C2655" t="str">
            <v>にしの老人保健施設</v>
          </cell>
          <cell r="D2655" t="str">
            <v>9320057</v>
          </cell>
          <cell r="E2655" t="str">
            <v>富山県小矢部市本町3番38号</v>
          </cell>
          <cell r="H2655" t="str">
            <v>小矢部市</v>
          </cell>
          <cell r="I2655" t="str">
            <v>H27/10/01</v>
          </cell>
          <cell r="J2655" t="str">
            <v>医療法人社団にしの会</v>
          </cell>
        </row>
        <row r="2656">
          <cell r="A2656" t="str">
            <v>1650980004</v>
          </cell>
          <cell r="B2656" t="str">
            <v>介護予防訪問リハビリテーション</v>
          </cell>
          <cell r="C2656" t="str">
            <v>にしの老人保健施設</v>
          </cell>
          <cell r="D2656" t="str">
            <v>9320057</v>
          </cell>
          <cell r="E2656" t="str">
            <v>富山県小矢部市本町3番38号</v>
          </cell>
          <cell r="H2656" t="str">
            <v>小矢部市</v>
          </cell>
          <cell r="I2656" t="str">
            <v>H27/10/01</v>
          </cell>
          <cell r="J2656" t="str">
            <v>医療法人社団にしの会</v>
          </cell>
        </row>
        <row r="2657">
          <cell r="A2657" t="str">
            <v>1650980012</v>
          </cell>
          <cell r="B2657" t="str">
            <v>訪問リハビリテーション</v>
          </cell>
          <cell r="C2657" t="str">
            <v>介護老人保健施設ゆうゆうハウス</v>
          </cell>
          <cell r="D2657" t="str">
            <v>9320825</v>
          </cell>
          <cell r="E2657" t="str">
            <v>富山県小矢部市島３２２番地</v>
          </cell>
          <cell r="H2657" t="str">
            <v>小矢部市</v>
          </cell>
          <cell r="I2657" t="str">
            <v>R02/04/01</v>
          </cell>
          <cell r="J2657" t="str">
            <v>医療法人社団啓愛会</v>
          </cell>
        </row>
        <row r="2658">
          <cell r="A2658" t="str">
            <v>1650980012</v>
          </cell>
          <cell r="B2658" t="str">
            <v>介護予防訪問リハビリテーション</v>
          </cell>
          <cell r="C2658" t="str">
            <v>介護老人保健施設ゆうゆうハウス</v>
          </cell>
          <cell r="D2658" t="str">
            <v>9320825</v>
          </cell>
          <cell r="E2658" t="str">
            <v>富山県小矢部市島３２２番地</v>
          </cell>
          <cell r="H2658" t="str">
            <v>小矢部市</v>
          </cell>
          <cell r="I2658" t="str">
            <v>R02/04/01</v>
          </cell>
          <cell r="J2658" t="str">
            <v>医療法人社団啓愛会</v>
          </cell>
        </row>
        <row r="2659">
          <cell r="A2659" t="str">
            <v>1651680017</v>
          </cell>
          <cell r="B2659" t="str">
            <v>訪問リハビリテーション</v>
          </cell>
          <cell r="C2659" t="str">
            <v>上市老人保健施設つるぎの庭</v>
          </cell>
          <cell r="D2659" t="str">
            <v>9300304</v>
          </cell>
          <cell r="E2659" t="str">
            <v>中新川郡上市町森尻704番地</v>
          </cell>
          <cell r="H2659" t="str">
            <v>中新川郡上市町</v>
          </cell>
          <cell r="I2659" t="str">
            <v>R04/04/01</v>
          </cell>
          <cell r="J2659" t="str">
            <v>医療法人社団藤聖会</v>
          </cell>
        </row>
        <row r="2660">
          <cell r="A2660" t="str">
            <v>1651680017</v>
          </cell>
          <cell r="B2660" t="str">
            <v>介護予防訪問リハビリテーション</v>
          </cell>
          <cell r="C2660" t="str">
            <v>上市老人保健施設つるぎの庭</v>
          </cell>
          <cell r="D2660" t="str">
            <v>9300304</v>
          </cell>
          <cell r="E2660" t="str">
            <v>中新川郡上市町森尻704番地</v>
          </cell>
          <cell r="H2660" t="str">
            <v>中新川郡上市町</v>
          </cell>
          <cell r="I2660" t="str">
            <v>R04/04/01</v>
          </cell>
          <cell r="J2660" t="str">
            <v>医療法人社団藤聖会</v>
          </cell>
        </row>
        <row r="2661">
          <cell r="A2661" t="str">
            <v>1651780023</v>
          </cell>
          <cell r="B2661" t="str">
            <v>訪問リハビリテーション</v>
          </cell>
          <cell r="C2661" t="str">
            <v>入善老人保健施設こぶしの庭</v>
          </cell>
          <cell r="D2661" t="str">
            <v>9390623</v>
          </cell>
          <cell r="E2661" t="str">
            <v>富山県下新川郡入善町小杉64番地</v>
          </cell>
          <cell r="H2661" t="str">
            <v>下新川郡入善町</v>
          </cell>
          <cell r="I2661" t="str">
            <v>R04/10/01</v>
          </cell>
          <cell r="J2661" t="str">
            <v>医療法人健康長寿会</v>
          </cell>
        </row>
        <row r="2662">
          <cell r="A2662" t="str">
            <v>1651780023</v>
          </cell>
          <cell r="B2662" t="str">
            <v>介護予防訪問リハビリテーション</v>
          </cell>
          <cell r="C2662" t="str">
            <v>入善老人保健施設こぶしの庭</v>
          </cell>
          <cell r="D2662" t="str">
            <v>9390623</v>
          </cell>
          <cell r="E2662" t="str">
            <v>富山県下新川郡入善町小杉64番地</v>
          </cell>
          <cell r="H2662" t="str">
            <v>下新川郡入善町</v>
          </cell>
          <cell r="I2662" t="str">
            <v>R04/10/01</v>
          </cell>
          <cell r="J2662" t="str">
            <v>医療法人健康長寿会</v>
          </cell>
        </row>
        <row r="2663">
          <cell r="A2663" t="str">
            <v>1651980003</v>
          </cell>
          <cell r="B2663" t="str">
            <v>訪問リハビリテーション</v>
          </cell>
          <cell r="C2663" t="str">
            <v>老人保健施設　みしま野苑一穂</v>
          </cell>
          <cell r="D2663" t="str">
            <v>9390341</v>
          </cell>
          <cell r="E2663" t="str">
            <v>富山県射水市三ケ508</v>
          </cell>
          <cell r="H2663" t="str">
            <v>射水市</v>
          </cell>
          <cell r="I2663" t="str">
            <v>H17/12/01</v>
          </cell>
          <cell r="J2663" t="str">
            <v>医療法人社団楽山会</v>
          </cell>
        </row>
        <row r="2664">
          <cell r="A2664" t="str">
            <v>1651980003</v>
          </cell>
          <cell r="B2664" t="str">
            <v>介護予防訪問リハビリテーション</v>
          </cell>
          <cell r="C2664" t="str">
            <v>老人保健施設　みしま野苑一穂</v>
          </cell>
          <cell r="D2664" t="str">
            <v>9390341</v>
          </cell>
          <cell r="E2664" t="str">
            <v>富山県射水市三ケ508</v>
          </cell>
          <cell r="H2664" t="str">
            <v>射水市</v>
          </cell>
          <cell r="I2664" t="str">
            <v>H18/04/01</v>
          </cell>
          <cell r="J2664" t="str">
            <v>医療法人社団楽山会</v>
          </cell>
        </row>
        <row r="2665">
          <cell r="A2665" t="str">
            <v>1652080019</v>
          </cell>
          <cell r="B2665" t="str">
            <v>訪問リハビリテーション</v>
          </cell>
          <cell r="C2665" t="str">
            <v>介護老人保健施設城端うらら</v>
          </cell>
          <cell r="D2665" t="str">
            <v>9391811</v>
          </cell>
          <cell r="E2665" t="str">
            <v>富山県南砺市理休270</v>
          </cell>
          <cell r="H2665" t="str">
            <v>南砺市</v>
          </cell>
          <cell r="I2665" t="str">
            <v>R02/04/01</v>
          </cell>
          <cell r="J2665" t="str">
            <v>社会福祉法人城端敬寿会</v>
          </cell>
        </row>
        <row r="2666">
          <cell r="A2666" t="str">
            <v>1652080019</v>
          </cell>
          <cell r="B2666" t="str">
            <v>介護予防訪問リハビリテーション</v>
          </cell>
          <cell r="C2666" t="str">
            <v>介護老人保健施設城端うらら</v>
          </cell>
          <cell r="D2666" t="str">
            <v>9391811</v>
          </cell>
          <cell r="E2666" t="str">
            <v>富山県南砺市理休270</v>
          </cell>
          <cell r="H2666" t="str">
            <v>南砺市</v>
          </cell>
          <cell r="I2666" t="str">
            <v>R02/04/01</v>
          </cell>
          <cell r="J2666" t="str">
            <v>社会福祉法人城端敬寿会</v>
          </cell>
        </row>
        <row r="2667">
          <cell r="A2667" t="str">
            <v>1652180009</v>
          </cell>
          <cell r="B2667" t="str">
            <v>訪問リハビリテーション</v>
          </cell>
          <cell r="C2667" t="str">
            <v>老人保健施設さくら苑</v>
          </cell>
          <cell r="D2667" t="str">
            <v>9390118</v>
          </cell>
          <cell r="E2667" t="str">
            <v>高岡市福岡町大野145番地</v>
          </cell>
          <cell r="H2667" t="str">
            <v>高岡市</v>
          </cell>
          <cell r="I2667" t="str">
            <v>R03/08/01</v>
          </cell>
          <cell r="J2667" t="str">
            <v>医療法人社団志貴野会</v>
          </cell>
        </row>
        <row r="2668">
          <cell r="A2668" t="str">
            <v>1652180009</v>
          </cell>
          <cell r="B2668" t="str">
            <v>介護予防訪問リハビリテーション</v>
          </cell>
          <cell r="C2668" t="str">
            <v>老人保健施設さくら苑</v>
          </cell>
          <cell r="D2668" t="str">
            <v>9390118</v>
          </cell>
          <cell r="E2668" t="str">
            <v>高岡市福岡町大野145番地</v>
          </cell>
          <cell r="H2668" t="str">
            <v>高岡市</v>
          </cell>
          <cell r="I2668" t="str">
            <v>R03/08/01</v>
          </cell>
          <cell r="J2668" t="str">
            <v>医療法人社団志貴野会</v>
          </cell>
        </row>
        <row r="2669">
          <cell r="A2669" t="str">
            <v>1670101706</v>
          </cell>
          <cell r="B2669" t="str">
            <v>訪問リハビリテーション</v>
          </cell>
          <cell r="C2669" t="str">
            <v>介護老人保健施設みどり苑</v>
          </cell>
          <cell r="D2669" t="str">
            <v>9398252</v>
          </cell>
          <cell r="E2669" t="str">
            <v>富山県富山市秋ケ島１４６－１</v>
          </cell>
          <cell r="H2669" t="str">
            <v>富山市</v>
          </cell>
          <cell r="I2669" t="str">
            <v>H28/04/01</v>
          </cell>
          <cell r="J2669" t="str">
            <v>医療法人財団　五省会</v>
          </cell>
        </row>
        <row r="2670">
          <cell r="A2670" t="str">
            <v>1670101706</v>
          </cell>
          <cell r="B2670" t="str">
            <v>介護予防訪問リハビリテーション</v>
          </cell>
          <cell r="C2670" t="str">
            <v>介護老人保健施設みどり苑</v>
          </cell>
          <cell r="D2670" t="str">
            <v>9398252</v>
          </cell>
          <cell r="E2670" t="str">
            <v>富山県富山市秋ケ島１４６－１</v>
          </cell>
          <cell r="H2670" t="str">
            <v>富山市</v>
          </cell>
          <cell r="I2670" t="str">
            <v>H28/04/01</v>
          </cell>
          <cell r="J2670" t="str">
            <v>医療法人財団　五省会</v>
          </cell>
        </row>
        <row r="2671">
          <cell r="A2671" t="str">
            <v>1670114980</v>
          </cell>
          <cell r="B2671" t="str">
            <v>訪問リハビリテーション</v>
          </cell>
          <cell r="C2671" t="str">
            <v>富山城南温泉病院</v>
          </cell>
          <cell r="D2671" t="str">
            <v>9398271</v>
          </cell>
          <cell r="E2671" t="str">
            <v>富山県富山市太郎丸西町一丁目13番6</v>
          </cell>
          <cell r="H2671" t="str">
            <v>富山市</v>
          </cell>
          <cell r="I2671" t="str">
            <v>R02/07/01</v>
          </cell>
          <cell r="J2671" t="str">
            <v>医療法人社団城南会</v>
          </cell>
        </row>
        <row r="2672">
          <cell r="A2672" t="str">
            <v>1670114980</v>
          </cell>
          <cell r="B2672" t="str">
            <v>介護予防訪問リハビリテーション</v>
          </cell>
          <cell r="C2672" t="str">
            <v>富山城南温泉病院</v>
          </cell>
          <cell r="D2672" t="str">
            <v>9398271</v>
          </cell>
          <cell r="E2672" t="str">
            <v>富山県富山市太郎丸西町一丁目13番6</v>
          </cell>
          <cell r="H2672" t="str">
            <v>富山市</v>
          </cell>
          <cell r="I2672" t="str">
            <v>R02/07/01</v>
          </cell>
          <cell r="J2672" t="str">
            <v>医療法人社団城南会</v>
          </cell>
        </row>
        <row r="2673">
          <cell r="A2673" t="str">
            <v>1670201506</v>
          </cell>
          <cell r="B2673" t="str">
            <v>訪問リハビリテーション</v>
          </cell>
          <cell r="C2673" t="str">
            <v>訪問リハビリ光ヶ丘</v>
          </cell>
          <cell r="D2673" t="str">
            <v>9330824</v>
          </cell>
          <cell r="E2673" t="str">
            <v>高岡市西藤平蔵313番地</v>
          </cell>
          <cell r="H2673" t="str">
            <v>高岡市</v>
          </cell>
          <cell r="I2673" t="str">
            <v>H18/10/01</v>
          </cell>
          <cell r="J2673" t="str">
            <v>医療法人社団紫蘭会</v>
          </cell>
        </row>
        <row r="2674">
          <cell r="A2674" t="str">
            <v>1670201506</v>
          </cell>
          <cell r="B2674" t="str">
            <v>介護予防訪問リハビリテーション</v>
          </cell>
          <cell r="C2674" t="str">
            <v>訪問リハビリ光ヶ丘</v>
          </cell>
          <cell r="D2674" t="str">
            <v>9330824</v>
          </cell>
          <cell r="E2674" t="str">
            <v>高岡市西藤平蔵313番地</v>
          </cell>
          <cell r="H2674" t="str">
            <v>高岡市</v>
          </cell>
          <cell r="I2674" t="str">
            <v>H18/10/01</v>
          </cell>
          <cell r="J2674" t="str">
            <v>医療法人社団紫蘭会</v>
          </cell>
        </row>
        <row r="2675">
          <cell r="A2675" t="str">
            <v>1670201654</v>
          </cell>
          <cell r="B2675" t="str">
            <v>訪問リハビリテーション</v>
          </cell>
          <cell r="C2675" t="str">
            <v>老人保健施設アルカディア雨晴</v>
          </cell>
          <cell r="D2675" t="str">
            <v>9330133</v>
          </cell>
          <cell r="E2675" t="str">
            <v>高岡市太田桜谷23番地１</v>
          </cell>
          <cell r="H2675" t="str">
            <v>高岡市</v>
          </cell>
          <cell r="I2675" t="str">
            <v>H20/06/01</v>
          </cell>
          <cell r="J2675" t="str">
            <v>医療法人社団明寿会</v>
          </cell>
        </row>
        <row r="2676">
          <cell r="A2676" t="str">
            <v>1670201654</v>
          </cell>
          <cell r="B2676" t="str">
            <v>介護予防訪問リハビリテーション</v>
          </cell>
          <cell r="C2676" t="str">
            <v>老人保健施設アルカディア雨晴</v>
          </cell>
          <cell r="D2676" t="str">
            <v>9330133</v>
          </cell>
          <cell r="E2676" t="str">
            <v>高岡市太田桜谷23番地１</v>
          </cell>
          <cell r="H2676" t="str">
            <v>高岡市</v>
          </cell>
          <cell r="I2676" t="str">
            <v>H20/06/01</v>
          </cell>
          <cell r="J2676" t="str">
            <v>医療法人社団明寿会</v>
          </cell>
        </row>
        <row r="2677">
          <cell r="A2677" t="str">
            <v>1670400686</v>
          </cell>
          <cell r="B2677" t="str">
            <v>訪問リハビリテーション</v>
          </cell>
          <cell r="C2677" t="str">
            <v>新川老人保健施設</v>
          </cell>
          <cell r="D2677" t="str">
            <v>9370851</v>
          </cell>
          <cell r="E2677" t="str">
            <v>富山県魚津市住吉236番地</v>
          </cell>
          <cell r="H2677" t="str">
            <v>魚津市</v>
          </cell>
          <cell r="I2677" t="str">
            <v>H26/11/09</v>
          </cell>
          <cell r="J2677" t="str">
            <v>医療法人社団　福寿会</v>
          </cell>
        </row>
        <row r="2678">
          <cell r="A2678" t="str">
            <v>1670400686</v>
          </cell>
          <cell r="B2678" t="str">
            <v>介護予防訪問リハビリテーション</v>
          </cell>
          <cell r="C2678" t="str">
            <v>新川老人保健施設</v>
          </cell>
          <cell r="D2678" t="str">
            <v>9370851</v>
          </cell>
          <cell r="E2678" t="str">
            <v>富山県魚津市住吉236番地</v>
          </cell>
          <cell r="H2678" t="str">
            <v>魚津市</v>
          </cell>
          <cell r="I2678" t="str">
            <v>H26/11/09</v>
          </cell>
          <cell r="J2678" t="str">
            <v>医療法人社団　福寿会</v>
          </cell>
        </row>
        <row r="2679">
          <cell r="A2679" t="str">
            <v>1670500535</v>
          </cell>
          <cell r="B2679" t="str">
            <v>訪問リハビリテーション</v>
          </cell>
          <cell r="C2679" t="str">
            <v>老人保健施設アルカディア氷見</v>
          </cell>
          <cell r="D2679" t="str">
            <v>9350025</v>
          </cell>
          <cell r="E2679" t="str">
            <v>氷見市鞍川1878番地１</v>
          </cell>
          <cell r="H2679" t="str">
            <v>氷見市</v>
          </cell>
          <cell r="I2679" t="str">
            <v>H20/06/01</v>
          </cell>
          <cell r="J2679" t="str">
            <v>医療法人社団明寿会</v>
          </cell>
        </row>
        <row r="2680">
          <cell r="A2680" t="str">
            <v>1670500535</v>
          </cell>
          <cell r="B2680" t="str">
            <v>介護予防訪問リハビリテーション</v>
          </cell>
          <cell r="C2680" t="str">
            <v>老人保健施設アルカディア氷見</v>
          </cell>
          <cell r="D2680" t="str">
            <v>9350025</v>
          </cell>
          <cell r="E2680" t="str">
            <v>氷見市鞍川1878番地１</v>
          </cell>
          <cell r="H2680" t="str">
            <v>氷見市</v>
          </cell>
          <cell r="I2680" t="str">
            <v>H20/06/01</v>
          </cell>
          <cell r="J2680" t="str">
            <v>医療法人社団明寿会</v>
          </cell>
        </row>
        <row r="2681">
          <cell r="A2681" t="str">
            <v>1670800430</v>
          </cell>
          <cell r="B2681" t="str">
            <v>訪問リハビリテーション</v>
          </cell>
          <cell r="C2681" t="str">
            <v>ケアポート庄川訪問リハビリテーション</v>
          </cell>
          <cell r="D2681" t="str">
            <v>9320305</v>
          </cell>
          <cell r="E2681" t="str">
            <v>富山県砺波市庄川町金屋字岩黒38番地１</v>
          </cell>
          <cell r="H2681" t="str">
            <v>砺波市</v>
          </cell>
          <cell r="I2681" t="str">
            <v>H18/05/01</v>
          </cell>
          <cell r="J2681" t="str">
            <v>社会福祉法人庄川福祉会</v>
          </cell>
        </row>
        <row r="2682">
          <cell r="A2682" t="str">
            <v>1670800430</v>
          </cell>
          <cell r="B2682" t="str">
            <v>介護予防訪問リハビリテーション</v>
          </cell>
          <cell r="C2682" t="str">
            <v>ケアポート庄川訪問リハビリテーション</v>
          </cell>
          <cell r="D2682" t="str">
            <v>9320305</v>
          </cell>
          <cell r="E2682" t="str">
            <v>富山県砺波市庄川町金屋字岩黒38番地１</v>
          </cell>
          <cell r="H2682" t="str">
            <v>砺波市</v>
          </cell>
          <cell r="I2682" t="str">
            <v>H18/05/01</v>
          </cell>
          <cell r="J2682" t="str">
            <v>社会福祉法人庄川福祉会</v>
          </cell>
        </row>
        <row r="2683">
          <cell r="A2683" t="str">
            <v>1671600946</v>
          </cell>
          <cell r="B2683" t="str">
            <v>訪問リハビリテーション</v>
          </cell>
          <cell r="C2683" t="str">
            <v>老人保健施設　ケアホーム陽風の里　訪問リハビリステーション　リハート</v>
          </cell>
          <cell r="D2683" t="str">
            <v>9300261</v>
          </cell>
          <cell r="E2683" t="str">
            <v>富山県中新川郡立山町大石原254番地</v>
          </cell>
          <cell r="H2683" t="str">
            <v>中新川郡立山町</v>
          </cell>
          <cell r="I2683" t="str">
            <v>R02/04/01</v>
          </cell>
          <cell r="J2683" t="str">
            <v>医療法人財団恵仁会</v>
          </cell>
        </row>
        <row r="2684">
          <cell r="A2684" t="str">
            <v>1671600946</v>
          </cell>
          <cell r="B2684" t="str">
            <v>介護予防訪問リハビリテーション</v>
          </cell>
          <cell r="C2684" t="str">
            <v>老人保健施設　ケアホーム陽風の里　訪問リハビリステーション　リハート</v>
          </cell>
          <cell r="D2684" t="str">
            <v>9300261</v>
          </cell>
          <cell r="E2684" t="str">
            <v>富山県中新川郡立山町大石原254番地</v>
          </cell>
          <cell r="H2684" t="str">
            <v>中新川郡立山町</v>
          </cell>
          <cell r="I2684" t="str">
            <v>R02/04/01</v>
          </cell>
          <cell r="J2684" t="str">
            <v>医療法人財団恵仁会</v>
          </cell>
        </row>
      </sheetData>
      <sheetData sheetId="28">
        <row r="5">
          <cell r="A5" t="str">
            <v>1610113738</v>
          </cell>
          <cell r="B5" t="str">
            <v>介護予防通所リハビリテーション</v>
          </cell>
          <cell r="C5" t="str">
            <v>北聖病院</v>
          </cell>
          <cell r="D5" t="str">
            <v>9300814</v>
          </cell>
          <cell r="E5" t="str">
            <v>富山県富山市下冨居２丁目13番83号</v>
          </cell>
          <cell r="H5" t="str">
            <v>富山市</v>
          </cell>
          <cell r="I5" t="str">
            <v>H27/10/01</v>
          </cell>
          <cell r="J5" t="str">
            <v>医療法人財団北聖会</v>
          </cell>
        </row>
        <row r="6">
          <cell r="A6" t="str">
            <v>1610113811</v>
          </cell>
          <cell r="B6" t="str">
            <v>通所リハビリテーション</v>
          </cell>
          <cell r="C6" t="str">
            <v>富山県リハビリテーション病院・こども支援センター</v>
          </cell>
          <cell r="D6" t="str">
            <v>9318517</v>
          </cell>
          <cell r="E6" t="str">
            <v>富山県富山市下飯野３６</v>
          </cell>
          <cell r="H6" t="str">
            <v>富山市</v>
          </cell>
          <cell r="I6" t="str">
            <v>H29/01/01</v>
          </cell>
          <cell r="J6" t="str">
            <v>富山県知事　新田　八朗</v>
          </cell>
        </row>
        <row r="7">
          <cell r="A7" t="str">
            <v>1610113811</v>
          </cell>
          <cell r="B7" t="str">
            <v>通所リハビリテーション</v>
          </cell>
          <cell r="C7" t="str">
            <v>富山県リハビリテーション病院・こども支援センター</v>
          </cell>
          <cell r="D7" t="str">
            <v>9318517</v>
          </cell>
          <cell r="E7" t="str">
            <v>富山県富山市下飯野３６</v>
          </cell>
          <cell r="H7" t="str">
            <v>富山市</v>
          </cell>
          <cell r="I7" t="str">
            <v>H29/01/01</v>
          </cell>
          <cell r="J7" t="str">
            <v>富山県知事　新田　八朗</v>
          </cell>
        </row>
        <row r="8">
          <cell r="A8" t="str">
            <v>1610113811</v>
          </cell>
          <cell r="B8" t="str">
            <v>通所リハビリテーション</v>
          </cell>
          <cell r="C8" t="str">
            <v>富山県リハビリテーション病院・こども支援センター</v>
          </cell>
          <cell r="D8" t="str">
            <v>9318517</v>
          </cell>
          <cell r="E8" t="str">
            <v>富山県富山市下飯野３６</v>
          </cell>
          <cell r="H8" t="str">
            <v>富山市</v>
          </cell>
          <cell r="I8" t="str">
            <v>H29/01/01</v>
          </cell>
          <cell r="J8" t="str">
            <v>富山県知事　新田　八朗</v>
          </cell>
        </row>
        <row r="9">
          <cell r="A9" t="str">
            <v>1610113811</v>
          </cell>
          <cell r="B9" t="str">
            <v>介護予防通所リハビリテーション</v>
          </cell>
          <cell r="C9" t="str">
            <v>富山県リハビリテーション病院・こども支援センター</v>
          </cell>
          <cell r="D9" t="str">
            <v>9318517</v>
          </cell>
          <cell r="E9" t="str">
            <v>富山県富山市下飯野３６</v>
          </cell>
          <cell r="H9" t="str">
            <v>富山市</v>
          </cell>
          <cell r="I9" t="str">
            <v>H29/01/01</v>
          </cell>
          <cell r="J9" t="str">
            <v>富山県知事　新田　八朗</v>
          </cell>
        </row>
        <row r="10">
          <cell r="A10" t="str">
            <v>1610113811</v>
          </cell>
          <cell r="B10" t="str">
            <v>介護予防通所リハビリテーション</v>
          </cell>
          <cell r="C10" t="str">
            <v>富山県リハビリテーション病院・こども支援センター</v>
          </cell>
          <cell r="D10" t="str">
            <v>9318517</v>
          </cell>
          <cell r="E10" t="str">
            <v>富山県富山市下飯野３６</v>
          </cell>
          <cell r="H10" t="str">
            <v>富山市</v>
          </cell>
          <cell r="I10" t="str">
            <v>H29/01/01</v>
          </cell>
          <cell r="J10" t="str">
            <v>富山県知事　新田　八朗</v>
          </cell>
        </row>
        <row r="11">
          <cell r="A11" t="str">
            <v>1610113811</v>
          </cell>
          <cell r="B11" t="str">
            <v>介護予防通所リハビリテーション</v>
          </cell>
          <cell r="C11" t="str">
            <v>富山県リハビリテーション病院・こども支援センター</v>
          </cell>
          <cell r="D11" t="str">
            <v>9318517</v>
          </cell>
          <cell r="E11" t="str">
            <v>富山県富山市下飯野３６</v>
          </cell>
          <cell r="H11" t="str">
            <v>富山市</v>
          </cell>
          <cell r="I11" t="str">
            <v>H29/01/01</v>
          </cell>
          <cell r="J11" t="str">
            <v>富山県知事　新田　八朗</v>
          </cell>
        </row>
        <row r="12">
          <cell r="A12" t="str">
            <v>1610114637</v>
          </cell>
          <cell r="B12" t="str">
            <v>通所リハビリテーション</v>
          </cell>
          <cell r="C12" t="str">
            <v>成和病院</v>
          </cell>
          <cell r="D12" t="str">
            <v>9318431</v>
          </cell>
          <cell r="E12" t="str">
            <v>富山県富山市針原中町３３６番地</v>
          </cell>
          <cell r="H12" t="str">
            <v>富山市</v>
          </cell>
          <cell r="I12" t="str">
            <v>H28/11/01</v>
          </cell>
          <cell r="J12" t="str">
            <v>医療法人社団正啓会</v>
          </cell>
        </row>
        <row r="13">
          <cell r="A13" t="str">
            <v>1610114637</v>
          </cell>
          <cell r="B13" t="str">
            <v>通所リハビリテーション</v>
          </cell>
          <cell r="C13" t="str">
            <v>成和病院</v>
          </cell>
          <cell r="D13" t="str">
            <v>9318431</v>
          </cell>
          <cell r="E13" t="str">
            <v>富山県富山市針原中町３３６番地</v>
          </cell>
          <cell r="H13" t="str">
            <v>富山市</v>
          </cell>
          <cell r="I13" t="str">
            <v>H28/11/01</v>
          </cell>
          <cell r="J13" t="str">
            <v>医療法人社団正啓会</v>
          </cell>
        </row>
        <row r="14">
          <cell r="A14" t="str">
            <v>1610114637</v>
          </cell>
          <cell r="B14" t="str">
            <v>介護予防通所リハビリテーション</v>
          </cell>
          <cell r="C14" t="str">
            <v>成和病院</v>
          </cell>
          <cell r="D14" t="str">
            <v>9318431</v>
          </cell>
          <cell r="E14" t="str">
            <v>富山県富山市針原中町３３６番地</v>
          </cell>
          <cell r="H14" t="str">
            <v>富山市</v>
          </cell>
          <cell r="I14" t="str">
            <v>H28/11/01</v>
          </cell>
          <cell r="J14" t="str">
            <v>医療法人社団正啓会</v>
          </cell>
        </row>
        <row r="15">
          <cell r="A15" t="str">
            <v>1610114637</v>
          </cell>
          <cell r="B15" t="str">
            <v>介護予防通所リハビリテーション</v>
          </cell>
          <cell r="C15" t="str">
            <v>成和病院</v>
          </cell>
          <cell r="D15" t="str">
            <v>9318431</v>
          </cell>
          <cell r="E15" t="str">
            <v>富山県富山市針原中町３３６番地</v>
          </cell>
          <cell r="H15" t="str">
            <v>富山市</v>
          </cell>
          <cell r="I15" t="str">
            <v>H28/11/01</v>
          </cell>
          <cell r="J15" t="str">
            <v>医療法人社団正啓会</v>
          </cell>
        </row>
        <row r="16">
          <cell r="A16" t="str">
            <v>1610115014</v>
          </cell>
          <cell r="B16" t="str">
            <v>通所リハビリテーション</v>
          </cell>
          <cell r="C16" t="str">
            <v>富山医療生活協同組合水橋診療所</v>
          </cell>
          <cell r="D16" t="str">
            <v>9390526</v>
          </cell>
          <cell r="E16" t="str">
            <v>富山市水橋舘町59－１</v>
          </cell>
          <cell r="H16" t="str">
            <v>富山市</v>
          </cell>
          <cell r="I16" t="str">
            <v>H21/04/01</v>
          </cell>
          <cell r="J16" t="str">
            <v>富山医療生活協同組合</v>
          </cell>
        </row>
        <row r="17">
          <cell r="A17" t="str">
            <v>1610115014</v>
          </cell>
          <cell r="B17" t="str">
            <v>介護予防通所リハビリテーション</v>
          </cell>
          <cell r="C17" t="str">
            <v>富山医療生活協同組合水橋診療所</v>
          </cell>
          <cell r="D17" t="str">
            <v>9390526</v>
          </cell>
          <cell r="E17" t="str">
            <v>富山市水橋舘町59－１</v>
          </cell>
          <cell r="H17" t="str">
            <v>富山市</v>
          </cell>
          <cell r="I17" t="str">
            <v>H21/04/01</v>
          </cell>
          <cell r="J17" t="str">
            <v>富山医療生活協同組合</v>
          </cell>
        </row>
        <row r="18">
          <cell r="A18" t="str">
            <v>1610116426</v>
          </cell>
          <cell r="B18" t="str">
            <v>通所リハビリテーション</v>
          </cell>
          <cell r="C18" t="str">
            <v>長谷川病院通所リハビリテーションいぐり</v>
          </cell>
          <cell r="D18" t="str">
            <v>9300065</v>
          </cell>
          <cell r="E18" t="str">
            <v>富山市星井町２丁目７番４０号</v>
          </cell>
          <cell r="H18" t="str">
            <v>富山市</v>
          </cell>
          <cell r="I18" t="str">
            <v>H21/04/01</v>
          </cell>
          <cell r="J18" t="str">
            <v>医療法人社団　長谷川病院</v>
          </cell>
        </row>
        <row r="19">
          <cell r="A19" t="str">
            <v>1610116426</v>
          </cell>
          <cell r="B19" t="str">
            <v>通所リハビリテーション</v>
          </cell>
          <cell r="C19" t="str">
            <v>長谷川病院通所リハビリテーションいぐり</v>
          </cell>
          <cell r="D19" t="str">
            <v>9300065</v>
          </cell>
          <cell r="E19" t="str">
            <v>富山市星井町２丁目７番４０号</v>
          </cell>
          <cell r="H19" t="str">
            <v>富山市</v>
          </cell>
          <cell r="I19" t="str">
            <v>H21/04/01</v>
          </cell>
          <cell r="J19" t="str">
            <v>医療法人社団　長谷川病院</v>
          </cell>
        </row>
        <row r="20">
          <cell r="A20" t="str">
            <v>1610116426</v>
          </cell>
          <cell r="B20" t="str">
            <v>通所リハビリテーション</v>
          </cell>
          <cell r="C20" t="str">
            <v>長谷川病院通所リハビリテーションいぐり</v>
          </cell>
          <cell r="D20" t="str">
            <v>9300065</v>
          </cell>
          <cell r="E20" t="str">
            <v>富山市星井町２丁目７番４０号</v>
          </cell>
          <cell r="H20" t="str">
            <v>富山市</v>
          </cell>
          <cell r="I20" t="str">
            <v>H21/04/01</v>
          </cell>
          <cell r="J20" t="str">
            <v>医療法人社団　長谷川病院</v>
          </cell>
        </row>
        <row r="21">
          <cell r="A21" t="str">
            <v>1610116426</v>
          </cell>
          <cell r="B21" t="str">
            <v>介護予防通所リハビリテーション</v>
          </cell>
          <cell r="C21" t="str">
            <v>長谷川病院通所リハビリテーションいぐり</v>
          </cell>
          <cell r="D21" t="str">
            <v>9300065</v>
          </cell>
          <cell r="E21" t="str">
            <v>富山市星井町２丁目７番４０号</v>
          </cell>
          <cell r="H21" t="str">
            <v>富山市</v>
          </cell>
          <cell r="I21" t="str">
            <v>H21/04/01</v>
          </cell>
          <cell r="J21" t="str">
            <v>医療法人社団　長谷川病院</v>
          </cell>
        </row>
        <row r="22">
          <cell r="A22" t="str">
            <v>1610116426</v>
          </cell>
          <cell r="B22" t="str">
            <v>介護予防通所リハビリテーション</v>
          </cell>
          <cell r="C22" t="str">
            <v>長谷川病院通所リハビリテーションいぐり</v>
          </cell>
          <cell r="D22" t="str">
            <v>9300065</v>
          </cell>
          <cell r="E22" t="str">
            <v>富山市星井町２丁目７番４０号</v>
          </cell>
          <cell r="H22" t="str">
            <v>富山市</v>
          </cell>
          <cell r="I22" t="str">
            <v>H21/04/01</v>
          </cell>
          <cell r="J22" t="str">
            <v>医療法人社団　長谷川病院</v>
          </cell>
        </row>
        <row r="23">
          <cell r="A23" t="str">
            <v>1610116426</v>
          </cell>
          <cell r="B23" t="str">
            <v>介護予防通所リハビリテーション</v>
          </cell>
          <cell r="C23" t="str">
            <v>長谷川病院通所リハビリテーションいぐり</v>
          </cell>
          <cell r="D23" t="str">
            <v>9300065</v>
          </cell>
          <cell r="E23" t="str">
            <v>富山市星井町２丁目７番４０号</v>
          </cell>
          <cell r="H23" t="str">
            <v>富山市</v>
          </cell>
          <cell r="I23" t="str">
            <v>H21/04/01</v>
          </cell>
          <cell r="J23" t="str">
            <v>医療法人社団　長谷川病院</v>
          </cell>
        </row>
        <row r="24">
          <cell r="A24" t="str">
            <v>1610116707</v>
          </cell>
          <cell r="B24" t="str">
            <v>通所リハビリテーション</v>
          </cell>
          <cell r="C24" t="str">
            <v>八尾総合病院付属神通眼科クリニック</v>
          </cell>
          <cell r="D24" t="str">
            <v>9300008</v>
          </cell>
          <cell r="E24" t="str">
            <v>富山県富山市神通本町2-5-1</v>
          </cell>
          <cell r="H24" t="str">
            <v>富山市</v>
          </cell>
          <cell r="I24" t="str">
            <v>H26/09/09</v>
          </cell>
          <cell r="J24" t="str">
            <v>医療法人社団藤聖会</v>
          </cell>
        </row>
        <row r="25">
          <cell r="A25" t="str">
            <v>1610116707</v>
          </cell>
          <cell r="B25" t="str">
            <v>介護予防通所リハビリテーション</v>
          </cell>
          <cell r="C25" t="str">
            <v>八尾総合病院付属神通眼科クリニック</v>
          </cell>
          <cell r="D25" t="str">
            <v>9300008</v>
          </cell>
          <cell r="E25" t="str">
            <v>富山県富山市神通本町2-5-1</v>
          </cell>
          <cell r="H25" t="str">
            <v>富山市</v>
          </cell>
          <cell r="I25" t="str">
            <v>H26/09/09</v>
          </cell>
          <cell r="J25" t="str">
            <v>医療法人社団藤聖会</v>
          </cell>
        </row>
        <row r="26">
          <cell r="A26" t="str">
            <v>1610117671</v>
          </cell>
          <cell r="B26" t="str">
            <v>通所リハビリテーション</v>
          </cell>
          <cell r="C26" t="str">
            <v>山室クリニック</v>
          </cell>
          <cell r="D26" t="str">
            <v>9398006</v>
          </cell>
          <cell r="E26" t="str">
            <v>富山県富山市山室44-1</v>
          </cell>
          <cell r="H26" t="str">
            <v>富山市</v>
          </cell>
          <cell r="I26" t="str">
            <v>H21/04/01</v>
          </cell>
          <cell r="J26" t="str">
            <v>医療法人社団友豊会</v>
          </cell>
        </row>
        <row r="27">
          <cell r="A27" t="str">
            <v>1610117671</v>
          </cell>
          <cell r="B27" t="str">
            <v>通所リハビリテーション</v>
          </cell>
          <cell r="C27" t="str">
            <v>山室クリニック</v>
          </cell>
          <cell r="D27" t="str">
            <v>9398006</v>
          </cell>
          <cell r="E27" t="str">
            <v>富山県富山市山室44-1</v>
          </cell>
          <cell r="H27" t="str">
            <v>富山市</v>
          </cell>
          <cell r="I27" t="str">
            <v>H21/04/01</v>
          </cell>
          <cell r="J27" t="str">
            <v>医療法人社団友豊会</v>
          </cell>
        </row>
        <row r="28">
          <cell r="A28" t="str">
            <v>1610117671</v>
          </cell>
          <cell r="B28" t="str">
            <v>介護予防通所リハビリテーション</v>
          </cell>
          <cell r="C28" t="str">
            <v>山室クリニック</v>
          </cell>
          <cell r="D28" t="str">
            <v>9398006</v>
          </cell>
          <cell r="E28" t="str">
            <v>富山県富山市山室44-1</v>
          </cell>
          <cell r="H28" t="str">
            <v>富山市</v>
          </cell>
          <cell r="I28" t="str">
            <v>H21/04/01</v>
          </cell>
          <cell r="J28" t="str">
            <v>医療法人社団友豊会</v>
          </cell>
        </row>
        <row r="29">
          <cell r="A29" t="str">
            <v>1610117671</v>
          </cell>
          <cell r="B29" t="str">
            <v>介護予防通所リハビリテーション</v>
          </cell>
          <cell r="C29" t="str">
            <v>山室クリニック</v>
          </cell>
          <cell r="D29" t="str">
            <v>9398006</v>
          </cell>
          <cell r="E29" t="str">
            <v>富山県富山市山室44-1</v>
          </cell>
          <cell r="H29" t="str">
            <v>富山市</v>
          </cell>
          <cell r="I29" t="str">
            <v>H21/04/01</v>
          </cell>
          <cell r="J29" t="str">
            <v>医療法人社団友豊会</v>
          </cell>
        </row>
        <row r="30">
          <cell r="A30" t="str">
            <v>1610117747</v>
          </cell>
          <cell r="B30" t="str">
            <v>通所リハビリテーション</v>
          </cell>
          <cell r="C30" t="str">
            <v>医療法人社団　白雲会　呉陽病院</v>
          </cell>
          <cell r="D30" t="str">
            <v>9300173</v>
          </cell>
          <cell r="E30" t="str">
            <v>富山県富山市野口南部126</v>
          </cell>
          <cell r="H30" t="str">
            <v>富山市</v>
          </cell>
          <cell r="I30" t="str">
            <v>H24/04/01</v>
          </cell>
          <cell r="J30" t="str">
            <v>小林　寿夫</v>
          </cell>
        </row>
        <row r="31">
          <cell r="A31" t="str">
            <v>1610117747</v>
          </cell>
          <cell r="B31" t="str">
            <v>介護予防通所リハビリテーション</v>
          </cell>
          <cell r="C31" t="str">
            <v>医療法人社団　白雲会　呉陽病院</v>
          </cell>
          <cell r="D31" t="str">
            <v>9300173</v>
          </cell>
          <cell r="E31" t="str">
            <v>富山県富山市野口南部126</v>
          </cell>
          <cell r="H31" t="str">
            <v>富山市</v>
          </cell>
          <cell r="I31" t="str">
            <v>H24/04/01</v>
          </cell>
          <cell r="J31" t="str">
            <v>小林　寿夫</v>
          </cell>
        </row>
        <row r="32">
          <cell r="A32" t="str">
            <v>1610117754</v>
          </cell>
          <cell r="B32" t="str">
            <v>通所リハビリテーション</v>
          </cell>
          <cell r="C32" t="str">
            <v>西能みなみ病院</v>
          </cell>
          <cell r="D32" t="str">
            <v>9398252</v>
          </cell>
          <cell r="E32" t="str">
            <v>富山県富山市秋ケ島145-1</v>
          </cell>
          <cell r="H32" t="str">
            <v>富山市</v>
          </cell>
          <cell r="I32" t="str">
            <v>H21/04/01</v>
          </cell>
          <cell r="J32" t="str">
            <v>医療法人財団　五省会</v>
          </cell>
        </row>
        <row r="33">
          <cell r="A33" t="str">
            <v>1610117754</v>
          </cell>
          <cell r="B33" t="str">
            <v>通所リハビリテーション</v>
          </cell>
          <cell r="C33" t="str">
            <v>西能みなみ病院</v>
          </cell>
          <cell r="D33" t="str">
            <v>9398252</v>
          </cell>
          <cell r="E33" t="str">
            <v>富山県富山市秋ケ島145-1</v>
          </cell>
          <cell r="H33" t="str">
            <v>富山市</v>
          </cell>
          <cell r="I33" t="str">
            <v>H21/04/01</v>
          </cell>
          <cell r="J33" t="str">
            <v>医療法人財団　五省会</v>
          </cell>
        </row>
        <row r="34">
          <cell r="A34" t="str">
            <v>1610117754</v>
          </cell>
          <cell r="B34" t="str">
            <v>通所リハビリテーション</v>
          </cell>
          <cell r="C34" t="str">
            <v>西能みなみ病院</v>
          </cell>
          <cell r="D34" t="str">
            <v>9398252</v>
          </cell>
          <cell r="E34" t="str">
            <v>富山県富山市秋ケ島145-1</v>
          </cell>
          <cell r="H34" t="str">
            <v>富山市</v>
          </cell>
          <cell r="I34" t="str">
            <v>H21/04/01</v>
          </cell>
          <cell r="J34" t="str">
            <v>医療法人財団　五省会</v>
          </cell>
        </row>
        <row r="35">
          <cell r="A35" t="str">
            <v>1610117754</v>
          </cell>
          <cell r="B35" t="str">
            <v>通所リハビリテーション</v>
          </cell>
          <cell r="C35" t="str">
            <v>西能みなみ病院</v>
          </cell>
          <cell r="D35" t="str">
            <v>9398252</v>
          </cell>
          <cell r="E35" t="str">
            <v>富山県富山市秋ケ島145-1</v>
          </cell>
          <cell r="H35" t="str">
            <v>富山市</v>
          </cell>
          <cell r="I35" t="str">
            <v>H21/04/01</v>
          </cell>
          <cell r="J35" t="str">
            <v>医療法人財団　五省会</v>
          </cell>
        </row>
        <row r="36">
          <cell r="A36" t="str">
            <v>1610117754</v>
          </cell>
          <cell r="B36" t="str">
            <v>介護予防通所リハビリテーション</v>
          </cell>
          <cell r="C36" t="str">
            <v>西能みなみ病院</v>
          </cell>
          <cell r="D36" t="str">
            <v>9398252</v>
          </cell>
          <cell r="E36" t="str">
            <v>富山県富山市秋ケ島145-1</v>
          </cell>
          <cell r="H36" t="str">
            <v>富山市</v>
          </cell>
          <cell r="I36" t="str">
            <v>H21/04/01</v>
          </cell>
          <cell r="J36" t="str">
            <v>医療法人財団　五省会</v>
          </cell>
        </row>
        <row r="37">
          <cell r="A37" t="str">
            <v>1610117754</v>
          </cell>
          <cell r="B37" t="str">
            <v>介護予防通所リハビリテーション</v>
          </cell>
          <cell r="C37" t="str">
            <v>西能みなみ病院</v>
          </cell>
          <cell r="D37" t="str">
            <v>9398252</v>
          </cell>
          <cell r="E37" t="str">
            <v>富山県富山市秋ケ島145-1</v>
          </cell>
          <cell r="H37" t="str">
            <v>富山市</v>
          </cell>
          <cell r="I37" t="str">
            <v>H21/04/01</v>
          </cell>
          <cell r="J37" t="str">
            <v>医療法人財団　五省会</v>
          </cell>
        </row>
        <row r="38">
          <cell r="A38" t="str">
            <v>1610117754</v>
          </cell>
          <cell r="B38" t="str">
            <v>介護予防通所リハビリテーション</v>
          </cell>
          <cell r="C38" t="str">
            <v>西能みなみ病院</v>
          </cell>
          <cell r="D38" t="str">
            <v>9398252</v>
          </cell>
          <cell r="E38" t="str">
            <v>富山県富山市秋ケ島145-1</v>
          </cell>
          <cell r="H38" t="str">
            <v>富山市</v>
          </cell>
          <cell r="I38" t="str">
            <v>H21/04/01</v>
          </cell>
          <cell r="J38" t="str">
            <v>医療法人財団　五省会</v>
          </cell>
        </row>
        <row r="39">
          <cell r="A39" t="str">
            <v>1610117754</v>
          </cell>
          <cell r="B39" t="str">
            <v>介護予防通所リハビリテーション</v>
          </cell>
          <cell r="C39" t="str">
            <v>西能みなみ病院</v>
          </cell>
          <cell r="D39" t="str">
            <v>9398252</v>
          </cell>
          <cell r="E39" t="str">
            <v>富山県富山市秋ケ島145-1</v>
          </cell>
          <cell r="H39" t="str">
            <v>富山市</v>
          </cell>
          <cell r="I39" t="str">
            <v>H21/04/01</v>
          </cell>
          <cell r="J39" t="str">
            <v>医療法人財団　五省会</v>
          </cell>
        </row>
        <row r="40">
          <cell r="A40" t="str">
            <v>1610117770</v>
          </cell>
          <cell r="B40" t="str">
            <v>通所リハビリテーション</v>
          </cell>
          <cell r="C40" t="str">
            <v>しのだ眼科クリニック</v>
          </cell>
          <cell r="D40" t="str">
            <v>9392252</v>
          </cell>
          <cell r="E40" t="str">
            <v>富山県富山市上大久保３０６番地６</v>
          </cell>
          <cell r="H40" t="str">
            <v>富山市</v>
          </cell>
          <cell r="I40" t="str">
            <v>H21/04/01</v>
          </cell>
          <cell r="J40" t="str">
            <v>しのだ眼科クリニック</v>
          </cell>
        </row>
        <row r="41">
          <cell r="A41" t="str">
            <v>1610117770</v>
          </cell>
          <cell r="B41" t="str">
            <v>介護予防通所リハビリテーション</v>
          </cell>
          <cell r="C41" t="str">
            <v>しのだ眼科クリニック</v>
          </cell>
          <cell r="D41" t="str">
            <v>9392252</v>
          </cell>
          <cell r="E41" t="str">
            <v>富山県富山市上大久保３０６番地６</v>
          </cell>
          <cell r="H41" t="str">
            <v>富山市</v>
          </cell>
          <cell r="I41" t="str">
            <v>H21/04/01</v>
          </cell>
          <cell r="J41" t="str">
            <v>しのだ眼科クリニック</v>
          </cell>
        </row>
        <row r="42">
          <cell r="A42" t="str">
            <v>1610117796</v>
          </cell>
          <cell r="B42" t="str">
            <v>通所リハビリテーション</v>
          </cell>
          <cell r="C42" t="str">
            <v>女性クリニックＷｅ富山</v>
          </cell>
          <cell r="D42" t="str">
            <v>9398204</v>
          </cell>
          <cell r="E42" t="str">
            <v>富山県富山市根塚町1-5-1</v>
          </cell>
          <cell r="H42" t="str">
            <v>富山市</v>
          </cell>
          <cell r="I42" t="str">
            <v>H21/04/01</v>
          </cell>
          <cell r="J42" t="str">
            <v>医療法人社団藤聖会</v>
          </cell>
        </row>
        <row r="43">
          <cell r="A43" t="str">
            <v>1610117796</v>
          </cell>
          <cell r="B43" t="str">
            <v>介護予防通所リハビリテーション</v>
          </cell>
          <cell r="C43" t="str">
            <v>女性クリニックＷｅ富山</v>
          </cell>
          <cell r="D43" t="str">
            <v>9398204</v>
          </cell>
          <cell r="E43" t="str">
            <v>富山県富山市根塚町1-5-1</v>
          </cell>
          <cell r="H43" t="str">
            <v>富山市</v>
          </cell>
          <cell r="I43" t="str">
            <v>H21/04/01</v>
          </cell>
          <cell r="J43" t="str">
            <v>医療法人社団藤聖会</v>
          </cell>
        </row>
        <row r="44">
          <cell r="A44" t="str">
            <v>1610117911</v>
          </cell>
          <cell r="B44" t="str">
            <v>通所リハビリテーション</v>
          </cell>
          <cell r="C44" t="str">
            <v>とりさき眼科</v>
          </cell>
          <cell r="D44" t="str">
            <v>9398271</v>
          </cell>
          <cell r="E44" t="str">
            <v>富山県富山市太郎丸西町1-9-15</v>
          </cell>
          <cell r="H44" t="str">
            <v>富山市</v>
          </cell>
          <cell r="I44" t="str">
            <v>H21/04/01</v>
          </cell>
          <cell r="J44" t="str">
            <v>鳥崎　真人</v>
          </cell>
        </row>
        <row r="45">
          <cell r="A45" t="str">
            <v>1610117911</v>
          </cell>
          <cell r="B45" t="str">
            <v>介護予防通所リハビリテーション</v>
          </cell>
          <cell r="C45" t="str">
            <v>とりさき眼科</v>
          </cell>
          <cell r="D45" t="str">
            <v>9398271</v>
          </cell>
          <cell r="E45" t="str">
            <v>富山県富山市太郎丸西町1-9-15</v>
          </cell>
          <cell r="H45" t="str">
            <v>富山市</v>
          </cell>
          <cell r="I45" t="str">
            <v>H21/04/01</v>
          </cell>
          <cell r="J45" t="str">
            <v>鳥崎　真人</v>
          </cell>
        </row>
        <row r="46">
          <cell r="A46" t="str">
            <v>1610118117</v>
          </cell>
          <cell r="B46" t="str">
            <v>通所リハビリテーション</v>
          </cell>
          <cell r="C46" t="str">
            <v>デイケアおきな</v>
          </cell>
          <cell r="D46" t="str">
            <v>9300033</v>
          </cell>
          <cell r="E46" t="str">
            <v>富山県富山市元町二丁目３番２０号</v>
          </cell>
          <cell r="H46" t="str">
            <v>富山市</v>
          </cell>
          <cell r="I46" t="str">
            <v>H26/04/01</v>
          </cell>
          <cell r="J46" t="str">
            <v>医療法人社団若葉会</v>
          </cell>
        </row>
        <row r="47">
          <cell r="A47" t="str">
            <v>1610118117</v>
          </cell>
          <cell r="B47" t="str">
            <v>通所リハビリテーション</v>
          </cell>
          <cell r="C47" t="str">
            <v>デイケアおきな</v>
          </cell>
          <cell r="D47" t="str">
            <v>9300033</v>
          </cell>
          <cell r="E47" t="str">
            <v>富山県富山市元町二丁目３番２０号</v>
          </cell>
          <cell r="H47" t="str">
            <v>富山市</v>
          </cell>
          <cell r="I47" t="str">
            <v>H26/04/01</v>
          </cell>
          <cell r="J47" t="str">
            <v>医療法人社団若葉会</v>
          </cell>
        </row>
        <row r="48">
          <cell r="A48" t="str">
            <v>1610118117</v>
          </cell>
          <cell r="B48" t="str">
            <v>介護予防通所リハビリテーション</v>
          </cell>
          <cell r="C48" t="str">
            <v>デイケアおきな</v>
          </cell>
          <cell r="D48" t="str">
            <v>9300033</v>
          </cell>
          <cell r="E48" t="str">
            <v>富山県富山市元町二丁目３番２０号</v>
          </cell>
          <cell r="H48" t="str">
            <v>富山市</v>
          </cell>
          <cell r="I48" t="str">
            <v>H26/04/01</v>
          </cell>
          <cell r="J48" t="str">
            <v>医療法人社団若葉会</v>
          </cell>
        </row>
        <row r="49">
          <cell r="A49" t="str">
            <v>1610118117</v>
          </cell>
          <cell r="B49" t="str">
            <v>介護予防通所リハビリテーション</v>
          </cell>
          <cell r="C49" t="str">
            <v>デイケアおきな</v>
          </cell>
          <cell r="D49" t="str">
            <v>9300033</v>
          </cell>
          <cell r="E49" t="str">
            <v>富山県富山市元町二丁目３番２０号</v>
          </cell>
          <cell r="H49" t="str">
            <v>富山市</v>
          </cell>
          <cell r="I49" t="str">
            <v>H26/04/01</v>
          </cell>
          <cell r="J49" t="str">
            <v>医療法人社団若葉会</v>
          </cell>
        </row>
        <row r="50">
          <cell r="A50" t="str">
            <v>1610118158</v>
          </cell>
          <cell r="B50" t="str">
            <v>通所リハビリテーション</v>
          </cell>
          <cell r="C50" t="str">
            <v>アルペンリハビリテーション病院</v>
          </cell>
          <cell r="D50" t="str">
            <v>9318442</v>
          </cell>
          <cell r="E50" t="str">
            <v>富山市楠木300</v>
          </cell>
          <cell r="H50" t="str">
            <v>富山市</v>
          </cell>
          <cell r="I50" t="str">
            <v>H21/04/01</v>
          </cell>
          <cell r="J50" t="str">
            <v>医療法人社団アルペン会</v>
          </cell>
        </row>
        <row r="51">
          <cell r="A51" t="str">
            <v>1610118158</v>
          </cell>
          <cell r="B51" t="str">
            <v>介護予防通所リハビリテーション</v>
          </cell>
          <cell r="C51" t="str">
            <v>アルペンリハビリテーション病院</v>
          </cell>
          <cell r="D51" t="str">
            <v>9318442</v>
          </cell>
          <cell r="E51" t="str">
            <v>富山市楠木300</v>
          </cell>
          <cell r="H51" t="str">
            <v>富山市</v>
          </cell>
          <cell r="I51" t="str">
            <v>H21/04/01</v>
          </cell>
          <cell r="J51" t="str">
            <v>医療法人社団アルペン会</v>
          </cell>
        </row>
        <row r="52">
          <cell r="A52" t="str">
            <v>1610118166</v>
          </cell>
          <cell r="B52" t="str">
            <v>通所リハビリテーション</v>
          </cell>
          <cell r="C52" t="str">
            <v>アルペン室谷クリニック</v>
          </cell>
          <cell r="D52" t="str">
            <v>9318358</v>
          </cell>
          <cell r="E52" t="str">
            <v>富山市東岩瀬町２７５番地</v>
          </cell>
          <cell r="H52" t="str">
            <v>富山市</v>
          </cell>
          <cell r="I52" t="str">
            <v>H21/04/01</v>
          </cell>
          <cell r="J52" t="str">
            <v>医療法人社団アルペン会</v>
          </cell>
        </row>
        <row r="53">
          <cell r="A53" t="str">
            <v>1610118166</v>
          </cell>
          <cell r="B53" t="str">
            <v>介護予防通所リハビリテーション</v>
          </cell>
          <cell r="C53" t="str">
            <v>アルペン室谷クリニック</v>
          </cell>
          <cell r="D53" t="str">
            <v>9318358</v>
          </cell>
          <cell r="E53" t="str">
            <v>富山市東岩瀬町２７５番地</v>
          </cell>
          <cell r="H53" t="str">
            <v>富山市</v>
          </cell>
          <cell r="I53" t="str">
            <v>H21/04/01</v>
          </cell>
          <cell r="J53" t="str">
            <v>医療法人社団アルペン会</v>
          </cell>
        </row>
        <row r="54">
          <cell r="A54" t="str">
            <v>1610118190</v>
          </cell>
          <cell r="B54" t="str">
            <v>通所リハビリテーション</v>
          </cell>
          <cell r="C54" t="str">
            <v>佐伯病院</v>
          </cell>
          <cell r="D54" t="str">
            <v>9398015</v>
          </cell>
          <cell r="E54" t="str">
            <v>富山市中川原43番１号</v>
          </cell>
          <cell r="H54" t="str">
            <v>富山市</v>
          </cell>
          <cell r="I54" t="str">
            <v>H28/09/01</v>
          </cell>
          <cell r="J54" t="str">
            <v>医療法人社団佐伯メディカルグループ</v>
          </cell>
        </row>
        <row r="55">
          <cell r="A55" t="str">
            <v>1610118190</v>
          </cell>
          <cell r="B55" t="str">
            <v>介護予防通所リハビリテーション</v>
          </cell>
          <cell r="C55" t="str">
            <v>佐伯病院</v>
          </cell>
          <cell r="D55" t="str">
            <v>9398015</v>
          </cell>
          <cell r="E55" t="str">
            <v>富山市中川原43番１号</v>
          </cell>
          <cell r="H55" t="str">
            <v>富山市</v>
          </cell>
          <cell r="I55" t="str">
            <v>H28/09/01</v>
          </cell>
          <cell r="J55" t="str">
            <v>医療法人社団佐伯メディカルグループ</v>
          </cell>
        </row>
        <row r="56">
          <cell r="A56" t="str">
            <v>1610118364</v>
          </cell>
          <cell r="B56" t="str">
            <v>通所リハビリテーション</v>
          </cell>
          <cell r="C56" t="str">
            <v>内科・循環器内科しのだクリニック</v>
          </cell>
          <cell r="D56" t="str">
            <v>9318312</v>
          </cell>
          <cell r="E56" t="str">
            <v>富山県富山市豊田本町2-2-24</v>
          </cell>
          <cell r="H56" t="str">
            <v>富山市</v>
          </cell>
          <cell r="I56" t="str">
            <v>H22/09/29</v>
          </cell>
          <cell r="J56" t="str">
            <v>篠田　尚克</v>
          </cell>
        </row>
        <row r="57">
          <cell r="A57" t="str">
            <v>1610118364</v>
          </cell>
          <cell r="B57" t="str">
            <v>介護予防通所リハビリテーション</v>
          </cell>
          <cell r="C57" t="str">
            <v>内科・循環器内科しのだクリニック</v>
          </cell>
          <cell r="D57" t="str">
            <v>9318312</v>
          </cell>
          <cell r="E57" t="str">
            <v>富山県富山市豊田本町2-2-24</v>
          </cell>
          <cell r="H57" t="str">
            <v>富山市</v>
          </cell>
          <cell r="I57" t="str">
            <v>H22/09/29</v>
          </cell>
          <cell r="J57" t="str">
            <v>篠田　尚克</v>
          </cell>
        </row>
        <row r="58">
          <cell r="A58" t="str">
            <v>1610118372</v>
          </cell>
          <cell r="B58" t="str">
            <v>通所リハビリテーション</v>
          </cell>
          <cell r="C58" t="str">
            <v>松野リウマチ整形外科</v>
          </cell>
          <cell r="D58" t="str">
            <v>9300138</v>
          </cell>
          <cell r="E58" t="str">
            <v>富山県富山市呉羽町7187-2</v>
          </cell>
          <cell r="H58" t="str">
            <v>富山市</v>
          </cell>
          <cell r="I58" t="str">
            <v>H28/09/01</v>
          </cell>
          <cell r="J58" t="str">
            <v>医療法人社団松緑会</v>
          </cell>
        </row>
        <row r="59">
          <cell r="A59" t="str">
            <v>1610118372</v>
          </cell>
          <cell r="B59" t="str">
            <v>介護予防通所リハビリテーション</v>
          </cell>
          <cell r="C59" t="str">
            <v>松野リウマチ整形外科</v>
          </cell>
          <cell r="D59" t="str">
            <v>9300138</v>
          </cell>
          <cell r="E59" t="str">
            <v>富山県富山市呉羽町7187-2</v>
          </cell>
          <cell r="H59" t="str">
            <v>富山市</v>
          </cell>
          <cell r="I59" t="str">
            <v>H28/09/01</v>
          </cell>
          <cell r="J59" t="str">
            <v>医療法人社団松緑会</v>
          </cell>
        </row>
        <row r="60">
          <cell r="A60" t="str">
            <v>1610118430</v>
          </cell>
          <cell r="B60" t="str">
            <v>通所リハビリテーション</v>
          </cell>
          <cell r="C60" t="str">
            <v>野村病院</v>
          </cell>
          <cell r="D60" t="str">
            <v>9393515</v>
          </cell>
          <cell r="E60" t="str">
            <v>富山県富山市水橋辻ケ堂466-1</v>
          </cell>
          <cell r="H60" t="str">
            <v>富山市</v>
          </cell>
          <cell r="I60" t="str">
            <v>H23/07/27</v>
          </cell>
          <cell r="J60" t="str">
            <v>野村　亮介</v>
          </cell>
        </row>
        <row r="61">
          <cell r="A61" t="str">
            <v>1610118430</v>
          </cell>
          <cell r="B61" t="str">
            <v>介護予防通所リハビリテーション</v>
          </cell>
          <cell r="C61" t="str">
            <v>野村病院</v>
          </cell>
          <cell r="D61" t="str">
            <v>9393515</v>
          </cell>
          <cell r="E61" t="str">
            <v>富山県富山市水橋辻ケ堂466-1</v>
          </cell>
          <cell r="H61" t="str">
            <v>富山市</v>
          </cell>
          <cell r="I61" t="str">
            <v>H23/07/27</v>
          </cell>
          <cell r="J61" t="str">
            <v>野村　亮介</v>
          </cell>
        </row>
        <row r="62">
          <cell r="A62" t="str">
            <v>1610118513</v>
          </cell>
          <cell r="B62" t="str">
            <v>通所リハビリテーション</v>
          </cell>
          <cell r="C62" t="str">
            <v>杉野脳神経外科病院</v>
          </cell>
          <cell r="D62" t="str">
            <v>9300066</v>
          </cell>
          <cell r="E62" t="str">
            <v>富山県富山市千石町6-3-7</v>
          </cell>
          <cell r="H62" t="str">
            <v>富山市</v>
          </cell>
          <cell r="I62" t="str">
            <v>H24/01/31</v>
          </cell>
          <cell r="J62" t="str">
            <v>医療法人社団スバル</v>
          </cell>
        </row>
        <row r="63">
          <cell r="A63" t="str">
            <v>1610118513</v>
          </cell>
          <cell r="B63" t="str">
            <v>介護予防通所リハビリテーション</v>
          </cell>
          <cell r="C63" t="str">
            <v>杉野脳神経外科病院</v>
          </cell>
          <cell r="D63" t="str">
            <v>9300066</v>
          </cell>
          <cell r="E63" t="str">
            <v>富山県富山市千石町6-3-7</v>
          </cell>
          <cell r="H63" t="str">
            <v>富山市</v>
          </cell>
          <cell r="I63" t="str">
            <v>H24/01/31</v>
          </cell>
          <cell r="J63" t="str">
            <v>医療法人社団スバル</v>
          </cell>
        </row>
        <row r="64">
          <cell r="A64" t="str">
            <v>1610118539</v>
          </cell>
          <cell r="B64" t="str">
            <v>通所リハビリテーション</v>
          </cell>
          <cell r="C64" t="str">
            <v>整形外科センター西能クリニック</v>
          </cell>
          <cell r="D64" t="str">
            <v>9300866</v>
          </cell>
          <cell r="E64" t="str">
            <v>富山県富山市高田71番地1</v>
          </cell>
          <cell r="H64" t="str">
            <v>富山市</v>
          </cell>
          <cell r="I64" t="str">
            <v>H24/04/01</v>
          </cell>
          <cell r="J64" t="str">
            <v>医療法人財団五省会</v>
          </cell>
        </row>
        <row r="65">
          <cell r="A65" t="str">
            <v>1610118539</v>
          </cell>
          <cell r="B65" t="str">
            <v>介護予防通所リハビリテーション</v>
          </cell>
          <cell r="C65" t="str">
            <v>整形外科センター西能クリニック</v>
          </cell>
          <cell r="D65" t="str">
            <v>9300866</v>
          </cell>
          <cell r="E65" t="str">
            <v>富山県富山市高田71番地1</v>
          </cell>
          <cell r="H65" t="str">
            <v>富山市</v>
          </cell>
          <cell r="I65" t="str">
            <v>H24/04/01</v>
          </cell>
          <cell r="J65" t="str">
            <v>医療法人財団五省会</v>
          </cell>
        </row>
        <row r="66">
          <cell r="A66" t="str">
            <v>1610118547</v>
          </cell>
          <cell r="B66" t="str">
            <v>通所リハビリテーション</v>
          </cell>
          <cell r="C66" t="str">
            <v>松井内科医院</v>
          </cell>
          <cell r="E66" t="str">
            <v>富山市山室180番地1</v>
          </cell>
          <cell r="H66" t="str">
            <v>富山市</v>
          </cell>
          <cell r="I66" t="str">
            <v>H24/04/01</v>
          </cell>
          <cell r="J66" t="str">
            <v>松井　智也</v>
          </cell>
        </row>
        <row r="67">
          <cell r="A67" t="str">
            <v>1610118547</v>
          </cell>
          <cell r="B67" t="str">
            <v>介護予防通所リハビリテーション</v>
          </cell>
          <cell r="C67" t="str">
            <v>松井内科医院</v>
          </cell>
          <cell r="E67" t="str">
            <v>富山市山室180番地1</v>
          </cell>
          <cell r="H67" t="str">
            <v>富山市</v>
          </cell>
          <cell r="I67" t="str">
            <v>H24/04/01</v>
          </cell>
          <cell r="J67" t="str">
            <v>松井　智也</v>
          </cell>
        </row>
        <row r="68">
          <cell r="A68" t="str">
            <v>1610118554</v>
          </cell>
          <cell r="B68" t="str">
            <v>通所リハビリテーション</v>
          </cell>
          <cell r="C68" t="str">
            <v>山本医院</v>
          </cell>
          <cell r="D68" t="str">
            <v>9300087</v>
          </cell>
          <cell r="E68" t="str">
            <v>富山県富山市安野屋町2-2-3</v>
          </cell>
          <cell r="H68" t="str">
            <v>富山市</v>
          </cell>
          <cell r="I68" t="str">
            <v>H24/04/01</v>
          </cell>
          <cell r="J68" t="str">
            <v>山本　肇</v>
          </cell>
        </row>
        <row r="69">
          <cell r="A69" t="str">
            <v>1610118554</v>
          </cell>
          <cell r="B69" t="str">
            <v>介護予防通所リハビリテーション</v>
          </cell>
          <cell r="C69" t="str">
            <v>山本医院</v>
          </cell>
          <cell r="D69" t="str">
            <v>9300087</v>
          </cell>
          <cell r="E69" t="str">
            <v>富山県富山市安野屋町2-2-3</v>
          </cell>
          <cell r="H69" t="str">
            <v>富山市</v>
          </cell>
          <cell r="I69" t="str">
            <v>H24/04/01</v>
          </cell>
          <cell r="J69" t="str">
            <v>山本　肇</v>
          </cell>
        </row>
        <row r="70">
          <cell r="A70" t="str">
            <v>1610118562</v>
          </cell>
          <cell r="B70" t="str">
            <v>通所リハビリテーション</v>
          </cell>
          <cell r="C70" t="str">
            <v>医療法人社団尽誠会浜黒崎野村病院</v>
          </cell>
          <cell r="E70" t="str">
            <v>富山市針日269番地</v>
          </cell>
          <cell r="H70" t="str">
            <v>富山市</v>
          </cell>
          <cell r="I70" t="str">
            <v>H24/04/01</v>
          </cell>
          <cell r="J70" t="str">
            <v>医療法人社団尽誠会</v>
          </cell>
        </row>
        <row r="71">
          <cell r="A71" t="str">
            <v>1610118562</v>
          </cell>
          <cell r="B71" t="str">
            <v>介護予防通所リハビリテーション</v>
          </cell>
          <cell r="C71" t="str">
            <v>医療法人社団尽誠会浜黒崎野村病院</v>
          </cell>
          <cell r="E71" t="str">
            <v>富山市針日269番地</v>
          </cell>
          <cell r="H71" t="str">
            <v>富山市</v>
          </cell>
          <cell r="I71" t="str">
            <v>H24/04/01</v>
          </cell>
          <cell r="J71" t="str">
            <v>医療法人社団尽誠会</v>
          </cell>
        </row>
        <row r="72">
          <cell r="A72" t="str">
            <v>1610118570</v>
          </cell>
          <cell r="B72" t="str">
            <v>通所リハビリテーション</v>
          </cell>
          <cell r="C72" t="str">
            <v>医療法人社団尽誠会野村病院</v>
          </cell>
          <cell r="D72" t="str">
            <v>9393515</v>
          </cell>
          <cell r="E72" t="str">
            <v>富山県富山市水橋辻ケ堂466番地1</v>
          </cell>
          <cell r="H72" t="str">
            <v>富山市</v>
          </cell>
          <cell r="I72" t="str">
            <v>H24/04/01</v>
          </cell>
          <cell r="J72" t="str">
            <v>医療法人社団尽誠会</v>
          </cell>
        </row>
        <row r="73">
          <cell r="A73" t="str">
            <v>1610118570</v>
          </cell>
          <cell r="B73" t="str">
            <v>介護予防通所リハビリテーション</v>
          </cell>
          <cell r="C73" t="str">
            <v>医療法人社団尽誠会野村病院</v>
          </cell>
          <cell r="D73" t="str">
            <v>9393515</v>
          </cell>
          <cell r="E73" t="str">
            <v>富山県富山市水橋辻ケ堂466番地1</v>
          </cell>
          <cell r="H73" t="str">
            <v>富山市</v>
          </cell>
          <cell r="I73" t="str">
            <v>H24/04/01</v>
          </cell>
          <cell r="J73" t="str">
            <v>医療法人社団尽誠会</v>
          </cell>
        </row>
        <row r="74">
          <cell r="A74" t="str">
            <v>1610118588</v>
          </cell>
          <cell r="B74" t="str">
            <v>通所リハビリテーション</v>
          </cell>
          <cell r="C74" t="str">
            <v>西能病院</v>
          </cell>
          <cell r="D74" t="str">
            <v>9300866</v>
          </cell>
          <cell r="E74" t="str">
            <v>富山県富山市高田70番地</v>
          </cell>
          <cell r="H74" t="str">
            <v>富山市</v>
          </cell>
          <cell r="I74" t="str">
            <v>H24/04/01</v>
          </cell>
          <cell r="J74" t="str">
            <v>医療法人財団五省会</v>
          </cell>
        </row>
        <row r="75">
          <cell r="A75" t="str">
            <v>1610118588</v>
          </cell>
          <cell r="B75" t="str">
            <v>介護予防通所リハビリテーション</v>
          </cell>
          <cell r="C75" t="str">
            <v>西能病院</v>
          </cell>
          <cell r="D75" t="str">
            <v>9300866</v>
          </cell>
          <cell r="E75" t="str">
            <v>富山県富山市高田70番地</v>
          </cell>
          <cell r="H75" t="str">
            <v>富山市</v>
          </cell>
          <cell r="I75" t="str">
            <v>H24/04/01</v>
          </cell>
          <cell r="J75" t="str">
            <v>医療法人財団五省会</v>
          </cell>
        </row>
        <row r="76">
          <cell r="A76" t="str">
            <v>1610118596</v>
          </cell>
          <cell r="B76" t="str">
            <v>通所リハビリテーション</v>
          </cell>
          <cell r="C76" t="str">
            <v>羽柴整形外科</v>
          </cell>
          <cell r="D76" t="str">
            <v>9398055</v>
          </cell>
          <cell r="E76" t="str">
            <v>富山県富山市下堀10-3</v>
          </cell>
          <cell r="H76" t="str">
            <v>富山市</v>
          </cell>
          <cell r="I76" t="str">
            <v>H24/07/10</v>
          </cell>
          <cell r="J76" t="str">
            <v>羽柴　謙作</v>
          </cell>
        </row>
        <row r="77">
          <cell r="A77" t="str">
            <v>1610118596</v>
          </cell>
          <cell r="B77" t="str">
            <v>介護予防通所リハビリテーション</v>
          </cell>
          <cell r="C77" t="str">
            <v>羽柴整形外科</v>
          </cell>
          <cell r="D77" t="str">
            <v>9398055</v>
          </cell>
          <cell r="E77" t="str">
            <v>富山県富山市下堀10-3</v>
          </cell>
          <cell r="H77" t="str">
            <v>富山市</v>
          </cell>
          <cell r="I77" t="str">
            <v>H24/07/10</v>
          </cell>
          <cell r="J77" t="str">
            <v>羽柴　謙作</v>
          </cell>
        </row>
        <row r="78">
          <cell r="A78" t="str">
            <v>1610118604</v>
          </cell>
          <cell r="B78" t="str">
            <v>通所リハビリテーション</v>
          </cell>
          <cell r="C78" t="str">
            <v>おぎの内科医院</v>
          </cell>
          <cell r="D78" t="str">
            <v>9398045</v>
          </cell>
          <cell r="E78" t="str">
            <v>富山県富山市本郷町47-1</v>
          </cell>
          <cell r="H78" t="str">
            <v>富山市</v>
          </cell>
          <cell r="I78" t="str">
            <v>H24/10/03</v>
          </cell>
          <cell r="J78" t="str">
            <v>荻野　秀朗</v>
          </cell>
        </row>
        <row r="79">
          <cell r="A79" t="str">
            <v>1610118604</v>
          </cell>
          <cell r="B79" t="str">
            <v>介護予防通所リハビリテーション</v>
          </cell>
          <cell r="C79" t="str">
            <v>おぎの内科医院</v>
          </cell>
          <cell r="D79" t="str">
            <v>9398045</v>
          </cell>
          <cell r="E79" t="str">
            <v>富山県富山市本郷町47-1</v>
          </cell>
          <cell r="H79" t="str">
            <v>富山市</v>
          </cell>
          <cell r="I79" t="str">
            <v>H24/10/03</v>
          </cell>
          <cell r="J79" t="str">
            <v>荻野　秀朗</v>
          </cell>
        </row>
        <row r="80">
          <cell r="A80" t="str">
            <v>1610118620</v>
          </cell>
          <cell r="B80" t="str">
            <v>通所リハビリテーション</v>
          </cell>
          <cell r="C80" t="str">
            <v>清幸会島田医院</v>
          </cell>
          <cell r="D80" t="str">
            <v>9300853</v>
          </cell>
          <cell r="E80" t="str">
            <v>富山県富山市永楽町41番22号</v>
          </cell>
          <cell r="H80" t="str">
            <v>富山市</v>
          </cell>
          <cell r="I80" t="str">
            <v>H24/12/01</v>
          </cell>
          <cell r="J80" t="str">
            <v>医療法人社団清幸会</v>
          </cell>
        </row>
        <row r="81">
          <cell r="A81" t="str">
            <v>1610118620</v>
          </cell>
          <cell r="B81" t="str">
            <v>介護予防通所リハビリテーション</v>
          </cell>
          <cell r="C81" t="str">
            <v>清幸会島田医院</v>
          </cell>
          <cell r="D81" t="str">
            <v>9300853</v>
          </cell>
          <cell r="E81" t="str">
            <v>富山県富山市永楽町41番22号</v>
          </cell>
          <cell r="H81" t="str">
            <v>富山市</v>
          </cell>
          <cell r="I81" t="str">
            <v>H24/12/01</v>
          </cell>
          <cell r="J81" t="str">
            <v>医療法人社団清幸会</v>
          </cell>
        </row>
        <row r="82">
          <cell r="A82" t="str">
            <v>1610118638</v>
          </cell>
          <cell r="B82" t="str">
            <v>通所リハビリテーション</v>
          </cell>
          <cell r="C82" t="str">
            <v>医療法人社団めぐみ会かみやま眼科</v>
          </cell>
          <cell r="D82" t="str">
            <v>9300138</v>
          </cell>
          <cell r="E82" t="str">
            <v>富山県富山市呉羽町7223-15</v>
          </cell>
          <cell r="H82" t="str">
            <v>富山市</v>
          </cell>
          <cell r="I82" t="str">
            <v>H25/01/01</v>
          </cell>
          <cell r="J82" t="str">
            <v>医療法人社団めぐみ会</v>
          </cell>
        </row>
        <row r="83">
          <cell r="A83" t="str">
            <v>1610118638</v>
          </cell>
          <cell r="B83" t="str">
            <v>介護予防通所リハビリテーション</v>
          </cell>
          <cell r="C83" t="str">
            <v>医療法人社団めぐみ会かみやま眼科</v>
          </cell>
          <cell r="D83" t="str">
            <v>9300138</v>
          </cell>
          <cell r="E83" t="str">
            <v>富山県富山市呉羽町7223-15</v>
          </cell>
          <cell r="H83" t="str">
            <v>富山市</v>
          </cell>
          <cell r="I83" t="str">
            <v>H25/01/01</v>
          </cell>
          <cell r="J83" t="str">
            <v>医療法人社団めぐみ会</v>
          </cell>
        </row>
        <row r="84">
          <cell r="A84" t="str">
            <v>1610118653</v>
          </cell>
          <cell r="B84" t="str">
            <v>通所リハビリテーション</v>
          </cell>
          <cell r="C84" t="str">
            <v>早瀬整形外科医院</v>
          </cell>
          <cell r="D84" t="str">
            <v>9300819</v>
          </cell>
          <cell r="E84" t="str">
            <v>富山県富山市奥田本町3-10</v>
          </cell>
          <cell r="H84" t="str">
            <v>富山市</v>
          </cell>
          <cell r="I84" t="str">
            <v>H25/02/01</v>
          </cell>
          <cell r="J84" t="str">
            <v>日南田　博臣</v>
          </cell>
        </row>
        <row r="85">
          <cell r="A85" t="str">
            <v>1610118653</v>
          </cell>
          <cell r="B85" t="str">
            <v>介護予防通所リハビリテーション</v>
          </cell>
          <cell r="C85" t="str">
            <v>早瀬整形外科医院</v>
          </cell>
          <cell r="D85" t="str">
            <v>9300819</v>
          </cell>
          <cell r="E85" t="str">
            <v>富山県富山市奥田本町3-10</v>
          </cell>
          <cell r="H85" t="str">
            <v>富山市</v>
          </cell>
          <cell r="I85" t="str">
            <v>H25/02/01</v>
          </cell>
          <cell r="J85" t="str">
            <v>日南田　博臣</v>
          </cell>
        </row>
        <row r="86">
          <cell r="A86" t="str">
            <v>1610118687</v>
          </cell>
          <cell r="B86" t="str">
            <v>通所リハビリテーション</v>
          </cell>
          <cell r="C86" t="str">
            <v>かみやま脳神経クリニック</v>
          </cell>
          <cell r="D86" t="str">
            <v>9398071</v>
          </cell>
          <cell r="E86" t="str">
            <v>富山県富山市上袋358</v>
          </cell>
          <cell r="H86" t="str">
            <v>富山市</v>
          </cell>
          <cell r="I86" t="str">
            <v>H25/04/02</v>
          </cell>
          <cell r="J86" t="str">
            <v>医療法人社団めぐみ会</v>
          </cell>
        </row>
        <row r="87">
          <cell r="A87" t="str">
            <v>1610118687</v>
          </cell>
          <cell r="B87" t="str">
            <v>介護予防通所リハビリテーション</v>
          </cell>
          <cell r="C87" t="str">
            <v>かみやま脳神経クリニック</v>
          </cell>
          <cell r="D87" t="str">
            <v>9398071</v>
          </cell>
          <cell r="E87" t="str">
            <v>富山県富山市上袋358</v>
          </cell>
          <cell r="H87" t="str">
            <v>富山市</v>
          </cell>
          <cell r="I87" t="str">
            <v>H25/04/02</v>
          </cell>
          <cell r="J87" t="str">
            <v>医療法人社団めぐみ会</v>
          </cell>
        </row>
        <row r="88">
          <cell r="A88" t="str">
            <v>1610118695</v>
          </cell>
          <cell r="B88" t="str">
            <v>通所リハビリテーション</v>
          </cell>
          <cell r="C88" t="str">
            <v>中山整形外科クリニック</v>
          </cell>
          <cell r="D88" t="str">
            <v>9398201</v>
          </cell>
          <cell r="E88" t="str">
            <v>富山県富山市花園町三丁目8-15</v>
          </cell>
          <cell r="H88" t="str">
            <v>富山市</v>
          </cell>
          <cell r="I88" t="str">
            <v>H25/10/01</v>
          </cell>
          <cell r="J88" t="str">
            <v>中山　博文</v>
          </cell>
        </row>
        <row r="89">
          <cell r="A89" t="str">
            <v>1610118695</v>
          </cell>
          <cell r="B89" t="str">
            <v>介護予防通所リハビリテーション</v>
          </cell>
          <cell r="C89" t="str">
            <v>中山整形外科クリニック</v>
          </cell>
          <cell r="D89" t="str">
            <v>9398201</v>
          </cell>
          <cell r="E89" t="str">
            <v>富山県富山市花園町三丁目8-15</v>
          </cell>
          <cell r="H89" t="str">
            <v>富山市</v>
          </cell>
          <cell r="I89" t="str">
            <v>H25/10/01</v>
          </cell>
          <cell r="J89" t="str">
            <v>中山　博文</v>
          </cell>
        </row>
        <row r="90">
          <cell r="A90" t="str">
            <v>1610118703</v>
          </cell>
          <cell r="B90" t="str">
            <v>通所リハビリテーション</v>
          </cell>
          <cell r="C90" t="str">
            <v>早瀬整形外科医院</v>
          </cell>
          <cell r="D90" t="str">
            <v>9300819</v>
          </cell>
          <cell r="E90" t="str">
            <v>富山県富山市奥田本町2-16</v>
          </cell>
          <cell r="H90" t="str">
            <v>富山市</v>
          </cell>
          <cell r="I90" t="str">
            <v>H25/11/01</v>
          </cell>
          <cell r="J90" t="str">
            <v>医療法人社団早瀬整形外科医院</v>
          </cell>
        </row>
        <row r="91">
          <cell r="A91" t="str">
            <v>1610118703</v>
          </cell>
          <cell r="B91" t="str">
            <v>介護予防通所リハビリテーション</v>
          </cell>
          <cell r="C91" t="str">
            <v>早瀬整形外科医院</v>
          </cell>
          <cell r="D91" t="str">
            <v>9300819</v>
          </cell>
          <cell r="E91" t="str">
            <v>富山県富山市奥田本町2-16</v>
          </cell>
          <cell r="H91" t="str">
            <v>富山市</v>
          </cell>
          <cell r="I91" t="str">
            <v>H25/11/01</v>
          </cell>
          <cell r="J91" t="str">
            <v>医療法人社団早瀬整形外科医院</v>
          </cell>
        </row>
        <row r="92">
          <cell r="A92" t="str">
            <v>1610118729</v>
          </cell>
          <cell r="B92" t="str">
            <v>通所リハビリテーション</v>
          </cell>
          <cell r="C92" t="str">
            <v>たかはた整形外科クリニック</v>
          </cell>
          <cell r="D92" t="str">
            <v>9318325</v>
          </cell>
          <cell r="E92" t="str">
            <v>富山県富山市城川原2丁目16-1</v>
          </cell>
          <cell r="H92" t="str">
            <v>富山市</v>
          </cell>
          <cell r="I92" t="str">
            <v>H26/01/01</v>
          </cell>
          <cell r="J92" t="str">
            <v>医療法人社団直和会</v>
          </cell>
        </row>
        <row r="93">
          <cell r="A93" t="str">
            <v>1610118729</v>
          </cell>
          <cell r="B93" t="str">
            <v>介護予防通所リハビリテーション</v>
          </cell>
          <cell r="C93" t="str">
            <v>たかはた整形外科クリニック</v>
          </cell>
          <cell r="D93" t="str">
            <v>9318325</v>
          </cell>
          <cell r="E93" t="str">
            <v>富山県富山市城川原2丁目16-1</v>
          </cell>
          <cell r="H93" t="str">
            <v>富山市</v>
          </cell>
          <cell r="I93" t="str">
            <v>H26/01/01</v>
          </cell>
          <cell r="J93" t="str">
            <v>医療法人社団直和会</v>
          </cell>
        </row>
        <row r="94">
          <cell r="A94" t="str">
            <v>1610118737</v>
          </cell>
          <cell r="B94" t="str">
            <v>通所リハビリテーション</v>
          </cell>
          <cell r="C94" t="str">
            <v>やなせ整形外科医院</v>
          </cell>
          <cell r="D94" t="str">
            <v>9392251</v>
          </cell>
          <cell r="E94" t="str">
            <v>富山県富山市下大久保1617</v>
          </cell>
          <cell r="H94" t="str">
            <v>富山市</v>
          </cell>
          <cell r="I94" t="str">
            <v>H26/01/08</v>
          </cell>
          <cell r="J94" t="str">
            <v>柳瀬　茂樹</v>
          </cell>
        </row>
        <row r="95">
          <cell r="A95" t="str">
            <v>1610118737</v>
          </cell>
          <cell r="B95" t="str">
            <v>介護予防通所リハビリテーション</v>
          </cell>
          <cell r="C95" t="str">
            <v>やなせ整形外科医院</v>
          </cell>
          <cell r="D95" t="str">
            <v>9392251</v>
          </cell>
          <cell r="E95" t="str">
            <v>富山県富山市下大久保1617</v>
          </cell>
          <cell r="H95" t="str">
            <v>富山市</v>
          </cell>
          <cell r="I95" t="str">
            <v>H26/01/08</v>
          </cell>
          <cell r="J95" t="str">
            <v>柳瀬　茂樹</v>
          </cell>
        </row>
        <row r="96">
          <cell r="A96" t="str">
            <v>1610118752</v>
          </cell>
          <cell r="B96" t="str">
            <v>通所リハビリテーション</v>
          </cell>
          <cell r="C96" t="str">
            <v>とやまホームケアクリニック</v>
          </cell>
          <cell r="D96" t="str">
            <v>9300966</v>
          </cell>
          <cell r="E96" t="str">
            <v>富山県富山市石金1丁目4-5</v>
          </cell>
          <cell r="H96" t="str">
            <v>富山市</v>
          </cell>
          <cell r="I96" t="str">
            <v>H26/02/01</v>
          </cell>
          <cell r="J96" t="str">
            <v>医療法人社団達樹会</v>
          </cell>
        </row>
        <row r="97">
          <cell r="A97" t="str">
            <v>1610118752</v>
          </cell>
          <cell r="B97" t="str">
            <v>介護予防通所リハビリテーション</v>
          </cell>
          <cell r="C97" t="str">
            <v>とやまホームケアクリニック</v>
          </cell>
          <cell r="D97" t="str">
            <v>9300966</v>
          </cell>
          <cell r="E97" t="str">
            <v>富山県富山市石金1丁目4-5</v>
          </cell>
          <cell r="H97" t="str">
            <v>富山市</v>
          </cell>
          <cell r="I97" t="str">
            <v>H26/02/01</v>
          </cell>
          <cell r="J97" t="str">
            <v>医療法人社団達樹会</v>
          </cell>
        </row>
        <row r="98">
          <cell r="A98" t="str">
            <v>1610118760</v>
          </cell>
          <cell r="B98" t="str">
            <v>通所リハビリテーション</v>
          </cell>
          <cell r="C98" t="str">
            <v>医療法人良生会　くまのクリニック</v>
          </cell>
          <cell r="D98" t="str">
            <v>9398182</v>
          </cell>
          <cell r="E98" t="str">
            <v>富山県富山市悪王寺41-1</v>
          </cell>
          <cell r="H98" t="str">
            <v>富山市</v>
          </cell>
          <cell r="I98" t="str">
            <v>H26/02/01</v>
          </cell>
          <cell r="J98" t="str">
            <v>医療法人良生会　くまのクリニック</v>
          </cell>
        </row>
        <row r="99">
          <cell r="A99" t="str">
            <v>1610118760</v>
          </cell>
          <cell r="B99" t="str">
            <v>介護予防通所リハビリテーション</v>
          </cell>
          <cell r="C99" t="str">
            <v>医療法人良生会　くまのクリニック</v>
          </cell>
          <cell r="D99" t="str">
            <v>9398182</v>
          </cell>
          <cell r="E99" t="str">
            <v>富山県富山市悪王寺41-1</v>
          </cell>
          <cell r="H99" t="str">
            <v>富山市</v>
          </cell>
          <cell r="I99" t="str">
            <v>H26/02/01</v>
          </cell>
          <cell r="J99" t="str">
            <v>医療法人良生会　くまのクリニック</v>
          </cell>
        </row>
        <row r="100">
          <cell r="A100" t="str">
            <v>1610118778</v>
          </cell>
          <cell r="B100" t="str">
            <v>通所リハビリテーション</v>
          </cell>
          <cell r="C100" t="str">
            <v>佐伯病院</v>
          </cell>
          <cell r="D100" t="str">
            <v>9398015</v>
          </cell>
          <cell r="E100" t="str">
            <v>富山県富山市中川原43番1号</v>
          </cell>
          <cell r="H100" t="str">
            <v>富山市</v>
          </cell>
          <cell r="I100" t="str">
            <v>H26/04/01</v>
          </cell>
          <cell r="J100" t="str">
            <v>医療法人社団佐伯メディカルグループ</v>
          </cell>
        </row>
        <row r="101">
          <cell r="A101" t="str">
            <v>1610118778</v>
          </cell>
          <cell r="B101" t="str">
            <v>介護予防通所リハビリテーション</v>
          </cell>
          <cell r="C101" t="str">
            <v>佐伯病院</v>
          </cell>
          <cell r="D101" t="str">
            <v>9398015</v>
          </cell>
          <cell r="E101" t="str">
            <v>富山県富山市中川原43番1号</v>
          </cell>
          <cell r="H101" t="str">
            <v>富山市</v>
          </cell>
          <cell r="I101" t="str">
            <v>H26/04/01</v>
          </cell>
          <cell r="J101" t="str">
            <v>医療法人社団佐伯メディカルグループ</v>
          </cell>
        </row>
        <row r="102">
          <cell r="A102" t="str">
            <v>1610118786</v>
          </cell>
          <cell r="B102" t="str">
            <v>通所リハビリテーション</v>
          </cell>
          <cell r="C102" t="str">
            <v>にった内科クリニック</v>
          </cell>
          <cell r="D102" t="str">
            <v>9300966</v>
          </cell>
          <cell r="E102" t="str">
            <v>富山県富山市石金1-6-7</v>
          </cell>
          <cell r="H102" t="str">
            <v>富山市</v>
          </cell>
          <cell r="I102" t="str">
            <v>H26/06/10</v>
          </cell>
          <cell r="J102" t="str">
            <v>新田　裕</v>
          </cell>
        </row>
        <row r="103">
          <cell r="A103" t="str">
            <v>1610118786</v>
          </cell>
          <cell r="B103" t="str">
            <v>介護予防通所リハビリテーション</v>
          </cell>
          <cell r="C103" t="str">
            <v>にった内科クリニック</v>
          </cell>
          <cell r="D103" t="str">
            <v>9300966</v>
          </cell>
          <cell r="E103" t="str">
            <v>富山県富山市石金1-6-7</v>
          </cell>
          <cell r="H103" t="str">
            <v>富山市</v>
          </cell>
          <cell r="I103" t="str">
            <v>H26/06/10</v>
          </cell>
          <cell r="J103" t="str">
            <v>新田　裕</v>
          </cell>
        </row>
        <row r="104">
          <cell r="A104" t="str">
            <v>1610118794</v>
          </cell>
          <cell r="B104" t="str">
            <v>通所リハビリテーション</v>
          </cell>
          <cell r="C104" t="str">
            <v>大沢野中央診療所</v>
          </cell>
          <cell r="D104" t="str">
            <v>9392252</v>
          </cell>
          <cell r="E104" t="str">
            <v>富山県富山市上大久保1570-1</v>
          </cell>
          <cell r="H104" t="str">
            <v>富山市</v>
          </cell>
          <cell r="I104" t="str">
            <v>H26/06/01</v>
          </cell>
          <cell r="J104" t="str">
            <v>医療法人社団中山会</v>
          </cell>
        </row>
        <row r="105">
          <cell r="A105" t="str">
            <v>1610118794</v>
          </cell>
          <cell r="B105" t="str">
            <v>介護予防通所リハビリテーション</v>
          </cell>
          <cell r="C105" t="str">
            <v>大沢野中央診療所</v>
          </cell>
          <cell r="D105" t="str">
            <v>9392252</v>
          </cell>
          <cell r="E105" t="str">
            <v>富山県富山市上大久保1570-1</v>
          </cell>
          <cell r="H105" t="str">
            <v>富山市</v>
          </cell>
          <cell r="I105" t="str">
            <v>H26/06/01</v>
          </cell>
          <cell r="J105" t="str">
            <v>医療法人社団中山会</v>
          </cell>
        </row>
        <row r="106">
          <cell r="A106" t="str">
            <v>1610118802</v>
          </cell>
          <cell r="B106" t="str">
            <v>通所リハビリテーション</v>
          </cell>
          <cell r="C106" t="str">
            <v>アイ・クリニック</v>
          </cell>
          <cell r="D106" t="str">
            <v>9398271</v>
          </cell>
          <cell r="E106" t="str">
            <v>富山県富山市太郎丸西町2-8-6</v>
          </cell>
          <cell r="H106" t="str">
            <v>富山市</v>
          </cell>
          <cell r="I106" t="str">
            <v>H24/06/01</v>
          </cell>
          <cell r="J106" t="str">
            <v>医療法人社団博啓会</v>
          </cell>
        </row>
        <row r="107">
          <cell r="A107" t="str">
            <v>1610118802</v>
          </cell>
          <cell r="B107" t="str">
            <v>介護予防通所リハビリテーション</v>
          </cell>
          <cell r="C107" t="str">
            <v>アイ・クリニック</v>
          </cell>
          <cell r="D107" t="str">
            <v>9398271</v>
          </cell>
          <cell r="E107" t="str">
            <v>富山県富山市太郎丸西町2-8-6</v>
          </cell>
          <cell r="H107" t="str">
            <v>富山市</v>
          </cell>
          <cell r="I107" t="str">
            <v>H24/06/01</v>
          </cell>
          <cell r="J107" t="str">
            <v>医療法人社団博啓会</v>
          </cell>
        </row>
        <row r="108">
          <cell r="A108" t="str">
            <v>1610118828</v>
          </cell>
          <cell r="B108" t="str">
            <v>通所リハビリテーション</v>
          </cell>
          <cell r="C108" t="str">
            <v>山田ホームケアクリニック</v>
          </cell>
          <cell r="D108" t="str">
            <v>9398036</v>
          </cell>
          <cell r="E108" t="str">
            <v>富山県富山市高屋敷65-1</v>
          </cell>
          <cell r="H108" t="str">
            <v>富山市</v>
          </cell>
          <cell r="I108" t="str">
            <v>H26/08/01</v>
          </cell>
          <cell r="J108" t="str">
            <v>医療法人社団メディカルオアシス</v>
          </cell>
        </row>
        <row r="109">
          <cell r="A109" t="str">
            <v>1610118828</v>
          </cell>
          <cell r="B109" t="str">
            <v>介護予防通所リハビリテーション</v>
          </cell>
          <cell r="C109" t="str">
            <v>山田ホームケアクリニック</v>
          </cell>
          <cell r="D109" t="str">
            <v>9398036</v>
          </cell>
          <cell r="E109" t="str">
            <v>富山県富山市高屋敷65-1</v>
          </cell>
          <cell r="H109" t="str">
            <v>富山市</v>
          </cell>
          <cell r="I109" t="str">
            <v>H26/08/01</v>
          </cell>
          <cell r="J109" t="str">
            <v>医療法人社団メディカルオアシス</v>
          </cell>
        </row>
        <row r="110">
          <cell r="A110" t="str">
            <v>1610118844</v>
          </cell>
          <cell r="B110" t="str">
            <v>通所リハビリテーション</v>
          </cell>
          <cell r="C110" t="str">
            <v>かはら内科クリニック</v>
          </cell>
          <cell r="D110" t="str">
            <v>9300916</v>
          </cell>
          <cell r="E110" t="str">
            <v>富山県富山市向新庄町2-3-15</v>
          </cell>
          <cell r="H110" t="str">
            <v>富山市</v>
          </cell>
          <cell r="I110" t="str">
            <v>H26/09/04</v>
          </cell>
          <cell r="J110" t="str">
            <v>河原　利夫</v>
          </cell>
        </row>
        <row r="111">
          <cell r="A111" t="str">
            <v>1610118844</v>
          </cell>
          <cell r="B111" t="str">
            <v>介護予防通所リハビリテーション</v>
          </cell>
          <cell r="C111" t="str">
            <v>かはら内科クリニック</v>
          </cell>
          <cell r="D111" t="str">
            <v>9300916</v>
          </cell>
          <cell r="E111" t="str">
            <v>富山県富山市向新庄町2-3-15</v>
          </cell>
          <cell r="H111" t="str">
            <v>富山市</v>
          </cell>
          <cell r="I111" t="str">
            <v>H26/09/04</v>
          </cell>
          <cell r="J111" t="str">
            <v>河原　利夫</v>
          </cell>
        </row>
        <row r="112">
          <cell r="A112" t="str">
            <v>1610118893</v>
          </cell>
          <cell r="B112" t="str">
            <v>通所リハビリテーション</v>
          </cell>
          <cell r="C112" t="str">
            <v>柳瀬医院</v>
          </cell>
          <cell r="D112" t="str">
            <v>9392223</v>
          </cell>
          <cell r="E112" t="str">
            <v>富山県富山市笹津８２６</v>
          </cell>
          <cell r="H112" t="str">
            <v>富山市</v>
          </cell>
          <cell r="I112" t="str">
            <v>H27/04/01</v>
          </cell>
          <cell r="J112" t="str">
            <v>医療法人社団双星会</v>
          </cell>
        </row>
        <row r="113">
          <cell r="A113" t="str">
            <v>1610118893</v>
          </cell>
          <cell r="B113" t="str">
            <v>介護予防通所リハビリテーション</v>
          </cell>
          <cell r="C113" t="str">
            <v>柳瀬医院</v>
          </cell>
          <cell r="D113" t="str">
            <v>9392223</v>
          </cell>
          <cell r="E113" t="str">
            <v>富山県富山市笹津８２６</v>
          </cell>
          <cell r="H113" t="str">
            <v>富山市</v>
          </cell>
          <cell r="I113" t="str">
            <v>H27/04/01</v>
          </cell>
          <cell r="J113" t="str">
            <v>医療法人社団双星会</v>
          </cell>
        </row>
        <row r="114">
          <cell r="A114" t="str">
            <v>1610118927</v>
          </cell>
          <cell r="B114" t="str">
            <v>通所リハビリテーション</v>
          </cell>
          <cell r="C114" t="str">
            <v>医療法人社団上野医院</v>
          </cell>
          <cell r="D114" t="str">
            <v>9300803</v>
          </cell>
          <cell r="E114" t="str">
            <v>富山県富山市下新本町４－３０</v>
          </cell>
          <cell r="H114" t="str">
            <v>富山市</v>
          </cell>
          <cell r="I114" t="str">
            <v>H27/06/01</v>
          </cell>
          <cell r="J114" t="str">
            <v>医療法人社団上野医院</v>
          </cell>
        </row>
        <row r="115">
          <cell r="A115" t="str">
            <v>1610118927</v>
          </cell>
          <cell r="B115" t="str">
            <v>介護予防通所リハビリテーション</v>
          </cell>
          <cell r="C115" t="str">
            <v>医療法人社団上野医院</v>
          </cell>
          <cell r="D115" t="str">
            <v>9300803</v>
          </cell>
          <cell r="E115" t="str">
            <v>富山県富山市下新本町４－３０</v>
          </cell>
          <cell r="H115" t="str">
            <v>富山市</v>
          </cell>
          <cell r="I115" t="str">
            <v>H27/06/01</v>
          </cell>
          <cell r="J115" t="str">
            <v>医療法人社団上野医院</v>
          </cell>
        </row>
        <row r="116">
          <cell r="A116" t="str">
            <v>1610118935</v>
          </cell>
          <cell r="B116" t="str">
            <v>通所リハビリテーション</v>
          </cell>
          <cell r="C116" t="str">
            <v>根塚整形外科・スポーツクリニック</v>
          </cell>
          <cell r="D116" t="str">
            <v>9300897</v>
          </cell>
          <cell r="E116" t="str">
            <v>富山県富山市田刈屋428-1</v>
          </cell>
          <cell r="H116" t="str">
            <v>富山市</v>
          </cell>
          <cell r="I116" t="str">
            <v>H27/10/01</v>
          </cell>
          <cell r="J116" t="str">
            <v>根塚　武</v>
          </cell>
        </row>
        <row r="117">
          <cell r="A117" t="str">
            <v>1610118935</v>
          </cell>
          <cell r="B117" t="str">
            <v>介護予防通所リハビリテーション</v>
          </cell>
          <cell r="C117" t="str">
            <v>根塚整形外科・スポーツクリニック</v>
          </cell>
          <cell r="D117" t="str">
            <v>9300897</v>
          </cell>
          <cell r="E117" t="str">
            <v>富山県富山市田刈屋428-1</v>
          </cell>
          <cell r="H117" t="str">
            <v>富山市</v>
          </cell>
          <cell r="I117" t="str">
            <v>H27/10/01</v>
          </cell>
          <cell r="J117" t="str">
            <v>根塚　武</v>
          </cell>
        </row>
        <row r="118">
          <cell r="A118" t="str">
            <v>1610118950</v>
          </cell>
          <cell r="B118" t="str">
            <v>通所リハビリテーション</v>
          </cell>
          <cell r="C118" t="str">
            <v>竹内スリープメンタルクリニック</v>
          </cell>
          <cell r="D118" t="str">
            <v>9300019</v>
          </cell>
          <cell r="E118" t="str">
            <v>富山県富山市弥生町2-4-22</v>
          </cell>
          <cell r="H118" t="str">
            <v>富山市</v>
          </cell>
          <cell r="I118" t="str">
            <v>H27/11/01</v>
          </cell>
          <cell r="J118" t="str">
            <v>竹内　正志</v>
          </cell>
        </row>
        <row r="119">
          <cell r="A119" t="str">
            <v>1610118950</v>
          </cell>
          <cell r="B119" t="str">
            <v>介護予防通所リハビリテーション</v>
          </cell>
          <cell r="C119" t="str">
            <v>竹内スリープメンタルクリニック</v>
          </cell>
          <cell r="D119" t="str">
            <v>9300019</v>
          </cell>
          <cell r="E119" t="str">
            <v>富山県富山市弥生町2-4-22</v>
          </cell>
          <cell r="H119" t="str">
            <v>富山市</v>
          </cell>
          <cell r="I119" t="str">
            <v>H27/11/01</v>
          </cell>
          <cell r="J119" t="str">
            <v>竹内　正志</v>
          </cell>
        </row>
        <row r="120">
          <cell r="A120" t="str">
            <v>1610118976</v>
          </cell>
          <cell r="B120" t="str">
            <v>通所リハビリテーション</v>
          </cell>
          <cell r="C120" t="str">
            <v>あまつぶ内科クリニック</v>
          </cell>
          <cell r="D120" t="str">
            <v>9398064</v>
          </cell>
          <cell r="E120" t="str">
            <v>富山県富山市赤田853</v>
          </cell>
          <cell r="H120" t="str">
            <v>富山市</v>
          </cell>
          <cell r="I120" t="str">
            <v>H28/06/01</v>
          </cell>
          <cell r="J120" t="str">
            <v>滝林　正浩</v>
          </cell>
        </row>
        <row r="121">
          <cell r="A121" t="str">
            <v>1610118976</v>
          </cell>
          <cell r="B121" t="str">
            <v>介護予防通所リハビリテーション</v>
          </cell>
          <cell r="C121" t="str">
            <v>あまつぶ内科クリニック</v>
          </cell>
          <cell r="D121" t="str">
            <v>9398064</v>
          </cell>
          <cell r="E121" t="str">
            <v>富山県富山市赤田853</v>
          </cell>
          <cell r="H121" t="str">
            <v>富山市</v>
          </cell>
          <cell r="I121" t="str">
            <v>H28/06/01</v>
          </cell>
          <cell r="J121" t="str">
            <v>滝林　正浩</v>
          </cell>
        </row>
        <row r="122">
          <cell r="A122" t="str">
            <v>1610119115</v>
          </cell>
          <cell r="B122" t="str">
            <v>通所リハビリテーション</v>
          </cell>
          <cell r="C122" t="str">
            <v>うさかクリニック</v>
          </cell>
          <cell r="D122" t="str">
            <v>9392705</v>
          </cell>
          <cell r="E122" t="str">
            <v>富山県富山市婦中町宮ケ島508-3</v>
          </cell>
          <cell r="H122" t="str">
            <v>富山市</v>
          </cell>
          <cell r="I122" t="str">
            <v>H28/06/01</v>
          </cell>
          <cell r="J122" t="str">
            <v>鍵谷　聡志</v>
          </cell>
        </row>
        <row r="123">
          <cell r="A123" t="str">
            <v>1610119115</v>
          </cell>
          <cell r="B123" t="str">
            <v>介護予防通所リハビリテーション</v>
          </cell>
          <cell r="C123" t="str">
            <v>うさかクリニック</v>
          </cell>
          <cell r="D123" t="str">
            <v>9392705</v>
          </cell>
          <cell r="E123" t="str">
            <v>富山県富山市婦中町宮ケ島508-3</v>
          </cell>
          <cell r="H123" t="str">
            <v>富山市</v>
          </cell>
          <cell r="I123" t="str">
            <v>H28/06/01</v>
          </cell>
          <cell r="J123" t="str">
            <v>鍵谷　聡志</v>
          </cell>
        </row>
        <row r="124">
          <cell r="A124" t="str">
            <v>1610119156</v>
          </cell>
          <cell r="B124" t="str">
            <v>通所リハビリテーション</v>
          </cell>
          <cell r="C124" t="str">
            <v>大日橋クリニック</v>
          </cell>
          <cell r="D124" t="str">
            <v>9398025</v>
          </cell>
          <cell r="E124" t="str">
            <v>富山県富山市大島3丁目174-1</v>
          </cell>
          <cell r="H124" t="str">
            <v>富山市</v>
          </cell>
          <cell r="I124" t="str">
            <v>H28/11/01</v>
          </cell>
          <cell r="J124" t="str">
            <v>医療法人社団三医会</v>
          </cell>
        </row>
        <row r="125">
          <cell r="A125" t="str">
            <v>1610119156</v>
          </cell>
          <cell r="B125" t="str">
            <v>介護予防通所リハビリテーション</v>
          </cell>
          <cell r="C125" t="str">
            <v>大日橋クリニック</v>
          </cell>
          <cell r="D125" t="str">
            <v>9398025</v>
          </cell>
          <cell r="E125" t="str">
            <v>富山県富山市大島3丁目174-1</v>
          </cell>
          <cell r="H125" t="str">
            <v>富山市</v>
          </cell>
          <cell r="I125" t="str">
            <v>H28/11/01</v>
          </cell>
          <cell r="J125" t="str">
            <v>医療法人社団三医会</v>
          </cell>
        </row>
        <row r="126">
          <cell r="A126" t="str">
            <v>1610119172</v>
          </cell>
          <cell r="B126" t="str">
            <v>通所リハビリテーション</v>
          </cell>
          <cell r="C126" t="str">
            <v>チューリップ長江病院</v>
          </cell>
          <cell r="D126" t="str">
            <v>9300974</v>
          </cell>
          <cell r="E126" t="str">
            <v>富山市長江５－４－３３</v>
          </cell>
          <cell r="H126" t="str">
            <v>富山市</v>
          </cell>
          <cell r="I126" t="str">
            <v>H29/04/01</v>
          </cell>
          <cell r="J126" t="str">
            <v>医療法人社団親和会</v>
          </cell>
        </row>
        <row r="127">
          <cell r="A127" t="str">
            <v>1610119172</v>
          </cell>
          <cell r="B127" t="str">
            <v>通所リハビリテーション</v>
          </cell>
          <cell r="C127" t="str">
            <v>チューリップ長江病院</v>
          </cell>
          <cell r="D127" t="str">
            <v>9300974</v>
          </cell>
          <cell r="E127" t="str">
            <v>富山市長江５－４－３３</v>
          </cell>
          <cell r="H127" t="str">
            <v>富山市</v>
          </cell>
          <cell r="I127" t="str">
            <v>H29/04/01</v>
          </cell>
          <cell r="J127" t="str">
            <v>医療法人社団親和会</v>
          </cell>
        </row>
        <row r="128">
          <cell r="A128" t="str">
            <v>1610119172</v>
          </cell>
          <cell r="B128" t="str">
            <v>介護予防通所リハビリテーション</v>
          </cell>
          <cell r="C128" t="str">
            <v>チューリップ長江病院</v>
          </cell>
          <cell r="D128" t="str">
            <v>9300974</v>
          </cell>
          <cell r="E128" t="str">
            <v>富山市長江５－４－３３</v>
          </cell>
          <cell r="H128" t="str">
            <v>富山市</v>
          </cell>
          <cell r="I128" t="str">
            <v>H29/04/01</v>
          </cell>
          <cell r="J128" t="str">
            <v>医療法人社団親和会</v>
          </cell>
        </row>
        <row r="129">
          <cell r="A129" t="str">
            <v>1610119172</v>
          </cell>
          <cell r="B129" t="str">
            <v>介護予防通所リハビリテーション</v>
          </cell>
          <cell r="C129" t="str">
            <v>チューリップ長江病院</v>
          </cell>
          <cell r="D129" t="str">
            <v>9300974</v>
          </cell>
          <cell r="E129" t="str">
            <v>富山市長江５－４－３３</v>
          </cell>
          <cell r="H129" t="str">
            <v>富山市</v>
          </cell>
          <cell r="I129" t="str">
            <v>H29/04/01</v>
          </cell>
          <cell r="J129" t="str">
            <v>医療法人社団親和会</v>
          </cell>
        </row>
        <row r="130">
          <cell r="A130" t="str">
            <v>1610119180</v>
          </cell>
          <cell r="B130" t="str">
            <v>通所リハビリテーション</v>
          </cell>
          <cell r="C130" t="str">
            <v>おぎの内科医院</v>
          </cell>
          <cell r="D130" t="str">
            <v>9398045</v>
          </cell>
          <cell r="E130" t="str">
            <v>富山県富山市本郷町４７－１</v>
          </cell>
          <cell r="H130" t="str">
            <v>富山市</v>
          </cell>
          <cell r="I130" t="str">
            <v>H29/05/01</v>
          </cell>
          <cell r="J130" t="str">
            <v>医療法人社団桜路会</v>
          </cell>
        </row>
        <row r="131">
          <cell r="A131" t="str">
            <v>1610119180</v>
          </cell>
          <cell r="B131" t="str">
            <v>介護予防通所リハビリテーション</v>
          </cell>
          <cell r="C131" t="str">
            <v>おぎの内科医院</v>
          </cell>
          <cell r="D131" t="str">
            <v>9398045</v>
          </cell>
          <cell r="E131" t="str">
            <v>富山県富山市本郷町４７－１</v>
          </cell>
          <cell r="H131" t="str">
            <v>富山市</v>
          </cell>
          <cell r="I131" t="str">
            <v>H29/05/01</v>
          </cell>
          <cell r="J131" t="str">
            <v>医療法人社団桜路会</v>
          </cell>
        </row>
        <row r="132">
          <cell r="A132" t="str">
            <v>1610119222</v>
          </cell>
          <cell r="B132" t="str">
            <v>通所リハビリテーション</v>
          </cell>
          <cell r="C132" t="str">
            <v>にしだ内科クリニック</v>
          </cell>
          <cell r="D132" t="str">
            <v>9318325</v>
          </cell>
          <cell r="E132" t="str">
            <v>富山県富山市城川原１－１７－２７</v>
          </cell>
          <cell r="H132" t="str">
            <v>富山市</v>
          </cell>
          <cell r="I132" t="str">
            <v>H29/11/01</v>
          </cell>
          <cell r="J132" t="str">
            <v>西田　邦洋</v>
          </cell>
        </row>
        <row r="133">
          <cell r="A133" t="str">
            <v>1610119222</v>
          </cell>
          <cell r="B133" t="str">
            <v>介護予防通所リハビリテーション</v>
          </cell>
          <cell r="C133" t="str">
            <v>にしだ内科クリニック</v>
          </cell>
          <cell r="D133" t="str">
            <v>9318325</v>
          </cell>
          <cell r="E133" t="str">
            <v>富山県富山市城川原１－１７－２７</v>
          </cell>
          <cell r="H133" t="str">
            <v>富山市</v>
          </cell>
          <cell r="I133" t="str">
            <v>H29/11/01</v>
          </cell>
          <cell r="J133" t="str">
            <v>西田　邦洋</v>
          </cell>
        </row>
        <row r="134">
          <cell r="A134" t="str">
            <v>1610119248</v>
          </cell>
          <cell r="B134" t="str">
            <v>通所リハビリテーション</v>
          </cell>
          <cell r="C134" t="str">
            <v>医療法人社団親和会　富山西リハビリテーション病院</v>
          </cell>
          <cell r="D134" t="str">
            <v>9392716</v>
          </cell>
          <cell r="E134" t="str">
            <v>富山県富山市婦中町下轡田1010</v>
          </cell>
          <cell r="H134" t="str">
            <v>富山市</v>
          </cell>
          <cell r="I134" t="str">
            <v>H29/11/01</v>
          </cell>
          <cell r="J134" t="str">
            <v>医療法人社団　親和会</v>
          </cell>
        </row>
        <row r="135">
          <cell r="A135" t="str">
            <v>1610119248</v>
          </cell>
          <cell r="B135" t="str">
            <v>通所リハビリテーション</v>
          </cell>
          <cell r="C135" t="str">
            <v>医療法人社団親和会　富山西リハビリテーション病院</v>
          </cell>
          <cell r="D135" t="str">
            <v>9392716</v>
          </cell>
          <cell r="E135" t="str">
            <v>富山県富山市婦中町下轡田1010</v>
          </cell>
          <cell r="H135" t="str">
            <v>富山市</v>
          </cell>
          <cell r="I135" t="str">
            <v>H29/11/01</v>
          </cell>
          <cell r="J135" t="str">
            <v>医療法人社団　親和会</v>
          </cell>
        </row>
        <row r="136">
          <cell r="A136" t="str">
            <v>1610119248</v>
          </cell>
          <cell r="B136" t="str">
            <v>介護予防通所リハビリテーション</v>
          </cell>
          <cell r="C136" t="str">
            <v>医療法人社団親和会　富山西リハビリテーション病院</v>
          </cell>
          <cell r="D136" t="str">
            <v>9392716</v>
          </cell>
          <cell r="E136" t="str">
            <v>富山県富山市婦中町下轡田1010</v>
          </cell>
          <cell r="H136" t="str">
            <v>富山市</v>
          </cell>
          <cell r="I136" t="str">
            <v>H29/11/01</v>
          </cell>
          <cell r="J136" t="str">
            <v>医療法人社団　親和会</v>
          </cell>
        </row>
        <row r="137">
          <cell r="A137" t="str">
            <v>1610119248</v>
          </cell>
          <cell r="B137" t="str">
            <v>介護予防通所リハビリテーション</v>
          </cell>
          <cell r="C137" t="str">
            <v>医療法人社団親和会　富山西リハビリテーション病院</v>
          </cell>
          <cell r="D137" t="str">
            <v>9392716</v>
          </cell>
          <cell r="E137" t="str">
            <v>富山県富山市婦中町下轡田1010</v>
          </cell>
          <cell r="H137" t="str">
            <v>富山市</v>
          </cell>
          <cell r="I137" t="str">
            <v>H29/11/01</v>
          </cell>
          <cell r="J137" t="str">
            <v>医療法人社団　親和会</v>
          </cell>
        </row>
        <row r="138">
          <cell r="A138" t="str">
            <v>1610119255</v>
          </cell>
          <cell r="B138" t="str">
            <v>通所リハビリテーション</v>
          </cell>
          <cell r="C138" t="str">
            <v>富山西総合病院</v>
          </cell>
          <cell r="D138" t="str">
            <v>9392716</v>
          </cell>
          <cell r="E138" t="str">
            <v>富山県富山市婦中町下轡田1019</v>
          </cell>
          <cell r="H138" t="str">
            <v>富山市</v>
          </cell>
          <cell r="I138" t="str">
            <v>H30/02/01</v>
          </cell>
          <cell r="J138" t="str">
            <v>医療法人社団藤聖会</v>
          </cell>
        </row>
        <row r="139">
          <cell r="A139" t="str">
            <v>1610119255</v>
          </cell>
          <cell r="B139" t="str">
            <v>通所リハビリテーション</v>
          </cell>
          <cell r="C139" t="str">
            <v>富山西総合病院</v>
          </cell>
          <cell r="D139" t="str">
            <v>9392716</v>
          </cell>
          <cell r="E139" t="str">
            <v>富山県富山市婦中町下轡田1019</v>
          </cell>
          <cell r="H139" t="str">
            <v>富山市</v>
          </cell>
          <cell r="I139" t="str">
            <v>H30/02/01</v>
          </cell>
          <cell r="J139" t="str">
            <v>医療法人社団藤聖会</v>
          </cell>
        </row>
        <row r="140">
          <cell r="A140" t="str">
            <v>1610119255</v>
          </cell>
          <cell r="B140" t="str">
            <v>介護予防通所リハビリテーション</v>
          </cell>
          <cell r="C140" t="str">
            <v>富山西総合病院</v>
          </cell>
          <cell r="D140" t="str">
            <v>9392716</v>
          </cell>
          <cell r="E140" t="str">
            <v>富山県富山市婦中町下轡田1019</v>
          </cell>
          <cell r="H140" t="str">
            <v>富山市</v>
          </cell>
          <cell r="I140" t="str">
            <v>H30/02/01</v>
          </cell>
          <cell r="J140" t="str">
            <v>医療法人社団藤聖会</v>
          </cell>
        </row>
        <row r="141">
          <cell r="A141" t="str">
            <v>1610119255</v>
          </cell>
          <cell r="B141" t="str">
            <v>介護予防通所リハビリテーション</v>
          </cell>
          <cell r="C141" t="str">
            <v>富山西総合病院</v>
          </cell>
          <cell r="D141" t="str">
            <v>9392716</v>
          </cell>
          <cell r="E141" t="str">
            <v>富山県富山市婦中町下轡田1019</v>
          </cell>
          <cell r="H141" t="str">
            <v>富山市</v>
          </cell>
          <cell r="I141" t="str">
            <v>H30/02/01</v>
          </cell>
          <cell r="J141" t="str">
            <v>医療法人社団藤聖会</v>
          </cell>
        </row>
        <row r="142">
          <cell r="A142" t="str">
            <v>1610119263</v>
          </cell>
          <cell r="B142" t="str">
            <v>通所リハビリテーション</v>
          </cell>
          <cell r="C142" t="str">
            <v>いとう整形外科クリニック</v>
          </cell>
          <cell r="D142" t="str">
            <v>9300008</v>
          </cell>
          <cell r="E142" t="str">
            <v>富山県富山市神通本町１－１０－２０</v>
          </cell>
          <cell r="F142" t="str">
            <v>アクトビル１階、２階、３階</v>
          </cell>
          <cell r="H142" t="str">
            <v>富山市</v>
          </cell>
          <cell r="I142" t="str">
            <v>H30/04/01</v>
          </cell>
          <cell r="J142" t="str">
            <v>伊藤　貴明</v>
          </cell>
        </row>
        <row r="143">
          <cell r="A143" t="str">
            <v>1610119263</v>
          </cell>
          <cell r="B143" t="str">
            <v>介護予防通所リハビリテーション</v>
          </cell>
          <cell r="C143" t="str">
            <v>いとう整形外科クリニック</v>
          </cell>
          <cell r="D143" t="str">
            <v>9300008</v>
          </cell>
          <cell r="E143" t="str">
            <v>富山県富山市神通本町１－１０－２０</v>
          </cell>
          <cell r="F143" t="str">
            <v>アクトビル１階、２階、３階</v>
          </cell>
          <cell r="H143" t="str">
            <v>富山市</v>
          </cell>
          <cell r="I143" t="str">
            <v>H30/04/01</v>
          </cell>
          <cell r="J143" t="str">
            <v>伊藤　貴明</v>
          </cell>
        </row>
        <row r="144">
          <cell r="A144" t="str">
            <v>1610119289</v>
          </cell>
          <cell r="B144" t="str">
            <v>通所リハビリテーション</v>
          </cell>
          <cell r="C144" t="str">
            <v>みのうち内科クリニック</v>
          </cell>
          <cell r="D144" t="str">
            <v>9398212</v>
          </cell>
          <cell r="E144" t="str">
            <v>富山県富山市掛尾町５６－１</v>
          </cell>
          <cell r="H144" t="str">
            <v>富山市</v>
          </cell>
          <cell r="I144" t="str">
            <v>H30/05/01</v>
          </cell>
          <cell r="J144" t="str">
            <v>蓑内　慶次</v>
          </cell>
        </row>
        <row r="145">
          <cell r="A145" t="str">
            <v>1610119289</v>
          </cell>
          <cell r="B145" t="str">
            <v>介護予防通所リハビリテーション</v>
          </cell>
          <cell r="C145" t="str">
            <v>みのうち内科クリニック</v>
          </cell>
          <cell r="D145" t="str">
            <v>9398212</v>
          </cell>
          <cell r="E145" t="str">
            <v>富山県富山市掛尾町５６－１</v>
          </cell>
          <cell r="H145" t="str">
            <v>富山市</v>
          </cell>
          <cell r="I145" t="str">
            <v>H30/05/01</v>
          </cell>
          <cell r="J145" t="str">
            <v>蓑内　慶次</v>
          </cell>
        </row>
        <row r="146">
          <cell r="A146" t="str">
            <v>1610119347</v>
          </cell>
          <cell r="B146" t="str">
            <v>通所リハビリテーション</v>
          </cell>
          <cell r="C146" t="str">
            <v>布谷整形外科医院</v>
          </cell>
          <cell r="D146" t="str">
            <v>9300068</v>
          </cell>
          <cell r="E146" t="str">
            <v>富山県富山市西四十物町3番8号</v>
          </cell>
          <cell r="H146" t="str">
            <v>富山市</v>
          </cell>
          <cell r="I146" t="str">
            <v>H30/10/01</v>
          </cell>
          <cell r="J146" t="str">
            <v>医療法人社団谷の風</v>
          </cell>
        </row>
        <row r="147">
          <cell r="A147" t="str">
            <v>1610119347</v>
          </cell>
          <cell r="B147" t="str">
            <v>通所リハビリテーション</v>
          </cell>
          <cell r="C147" t="str">
            <v>布谷整形外科医院</v>
          </cell>
          <cell r="D147" t="str">
            <v>9300068</v>
          </cell>
          <cell r="E147" t="str">
            <v>富山県富山市西四十物町3番8号</v>
          </cell>
          <cell r="H147" t="str">
            <v>富山市</v>
          </cell>
          <cell r="I147" t="str">
            <v>H30/10/01</v>
          </cell>
          <cell r="J147" t="str">
            <v>医療法人社団谷の風</v>
          </cell>
        </row>
        <row r="148">
          <cell r="A148" t="str">
            <v>1610119347</v>
          </cell>
          <cell r="B148" t="str">
            <v>通所リハビリテーション</v>
          </cell>
          <cell r="C148" t="str">
            <v>布谷整形外科医院</v>
          </cell>
          <cell r="D148" t="str">
            <v>9300068</v>
          </cell>
          <cell r="E148" t="str">
            <v>富山県富山市西四十物町3番8号</v>
          </cell>
          <cell r="H148" t="str">
            <v>富山市</v>
          </cell>
          <cell r="I148" t="str">
            <v>H30/10/01</v>
          </cell>
          <cell r="J148" t="str">
            <v>医療法人社団谷の風</v>
          </cell>
        </row>
        <row r="149">
          <cell r="A149" t="str">
            <v>1610119347</v>
          </cell>
          <cell r="B149" t="str">
            <v>通所リハビリテーション</v>
          </cell>
          <cell r="C149" t="str">
            <v>布谷整形外科医院</v>
          </cell>
          <cell r="D149" t="str">
            <v>9300068</v>
          </cell>
          <cell r="E149" t="str">
            <v>富山県富山市西四十物町3番8号</v>
          </cell>
          <cell r="H149" t="str">
            <v>富山市</v>
          </cell>
          <cell r="I149" t="str">
            <v>H30/10/01</v>
          </cell>
          <cell r="J149" t="str">
            <v>医療法人社団谷の風</v>
          </cell>
        </row>
        <row r="150">
          <cell r="A150" t="str">
            <v>1610119347</v>
          </cell>
          <cell r="B150" t="str">
            <v>介護予防通所リハビリテーション</v>
          </cell>
          <cell r="C150" t="str">
            <v>布谷整形外科医院</v>
          </cell>
          <cell r="D150" t="str">
            <v>9300068</v>
          </cell>
          <cell r="E150" t="str">
            <v>富山県富山市西四十物町3番8号</v>
          </cell>
          <cell r="H150" t="str">
            <v>富山市</v>
          </cell>
          <cell r="I150" t="str">
            <v>H30/10/01</v>
          </cell>
          <cell r="J150" t="str">
            <v>医療法人社団谷の風</v>
          </cell>
        </row>
        <row r="151">
          <cell r="A151" t="str">
            <v>1610119347</v>
          </cell>
          <cell r="B151" t="str">
            <v>介護予防通所リハビリテーション</v>
          </cell>
          <cell r="C151" t="str">
            <v>布谷整形外科医院</v>
          </cell>
          <cell r="D151" t="str">
            <v>9300068</v>
          </cell>
          <cell r="E151" t="str">
            <v>富山県富山市西四十物町3番8号</v>
          </cell>
          <cell r="H151" t="str">
            <v>富山市</v>
          </cell>
          <cell r="I151" t="str">
            <v>H30/10/01</v>
          </cell>
          <cell r="J151" t="str">
            <v>医療法人社団谷の風</v>
          </cell>
        </row>
        <row r="152">
          <cell r="A152" t="str">
            <v>1610119347</v>
          </cell>
          <cell r="B152" t="str">
            <v>介護予防通所リハビリテーション</v>
          </cell>
          <cell r="C152" t="str">
            <v>布谷整形外科医院</v>
          </cell>
          <cell r="D152" t="str">
            <v>9300068</v>
          </cell>
          <cell r="E152" t="str">
            <v>富山県富山市西四十物町3番8号</v>
          </cell>
          <cell r="H152" t="str">
            <v>富山市</v>
          </cell>
          <cell r="I152" t="str">
            <v>H30/10/01</v>
          </cell>
          <cell r="J152" t="str">
            <v>医療法人社団谷の風</v>
          </cell>
        </row>
        <row r="153">
          <cell r="A153" t="str">
            <v>1610119347</v>
          </cell>
          <cell r="B153" t="str">
            <v>介護予防通所リハビリテーション</v>
          </cell>
          <cell r="C153" t="str">
            <v>布谷整形外科医院</v>
          </cell>
          <cell r="D153" t="str">
            <v>9300068</v>
          </cell>
          <cell r="E153" t="str">
            <v>富山県富山市西四十物町3番8号</v>
          </cell>
          <cell r="H153" t="str">
            <v>富山市</v>
          </cell>
          <cell r="I153" t="str">
            <v>H30/10/01</v>
          </cell>
          <cell r="J153" t="str">
            <v>医療法人社団谷の風</v>
          </cell>
        </row>
        <row r="154">
          <cell r="A154" t="str">
            <v>1610119362</v>
          </cell>
          <cell r="B154" t="str">
            <v>通所リハビリテーション</v>
          </cell>
          <cell r="C154" t="str">
            <v>北聖病院</v>
          </cell>
          <cell r="D154" t="str">
            <v>9300814</v>
          </cell>
          <cell r="E154" t="str">
            <v>富山県富山市下冨居2-1-5</v>
          </cell>
          <cell r="H154" t="str">
            <v>富山市</v>
          </cell>
          <cell r="I154" t="str">
            <v>H31/02/01</v>
          </cell>
          <cell r="J154" t="str">
            <v>医療法人社団北聖会</v>
          </cell>
        </row>
        <row r="155">
          <cell r="A155" t="str">
            <v>1610119362</v>
          </cell>
          <cell r="B155" t="str">
            <v>介護予防通所リハビリテーション</v>
          </cell>
          <cell r="C155" t="str">
            <v>北聖病院</v>
          </cell>
          <cell r="D155" t="str">
            <v>9300814</v>
          </cell>
          <cell r="E155" t="str">
            <v>富山県富山市下冨居2-1-5</v>
          </cell>
          <cell r="H155" t="str">
            <v>富山市</v>
          </cell>
          <cell r="I155" t="str">
            <v>H31/02/01</v>
          </cell>
          <cell r="J155" t="str">
            <v>医療法人社団北聖会</v>
          </cell>
        </row>
        <row r="156">
          <cell r="A156" t="str">
            <v>1610119495</v>
          </cell>
          <cell r="B156" t="str">
            <v>通所リハビリテーション</v>
          </cell>
          <cell r="C156" t="str">
            <v>水野クリニック</v>
          </cell>
          <cell r="D156" t="str">
            <v>9392621</v>
          </cell>
          <cell r="E156" t="str">
            <v>富山県富山市婦中町富崎166-1</v>
          </cell>
          <cell r="H156" t="str">
            <v>富山市</v>
          </cell>
          <cell r="I156" t="str">
            <v>R01/10/01</v>
          </cell>
          <cell r="J156" t="str">
            <v>医療法人社団水野クリニック</v>
          </cell>
        </row>
        <row r="157">
          <cell r="A157" t="str">
            <v>1610119495</v>
          </cell>
          <cell r="B157" t="str">
            <v>介護予防通所リハビリテーション</v>
          </cell>
          <cell r="C157" t="str">
            <v>水野クリニック</v>
          </cell>
          <cell r="D157" t="str">
            <v>9392621</v>
          </cell>
          <cell r="E157" t="str">
            <v>富山県富山市婦中町富崎166-1</v>
          </cell>
          <cell r="H157" t="str">
            <v>富山市</v>
          </cell>
          <cell r="I157" t="str">
            <v>R01/10/01</v>
          </cell>
          <cell r="J157" t="str">
            <v>医療法人社団水野クリニック</v>
          </cell>
        </row>
        <row r="158">
          <cell r="A158" t="str">
            <v>1610120048</v>
          </cell>
          <cell r="B158" t="str">
            <v>通所リハビリテーション</v>
          </cell>
          <cell r="C158" t="str">
            <v>八尾クリニック</v>
          </cell>
          <cell r="D158" t="str">
            <v>9392376</v>
          </cell>
          <cell r="E158" t="str">
            <v>富山県富山市八尾町福島七丁目42番地</v>
          </cell>
          <cell r="H158" t="str">
            <v>富山市</v>
          </cell>
          <cell r="I158" t="str">
            <v>R06/03/01</v>
          </cell>
          <cell r="J158" t="str">
            <v>医療法人社団藤聖会</v>
          </cell>
        </row>
        <row r="159">
          <cell r="A159" t="str">
            <v>1610120048</v>
          </cell>
          <cell r="B159" t="str">
            <v>介護予防通所リハビリテーション</v>
          </cell>
          <cell r="C159" t="str">
            <v>八尾クリニック</v>
          </cell>
          <cell r="D159" t="str">
            <v>9392376</v>
          </cell>
          <cell r="E159" t="str">
            <v>富山県富山市八尾町福島七丁目42番地</v>
          </cell>
          <cell r="H159" t="str">
            <v>富山市</v>
          </cell>
          <cell r="I159" t="str">
            <v>R06/03/01</v>
          </cell>
          <cell r="J159" t="str">
            <v>医療法人社団藤聖会</v>
          </cell>
        </row>
        <row r="160">
          <cell r="A160" t="str">
            <v>1610211888</v>
          </cell>
          <cell r="B160" t="str">
            <v>通所リハビリテーション</v>
          </cell>
          <cell r="C160" t="str">
            <v>万葉病院</v>
          </cell>
          <cell r="D160" t="str">
            <v>9330986</v>
          </cell>
          <cell r="E160" t="str">
            <v>高岡市西海老坂字大坪362番地</v>
          </cell>
          <cell r="H160" t="str">
            <v>高岡市</v>
          </cell>
          <cell r="I160" t="str">
            <v>H26/06/29</v>
          </cell>
          <cell r="J160" t="str">
            <v>医療法人社団川岸会</v>
          </cell>
        </row>
        <row r="161">
          <cell r="A161" t="str">
            <v>1610211888</v>
          </cell>
          <cell r="B161" t="str">
            <v>介護予防通所リハビリテーション</v>
          </cell>
          <cell r="C161" t="str">
            <v>万葉病院</v>
          </cell>
          <cell r="D161" t="str">
            <v>9330986</v>
          </cell>
          <cell r="E161" t="str">
            <v>高岡市西海老坂字大坪362番地</v>
          </cell>
          <cell r="H161" t="str">
            <v>高岡市</v>
          </cell>
          <cell r="I161" t="str">
            <v>H26/06/29</v>
          </cell>
          <cell r="J161" t="str">
            <v>医療法人社団川岸会</v>
          </cell>
        </row>
        <row r="162">
          <cell r="A162" t="str">
            <v>1610213298</v>
          </cell>
          <cell r="B162" t="str">
            <v>通所リハビリテーション</v>
          </cell>
          <cell r="C162" t="str">
            <v>医療法人社団清水小児科医院</v>
          </cell>
          <cell r="D162" t="str">
            <v>9330022</v>
          </cell>
          <cell r="E162" t="str">
            <v>富山県高岡市白金町５番30号</v>
          </cell>
          <cell r="H162" t="str">
            <v>高岡市</v>
          </cell>
          <cell r="I162" t="str">
            <v>R03/04/21</v>
          </cell>
          <cell r="J162" t="str">
            <v>医療法人社団清水小児科医院</v>
          </cell>
        </row>
        <row r="163">
          <cell r="A163" t="str">
            <v>1610213298</v>
          </cell>
          <cell r="B163" t="str">
            <v>介護予防通所リハビリテーション</v>
          </cell>
          <cell r="C163" t="str">
            <v>医療法人社団清水小児科医院</v>
          </cell>
          <cell r="D163" t="str">
            <v>9330022</v>
          </cell>
          <cell r="E163" t="str">
            <v>富山県高岡市白金町５番30号</v>
          </cell>
          <cell r="H163" t="str">
            <v>高岡市</v>
          </cell>
          <cell r="I163" t="str">
            <v>R03/04/21</v>
          </cell>
          <cell r="J163" t="str">
            <v>医療法人社団清水小児科医院</v>
          </cell>
        </row>
        <row r="164">
          <cell r="A164" t="str">
            <v>1610213876</v>
          </cell>
          <cell r="B164" t="str">
            <v>通所リハビリテーション</v>
          </cell>
          <cell r="C164" t="str">
            <v>医療法人高岡みなみハートセンターみなみの杜病院</v>
          </cell>
          <cell r="D164" t="str">
            <v>9391104</v>
          </cell>
          <cell r="E164" t="str">
            <v>高岡市戸出町三丁目14番24号</v>
          </cell>
          <cell r="H164" t="str">
            <v>高岡市</v>
          </cell>
          <cell r="I164" t="str">
            <v>H22/01/01</v>
          </cell>
          <cell r="J164" t="str">
            <v>医療法人高岡みなみハートセンター</v>
          </cell>
        </row>
        <row r="165">
          <cell r="A165" t="str">
            <v>1610213876</v>
          </cell>
          <cell r="B165" t="str">
            <v>介護予防通所リハビリテーション</v>
          </cell>
          <cell r="C165" t="str">
            <v>医療法人高岡みなみハートセンターみなみの杜病院</v>
          </cell>
          <cell r="D165" t="str">
            <v>9391104</v>
          </cell>
          <cell r="E165" t="str">
            <v>高岡市戸出町三丁目14番24号</v>
          </cell>
          <cell r="H165" t="str">
            <v>高岡市</v>
          </cell>
          <cell r="I165" t="str">
            <v>H22/01/01</v>
          </cell>
          <cell r="J165" t="str">
            <v>医療法人高岡みなみハートセンター</v>
          </cell>
        </row>
        <row r="166">
          <cell r="A166" t="str">
            <v>1610213884</v>
          </cell>
          <cell r="B166" t="str">
            <v>通所リハビリテーション</v>
          </cell>
          <cell r="C166" t="str">
            <v>本荘リウマチクリニック</v>
          </cell>
          <cell r="D166" t="str">
            <v>9330874</v>
          </cell>
          <cell r="E166" t="str">
            <v>富山県高岡市京田473番地1</v>
          </cell>
          <cell r="H166" t="str">
            <v>高岡市</v>
          </cell>
          <cell r="I166" t="str">
            <v>H22/03/01</v>
          </cell>
          <cell r="J166" t="str">
            <v>本荘　茂</v>
          </cell>
        </row>
        <row r="167">
          <cell r="A167" t="str">
            <v>1610213884</v>
          </cell>
          <cell r="B167" t="str">
            <v>介護予防通所リハビリテーション</v>
          </cell>
          <cell r="C167" t="str">
            <v>本荘リウマチクリニック</v>
          </cell>
          <cell r="D167" t="str">
            <v>9330874</v>
          </cell>
          <cell r="E167" t="str">
            <v>富山県高岡市京田473番地1</v>
          </cell>
          <cell r="H167" t="str">
            <v>高岡市</v>
          </cell>
          <cell r="I167" t="str">
            <v>H22/03/01</v>
          </cell>
          <cell r="J167" t="str">
            <v>本荘　茂</v>
          </cell>
        </row>
        <row r="168">
          <cell r="A168" t="str">
            <v>1610213967</v>
          </cell>
          <cell r="B168" t="str">
            <v>通所リハビリテーション</v>
          </cell>
          <cell r="C168" t="str">
            <v>宇野内科医院</v>
          </cell>
          <cell r="D168" t="str">
            <v>9330112</v>
          </cell>
          <cell r="E168" t="str">
            <v>富山県高岡市伏木古国府5-30</v>
          </cell>
          <cell r="H168" t="str">
            <v>高岡市</v>
          </cell>
          <cell r="I168" t="str">
            <v>H24/04/01</v>
          </cell>
          <cell r="J168" t="str">
            <v>宇野　立人</v>
          </cell>
        </row>
        <row r="169">
          <cell r="A169" t="str">
            <v>1610213967</v>
          </cell>
          <cell r="B169" t="str">
            <v>介護予防通所リハビリテーション</v>
          </cell>
          <cell r="C169" t="str">
            <v>宇野内科医院</v>
          </cell>
          <cell r="D169" t="str">
            <v>9330112</v>
          </cell>
          <cell r="E169" t="str">
            <v>富山県高岡市伏木古国府5-30</v>
          </cell>
          <cell r="H169" t="str">
            <v>高岡市</v>
          </cell>
          <cell r="I169" t="str">
            <v>H24/04/01</v>
          </cell>
          <cell r="J169" t="str">
            <v>宇野　立人</v>
          </cell>
        </row>
        <row r="170">
          <cell r="A170" t="str">
            <v>1610213991</v>
          </cell>
          <cell r="B170" t="str">
            <v>通所リハビリテーション</v>
          </cell>
          <cell r="C170" t="str">
            <v>白川クリニック</v>
          </cell>
          <cell r="D170" t="str">
            <v>9391104</v>
          </cell>
          <cell r="E170" t="str">
            <v>富山県高岡市戸出町3丁目19番50号</v>
          </cell>
          <cell r="H170" t="str">
            <v>高岡市</v>
          </cell>
          <cell r="I170" t="str">
            <v>H25/05/05</v>
          </cell>
          <cell r="J170" t="str">
            <v>医療法人社団　昴尚会</v>
          </cell>
        </row>
        <row r="171">
          <cell r="A171" t="str">
            <v>1610213991</v>
          </cell>
          <cell r="B171" t="str">
            <v>介護予防通所リハビリテーション</v>
          </cell>
          <cell r="C171" t="str">
            <v>白川クリニック</v>
          </cell>
          <cell r="D171" t="str">
            <v>9391104</v>
          </cell>
          <cell r="E171" t="str">
            <v>富山県高岡市戸出町3丁目19番50号</v>
          </cell>
          <cell r="H171" t="str">
            <v>高岡市</v>
          </cell>
          <cell r="I171" t="str">
            <v>H25/05/05</v>
          </cell>
          <cell r="J171" t="str">
            <v>医療法人社団　昴尚会</v>
          </cell>
        </row>
        <row r="172">
          <cell r="A172" t="str">
            <v>1610214023</v>
          </cell>
          <cell r="B172" t="str">
            <v>通所リハビリテーション</v>
          </cell>
          <cell r="C172" t="str">
            <v>さえき整形外科クリニック</v>
          </cell>
          <cell r="D172" t="str">
            <v>9330857</v>
          </cell>
          <cell r="E172" t="str">
            <v>富山県高岡市木津546-1</v>
          </cell>
          <cell r="H172" t="str">
            <v>高岡市</v>
          </cell>
          <cell r="I172" t="str">
            <v>H26/05/01</v>
          </cell>
          <cell r="J172" t="str">
            <v>佐伯　次登</v>
          </cell>
        </row>
        <row r="173">
          <cell r="A173" t="str">
            <v>1610214023</v>
          </cell>
          <cell r="B173" t="str">
            <v>介護予防通所リハビリテーション</v>
          </cell>
          <cell r="C173" t="str">
            <v>さえき整形外科クリニック</v>
          </cell>
          <cell r="D173" t="str">
            <v>9330857</v>
          </cell>
          <cell r="E173" t="str">
            <v>富山県高岡市木津546-1</v>
          </cell>
          <cell r="H173" t="str">
            <v>高岡市</v>
          </cell>
          <cell r="I173" t="str">
            <v>H26/05/01</v>
          </cell>
          <cell r="J173" t="str">
            <v>佐伯　次登</v>
          </cell>
        </row>
        <row r="174">
          <cell r="A174" t="str">
            <v>1610214049</v>
          </cell>
          <cell r="B174" t="str">
            <v>通所リハビリテーション</v>
          </cell>
          <cell r="C174" t="str">
            <v>旭ヶ丘内科クリニック</v>
          </cell>
          <cell r="D174" t="str">
            <v>9330072</v>
          </cell>
          <cell r="E174" t="str">
            <v>富山県高岡市旭ケ丘46番地13</v>
          </cell>
          <cell r="H174" t="str">
            <v>高岡市</v>
          </cell>
          <cell r="I174" t="str">
            <v>H26/06/01</v>
          </cell>
          <cell r="J174" t="str">
            <v>医療法人社団旭ヶ丘内科クリニック</v>
          </cell>
        </row>
        <row r="175">
          <cell r="A175" t="str">
            <v>1610214049</v>
          </cell>
          <cell r="B175" t="str">
            <v>介護予防通所リハビリテーション</v>
          </cell>
          <cell r="C175" t="str">
            <v>旭ヶ丘内科クリニック</v>
          </cell>
          <cell r="D175" t="str">
            <v>9330072</v>
          </cell>
          <cell r="E175" t="str">
            <v>富山県高岡市旭ケ丘46番地13</v>
          </cell>
          <cell r="H175" t="str">
            <v>高岡市</v>
          </cell>
          <cell r="I175" t="str">
            <v>H26/06/01</v>
          </cell>
          <cell r="J175" t="str">
            <v>医療法人社団旭ヶ丘内科クリニック</v>
          </cell>
        </row>
        <row r="176">
          <cell r="A176" t="str">
            <v>1610214064</v>
          </cell>
          <cell r="B176" t="str">
            <v>通所リハビリテーション</v>
          </cell>
          <cell r="C176" t="str">
            <v>宝田内科クリニック</v>
          </cell>
          <cell r="D176" t="str">
            <v>9340092</v>
          </cell>
          <cell r="E176" t="str">
            <v>富山県高岡市中曽根2839番地</v>
          </cell>
          <cell r="H176" t="str">
            <v>高岡市</v>
          </cell>
          <cell r="I176" t="str">
            <v>H27/05/01</v>
          </cell>
          <cell r="J176" t="str">
            <v>寳田　茂</v>
          </cell>
        </row>
        <row r="177">
          <cell r="A177" t="str">
            <v>1610214064</v>
          </cell>
          <cell r="B177" t="str">
            <v>介護予防通所リハビリテーション</v>
          </cell>
          <cell r="C177" t="str">
            <v>宝田内科クリニック</v>
          </cell>
          <cell r="D177" t="str">
            <v>9340092</v>
          </cell>
          <cell r="E177" t="str">
            <v>富山県高岡市中曽根2839番地</v>
          </cell>
          <cell r="H177" t="str">
            <v>高岡市</v>
          </cell>
          <cell r="I177" t="str">
            <v>H27/05/01</v>
          </cell>
          <cell r="J177" t="str">
            <v>寳田　茂</v>
          </cell>
        </row>
        <row r="178">
          <cell r="A178" t="str">
            <v>1610214072</v>
          </cell>
          <cell r="B178" t="str">
            <v>通所リハビリテーション</v>
          </cell>
          <cell r="C178" t="str">
            <v>宗玄医院</v>
          </cell>
          <cell r="D178" t="str">
            <v>9330033</v>
          </cell>
          <cell r="E178" t="str">
            <v>富山県高岡市東下関1-1</v>
          </cell>
          <cell r="H178" t="str">
            <v>高岡市</v>
          </cell>
          <cell r="I178" t="str">
            <v>H27/05/01</v>
          </cell>
          <cell r="J178" t="str">
            <v>宗玄　圭司</v>
          </cell>
        </row>
        <row r="179">
          <cell r="A179" t="str">
            <v>1610214072</v>
          </cell>
          <cell r="B179" t="str">
            <v>介護予防通所リハビリテーション</v>
          </cell>
          <cell r="C179" t="str">
            <v>宗玄医院</v>
          </cell>
          <cell r="D179" t="str">
            <v>9330033</v>
          </cell>
          <cell r="E179" t="str">
            <v>富山県高岡市東下関1-1</v>
          </cell>
          <cell r="H179" t="str">
            <v>高岡市</v>
          </cell>
          <cell r="I179" t="str">
            <v>H27/05/01</v>
          </cell>
          <cell r="J179" t="str">
            <v>宗玄　圭司</v>
          </cell>
        </row>
        <row r="180">
          <cell r="A180" t="str">
            <v>1610214080</v>
          </cell>
          <cell r="B180" t="str">
            <v>通所リハビリテーション</v>
          </cell>
          <cell r="C180" t="str">
            <v>福田医院</v>
          </cell>
          <cell r="D180" t="str">
            <v>9330035</v>
          </cell>
          <cell r="E180" t="str">
            <v>富山県高岡市新横町1245</v>
          </cell>
          <cell r="H180" t="str">
            <v>高岡市</v>
          </cell>
          <cell r="I180" t="str">
            <v>H27/06/01</v>
          </cell>
          <cell r="J180" t="str">
            <v>福田　宏治</v>
          </cell>
        </row>
        <row r="181">
          <cell r="A181" t="str">
            <v>1610214080</v>
          </cell>
          <cell r="B181" t="str">
            <v>介護予防通所リハビリテーション</v>
          </cell>
          <cell r="C181" t="str">
            <v>福田医院</v>
          </cell>
          <cell r="D181" t="str">
            <v>9330035</v>
          </cell>
          <cell r="E181" t="str">
            <v>富山県高岡市新横町1245</v>
          </cell>
          <cell r="H181" t="str">
            <v>高岡市</v>
          </cell>
          <cell r="I181" t="str">
            <v>H27/06/01</v>
          </cell>
          <cell r="J181" t="str">
            <v>福田　宏治</v>
          </cell>
        </row>
        <row r="182">
          <cell r="A182" t="str">
            <v>1610214106</v>
          </cell>
          <cell r="B182" t="str">
            <v>通所リハビリテーション</v>
          </cell>
          <cell r="C182" t="str">
            <v>赤祖父　どいクリニック</v>
          </cell>
          <cell r="D182" t="str">
            <v>9330806</v>
          </cell>
          <cell r="E182" t="str">
            <v>富山県高岡市赤祖父593-1</v>
          </cell>
          <cell r="H182" t="str">
            <v>高岡市</v>
          </cell>
          <cell r="I182" t="str">
            <v>H27/09/01</v>
          </cell>
          <cell r="J182" t="str">
            <v>土肥　善郎</v>
          </cell>
        </row>
        <row r="183">
          <cell r="A183" t="str">
            <v>1610214106</v>
          </cell>
          <cell r="B183" t="str">
            <v>介護予防通所リハビリテーション</v>
          </cell>
          <cell r="C183" t="str">
            <v>赤祖父　どいクリニック</v>
          </cell>
          <cell r="D183" t="str">
            <v>9330806</v>
          </cell>
          <cell r="E183" t="str">
            <v>富山県高岡市赤祖父593-1</v>
          </cell>
          <cell r="H183" t="str">
            <v>高岡市</v>
          </cell>
          <cell r="I183" t="str">
            <v>H27/09/01</v>
          </cell>
          <cell r="J183" t="str">
            <v>土肥　善郎</v>
          </cell>
        </row>
        <row r="184">
          <cell r="A184" t="str">
            <v>1610214114</v>
          </cell>
          <cell r="B184" t="str">
            <v>通所リハビリテーション</v>
          </cell>
          <cell r="C184" t="str">
            <v>なのはなクリニック</v>
          </cell>
          <cell r="D184" t="str">
            <v>9391104</v>
          </cell>
          <cell r="E184" t="str">
            <v>富山県高岡市戸出町3丁目24番56号</v>
          </cell>
          <cell r="H184" t="str">
            <v>高岡市</v>
          </cell>
          <cell r="I184" t="str">
            <v>H27/10/01</v>
          </cell>
          <cell r="J184" t="str">
            <v>医療法人社団なのはなクリニック</v>
          </cell>
        </row>
        <row r="185">
          <cell r="A185" t="str">
            <v>1610214114</v>
          </cell>
          <cell r="B185" t="str">
            <v>介護予防通所リハビリテーション</v>
          </cell>
          <cell r="C185" t="str">
            <v>なのはなクリニック</v>
          </cell>
          <cell r="D185" t="str">
            <v>9391104</v>
          </cell>
          <cell r="E185" t="str">
            <v>富山県高岡市戸出町3丁目24番56号</v>
          </cell>
          <cell r="H185" t="str">
            <v>高岡市</v>
          </cell>
          <cell r="I185" t="str">
            <v>H27/10/01</v>
          </cell>
          <cell r="J185" t="str">
            <v>医療法人社団なのはなクリニック</v>
          </cell>
        </row>
        <row r="186">
          <cell r="A186" t="str">
            <v>1610214239</v>
          </cell>
          <cell r="B186" t="str">
            <v>通所リハビリテーション</v>
          </cell>
          <cell r="C186" t="str">
            <v>森胃腸内科クリニック</v>
          </cell>
          <cell r="D186" t="str">
            <v>9330912</v>
          </cell>
          <cell r="E186" t="str">
            <v>高岡市丸の内８－１</v>
          </cell>
          <cell r="H186" t="str">
            <v>高岡市</v>
          </cell>
          <cell r="I186" t="str">
            <v>H31/04/01</v>
          </cell>
          <cell r="J186" t="str">
            <v>森　保人</v>
          </cell>
        </row>
        <row r="187">
          <cell r="A187" t="str">
            <v>1610214239</v>
          </cell>
          <cell r="B187" t="str">
            <v>介護予防通所リハビリテーション</v>
          </cell>
          <cell r="C187" t="str">
            <v>森胃腸内科クリニック</v>
          </cell>
          <cell r="D187" t="str">
            <v>9330912</v>
          </cell>
          <cell r="E187" t="str">
            <v>高岡市丸の内８－１</v>
          </cell>
          <cell r="H187" t="str">
            <v>高岡市</v>
          </cell>
          <cell r="I187" t="str">
            <v>H31/04/01</v>
          </cell>
          <cell r="J187" t="str">
            <v>森　保人</v>
          </cell>
        </row>
        <row r="188">
          <cell r="A188" t="str">
            <v>1610214254</v>
          </cell>
          <cell r="B188" t="str">
            <v>通所リハビリテーション</v>
          </cell>
          <cell r="C188" t="str">
            <v>真生会高岡クリニック</v>
          </cell>
          <cell r="D188" t="str">
            <v>9330957</v>
          </cell>
          <cell r="E188" t="str">
            <v>富山県高岡市早川517</v>
          </cell>
          <cell r="H188" t="str">
            <v>高岡市</v>
          </cell>
          <cell r="I188" t="str">
            <v>R01/11/01</v>
          </cell>
          <cell r="J188" t="str">
            <v>医療法人社団　真生会</v>
          </cell>
        </row>
        <row r="189">
          <cell r="A189" t="str">
            <v>1610214254</v>
          </cell>
          <cell r="B189" t="str">
            <v>介護予防通所リハビリテーション</v>
          </cell>
          <cell r="C189" t="str">
            <v>真生会高岡クリニック</v>
          </cell>
          <cell r="D189" t="str">
            <v>9330957</v>
          </cell>
          <cell r="E189" t="str">
            <v>富山県高岡市早川517</v>
          </cell>
          <cell r="H189" t="str">
            <v>高岡市</v>
          </cell>
          <cell r="I189" t="str">
            <v>R01/11/01</v>
          </cell>
          <cell r="J189" t="str">
            <v>医療法人社団　真生会</v>
          </cell>
        </row>
        <row r="190">
          <cell r="A190" t="str">
            <v>1610214312</v>
          </cell>
          <cell r="B190" t="str">
            <v>通所リハビリテーション</v>
          </cell>
          <cell r="C190" t="str">
            <v>医療法人社団ハルサ福岡町たぐちクリニック</v>
          </cell>
          <cell r="D190" t="str">
            <v>9390131</v>
          </cell>
          <cell r="E190" t="str">
            <v>富山県高岡市福岡町荒屋敷630</v>
          </cell>
          <cell r="H190" t="str">
            <v>高岡市</v>
          </cell>
          <cell r="I190" t="str">
            <v>R04/07/01</v>
          </cell>
          <cell r="J190" t="str">
            <v>医療法人社団ハルサ福岡町たぐちクリニック</v>
          </cell>
        </row>
        <row r="191">
          <cell r="A191" t="str">
            <v>1610214312</v>
          </cell>
          <cell r="B191" t="str">
            <v>介護予防通所リハビリテーション</v>
          </cell>
          <cell r="C191" t="str">
            <v>医療法人社団ハルサ福岡町たぐちクリニック</v>
          </cell>
          <cell r="D191" t="str">
            <v>9390131</v>
          </cell>
          <cell r="E191" t="str">
            <v>富山県高岡市福岡町荒屋敷630</v>
          </cell>
          <cell r="H191" t="str">
            <v>高岡市</v>
          </cell>
          <cell r="I191" t="str">
            <v>R04/07/01</v>
          </cell>
          <cell r="J191" t="str">
            <v>医療法人社団ハルサ福岡町たぐちクリニック</v>
          </cell>
        </row>
        <row r="192">
          <cell r="A192" t="str">
            <v>1610214320</v>
          </cell>
          <cell r="B192" t="str">
            <v>通所リハビリテーション</v>
          </cell>
          <cell r="C192" t="str">
            <v>真生会伏木クリニック</v>
          </cell>
          <cell r="D192" t="str">
            <v>9330116</v>
          </cell>
          <cell r="E192" t="str">
            <v>富山県高岡市伏木一宮2-10-20</v>
          </cell>
          <cell r="H192" t="str">
            <v>高岡市</v>
          </cell>
          <cell r="I192" t="str">
            <v>R04/09/01</v>
          </cell>
          <cell r="J192" t="str">
            <v>医療法人真生会</v>
          </cell>
        </row>
        <row r="193">
          <cell r="A193" t="str">
            <v>1610214320</v>
          </cell>
          <cell r="B193" t="str">
            <v>介護予防通所リハビリテーション</v>
          </cell>
          <cell r="C193" t="str">
            <v>真生会伏木クリニック</v>
          </cell>
          <cell r="D193" t="str">
            <v>9330116</v>
          </cell>
          <cell r="E193" t="str">
            <v>富山県高岡市伏木一宮2-10-20</v>
          </cell>
          <cell r="H193" t="str">
            <v>高岡市</v>
          </cell>
          <cell r="I193" t="str">
            <v>R04/09/01</v>
          </cell>
          <cell r="J193" t="str">
            <v>医療法人真生会</v>
          </cell>
        </row>
        <row r="194">
          <cell r="A194" t="str">
            <v>1610214338</v>
          </cell>
          <cell r="B194" t="str">
            <v>通所リハビリテーション</v>
          </cell>
          <cell r="C194" t="str">
            <v>みんなの高岡在宅クリニック</v>
          </cell>
          <cell r="D194" t="str">
            <v>9330913</v>
          </cell>
          <cell r="E194" t="str">
            <v>富山県高岡市本町2番1号　北日本高岡本町ビル3階</v>
          </cell>
          <cell r="H194" t="str">
            <v>高岡市</v>
          </cell>
          <cell r="I194" t="str">
            <v>R05/01/01</v>
          </cell>
          <cell r="J194" t="str">
            <v>みんなの高岡在宅クリニック</v>
          </cell>
        </row>
        <row r="195">
          <cell r="A195" t="str">
            <v>1610214338</v>
          </cell>
          <cell r="B195" t="str">
            <v>介護予防通所リハビリテーション</v>
          </cell>
          <cell r="C195" t="str">
            <v>みんなの高岡在宅クリニック</v>
          </cell>
          <cell r="D195" t="str">
            <v>9330913</v>
          </cell>
          <cell r="E195" t="str">
            <v>富山県高岡市本町2番1号　北日本高岡本町ビル3階</v>
          </cell>
          <cell r="H195" t="str">
            <v>高岡市</v>
          </cell>
          <cell r="I195" t="str">
            <v>R05/01/01</v>
          </cell>
          <cell r="J195" t="str">
            <v>みんなの高岡在宅クリニック</v>
          </cell>
        </row>
        <row r="196">
          <cell r="A196" t="str">
            <v>1610214353</v>
          </cell>
          <cell r="B196" t="str">
            <v>通所リハビリテーション</v>
          </cell>
          <cell r="C196" t="str">
            <v>あさひの家たんぽぽクリニック</v>
          </cell>
          <cell r="D196" t="str">
            <v>9330007</v>
          </cell>
          <cell r="E196" t="str">
            <v>富山県高岡市角560-1 あさひの家１階</v>
          </cell>
          <cell r="H196" t="str">
            <v>高岡市</v>
          </cell>
          <cell r="I196" t="str">
            <v>R06/01/04</v>
          </cell>
          <cell r="J196" t="str">
            <v>あさひの家たんぽぽクリニック</v>
          </cell>
        </row>
        <row r="197">
          <cell r="A197" t="str">
            <v>1610214353</v>
          </cell>
          <cell r="B197" t="str">
            <v>介護予防通所リハビリテーション</v>
          </cell>
          <cell r="C197" t="str">
            <v>あさひの家たんぽぽクリニック</v>
          </cell>
          <cell r="D197" t="str">
            <v>9330007</v>
          </cell>
          <cell r="E197" t="str">
            <v>富山県高岡市角560-1 あさひの家１階</v>
          </cell>
          <cell r="H197" t="str">
            <v>高岡市</v>
          </cell>
          <cell r="I197" t="str">
            <v>R06/01/04</v>
          </cell>
          <cell r="J197" t="str">
            <v>あさひの家たんぽぽクリニック</v>
          </cell>
        </row>
        <row r="198">
          <cell r="A198" t="str">
            <v>1610214361</v>
          </cell>
          <cell r="B198" t="str">
            <v>通所リハビリテーション</v>
          </cell>
          <cell r="C198" t="str">
            <v>とりた内科クリニック</v>
          </cell>
          <cell r="D198" t="str">
            <v>9330014</v>
          </cell>
          <cell r="E198" t="str">
            <v>富山県高岡市野村1830</v>
          </cell>
          <cell r="H198" t="str">
            <v>高岡市</v>
          </cell>
          <cell r="I198" t="str">
            <v>R05/10/17</v>
          </cell>
          <cell r="J198" t="str">
            <v>とりた内科クリニック</v>
          </cell>
        </row>
        <row r="199">
          <cell r="A199" t="str">
            <v>1610214361</v>
          </cell>
          <cell r="B199" t="str">
            <v>介護予防通所リハビリテーション</v>
          </cell>
          <cell r="C199" t="str">
            <v>とりた内科クリニック</v>
          </cell>
          <cell r="D199" t="str">
            <v>9330014</v>
          </cell>
          <cell r="E199" t="str">
            <v>富山県高岡市野村1830</v>
          </cell>
          <cell r="H199" t="str">
            <v>高岡市</v>
          </cell>
          <cell r="I199" t="str">
            <v>R05/10/17</v>
          </cell>
          <cell r="J199" t="str">
            <v>とりた内科クリニック</v>
          </cell>
        </row>
        <row r="200">
          <cell r="A200" t="str">
            <v>1610410894</v>
          </cell>
          <cell r="B200" t="str">
            <v>通所リハビリテーション</v>
          </cell>
          <cell r="C200" t="str">
            <v>松本眼科医院</v>
          </cell>
          <cell r="D200" t="str">
            <v>9370067</v>
          </cell>
          <cell r="E200" t="str">
            <v>富山県魚津市釈迦堂1-11-5</v>
          </cell>
          <cell r="H200" t="str">
            <v>魚津市</v>
          </cell>
          <cell r="I200" t="str">
            <v>H22/03/01</v>
          </cell>
          <cell r="J200" t="str">
            <v>松本　真幸</v>
          </cell>
        </row>
        <row r="201">
          <cell r="A201" t="str">
            <v>1610410894</v>
          </cell>
          <cell r="B201" t="str">
            <v>介護予防通所リハビリテーション</v>
          </cell>
          <cell r="C201" t="str">
            <v>松本眼科医院</v>
          </cell>
          <cell r="D201" t="str">
            <v>9370067</v>
          </cell>
          <cell r="E201" t="str">
            <v>富山県魚津市釈迦堂1-11-5</v>
          </cell>
          <cell r="H201" t="str">
            <v>魚津市</v>
          </cell>
          <cell r="I201" t="str">
            <v>H22/03/01</v>
          </cell>
          <cell r="J201" t="str">
            <v>松本　真幸</v>
          </cell>
        </row>
        <row r="202">
          <cell r="A202" t="str">
            <v>1610411017</v>
          </cell>
          <cell r="B202" t="str">
            <v>通所リハビリテーション</v>
          </cell>
          <cell r="C202" t="str">
            <v>大﨑クリニック</v>
          </cell>
          <cell r="D202" t="str">
            <v>9370009</v>
          </cell>
          <cell r="E202" t="str">
            <v>富山県魚津市寿町4番5号</v>
          </cell>
          <cell r="H202" t="str">
            <v>魚津市</v>
          </cell>
          <cell r="I202" t="str">
            <v>H27/06/01</v>
          </cell>
          <cell r="J202" t="str">
            <v>医療法人社団　緑山会</v>
          </cell>
        </row>
        <row r="203">
          <cell r="A203" t="str">
            <v>1610411017</v>
          </cell>
          <cell r="B203" t="str">
            <v>介護予防通所リハビリテーション</v>
          </cell>
          <cell r="C203" t="str">
            <v>大﨑クリニック</v>
          </cell>
          <cell r="D203" t="str">
            <v>9370009</v>
          </cell>
          <cell r="E203" t="str">
            <v>富山県魚津市寿町4番5号</v>
          </cell>
          <cell r="H203" t="str">
            <v>魚津市</v>
          </cell>
          <cell r="I203" t="str">
            <v>H27/06/01</v>
          </cell>
          <cell r="J203" t="str">
            <v>医療法人社団　緑山会</v>
          </cell>
        </row>
        <row r="204">
          <cell r="A204" t="str">
            <v>1610411025</v>
          </cell>
          <cell r="B204" t="str">
            <v>通所リハビリテーション</v>
          </cell>
          <cell r="C204" t="str">
            <v>宮本内科小児科医院</v>
          </cell>
          <cell r="D204" t="str">
            <v>9370864</v>
          </cell>
          <cell r="E204" t="str">
            <v>富山県魚津市新角川1-7-22</v>
          </cell>
          <cell r="H204" t="str">
            <v>魚津市</v>
          </cell>
          <cell r="I204" t="str">
            <v>H27/11/01</v>
          </cell>
          <cell r="J204" t="str">
            <v>医療法人社団　宮本内科小児科医院</v>
          </cell>
        </row>
        <row r="205">
          <cell r="A205" t="str">
            <v>1610411025</v>
          </cell>
          <cell r="B205" t="str">
            <v>介護予防通所リハビリテーション</v>
          </cell>
          <cell r="C205" t="str">
            <v>宮本内科小児科医院</v>
          </cell>
          <cell r="D205" t="str">
            <v>9370864</v>
          </cell>
          <cell r="E205" t="str">
            <v>富山県魚津市新角川1-7-22</v>
          </cell>
          <cell r="H205" t="str">
            <v>魚津市</v>
          </cell>
          <cell r="I205" t="str">
            <v>H27/11/01</v>
          </cell>
          <cell r="J205" t="str">
            <v>医療法人社団　宮本内科小児科医院</v>
          </cell>
        </row>
        <row r="206">
          <cell r="A206" t="str">
            <v>1610510586</v>
          </cell>
          <cell r="B206" t="str">
            <v>通所リハビリテーション</v>
          </cell>
          <cell r="C206" t="str">
            <v>医療法人財団正友会中村記念病院</v>
          </cell>
          <cell r="D206" t="str">
            <v>9350032</v>
          </cell>
          <cell r="E206" t="str">
            <v>氷見市島尾８２５</v>
          </cell>
          <cell r="H206" t="str">
            <v>氷見市</v>
          </cell>
          <cell r="I206" t="str">
            <v>H21/04/01</v>
          </cell>
          <cell r="J206" t="str">
            <v>医療法人財団　正友会</v>
          </cell>
        </row>
        <row r="207">
          <cell r="A207" t="str">
            <v>1610510586</v>
          </cell>
          <cell r="B207" t="str">
            <v>介護予防通所リハビリテーション</v>
          </cell>
          <cell r="C207" t="str">
            <v>医療法人財団正友会中村記念病院</v>
          </cell>
          <cell r="D207" t="str">
            <v>9350032</v>
          </cell>
          <cell r="E207" t="str">
            <v>氷見市島尾８２５</v>
          </cell>
          <cell r="H207" t="str">
            <v>氷見市</v>
          </cell>
          <cell r="I207" t="str">
            <v>H21/04/01</v>
          </cell>
          <cell r="J207" t="str">
            <v>医療法人財団　正友会</v>
          </cell>
        </row>
        <row r="208">
          <cell r="A208" t="str">
            <v>1610510933</v>
          </cell>
          <cell r="B208" t="str">
            <v>通所リハビリテーション</v>
          </cell>
          <cell r="C208" t="str">
            <v>金沢医科大学氷見市民病院</v>
          </cell>
          <cell r="D208" t="str">
            <v>9358531</v>
          </cell>
          <cell r="E208" t="str">
            <v>富山県氷見市鞍川1130</v>
          </cell>
          <cell r="H208" t="str">
            <v>氷見市</v>
          </cell>
          <cell r="I208" t="str">
            <v>H23/09/01</v>
          </cell>
          <cell r="J208" t="str">
            <v>氷見市</v>
          </cell>
        </row>
        <row r="209">
          <cell r="A209" t="str">
            <v>1610510933</v>
          </cell>
          <cell r="B209" t="str">
            <v>介護予防通所リハビリテーション</v>
          </cell>
          <cell r="C209" t="str">
            <v>金沢医科大学氷見市民病院</v>
          </cell>
          <cell r="D209" t="str">
            <v>9358531</v>
          </cell>
          <cell r="E209" t="str">
            <v>富山県氷見市鞍川1130</v>
          </cell>
          <cell r="H209" t="str">
            <v>氷見市</v>
          </cell>
          <cell r="I209" t="str">
            <v>H23/09/01</v>
          </cell>
          <cell r="J209" t="str">
            <v>氷見市</v>
          </cell>
        </row>
        <row r="210">
          <cell r="A210" t="str">
            <v>1610510990</v>
          </cell>
          <cell r="B210" t="str">
            <v>通所リハビリテーション</v>
          </cell>
          <cell r="C210" t="str">
            <v>訪問診療さいとー内科</v>
          </cell>
          <cell r="D210" t="str">
            <v>9350015</v>
          </cell>
          <cell r="E210" t="str">
            <v>富山県氷見市伊勢大町二丁目３番９号</v>
          </cell>
          <cell r="H210" t="str">
            <v>氷見市</v>
          </cell>
          <cell r="I210" t="str">
            <v>R05/07/01</v>
          </cell>
          <cell r="J210" t="str">
            <v>訪問診療さいとー内科</v>
          </cell>
        </row>
        <row r="211">
          <cell r="A211" t="str">
            <v>1610510990</v>
          </cell>
          <cell r="B211" t="str">
            <v>介護予防通所リハビリテーション</v>
          </cell>
          <cell r="C211" t="str">
            <v>訪問診療さいとー内科</v>
          </cell>
          <cell r="D211" t="str">
            <v>9350015</v>
          </cell>
          <cell r="E211" t="str">
            <v>富山県氷見市伊勢大町二丁目３番９号</v>
          </cell>
          <cell r="H211" t="str">
            <v>氷見市</v>
          </cell>
          <cell r="I211" t="str">
            <v>R05/07/01</v>
          </cell>
          <cell r="J211" t="str">
            <v>訪問診療さいとー内科</v>
          </cell>
        </row>
        <row r="212">
          <cell r="A212" t="str">
            <v>1610610469</v>
          </cell>
          <cell r="B212" t="str">
            <v>通所リハビリテーション</v>
          </cell>
          <cell r="C212" t="str">
            <v>吉見病院</v>
          </cell>
          <cell r="D212" t="str">
            <v>9360052</v>
          </cell>
          <cell r="E212" t="str">
            <v>滑川市清水町３番２５号</v>
          </cell>
          <cell r="H212" t="str">
            <v>滑川市</v>
          </cell>
          <cell r="I212" t="str">
            <v>H12/04/01</v>
          </cell>
          <cell r="J212" t="str">
            <v>医療法人社団秀林会吉見病院</v>
          </cell>
        </row>
        <row r="213">
          <cell r="A213" t="str">
            <v>1610610469</v>
          </cell>
          <cell r="B213" t="str">
            <v>介護予防通所リハビリテーション</v>
          </cell>
          <cell r="C213" t="str">
            <v>吉見病院</v>
          </cell>
          <cell r="D213" t="str">
            <v>9360052</v>
          </cell>
          <cell r="E213" t="str">
            <v>滑川市清水町３番２５号</v>
          </cell>
          <cell r="H213" t="str">
            <v>滑川市</v>
          </cell>
          <cell r="I213" t="str">
            <v>H18/04/01</v>
          </cell>
          <cell r="J213" t="str">
            <v>医療法人社団秀林会吉見病院</v>
          </cell>
        </row>
        <row r="214">
          <cell r="A214" t="str">
            <v>1610610576</v>
          </cell>
          <cell r="B214" t="str">
            <v>通所リハビリテーション</v>
          </cell>
          <cell r="C214" t="str">
            <v>ひまわりクリニック</v>
          </cell>
          <cell r="D214" t="str">
            <v>9360053</v>
          </cell>
          <cell r="E214" t="str">
            <v>富山県滑川市上小泉1691番地</v>
          </cell>
          <cell r="H214" t="str">
            <v>滑川市</v>
          </cell>
          <cell r="I214" t="str">
            <v>H27/10/01</v>
          </cell>
          <cell r="J214" t="str">
            <v>医療法人らぽーる</v>
          </cell>
        </row>
        <row r="215">
          <cell r="A215" t="str">
            <v>1610610576</v>
          </cell>
          <cell r="B215" t="str">
            <v>介護予防通所リハビリテーション</v>
          </cell>
          <cell r="C215" t="str">
            <v>ひまわりクリニック</v>
          </cell>
          <cell r="D215" t="str">
            <v>9360053</v>
          </cell>
          <cell r="E215" t="str">
            <v>富山県滑川市上小泉1691番地</v>
          </cell>
          <cell r="H215" t="str">
            <v>滑川市</v>
          </cell>
          <cell r="I215" t="str">
            <v>H27/10/01</v>
          </cell>
          <cell r="J215" t="str">
            <v>医療法人らぽーる</v>
          </cell>
        </row>
        <row r="216">
          <cell r="A216" t="str">
            <v>1610610592</v>
          </cell>
          <cell r="B216" t="str">
            <v>通所リハビリテーション</v>
          </cell>
          <cell r="C216" t="str">
            <v>かづみファミリークリニック</v>
          </cell>
          <cell r="D216" t="str">
            <v>9360846</v>
          </cell>
          <cell r="E216" t="str">
            <v>富山県滑川市堀江182-１</v>
          </cell>
          <cell r="H216" t="str">
            <v>滑川市</v>
          </cell>
          <cell r="I216" t="str">
            <v>R05/06/01</v>
          </cell>
          <cell r="J216" t="str">
            <v>かづみファミリークリニック</v>
          </cell>
        </row>
        <row r="217">
          <cell r="A217" t="str">
            <v>1610610592</v>
          </cell>
          <cell r="B217" t="str">
            <v>介護予防通所リハビリテーション</v>
          </cell>
          <cell r="C217" t="str">
            <v>かづみファミリークリニック</v>
          </cell>
          <cell r="D217" t="str">
            <v>9360846</v>
          </cell>
          <cell r="E217" t="str">
            <v>富山県滑川市堀江182-１</v>
          </cell>
          <cell r="H217" t="str">
            <v>滑川市</v>
          </cell>
          <cell r="I217" t="str">
            <v>R05/06/01</v>
          </cell>
          <cell r="J217" t="str">
            <v>かづみファミリークリニック</v>
          </cell>
        </row>
        <row r="218">
          <cell r="A218" t="str">
            <v>1610710350</v>
          </cell>
          <cell r="B218" t="str">
            <v>通所リハビリテーション</v>
          </cell>
          <cell r="C218" t="str">
            <v>医療法人社団平成会桜井病院</v>
          </cell>
          <cell r="D218" t="str">
            <v>9380801</v>
          </cell>
          <cell r="E218" t="str">
            <v>富山県黒部市荻生６６７５番地の５</v>
          </cell>
          <cell r="H218" t="str">
            <v>黒部市</v>
          </cell>
          <cell r="I218" t="str">
            <v>H22/12/01</v>
          </cell>
          <cell r="J218" t="str">
            <v>医療法人社団 平成会　桜井病院</v>
          </cell>
        </row>
        <row r="219">
          <cell r="A219" t="str">
            <v>1610710350</v>
          </cell>
          <cell r="B219" t="str">
            <v>介護予防通所リハビリテーション</v>
          </cell>
          <cell r="C219" t="str">
            <v>医療法人社団平成会桜井病院</v>
          </cell>
          <cell r="D219" t="str">
            <v>9380801</v>
          </cell>
          <cell r="E219" t="str">
            <v>富山県黒部市荻生６６７５番地の５</v>
          </cell>
          <cell r="H219" t="str">
            <v>黒部市</v>
          </cell>
          <cell r="I219" t="str">
            <v>H24/04/01</v>
          </cell>
          <cell r="J219" t="str">
            <v>医療法人社団 平成会　桜井病院</v>
          </cell>
        </row>
        <row r="220">
          <cell r="A220" t="str">
            <v>1610710558</v>
          </cell>
          <cell r="B220" t="str">
            <v>通所リハビリテーション</v>
          </cell>
          <cell r="C220" t="str">
            <v>池田リハビリテーション病院</v>
          </cell>
          <cell r="D220" t="str">
            <v>9380801</v>
          </cell>
          <cell r="E220" t="str">
            <v>富山県黒部市荻生８２１</v>
          </cell>
          <cell r="H220" t="str">
            <v>黒部市</v>
          </cell>
          <cell r="I220" t="str">
            <v>H27/04/01</v>
          </cell>
          <cell r="J220" t="str">
            <v>医療法人社団一志会</v>
          </cell>
        </row>
        <row r="221">
          <cell r="A221" t="str">
            <v>1610710558</v>
          </cell>
          <cell r="B221" t="str">
            <v>通所リハビリテーション</v>
          </cell>
          <cell r="C221" t="str">
            <v>池田リハビリテーション病院</v>
          </cell>
          <cell r="D221" t="str">
            <v>9380801</v>
          </cell>
          <cell r="E221" t="str">
            <v>富山県黒部市荻生８２１</v>
          </cell>
          <cell r="H221" t="str">
            <v>黒部市</v>
          </cell>
          <cell r="I221" t="str">
            <v>H27/04/01</v>
          </cell>
          <cell r="J221" t="str">
            <v>医療法人社団一志会</v>
          </cell>
        </row>
        <row r="222">
          <cell r="A222" t="str">
            <v>1610710558</v>
          </cell>
          <cell r="B222" t="str">
            <v>介護予防通所リハビリテーション</v>
          </cell>
          <cell r="C222" t="str">
            <v>池田リハビリテーション病院</v>
          </cell>
          <cell r="D222" t="str">
            <v>9380801</v>
          </cell>
          <cell r="E222" t="str">
            <v>富山県黒部市荻生８２１</v>
          </cell>
          <cell r="H222" t="str">
            <v>黒部市</v>
          </cell>
          <cell r="I222" t="str">
            <v>H27/04/01</v>
          </cell>
          <cell r="J222" t="str">
            <v>医療法人社団一志会</v>
          </cell>
        </row>
        <row r="223">
          <cell r="A223" t="str">
            <v>1610710558</v>
          </cell>
          <cell r="B223" t="str">
            <v>介護予防通所リハビリテーション</v>
          </cell>
          <cell r="C223" t="str">
            <v>池田リハビリテーション病院</v>
          </cell>
          <cell r="D223" t="str">
            <v>9380801</v>
          </cell>
          <cell r="E223" t="str">
            <v>富山県黒部市荻生８２１</v>
          </cell>
          <cell r="H223" t="str">
            <v>黒部市</v>
          </cell>
          <cell r="I223" t="str">
            <v>H27/04/01</v>
          </cell>
          <cell r="J223" t="str">
            <v>医療法人社団一志会</v>
          </cell>
        </row>
        <row r="224">
          <cell r="A224" t="str">
            <v>1610710616</v>
          </cell>
          <cell r="B224" t="str">
            <v>通所リハビリテーション</v>
          </cell>
          <cell r="C224" t="str">
            <v>むらおかクリニック</v>
          </cell>
          <cell r="D224" t="str">
            <v>9380061</v>
          </cell>
          <cell r="E224" t="str">
            <v>富山県黒部市生地神区370番地</v>
          </cell>
          <cell r="H224" t="str">
            <v>黒部市</v>
          </cell>
          <cell r="I224" t="str">
            <v>H21/04/01</v>
          </cell>
          <cell r="J224" t="str">
            <v>医療法人社団亮之会</v>
          </cell>
        </row>
        <row r="225">
          <cell r="A225" t="str">
            <v>1610710616</v>
          </cell>
          <cell r="B225" t="str">
            <v>介護予防通所リハビリテーション</v>
          </cell>
          <cell r="C225" t="str">
            <v>むらおかクリニック</v>
          </cell>
          <cell r="D225" t="str">
            <v>9380061</v>
          </cell>
          <cell r="E225" t="str">
            <v>富山県黒部市生地神区370番地</v>
          </cell>
          <cell r="H225" t="str">
            <v>黒部市</v>
          </cell>
          <cell r="I225" t="str">
            <v>H21/04/01</v>
          </cell>
          <cell r="J225" t="str">
            <v>医療法人社団亮之会</v>
          </cell>
        </row>
        <row r="226">
          <cell r="A226" t="str">
            <v>1610710723</v>
          </cell>
          <cell r="B226" t="str">
            <v>通所リハビリテーション</v>
          </cell>
          <cell r="C226" t="str">
            <v>吉澤内科医院</v>
          </cell>
          <cell r="D226" t="str">
            <v>9380031</v>
          </cell>
          <cell r="E226" t="str">
            <v>富山県黒部市三日市3468</v>
          </cell>
          <cell r="H226" t="str">
            <v>黒部市</v>
          </cell>
          <cell r="I226" t="str">
            <v>H25/10/01</v>
          </cell>
          <cell r="J226" t="str">
            <v>吉澤　尚</v>
          </cell>
        </row>
        <row r="227">
          <cell r="A227" t="str">
            <v>1610710723</v>
          </cell>
          <cell r="B227" t="str">
            <v>介護予防通所リハビリテーション</v>
          </cell>
          <cell r="C227" t="str">
            <v>吉澤内科医院</v>
          </cell>
          <cell r="D227" t="str">
            <v>9380031</v>
          </cell>
          <cell r="E227" t="str">
            <v>富山県黒部市三日市3468</v>
          </cell>
          <cell r="H227" t="str">
            <v>黒部市</v>
          </cell>
          <cell r="I227" t="str">
            <v>H25/10/01</v>
          </cell>
          <cell r="J227" t="str">
            <v>吉澤　尚</v>
          </cell>
        </row>
        <row r="228">
          <cell r="A228" t="str">
            <v>1610710731</v>
          </cell>
          <cell r="B228" t="str">
            <v>通所リハビリテーション</v>
          </cell>
          <cell r="C228" t="str">
            <v>ねづか内科クリニック</v>
          </cell>
          <cell r="D228" t="str">
            <v>9380057</v>
          </cell>
          <cell r="E228" t="str">
            <v>富山県黒部市石田新739－1</v>
          </cell>
          <cell r="H228" t="str">
            <v>黒部市</v>
          </cell>
          <cell r="I228" t="str">
            <v>R01/06/01</v>
          </cell>
          <cell r="J228" t="str">
            <v>根塚　秀昭</v>
          </cell>
        </row>
        <row r="229">
          <cell r="A229" t="str">
            <v>1610710731</v>
          </cell>
          <cell r="B229" t="str">
            <v>介護予防通所リハビリテーション</v>
          </cell>
          <cell r="C229" t="str">
            <v>ねづか内科クリニック</v>
          </cell>
          <cell r="D229" t="str">
            <v>9380057</v>
          </cell>
          <cell r="E229" t="str">
            <v>富山県黒部市石田新739－1</v>
          </cell>
          <cell r="H229" t="str">
            <v>黒部市</v>
          </cell>
          <cell r="I229" t="str">
            <v>R01/06/01</v>
          </cell>
          <cell r="J229" t="str">
            <v>根塚　秀昭</v>
          </cell>
        </row>
        <row r="230">
          <cell r="A230" t="str">
            <v>1610710749</v>
          </cell>
          <cell r="B230" t="str">
            <v>通所リハビリテーション</v>
          </cell>
          <cell r="C230" t="str">
            <v>医療法人社団高桜会高桜内科医院</v>
          </cell>
          <cell r="D230" t="str">
            <v>9380036</v>
          </cell>
          <cell r="E230" t="str">
            <v>富山県黒部市北新10－6</v>
          </cell>
          <cell r="H230" t="str">
            <v>黒部市</v>
          </cell>
          <cell r="I230" t="str">
            <v>R02/04/01</v>
          </cell>
          <cell r="J230" t="str">
            <v>医療法人社団高桜会高桜内科医院</v>
          </cell>
        </row>
        <row r="231">
          <cell r="A231" t="str">
            <v>1610710749</v>
          </cell>
          <cell r="B231" t="str">
            <v>介護予防通所リハビリテーション</v>
          </cell>
          <cell r="C231" t="str">
            <v>医療法人社団高桜会高桜内科医院</v>
          </cell>
          <cell r="D231" t="str">
            <v>9380036</v>
          </cell>
          <cell r="E231" t="str">
            <v>富山県黒部市北新10－6</v>
          </cell>
          <cell r="H231" t="str">
            <v>黒部市</v>
          </cell>
          <cell r="I231" t="str">
            <v>R02/04/01</v>
          </cell>
          <cell r="J231" t="str">
            <v>医療法人社団高桜会高桜内科医院</v>
          </cell>
        </row>
        <row r="232">
          <cell r="A232" t="str">
            <v>1610710772</v>
          </cell>
          <cell r="B232" t="str">
            <v>通所リハビリテーション</v>
          </cell>
          <cell r="C232" t="str">
            <v>医療法人社団　ねづか内科クリニック</v>
          </cell>
          <cell r="D232" t="str">
            <v>9380057</v>
          </cell>
          <cell r="E232" t="str">
            <v>富山県黒部市石田新739－1</v>
          </cell>
          <cell r="H232" t="str">
            <v>黒部市</v>
          </cell>
          <cell r="I232" t="str">
            <v>R05/06/01</v>
          </cell>
          <cell r="J232" t="str">
            <v>医療法人社団　ねづか内科クリニック</v>
          </cell>
        </row>
        <row r="233">
          <cell r="A233" t="str">
            <v>1610710772</v>
          </cell>
          <cell r="B233" t="str">
            <v>介護予防通所リハビリテーション</v>
          </cell>
          <cell r="C233" t="str">
            <v>医療法人社団　ねづか内科クリニック</v>
          </cell>
          <cell r="D233" t="str">
            <v>9380057</v>
          </cell>
          <cell r="E233" t="str">
            <v>富山県黒部市石田新739－1</v>
          </cell>
          <cell r="H233" t="str">
            <v>黒部市</v>
          </cell>
          <cell r="I233" t="str">
            <v>R05/06/01</v>
          </cell>
          <cell r="J233" t="str">
            <v>医療法人社団　ねづか内科クリニック</v>
          </cell>
        </row>
        <row r="234">
          <cell r="A234" t="str">
            <v>1610810507</v>
          </cell>
          <cell r="B234" t="str">
            <v>通所リハビリテーション</v>
          </cell>
          <cell r="C234" t="str">
            <v>砺波誠友病院</v>
          </cell>
          <cell r="D234" t="str">
            <v>9391303</v>
          </cell>
          <cell r="E234" t="str">
            <v>砺波市大窪17番１</v>
          </cell>
          <cell r="H234" t="str">
            <v>砺波市</v>
          </cell>
          <cell r="I234" t="str">
            <v>H26/04/01</v>
          </cell>
          <cell r="J234" t="str">
            <v>医療法人社団翠十字会</v>
          </cell>
        </row>
        <row r="235">
          <cell r="A235" t="str">
            <v>1610810507</v>
          </cell>
          <cell r="B235" t="str">
            <v>介護予防通所リハビリテーション</v>
          </cell>
          <cell r="C235" t="str">
            <v>砺波誠友病院</v>
          </cell>
          <cell r="D235" t="str">
            <v>9391303</v>
          </cell>
          <cell r="E235" t="str">
            <v>砺波市大窪17番１</v>
          </cell>
          <cell r="H235" t="str">
            <v>砺波市</v>
          </cell>
          <cell r="I235" t="str">
            <v>H26/04/01</v>
          </cell>
          <cell r="J235" t="str">
            <v>医療法人社団翠十字会</v>
          </cell>
        </row>
        <row r="236">
          <cell r="A236" t="str">
            <v>1610810523</v>
          </cell>
          <cell r="B236" t="str">
            <v>通所リハビリテーション</v>
          </cell>
          <cell r="C236" t="str">
            <v>となみ三輪病院</v>
          </cell>
          <cell r="D236" t="str">
            <v>9391431</v>
          </cell>
          <cell r="E236" t="str">
            <v>砺波市頼成605番地</v>
          </cell>
          <cell r="H236" t="str">
            <v>砺波市</v>
          </cell>
          <cell r="I236" t="str">
            <v>H26/04/01</v>
          </cell>
          <cell r="J236" t="str">
            <v>医療法人社団三医会</v>
          </cell>
        </row>
        <row r="237">
          <cell r="A237" t="str">
            <v>1610810523</v>
          </cell>
          <cell r="B237" t="str">
            <v>通所リハビリテーション</v>
          </cell>
          <cell r="C237" t="str">
            <v>となみ三輪病院</v>
          </cell>
          <cell r="D237" t="str">
            <v>9391431</v>
          </cell>
          <cell r="E237" t="str">
            <v>砺波市頼成605番地</v>
          </cell>
          <cell r="H237" t="str">
            <v>砺波市</v>
          </cell>
          <cell r="I237" t="str">
            <v>H26/04/01</v>
          </cell>
          <cell r="J237" t="str">
            <v>医療法人社団三医会</v>
          </cell>
        </row>
        <row r="238">
          <cell r="A238" t="str">
            <v>1610810523</v>
          </cell>
          <cell r="B238" t="str">
            <v>介護予防通所リハビリテーション</v>
          </cell>
          <cell r="C238" t="str">
            <v>となみ三輪病院</v>
          </cell>
          <cell r="D238" t="str">
            <v>9391431</v>
          </cell>
          <cell r="E238" t="str">
            <v>砺波市頼成605番地</v>
          </cell>
          <cell r="H238" t="str">
            <v>砺波市</v>
          </cell>
          <cell r="I238" t="str">
            <v>H26/04/01</v>
          </cell>
          <cell r="J238" t="str">
            <v>医療法人社団三医会</v>
          </cell>
        </row>
        <row r="239">
          <cell r="A239" t="str">
            <v>1610810523</v>
          </cell>
          <cell r="B239" t="str">
            <v>介護予防通所リハビリテーション</v>
          </cell>
          <cell r="C239" t="str">
            <v>となみ三輪病院</v>
          </cell>
          <cell r="D239" t="str">
            <v>9391431</v>
          </cell>
          <cell r="E239" t="str">
            <v>砺波市頼成605番地</v>
          </cell>
          <cell r="H239" t="str">
            <v>砺波市</v>
          </cell>
          <cell r="I239" t="str">
            <v>H26/04/01</v>
          </cell>
          <cell r="J239" t="str">
            <v>医療法人社団三医会</v>
          </cell>
        </row>
        <row r="240">
          <cell r="A240" t="str">
            <v>1610810754</v>
          </cell>
          <cell r="B240" t="str">
            <v>通所リハビリテーション</v>
          </cell>
          <cell r="C240" t="str">
            <v>ものがたり診療所</v>
          </cell>
          <cell r="D240" t="str">
            <v>9391374</v>
          </cell>
          <cell r="E240" t="str">
            <v>富山県砺波市山王町11番6号</v>
          </cell>
          <cell r="H240" t="str">
            <v>砺波市</v>
          </cell>
          <cell r="I240" t="str">
            <v>H22/03/19</v>
          </cell>
          <cell r="J240" t="str">
            <v>医療法人社団　ナラティブホーム</v>
          </cell>
        </row>
        <row r="241">
          <cell r="A241" t="str">
            <v>1610810754</v>
          </cell>
          <cell r="B241" t="str">
            <v>介護予防通所リハビリテーション</v>
          </cell>
          <cell r="C241" t="str">
            <v>ものがたり診療所</v>
          </cell>
          <cell r="D241" t="str">
            <v>9391374</v>
          </cell>
          <cell r="E241" t="str">
            <v>富山県砺波市山王町11番6号</v>
          </cell>
          <cell r="H241" t="str">
            <v>砺波市</v>
          </cell>
          <cell r="I241" t="str">
            <v>H22/03/19</v>
          </cell>
          <cell r="J241" t="str">
            <v>医療法人社団　ナラティブホーム</v>
          </cell>
        </row>
        <row r="242">
          <cell r="A242" t="str">
            <v>1610810804</v>
          </cell>
          <cell r="B242" t="str">
            <v>通所リハビリテーション</v>
          </cell>
          <cell r="C242" t="str">
            <v>ものがたり診療所庄東</v>
          </cell>
          <cell r="D242" t="str">
            <v>9391406</v>
          </cell>
          <cell r="E242" t="str">
            <v>富山県砺波市宮森461</v>
          </cell>
          <cell r="H242" t="str">
            <v>砺波市</v>
          </cell>
          <cell r="I242" t="str">
            <v>H23/04/01</v>
          </cell>
          <cell r="J242" t="str">
            <v>医療法人社団ナラティブホーム</v>
          </cell>
        </row>
        <row r="243">
          <cell r="A243" t="str">
            <v>1610810804</v>
          </cell>
          <cell r="B243" t="str">
            <v>介護予防通所リハビリテーション</v>
          </cell>
          <cell r="C243" t="str">
            <v>ものがたり診療所庄東</v>
          </cell>
          <cell r="D243" t="str">
            <v>9391406</v>
          </cell>
          <cell r="E243" t="str">
            <v>富山県砺波市宮森461</v>
          </cell>
          <cell r="H243" t="str">
            <v>砺波市</v>
          </cell>
          <cell r="I243" t="str">
            <v>H23/04/01</v>
          </cell>
          <cell r="J243" t="str">
            <v>医療法人社団ナラティブホーム</v>
          </cell>
        </row>
        <row r="244">
          <cell r="A244" t="str">
            <v>1610810838</v>
          </cell>
          <cell r="B244" t="str">
            <v>通所リハビリテーション</v>
          </cell>
          <cell r="C244" t="str">
            <v>藤井整形外科医院</v>
          </cell>
          <cell r="D244" t="str">
            <v>9391371</v>
          </cell>
          <cell r="E244" t="str">
            <v>富山県砺波市栄町613番地</v>
          </cell>
          <cell r="H244" t="str">
            <v>砺波市</v>
          </cell>
          <cell r="I244" t="str">
            <v>H25/09/01</v>
          </cell>
          <cell r="J244" t="str">
            <v>藤井整形外科医院</v>
          </cell>
        </row>
        <row r="245">
          <cell r="A245" t="str">
            <v>1610810838</v>
          </cell>
          <cell r="B245" t="str">
            <v>介護予防通所リハビリテーション</v>
          </cell>
          <cell r="C245" t="str">
            <v>藤井整形外科医院</v>
          </cell>
          <cell r="D245" t="str">
            <v>9391371</v>
          </cell>
          <cell r="E245" t="str">
            <v>富山県砺波市栄町613番地</v>
          </cell>
          <cell r="H245" t="str">
            <v>砺波市</v>
          </cell>
          <cell r="I245" t="str">
            <v>H25/09/01</v>
          </cell>
          <cell r="J245" t="str">
            <v>藤井整形外科医院</v>
          </cell>
        </row>
        <row r="246">
          <cell r="A246" t="str">
            <v>1610810853</v>
          </cell>
          <cell r="B246" t="str">
            <v>通所リハビリテーション</v>
          </cell>
          <cell r="C246" t="str">
            <v>ものがたり診療所太田</v>
          </cell>
          <cell r="D246" t="str">
            <v>9391315</v>
          </cell>
          <cell r="E246" t="str">
            <v>富山県砺波市太田1655</v>
          </cell>
          <cell r="H246" t="str">
            <v>砺波市</v>
          </cell>
          <cell r="I246" t="str">
            <v>H27/10/09</v>
          </cell>
          <cell r="J246" t="str">
            <v>医療法人社団ナラティブホーム</v>
          </cell>
        </row>
        <row r="247">
          <cell r="A247" t="str">
            <v>1610810853</v>
          </cell>
          <cell r="B247" t="str">
            <v>介護予防通所リハビリテーション</v>
          </cell>
          <cell r="C247" t="str">
            <v>ものがたり診療所太田</v>
          </cell>
          <cell r="D247" t="str">
            <v>9391315</v>
          </cell>
          <cell r="E247" t="str">
            <v>富山県砺波市太田1655</v>
          </cell>
          <cell r="H247" t="str">
            <v>砺波市</v>
          </cell>
          <cell r="I247" t="str">
            <v>H27/10/09</v>
          </cell>
          <cell r="J247" t="str">
            <v>医療法人社団ナラティブホーム</v>
          </cell>
        </row>
        <row r="248">
          <cell r="A248" t="str">
            <v>1610810879</v>
          </cell>
          <cell r="B248" t="str">
            <v>通所リハビリテーション</v>
          </cell>
          <cell r="C248" t="str">
            <v>となみの心療クリニック</v>
          </cell>
          <cell r="D248" t="str">
            <v>9391371</v>
          </cell>
          <cell r="E248" t="str">
            <v>富山県砺波市栄町125</v>
          </cell>
          <cell r="H248" t="str">
            <v>砺波市</v>
          </cell>
          <cell r="I248" t="str">
            <v>H29/04/01</v>
          </cell>
          <cell r="J248" t="str">
            <v>となみの心療クリニック</v>
          </cell>
        </row>
        <row r="249">
          <cell r="A249" t="str">
            <v>1610810879</v>
          </cell>
          <cell r="B249" t="str">
            <v>介護予防通所リハビリテーション</v>
          </cell>
          <cell r="C249" t="str">
            <v>となみの心療クリニック</v>
          </cell>
          <cell r="D249" t="str">
            <v>9391371</v>
          </cell>
          <cell r="E249" t="str">
            <v>富山県砺波市栄町125</v>
          </cell>
          <cell r="H249" t="str">
            <v>砺波市</v>
          </cell>
          <cell r="I249" t="str">
            <v>H29/04/01</v>
          </cell>
          <cell r="J249" t="str">
            <v>となみの心療クリニック</v>
          </cell>
        </row>
        <row r="250">
          <cell r="A250" t="str">
            <v>1610810895</v>
          </cell>
          <cell r="B250" t="str">
            <v>通所リハビリテーション</v>
          </cell>
          <cell r="C250" t="str">
            <v>かねきホームクリニック</v>
          </cell>
          <cell r="D250" t="str">
            <v>9391368</v>
          </cell>
          <cell r="E250" t="str">
            <v>砺波市本町7-11</v>
          </cell>
          <cell r="H250" t="str">
            <v>砺波市</v>
          </cell>
          <cell r="I250" t="str">
            <v>H30/10/29</v>
          </cell>
          <cell r="J250" t="str">
            <v>金木　昌弘</v>
          </cell>
        </row>
        <row r="251">
          <cell r="A251" t="str">
            <v>1610810895</v>
          </cell>
          <cell r="B251" t="str">
            <v>介護予防通所リハビリテーション</v>
          </cell>
          <cell r="C251" t="str">
            <v>かねきホームクリニック</v>
          </cell>
          <cell r="D251" t="str">
            <v>9391368</v>
          </cell>
          <cell r="E251" t="str">
            <v>砺波市本町7-11</v>
          </cell>
          <cell r="H251" t="str">
            <v>砺波市</v>
          </cell>
          <cell r="I251" t="str">
            <v>H30/10/29</v>
          </cell>
          <cell r="J251" t="str">
            <v>金木　昌弘</v>
          </cell>
        </row>
        <row r="252">
          <cell r="A252" t="str">
            <v>1610810911</v>
          </cell>
          <cell r="B252" t="str">
            <v>通所リハビリテーション</v>
          </cell>
          <cell r="C252" t="str">
            <v>医療法人社団　佐藤内科クリニック</v>
          </cell>
          <cell r="D252" t="str">
            <v>9391355</v>
          </cell>
          <cell r="E252" t="str">
            <v>富山県砺波市杉木三丁目215番地</v>
          </cell>
          <cell r="H252" t="str">
            <v>砺波市</v>
          </cell>
          <cell r="I252" t="str">
            <v>R02/05/01</v>
          </cell>
          <cell r="J252" t="str">
            <v>医療法人社団　佐藤内科クリニック</v>
          </cell>
        </row>
        <row r="253">
          <cell r="A253" t="str">
            <v>1610810911</v>
          </cell>
          <cell r="B253" t="str">
            <v>介護予防通所リハビリテーション</v>
          </cell>
          <cell r="C253" t="str">
            <v>医療法人社団　佐藤内科クリニック</v>
          </cell>
          <cell r="D253" t="str">
            <v>9391355</v>
          </cell>
          <cell r="E253" t="str">
            <v>富山県砺波市杉木三丁目215番地</v>
          </cell>
          <cell r="H253" t="str">
            <v>砺波市</v>
          </cell>
          <cell r="I253" t="str">
            <v>R02/05/01</v>
          </cell>
          <cell r="J253" t="str">
            <v>医療法人社団　佐藤内科クリニック</v>
          </cell>
        </row>
        <row r="254">
          <cell r="A254" t="str">
            <v>1610810929</v>
          </cell>
          <cell r="B254" t="str">
            <v>通所リハビリテーション</v>
          </cell>
          <cell r="C254" t="str">
            <v>ものがたり診療所山王</v>
          </cell>
          <cell r="D254" t="str">
            <v>9391374</v>
          </cell>
          <cell r="E254" t="str">
            <v>富山県砺波市山王町２番12号</v>
          </cell>
          <cell r="H254" t="str">
            <v>砺波市</v>
          </cell>
          <cell r="I254" t="str">
            <v>R02/11/01</v>
          </cell>
          <cell r="J254" t="str">
            <v>医療法人社団　ナラティブホーム</v>
          </cell>
        </row>
        <row r="255">
          <cell r="A255" t="str">
            <v>1610810929</v>
          </cell>
          <cell r="B255" t="str">
            <v>介護予防通所リハビリテーション</v>
          </cell>
          <cell r="C255" t="str">
            <v>ものがたり診療所山王</v>
          </cell>
          <cell r="D255" t="str">
            <v>9391374</v>
          </cell>
          <cell r="E255" t="str">
            <v>富山県砺波市山王町２番12号</v>
          </cell>
          <cell r="H255" t="str">
            <v>砺波市</v>
          </cell>
          <cell r="I255" t="str">
            <v>R02/11/01</v>
          </cell>
          <cell r="J255" t="str">
            <v>医療法人社団　ナラティブホーム</v>
          </cell>
        </row>
        <row r="256">
          <cell r="A256" t="str">
            <v>1610810937</v>
          </cell>
          <cell r="B256" t="str">
            <v>通所リハビリテーション</v>
          </cell>
          <cell r="C256" t="str">
            <v>ものがたり診療所</v>
          </cell>
          <cell r="D256" t="str">
            <v>9391315</v>
          </cell>
          <cell r="E256" t="str">
            <v>富山県砺波市太田1382番地</v>
          </cell>
          <cell r="H256" t="str">
            <v>砺波市</v>
          </cell>
          <cell r="I256" t="str">
            <v>R02/11/01</v>
          </cell>
          <cell r="J256" t="str">
            <v>医療法人社団ナラティブホーム</v>
          </cell>
        </row>
        <row r="257">
          <cell r="A257" t="str">
            <v>1610810937</v>
          </cell>
          <cell r="B257" t="str">
            <v>介護予防通所リハビリテーション</v>
          </cell>
          <cell r="C257" t="str">
            <v>ものがたり診療所</v>
          </cell>
          <cell r="D257" t="str">
            <v>9391315</v>
          </cell>
          <cell r="E257" t="str">
            <v>富山県砺波市太田1382番地</v>
          </cell>
          <cell r="H257" t="str">
            <v>砺波市</v>
          </cell>
          <cell r="I257" t="str">
            <v>R02/11/01</v>
          </cell>
          <cell r="J257" t="str">
            <v>医療法人社団ナラティブホーム</v>
          </cell>
        </row>
        <row r="258">
          <cell r="A258" t="str">
            <v>1610810945</v>
          </cell>
          <cell r="B258" t="str">
            <v>通所リハビリテーション</v>
          </cell>
          <cell r="C258" t="str">
            <v>いなむら内科</v>
          </cell>
          <cell r="D258" t="str">
            <v>9391364</v>
          </cell>
          <cell r="E258" t="str">
            <v>富山県砺波市豊町2-4-26</v>
          </cell>
          <cell r="H258" t="str">
            <v>砺波市</v>
          </cell>
          <cell r="I258" t="str">
            <v>R03/04/01</v>
          </cell>
          <cell r="J258" t="str">
            <v>いなむら内科</v>
          </cell>
        </row>
        <row r="259">
          <cell r="A259" t="str">
            <v>1610810945</v>
          </cell>
          <cell r="B259" t="str">
            <v>介護予防通所リハビリテーション</v>
          </cell>
          <cell r="C259" t="str">
            <v>いなむら内科</v>
          </cell>
          <cell r="D259" t="str">
            <v>9391364</v>
          </cell>
          <cell r="E259" t="str">
            <v>富山県砺波市豊町2-4-26</v>
          </cell>
          <cell r="H259" t="str">
            <v>砺波市</v>
          </cell>
          <cell r="I259" t="str">
            <v>R03/04/01</v>
          </cell>
          <cell r="J259" t="str">
            <v>いなむら内科</v>
          </cell>
        </row>
        <row r="260">
          <cell r="A260" t="str">
            <v>1610810952</v>
          </cell>
          <cell r="B260" t="str">
            <v>通所リハビリテーション</v>
          </cell>
          <cell r="C260" t="str">
            <v>医療法人社団大沢内科クリニック</v>
          </cell>
          <cell r="D260" t="str">
            <v>9391376</v>
          </cell>
          <cell r="E260" t="str">
            <v>富山県砺波市平和町146</v>
          </cell>
          <cell r="H260" t="str">
            <v>砺波市</v>
          </cell>
          <cell r="I260" t="str">
            <v>R03/05/01</v>
          </cell>
          <cell r="J260" t="str">
            <v>医療法人社団大沢内科クリニック</v>
          </cell>
        </row>
        <row r="261">
          <cell r="A261" t="str">
            <v>1610810952</v>
          </cell>
          <cell r="B261" t="str">
            <v>介護予防通所リハビリテーション</v>
          </cell>
          <cell r="C261" t="str">
            <v>医療法人社団大沢内科クリニック</v>
          </cell>
          <cell r="D261" t="str">
            <v>9391376</v>
          </cell>
          <cell r="E261" t="str">
            <v>富山県砺波市平和町146</v>
          </cell>
          <cell r="H261" t="str">
            <v>砺波市</v>
          </cell>
          <cell r="I261" t="str">
            <v>R03/05/01</v>
          </cell>
          <cell r="J261" t="str">
            <v>医療法人社団大沢内科クリニック</v>
          </cell>
        </row>
        <row r="262">
          <cell r="A262" t="str">
            <v>1610810960</v>
          </cell>
          <cell r="B262" t="str">
            <v>通所リハビリテーション</v>
          </cell>
          <cell r="C262" t="str">
            <v>庄川しばたクリニック</v>
          </cell>
          <cell r="D262" t="str">
            <v>9320315</v>
          </cell>
          <cell r="E262" t="str">
            <v>富山県砺波市庄川町示野462-3</v>
          </cell>
          <cell r="H262" t="str">
            <v>砺波市</v>
          </cell>
          <cell r="I262" t="str">
            <v>R04/06/01</v>
          </cell>
          <cell r="J262" t="str">
            <v>庄川しばたクリニック</v>
          </cell>
        </row>
        <row r="263">
          <cell r="A263" t="str">
            <v>1610810960</v>
          </cell>
          <cell r="B263" t="str">
            <v>介護予防通所リハビリテーション</v>
          </cell>
          <cell r="C263" t="str">
            <v>庄川しばたクリニック</v>
          </cell>
          <cell r="D263" t="str">
            <v>9320315</v>
          </cell>
          <cell r="E263" t="str">
            <v>富山県砺波市庄川町示野462-3</v>
          </cell>
          <cell r="H263" t="str">
            <v>砺波市</v>
          </cell>
          <cell r="I263" t="str">
            <v>R04/06/01</v>
          </cell>
          <cell r="J263" t="str">
            <v>庄川しばたクリニック</v>
          </cell>
        </row>
        <row r="264">
          <cell r="A264" t="str">
            <v>1610810978</v>
          </cell>
          <cell r="B264" t="str">
            <v>通所リハビリテーション</v>
          </cell>
          <cell r="C264" t="str">
            <v>藤井整形外科医院</v>
          </cell>
          <cell r="D264" t="str">
            <v>9391371</v>
          </cell>
          <cell r="E264" t="str">
            <v>富山県砺波市栄町613番地</v>
          </cell>
          <cell r="H264" t="str">
            <v>砺波市</v>
          </cell>
          <cell r="I264" t="str">
            <v>R05/05/01</v>
          </cell>
          <cell r="J264" t="str">
            <v>藤井整形外科医院</v>
          </cell>
        </row>
        <row r="265">
          <cell r="A265" t="str">
            <v>1610810978</v>
          </cell>
          <cell r="B265" t="str">
            <v>介護予防通所リハビリテーション</v>
          </cell>
          <cell r="C265" t="str">
            <v>藤井整形外科医院</v>
          </cell>
          <cell r="D265" t="str">
            <v>9391371</v>
          </cell>
          <cell r="E265" t="str">
            <v>富山県砺波市栄町613番地</v>
          </cell>
          <cell r="H265" t="str">
            <v>砺波市</v>
          </cell>
          <cell r="I265" t="str">
            <v>R05/05/01</v>
          </cell>
          <cell r="J265" t="str">
            <v>藤井整形外科医院</v>
          </cell>
        </row>
        <row r="266">
          <cell r="A266" t="str">
            <v>1610910547</v>
          </cell>
          <cell r="B266" t="str">
            <v>通所リハビリテーション</v>
          </cell>
          <cell r="C266" t="str">
            <v>中川整形外科クリニック</v>
          </cell>
          <cell r="D266" t="str">
            <v>9320833</v>
          </cell>
          <cell r="E266" t="str">
            <v>富山県小矢部市綾子3978</v>
          </cell>
          <cell r="H266" t="str">
            <v>小矢部市</v>
          </cell>
          <cell r="I266" t="str">
            <v>H21/04/01</v>
          </cell>
          <cell r="J266" t="str">
            <v>中川　一博</v>
          </cell>
        </row>
        <row r="267">
          <cell r="A267" t="str">
            <v>1610910547</v>
          </cell>
          <cell r="B267" t="str">
            <v>介護予防通所リハビリテーション</v>
          </cell>
          <cell r="C267" t="str">
            <v>中川整形外科クリニック</v>
          </cell>
          <cell r="D267" t="str">
            <v>9320833</v>
          </cell>
          <cell r="E267" t="str">
            <v>富山県小矢部市綾子3978</v>
          </cell>
          <cell r="H267" t="str">
            <v>小矢部市</v>
          </cell>
          <cell r="I267" t="str">
            <v>H21/04/01</v>
          </cell>
          <cell r="J267" t="str">
            <v>中川　一博</v>
          </cell>
        </row>
        <row r="268">
          <cell r="A268" t="str">
            <v>1610910588</v>
          </cell>
          <cell r="B268" t="str">
            <v>通所リハビリテーション</v>
          </cell>
          <cell r="C268" t="str">
            <v>畠山内科クリニック</v>
          </cell>
          <cell r="D268" t="str">
            <v>9320836</v>
          </cell>
          <cell r="E268" t="str">
            <v>富山県小矢部市埴生356番地4</v>
          </cell>
          <cell r="H268" t="str">
            <v>小矢部市</v>
          </cell>
          <cell r="I268" t="str">
            <v>H26/03/01</v>
          </cell>
          <cell r="J268" t="str">
            <v>医療法人社団　畠山内科クリニック</v>
          </cell>
        </row>
        <row r="269">
          <cell r="A269" t="str">
            <v>1610910588</v>
          </cell>
          <cell r="B269" t="str">
            <v>介護予防通所リハビリテーション</v>
          </cell>
          <cell r="C269" t="str">
            <v>畠山内科クリニック</v>
          </cell>
          <cell r="D269" t="str">
            <v>9320836</v>
          </cell>
          <cell r="E269" t="str">
            <v>富山県小矢部市埴生356番地4</v>
          </cell>
          <cell r="H269" t="str">
            <v>小矢部市</v>
          </cell>
          <cell r="I269" t="str">
            <v>H26/03/01</v>
          </cell>
          <cell r="J269" t="str">
            <v>医療法人社団　畠山内科クリニック</v>
          </cell>
        </row>
        <row r="270">
          <cell r="A270" t="str">
            <v>1610910596</v>
          </cell>
          <cell r="B270" t="str">
            <v>通所リハビリテーション</v>
          </cell>
          <cell r="C270" t="str">
            <v>医療法人社団井上内科医院</v>
          </cell>
          <cell r="D270" t="str">
            <v>9320051</v>
          </cell>
          <cell r="E270" t="str">
            <v>富山県小矢部市今石動町1丁目5－31</v>
          </cell>
          <cell r="H270" t="str">
            <v>小矢部市</v>
          </cell>
          <cell r="I270" t="str">
            <v>R01/06/01</v>
          </cell>
          <cell r="J270" t="str">
            <v>医療法人社団井上内科医院</v>
          </cell>
        </row>
        <row r="271">
          <cell r="A271" t="str">
            <v>1610910596</v>
          </cell>
          <cell r="B271" t="str">
            <v>介護予防通所リハビリテーション</v>
          </cell>
          <cell r="C271" t="str">
            <v>医療法人社団井上内科医院</v>
          </cell>
          <cell r="D271" t="str">
            <v>9320051</v>
          </cell>
          <cell r="E271" t="str">
            <v>富山県小矢部市今石動町1丁目5－31</v>
          </cell>
          <cell r="H271" t="str">
            <v>小矢部市</v>
          </cell>
          <cell r="I271" t="str">
            <v>R01/06/01</v>
          </cell>
          <cell r="J271" t="str">
            <v>医療法人社団井上内科医院</v>
          </cell>
        </row>
        <row r="272">
          <cell r="A272" t="str">
            <v>1610910604</v>
          </cell>
          <cell r="B272" t="str">
            <v>通所リハビリテーション</v>
          </cell>
          <cell r="C272" t="str">
            <v>なかがわ医院</v>
          </cell>
          <cell r="D272" t="str">
            <v>9320052</v>
          </cell>
          <cell r="E272" t="str">
            <v>富山県小矢部市泉町９－２</v>
          </cell>
          <cell r="H272" t="str">
            <v>小矢部市</v>
          </cell>
          <cell r="I272" t="str">
            <v>R01/09/01</v>
          </cell>
          <cell r="J272" t="str">
            <v>なかがわ医院</v>
          </cell>
        </row>
        <row r="273">
          <cell r="A273" t="str">
            <v>1610910604</v>
          </cell>
          <cell r="B273" t="str">
            <v>介護予防通所リハビリテーション</v>
          </cell>
          <cell r="C273" t="str">
            <v>なかがわ医院</v>
          </cell>
          <cell r="D273" t="str">
            <v>9320052</v>
          </cell>
          <cell r="E273" t="str">
            <v>富山県小矢部市泉町９－２</v>
          </cell>
          <cell r="H273" t="str">
            <v>小矢部市</v>
          </cell>
          <cell r="I273" t="str">
            <v>R01/09/01</v>
          </cell>
          <cell r="J273" t="str">
            <v>なかがわ医院</v>
          </cell>
        </row>
        <row r="274">
          <cell r="A274" t="str">
            <v>1610910612</v>
          </cell>
          <cell r="B274" t="str">
            <v>通所リハビリテーション</v>
          </cell>
          <cell r="C274" t="str">
            <v>たなか＠クロスランドクリニック</v>
          </cell>
          <cell r="D274" t="str">
            <v>9320825</v>
          </cell>
          <cell r="E274" t="str">
            <v>富山県小矢部市島294番地１</v>
          </cell>
          <cell r="H274" t="str">
            <v>小矢部市</v>
          </cell>
          <cell r="I274" t="str">
            <v>R05/11/01</v>
          </cell>
          <cell r="J274" t="str">
            <v>たなか＠クロスランドクリニック</v>
          </cell>
        </row>
        <row r="275">
          <cell r="A275" t="str">
            <v>1610910612</v>
          </cell>
          <cell r="B275" t="str">
            <v>介護予防通所リハビリテーション</v>
          </cell>
          <cell r="C275" t="str">
            <v>たなか＠クロスランドクリニック</v>
          </cell>
          <cell r="D275" t="str">
            <v>9320825</v>
          </cell>
          <cell r="E275" t="str">
            <v>富山県小矢部市島294番地１</v>
          </cell>
          <cell r="H275" t="str">
            <v>小矢部市</v>
          </cell>
          <cell r="I275" t="str">
            <v>R05/11/01</v>
          </cell>
          <cell r="J275" t="str">
            <v>たなか＠クロスランドクリニック</v>
          </cell>
        </row>
        <row r="276">
          <cell r="A276" t="str">
            <v>1610910620</v>
          </cell>
          <cell r="B276" t="str">
            <v>通所リハビリテーション</v>
          </cell>
          <cell r="C276" t="str">
            <v>西野内科病院</v>
          </cell>
          <cell r="D276" t="str">
            <v>9320057</v>
          </cell>
          <cell r="E276" t="str">
            <v>富山県小矢部市本町3-33</v>
          </cell>
          <cell r="H276" t="str">
            <v>小矢部市</v>
          </cell>
          <cell r="I276" t="str">
            <v>R05/10/01</v>
          </cell>
          <cell r="J276" t="str">
            <v>医療法人社団にしの会</v>
          </cell>
        </row>
        <row r="277">
          <cell r="A277" t="str">
            <v>1610910620</v>
          </cell>
          <cell r="B277" t="str">
            <v>介護予防通所リハビリテーション</v>
          </cell>
          <cell r="C277" t="str">
            <v>西野内科病院</v>
          </cell>
          <cell r="D277" t="str">
            <v>9320057</v>
          </cell>
          <cell r="E277" t="str">
            <v>富山県小矢部市本町3-33</v>
          </cell>
          <cell r="H277" t="str">
            <v>小矢部市</v>
          </cell>
          <cell r="I277" t="str">
            <v>R05/10/01</v>
          </cell>
          <cell r="J277" t="str">
            <v>医療法人社団にしの会</v>
          </cell>
        </row>
        <row r="278">
          <cell r="A278" t="str">
            <v>1611610526</v>
          </cell>
          <cell r="B278" t="str">
            <v>通所リハビリテーション</v>
          </cell>
          <cell r="C278" t="str">
            <v>渡辺整形外科医院</v>
          </cell>
          <cell r="D278" t="str">
            <v>9300353</v>
          </cell>
          <cell r="E278" t="str">
            <v>中新川郡上市町上法音寺１２</v>
          </cell>
          <cell r="H278" t="str">
            <v>中新川郡上市町</v>
          </cell>
          <cell r="I278" t="str">
            <v>H21/04/01</v>
          </cell>
          <cell r="J278" t="str">
            <v>渡辺　省二</v>
          </cell>
        </row>
        <row r="279">
          <cell r="A279" t="str">
            <v>1611610526</v>
          </cell>
          <cell r="B279" t="str">
            <v>介護予防通所リハビリテーション</v>
          </cell>
          <cell r="C279" t="str">
            <v>渡辺整形外科医院</v>
          </cell>
          <cell r="D279" t="str">
            <v>9300353</v>
          </cell>
          <cell r="E279" t="str">
            <v>中新川郡上市町上法音寺１２</v>
          </cell>
          <cell r="H279" t="str">
            <v>中新川郡上市町</v>
          </cell>
          <cell r="I279" t="str">
            <v>H21/04/01</v>
          </cell>
          <cell r="J279" t="str">
            <v>渡辺　省二</v>
          </cell>
        </row>
        <row r="280">
          <cell r="A280" t="str">
            <v>1611610708</v>
          </cell>
          <cell r="B280" t="str">
            <v>通所リハビリテーション</v>
          </cell>
          <cell r="C280" t="str">
            <v>黒田内科医院</v>
          </cell>
          <cell r="D280" t="str">
            <v>9303265</v>
          </cell>
          <cell r="E280" t="str">
            <v>富山県中新川郡立山町米沢７－１</v>
          </cell>
          <cell r="H280" t="str">
            <v>中新川郡立山町</v>
          </cell>
          <cell r="I280" t="str">
            <v>R04/01/01</v>
          </cell>
          <cell r="J280" t="str">
            <v>黒田　高明</v>
          </cell>
        </row>
        <row r="281">
          <cell r="A281" t="str">
            <v>1611610708</v>
          </cell>
          <cell r="B281" t="str">
            <v>介護予防通所リハビリテーション</v>
          </cell>
          <cell r="C281" t="str">
            <v>黒田内科医院</v>
          </cell>
          <cell r="D281" t="str">
            <v>9303265</v>
          </cell>
          <cell r="E281" t="str">
            <v>富山県中新川郡立山町米沢７－１</v>
          </cell>
          <cell r="H281" t="str">
            <v>中新川郡立山町</v>
          </cell>
          <cell r="I281" t="str">
            <v>R04/01/01</v>
          </cell>
          <cell r="J281" t="str">
            <v>黒田　高明</v>
          </cell>
        </row>
        <row r="282">
          <cell r="A282" t="str">
            <v>1611610724</v>
          </cell>
          <cell r="B282" t="str">
            <v>通所リハビリテーション</v>
          </cell>
          <cell r="C282" t="str">
            <v>医療法人社団双星会　渡辺整形外科医院</v>
          </cell>
          <cell r="D282" t="str">
            <v>9300352</v>
          </cell>
          <cell r="E282" t="str">
            <v>富山県中新川郡上市町上法音寺12</v>
          </cell>
          <cell r="H282" t="str">
            <v>中新川郡上市町</v>
          </cell>
          <cell r="I282" t="str">
            <v>R04/09/01</v>
          </cell>
          <cell r="J282" t="str">
            <v>医療法人社団双星会　渡辺整形外科医院</v>
          </cell>
        </row>
        <row r="283">
          <cell r="A283" t="str">
            <v>1611610724</v>
          </cell>
          <cell r="B283" t="str">
            <v>介護予防通所リハビリテーション</v>
          </cell>
          <cell r="C283" t="str">
            <v>医療法人社団双星会　渡辺整形外科医院</v>
          </cell>
          <cell r="D283" t="str">
            <v>9300352</v>
          </cell>
          <cell r="E283" t="str">
            <v>富山県中新川郡上市町上法音寺12</v>
          </cell>
          <cell r="H283" t="str">
            <v>中新川郡上市町</v>
          </cell>
          <cell r="I283" t="str">
            <v>R04/09/01</v>
          </cell>
          <cell r="J283" t="str">
            <v>医療法人社団双星会　渡辺整形外科医院</v>
          </cell>
        </row>
        <row r="284">
          <cell r="A284" t="str">
            <v>1611610732</v>
          </cell>
          <cell r="B284" t="str">
            <v>通所リハビリテーション</v>
          </cell>
          <cell r="C284" t="str">
            <v>医療法人社団黒田内科医院</v>
          </cell>
          <cell r="D284" t="str">
            <v>9303265</v>
          </cell>
          <cell r="E284" t="str">
            <v>富山県中新川郡立山町米沢７－１</v>
          </cell>
          <cell r="H284" t="str">
            <v>中新川郡立山町</v>
          </cell>
          <cell r="I284" t="str">
            <v>R05/06/01</v>
          </cell>
          <cell r="J284" t="str">
            <v>医療法人社団黒田内科医院</v>
          </cell>
        </row>
        <row r="285">
          <cell r="A285" t="str">
            <v>1611610732</v>
          </cell>
          <cell r="B285" t="str">
            <v>介護予防通所リハビリテーション</v>
          </cell>
          <cell r="C285" t="str">
            <v>医療法人社団黒田内科医院</v>
          </cell>
          <cell r="D285" t="str">
            <v>9303265</v>
          </cell>
          <cell r="E285" t="str">
            <v>富山県中新川郡立山町米沢７－１</v>
          </cell>
          <cell r="H285" t="str">
            <v>中新川郡立山町</v>
          </cell>
          <cell r="I285" t="str">
            <v>R05/06/01</v>
          </cell>
          <cell r="J285" t="str">
            <v>医療法人社団黒田内科医院</v>
          </cell>
        </row>
        <row r="286">
          <cell r="A286" t="str">
            <v>1611710839</v>
          </cell>
          <cell r="B286" t="str">
            <v>通所リハビリテーション</v>
          </cell>
          <cell r="C286" t="str">
            <v>あさひ総合病院</v>
          </cell>
          <cell r="D286" t="str">
            <v>9390798</v>
          </cell>
          <cell r="E286" t="str">
            <v>富山県下新川郡朝日町泊４７７</v>
          </cell>
          <cell r="H286" t="str">
            <v>下新川郡朝日町</v>
          </cell>
          <cell r="I286" t="str">
            <v>H22/06/13</v>
          </cell>
          <cell r="J286" t="str">
            <v>朝日町長　笹原　靖直</v>
          </cell>
        </row>
        <row r="287">
          <cell r="A287" t="str">
            <v>1611710839</v>
          </cell>
          <cell r="B287" t="str">
            <v>通所リハビリテーション</v>
          </cell>
          <cell r="C287" t="str">
            <v>あさひ総合病院</v>
          </cell>
          <cell r="D287" t="str">
            <v>9390798</v>
          </cell>
          <cell r="E287" t="str">
            <v>富山県下新川郡朝日町泊４７７</v>
          </cell>
          <cell r="H287" t="str">
            <v>下新川郡朝日町</v>
          </cell>
          <cell r="I287" t="str">
            <v>H22/06/13</v>
          </cell>
          <cell r="J287" t="str">
            <v>朝日町長　笹原　靖直</v>
          </cell>
        </row>
        <row r="288">
          <cell r="A288" t="str">
            <v>1611710839</v>
          </cell>
          <cell r="B288" t="str">
            <v>介護予防通所リハビリテーション</v>
          </cell>
          <cell r="C288" t="str">
            <v>あさひ総合病院</v>
          </cell>
          <cell r="D288" t="str">
            <v>9390798</v>
          </cell>
          <cell r="E288" t="str">
            <v>富山県下新川郡朝日町泊４７７</v>
          </cell>
          <cell r="H288" t="str">
            <v>下新川郡朝日町</v>
          </cell>
          <cell r="I288" t="str">
            <v>H22/06/13</v>
          </cell>
          <cell r="J288" t="str">
            <v>朝日町長　笹原　靖直</v>
          </cell>
        </row>
        <row r="289">
          <cell r="A289" t="str">
            <v>1611710839</v>
          </cell>
          <cell r="B289" t="str">
            <v>介護予防通所リハビリテーション</v>
          </cell>
          <cell r="C289" t="str">
            <v>あさひ総合病院</v>
          </cell>
          <cell r="D289" t="str">
            <v>9390798</v>
          </cell>
          <cell r="E289" t="str">
            <v>富山県下新川郡朝日町泊４７７</v>
          </cell>
          <cell r="H289" t="str">
            <v>下新川郡朝日町</v>
          </cell>
          <cell r="I289" t="str">
            <v>H22/06/13</v>
          </cell>
          <cell r="J289" t="str">
            <v>朝日町長　笹原　靖直</v>
          </cell>
        </row>
        <row r="290">
          <cell r="A290" t="str">
            <v>1611710854</v>
          </cell>
          <cell r="B290" t="str">
            <v>通所リハビリテーション</v>
          </cell>
          <cell r="C290" t="str">
            <v>嶋田医院</v>
          </cell>
          <cell r="D290" t="str">
            <v>9390666</v>
          </cell>
          <cell r="E290" t="str">
            <v>富山県下新川郡入善町高畠269</v>
          </cell>
          <cell r="H290" t="str">
            <v>下新川郡入善町</v>
          </cell>
          <cell r="I290" t="str">
            <v>H22/04/01</v>
          </cell>
          <cell r="J290" t="str">
            <v>小倉　秀美</v>
          </cell>
        </row>
        <row r="291">
          <cell r="A291" t="str">
            <v>1611710854</v>
          </cell>
          <cell r="B291" t="str">
            <v>介護予防通所リハビリテーション</v>
          </cell>
          <cell r="C291" t="str">
            <v>嶋田医院</v>
          </cell>
          <cell r="D291" t="str">
            <v>9390666</v>
          </cell>
          <cell r="E291" t="str">
            <v>富山県下新川郡入善町高畠269</v>
          </cell>
          <cell r="H291" t="str">
            <v>下新川郡入善町</v>
          </cell>
          <cell r="I291" t="str">
            <v>H22/04/01</v>
          </cell>
          <cell r="J291" t="str">
            <v>小倉　秀美</v>
          </cell>
        </row>
        <row r="292">
          <cell r="A292" t="str">
            <v>1611710862</v>
          </cell>
          <cell r="B292" t="str">
            <v>通所リハビリテーション</v>
          </cell>
          <cell r="C292" t="str">
            <v>島谷クリニック</v>
          </cell>
          <cell r="D292" t="str">
            <v>9390741</v>
          </cell>
          <cell r="E292" t="str">
            <v>富山県下新川郡朝日町泊416番地9</v>
          </cell>
          <cell r="H292" t="str">
            <v>下新川郡朝日町</v>
          </cell>
          <cell r="I292" t="str">
            <v>H25/05/01</v>
          </cell>
          <cell r="J292" t="str">
            <v>島谷クリニック</v>
          </cell>
        </row>
        <row r="293">
          <cell r="A293" t="str">
            <v>1611710862</v>
          </cell>
          <cell r="B293" t="str">
            <v>介護予防通所リハビリテーション</v>
          </cell>
          <cell r="C293" t="str">
            <v>島谷クリニック</v>
          </cell>
          <cell r="D293" t="str">
            <v>9390741</v>
          </cell>
          <cell r="E293" t="str">
            <v>富山県下新川郡朝日町泊416番地9</v>
          </cell>
          <cell r="H293" t="str">
            <v>下新川郡朝日町</v>
          </cell>
          <cell r="I293" t="str">
            <v>H25/05/01</v>
          </cell>
          <cell r="J293" t="str">
            <v>島谷クリニック</v>
          </cell>
        </row>
        <row r="294">
          <cell r="A294" t="str">
            <v>1611710870</v>
          </cell>
          <cell r="B294" t="str">
            <v>通所リハビリテーション</v>
          </cell>
          <cell r="C294" t="str">
            <v>丸川病院</v>
          </cell>
          <cell r="D294" t="str">
            <v>9390624</v>
          </cell>
          <cell r="E294" t="str">
            <v>富山県下新川郡入善町青島396番1</v>
          </cell>
          <cell r="H294" t="str">
            <v>下新川郡入善町</v>
          </cell>
          <cell r="I294" t="str">
            <v>H28/02/01</v>
          </cell>
          <cell r="J294" t="str">
            <v>医療法人社団秋桜</v>
          </cell>
        </row>
        <row r="295">
          <cell r="A295" t="str">
            <v>1611710870</v>
          </cell>
          <cell r="B295" t="str">
            <v>介護予防通所リハビリテーション</v>
          </cell>
          <cell r="C295" t="str">
            <v>丸川病院</v>
          </cell>
          <cell r="D295" t="str">
            <v>9390624</v>
          </cell>
          <cell r="E295" t="str">
            <v>富山県下新川郡入善町青島396番1</v>
          </cell>
          <cell r="H295" t="str">
            <v>下新川郡入善町</v>
          </cell>
          <cell r="I295" t="str">
            <v>H28/02/01</v>
          </cell>
          <cell r="J295" t="str">
            <v>医療法人社団秋桜</v>
          </cell>
        </row>
        <row r="296">
          <cell r="A296" t="str">
            <v>1611710896</v>
          </cell>
          <cell r="B296" t="str">
            <v>通所リハビリテーション</v>
          </cell>
          <cell r="C296" t="str">
            <v>すみれ内科クリニック</v>
          </cell>
          <cell r="D296" t="str">
            <v>9390626</v>
          </cell>
          <cell r="E296" t="str">
            <v>富山県下新川郡入善町入膳7745－8</v>
          </cell>
          <cell r="H296" t="str">
            <v>下新川郡入善町</v>
          </cell>
          <cell r="I296" t="str">
            <v>R01/08/01</v>
          </cell>
          <cell r="J296" t="str">
            <v>金山　雅美</v>
          </cell>
        </row>
        <row r="297">
          <cell r="A297" t="str">
            <v>1611710896</v>
          </cell>
          <cell r="B297" t="str">
            <v>介護予防通所リハビリテーション</v>
          </cell>
          <cell r="C297" t="str">
            <v>すみれ内科クリニック</v>
          </cell>
          <cell r="D297" t="str">
            <v>9390626</v>
          </cell>
          <cell r="E297" t="str">
            <v>富山県下新川郡入善町入膳7745－8</v>
          </cell>
          <cell r="H297" t="str">
            <v>下新川郡入善町</v>
          </cell>
          <cell r="I297" t="str">
            <v>R01/08/01</v>
          </cell>
          <cell r="J297" t="str">
            <v>金山　雅美</v>
          </cell>
        </row>
        <row r="298">
          <cell r="A298" t="str">
            <v>1611710912</v>
          </cell>
          <cell r="B298" t="str">
            <v>通所リハビリテーション</v>
          </cell>
          <cell r="C298" t="str">
            <v>山本クリニック</v>
          </cell>
          <cell r="D298" t="str">
            <v>9390626</v>
          </cell>
          <cell r="E298" t="str">
            <v>富山県下新川郡入善町入膳139-3</v>
          </cell>
          <cell r="H298" t="str">
            <v>下新川郡入善町</v>
          </cell>
          <cell r="I298" t="str">
            <v>R03/01/01</v>
          </cell>
          <cell r="J298" t="str">
            <v>山本クリニック</v>
          </cell>
        </row>
        <row r="299">
          <cell r="A299" t="str">
            <v>1611710912</v>
          </cell>
          <cell r="B299" t="str">
            <v>介護予防通所リハビリテーション</v>
          </cell>
          <cell r="C299" t="str">
            <v>山本クリニック</v>
          </cell>
          <cell r="D299" t="str">
            <v>9390626</v>
          </cell>
          <cell r="E299" t="str">
            <v>富山県下新川郡入善町入膳139-3</v>
          </cell>
          <cell r="H299" t="str">
            <v>下新川郡入善町</v>
          </cell>
          <cell r="I299" t="str">
            <v>R03/01/01</v>
          </cell>
          <cell r="J299" t="str">
            <v>山本クリニック</v>
          </cell>
        </row>
        <row r="300">
          <cell r="A300" t="str">
            <v>1611710920</v>
          </cell>
          <cell r="B300" t="str">
            <v>通所リハビリテーション</v>
          </cell>
          <cell r="C300" t="str">
            <v>医療法人社団明清会新田眼科</v>
          </cell>
          <cell r="D300" t="str">
            <v>9390626</v>
          </cell>
          <cell r="E300" t="str">
            <v>富山県下新川郡入善町入膳7714-1</v>
          </cell>
          <cell r="H300" t="str">
            <v>下新川郡入善町</v>
          </cell>
          <cell r="I300" t="str">
            <v>R04/10/01</v>
          </cell>
          <cell r="J300" t="str">
            <v>医療法人社団明清会新田眼科</v>
          </cell>
        </row>
        <row r="301">
          <cell r="A301" t="str">
            <v>1611710920</v>
          </cell>
          <cell r="B301" t="str">
            <v>介護予防通所リハビリテーション</v>
          </cell>
          <cell r="C301" t="str">
            <v>医療法人社団明清会新田眼科</v>
          </cell>
          <cell r="D301" t="str">
            <v>9390626</v>
          </cell>
          <cell r="E301" t="str">
            <v>富山県下新川郡入善町入膳7714-1</v>
          </cell>
          <cell r="H301" t="str">
            <v>下新川郡入善町</v>
          </cell>
          <cell r="I301" t="str">
            <v>R04/10/01</v>
          </cell>
          <cell r="J301" t="str">
            <v>医療法人社団明清会新田眼科</v>
          </cell>
        </row>
        <row r="302">
          <cell r="A302" t="str">
            <v>1611910629</v>
          </cell>
          <cell r="B302" t="str">
            <v>通所リハビリテーション</v>
          </cell>
          <cell r="C302" t="str">
            <v>山田医院</v>
          </cell>
          <cell r="D302" t="str">
            <v>9390341</v>
          </cell>
          <cell r="E302" t="str">
            <v>富山県射水市三ケ８３５</v>
          </cell>
          <cell r="H302" t="str">
            <v>射水市</v>
          </cell>
          <cell r="I302" t="str">
            <v>H21/04/01</v>
          </cell>
          <cell r="J302" t="str">
            <v>医療法人社団楽山会</v>
          </cell>
        </row>
        <row r="303">
          <cell r="A303" t="str">
            <v>1611910629</v>
          </cell>
          <cell r="B303" t="str">
            <v>介護予防通所リハビリテーション</v>
          </cell>
          <cell r="C303" t="str">
            <v>山田医院</v>
          </cell>
          <cell r="D303" t="str">
            <v>9390341</v>
          </cell>
          <cell r="E303" t="str">
            <v>富山県射水市三ケ８３５</v>
          </cell>
          <cell r="H303" t="str">
            <v>射水市</v>
          </cell>
          <cell r="I303" t="str">
            <v>H21/04/01</v>
          </cell>
          <cell r="J303" t="str">
            <v>医療法人社団楽山会</v>
          </cell>
        </row>
        <row r="304">
          <cell r="A304" t="str">
            <v>1611911312</v>
          </cell>
          <cell r="B304" t="str">
            <v>通所リハビリテーション</v>
          </cell>
          <cell r="C304" t="str">
            <v>赤江クリニック</v>
          </cell>
          <cell r="D304" t="str">
            <v>9330223</v>
          </cell>
          <cell r="E304" t="str">
            <v>富山県射水市堀岡310番地</v>
          </cell>
          <cell r="H304" t="str">
            <v>射水市</v>
          </cell>
          <cell r="I304" t="str">
            <v>H25/05/01</v>
          </cell>
          <cell r="J304" t="str">
            <v>赤江クリニック</v>
          </cell>
        </row>
        <row r="305">
          <cell r="A305" t="str">
            <v>1611911312</v>
          </cell>
          <cell r="B305" t="str">
            <v>介護予防通所リハビリテーション</v>
          </cell>
          <cell r="C305" t="str">
            <v>赤江クリニック</v>
          </cell>
          <cell r="D305" t="str">
            <v>9330223</v>
          </cell>
          <cell r="E305" t="str">
            <v>富山県射水市堀岡310番地</v>
          </cell>
          <cell r="H305" t="str">
            <v>射水市</v>
          </cell>
          <cell r="I305" t="str">
            <v>H25/05/01</v>
          </cell>
          <cell r="J305" t="str">
            <v>赤江クリニック</v>
          </cell>
        </row>
        <row r="306">
          <cell r="A306" t="str">
            <v>1611911338</v>
          </cell>
          <cell r="B306" t="str">
            <v>通所リハビリテーション</v>
          </cell>
          <cell r="C306" t="str">
            <v>白やぎ在宅クリニック</v>
          </cell>
          <cell r="D306" t="str">
            <v>9390319</v>
          </cell>
          <cell r="E306" t="str">
            <v>富山県射水市東太閤山4-60</v>
          </cell>
          <cell r="H306" t="str">
            <v>射水市</v>
          </cell>
          <cell r="I306" t="str">
            <v>H27/06/01</v>
          </cell>
          <cell r="J306" t="str">
            <v>八木　清貴</v>
          </cell>
        </row>
        <row r="307">
          <cell r="A307" t="str">
            <v>1611911338</v>
          </cell>
          <cell r="B307" t="str">
            <v>介護予防通所リハビリテーション</v>
          </cell>
          <cell r="C307" t="str">
            <v>白やぎ在宅クリニック</v>
          </cell>
          <cell r="D307" t="str">
            <v>9390319</v>
          </cell>
          <cell r="E307" t="str">
            <v>富山県射水市東太閤山4-60</v>
          </cell>
          <cell r="H307" t="str">
            <v>射水市</v>
          </cell>
          <cell r="I307" t="str">
            <v>H27/06/01</v>
          </cell>
          <cell r="J307" t="str">
            <v>八木　清貴</v>
          </cell>
        </row>
        <row r="308">
          <cell r="A308" t="str">
            <v>1611911379</v>
          </cell>
          <cell r="B308" t="str">
            <v>通所リハビリテーション</v>
          </cell>
          <cell r="C308" t="str">
            <v>いみず内科クリニック</v>
          </cell>
          <cell r="D308" t="str">
            <v>9390305</v>
          </cell>
          <cell r="E308" t="str">
            <v>射水市鷲塚57番地１</v>
          </cell>
          <cell r="H308" t="str">
            <v>射水市</v>
          </cell>
          <cell r="I308" t="str">
            <v>H30/12/01</v>
          </cell>
          <cell r="J308" t="str">
            <v>いみず内科クリニック</v>
          </cell>
        </row>
        <row r="309">
          <cell r="A309" t="str">
            <v>1611911379</v>
          </cell>
          <cell r="B309" t="str">
            <v>介護予防通所リハビリテーション</v>
          </cell>
          <cell r="C309" t="str">
            <v>いみず内科クリニック</v>
          </cell>
          <cell r="D309" t="str">
            <v>9390305</v>
          </cell>
          <cell r="E309" t="str">
            <v>射水市鷲塚57番地１</v>
          </cell>
          <cell r="H309" t="str">
            <v>射水市</v>
          </cell>
          <cell r="I309" t="str">
            <v>H30/12/01</v>
          </cell>
          <cell r="J309" t="str">
            <v>いみず内科クリニック</v>
          </cell>
        </row>
        <row r="310">
          <cell r="A310" t="str">
            <v>1611911387</v>
          </cell>
          <cell r="B310" t="str">
            <v>通所リハビリテーション</v>
          </cell>
          <cell r="C310" t="str">
            <v>加藤整形外科脊椎スポーツクリニック</v>
          </cell>
          <cell r="D310" t="str">
            <v>9390332</v>
          </cell>
          <cell r="E310" t="str">
            <v>富山県射水市橋下条1447番1</v>
          </cell>
          <cell r="H310" t="str">
            <v>射水市</v>
          </cell>
          <cell r="I310" t="str">
            <v>R03/05/21</v>
          </cell>
          <cell r="J310" t="str">
            <v>加藤整形外科脊椎スポーツクリニック</v>
          </cell>
        </row>
        <row r="311">
          <cell r="A311" t="str">
            <v>1611911387</v>
          </cell>
          <cell r="B311" t="str">
            <v>介護予防通所リハビリテーション</v>
          </cell>
          <cell r="C311" t="str">
            <v>加藤整形外科脊椎スポーツクリニック</v>
          </cell>
          <cell r="D311" t="str">
            <v>9390332</v>
          </cell>
          <cell r="E311" t="str">
            <v>富山県射水市橋下条1447番1</v>
          </cell>
          <cell r="H311" t="str">
            <v>射水市</v>
          </cell>
          <cell r="I311" t="str">
            <v>R03/05/21</v>
          </cell>
          <cell r="J311" t="str">
            <v>加藤整形外科脊椎スポーツクリニック</v>
          </cell>
        </row>
        <row r="312">
          <cell r="A312" t="str">
            <v>1611911403</v>
          </cell>
          <cell r="B312" t="str">
            <v>通所リハビリテーション</v>
          </cell>
          <cell r="C312" t="str">
            <v>医療法人社団　七草会　おばなの里クリニック</v>
          </cell>
          <cell r="D312" t="str">
            <v>9340027</v>
          </cell>
          <cell r="E312" t="str">
            <v>富山県射水市中新湊20-2</v>
          </cell>
          <cell r="H312" t="str">
            <v>射水市</v>
          </cell>
          <cell r="I312" t="str">
            <v>R05/05/01</v>
          </cell>
          <cell r="J312" t="str">
            <v>医療法人社団七草会</v>
          </cell>
        </row>
        <row r="313">
          <cell r="A313" t="str">
            <v>1611911403</v>
          </cell>
          <cell r="B313" t="str">
            <v>介護予防通所リハビリテーション</v>
          </cell>
          <cell r="C313" t="str">
            <v>医療法人社団　七草会　おばなの里クリニック</v>
          </cell>
          <cell r="D313" t="str">
            <v>9340027</v>
          </cell>
          <cell r="E313" t="str">
            <v>富山県射水市中新湊20-2</v>
          </cell>
          <cell r="H313" t="str">
            <v>射水市</v>
          </cell>
          <cell r="I313" t="str">
            <v>R05/05/01</v>
          </cell>
          <cell r="J313" t="str">
            <v>医療法人社団七草会</v>
          </cell>
        </row>
        <row r="314">
          <cell r="A314" t="str">
            <v>1611911429</v>
          </cell>
          <cell r="B314" t="str">
            <v>通所リハビリテーション</v>
          </cell>
          <cell r="C314" t="str">
            <v>もり内科クリニック</v>
          </cell>
          <cell r="D314" t="str">
            <v>9390284</v>
          </cell>
          <cell r="E314" t="str">
            <v>富山県射水市新開発393番地４</v>
          </cell>
          <cell r="H314" t="str">
            <v>射水市</v>
          </cell>
          <cell r="I314" t="str">
            <v>R05/06/05</v>
          </cell>
          <cell r="J314" t="str">
            <v>もり内科クリニック</v>
          </cell>
        </row>
        <row r="315">
          <cell r="A315" t="str">
            <v>1611911429</v>
          </cell>
          <cell r="B315" t="str">
            <v>介護予防通所リハビリテーション</v>
          </cell>
          <cell r="C315" t="str">
            <v>もり内科クリニック</v>
          </cell>
          <cell r="D315" t="str">
            <v>9390284</v>
          </cell>
          <cell r="E315" t="str">
            <v>富山県射水市新開発393番地４</v>
          </cell>
          <cell r="H315" t="str">
            <v>射水市</v>
          </cell>
          <cell r="I315" t="str">
            <v>R05/06/05</v>
          </cell>
          <cell r="J315" t="str">
            <v>もり内科クリニック</v>
          </cell>
        </row>
        <row r="316">
          <cell r="A316" t="str">
            <v>1611911437</v>
          </cell>
          <cell r="B316" t="str">
            <v>通所リハビリテーション</v>
          </cell>
          <cell r="C316" t="str">
            <v>医療法人社団　北林クリニック</v>
          </cell>
          <cell r="D316" t="str">
            <v>9390351</v>
          </cell>
          <cell r="E316" t="str">
            <v>富山県射水市戸破字加茂1704番地１</v>
          </cell>
          <cell r="H316" t="str">
            <v>射水市</v>
          </cell>
          <cell r="I316" t="str">
            <v>R05/07/01</v>
          </cell>
          <cell r="J316" t="str">
            <v>医療法人社団　北林クリニック</v>
          </cell>
        </row>
        <row r="317">
          <cell r="A317" t="str">
            <v>1611911437</v>
          </cell>
          <cell r="B317" t="str">
            <v>介護予防通所リハビリテーション</v>
          </cell>
          <cell r="C317" t="str">
            <v>医療法人社団　北林クリニック</v>
          </cell>
          <cell r="D317" t="str">
            <v>9390351</v>
          </cell>
          <cell r="E317" t="str">
            <v>富山県射水市戸破字加茂1704番地１</v>
          </cell>
          <cell r="H317" t="str">
            <v>射水市</v>
          </cell>
          <cell r="I317" t="str">
            <v>R05/07/01</v>
          </cell>
          <cell r="J317" t="str">
            <v>医療法人社団　北林クリニック</v>
          </cell>
        </row>
        <row r="318">
          <cell r="A318" t="str">
            <v>1612010395</v>
          </cell>
          <cell r="B318" t="str">
            <v>通所リハビリテーション</v>
          </cell>
          <cell r="C318" t="str">
            <v>南砺市民病院</v>
          </cell>
          <cell r="D318" t="str">
            <v>9320211</v>
          </cell>
          <cell r="E318" t="str">
            <v>富山県南砺市井波９３８</v>
          </cell>
          <cell r="H318" t="str">
            <v>南砺市</v>
          </cell>
          <cell r="I318" t="str">
            <v>H21/12/26</v>
          </cell>
          <cell r="J318" t="str">
            <v>南砺市</v>
          </cell>
        </row>
        <row r="319">
          <cell r="A319" t="str">
            <v>1612010395</v>
          </cell>
          <cell r="B319" t="str">
            <v>通所リハビリテーション</v>
          </cell>
          <cell r="C319" t="str">
            <v>南砺市民病院</v>
          </cell>
          <cell r="D319" t="str">
            <v>9320211</v>
          </cell>
          <cell r="E319" t="str">
            <v>富山県南砺市井波９３８</v>
          </cell>
          <cell r="H319" t="str">
            <v>南砺市</v>
          </cell>
          <cell r="I319" t="str">
            <v>H21/12/26</v>
          </cell>
          <cell r="J319" t="str">
            <v>南砺市</v>
          </cell>
        </row>
        <row r="320">
          <cell r="A320" t="str">
            <v>1612010395</v>
          </cell>
          <cell r="B320" t="str">
            <v>介護予防通所リハビリテーション</v>
          </cell>
          <cell r="C320" t="str">
            <v>南砺市民病院</v>
          </cell>
          <cell r="D320" t="str">
            <v>9320211</v>
          </cell>
          <cell r="E320" t="str">
            <v>南砺市井波９３８</v>
          </cell>
          <cell r="H320" t="str">
            <v>南砺市</v>
          </cell>
          <cell r="I320" t="str">
            <v>H24/04/01</v>
          </cell>
          <cell r="J320" t="str">
            <v>南砺市</v>
          </cell>
        </row>
        <row r="321">
          <cell r="A321" t="str">
            <v>1612010635</v>
          </cell>
          <cell r="B321" t="str">
            <v>通所リハビリテーション</v>
          </cell>
          <cell r="C321" t="str">
            <v>ふくの若葉病院</v>
          </cell>
          <cell r="D321" t="str">
            <v>9391521</v>
          </cell>
          <cell r="E321" t="str">
            <v>富山県南砺市苗島３６７番地</v>
          </cell>
          <cell r="H321" t="str">
            <v>南砺市</v>
          </cell>
          <cell r="I321" t="str">
            <v>H26/07/31</v>
          </cell>
          <cell r="J321" t="str">
            <v>医療法人社団良俊会</v>
          </cell>
        </row>
        <row r="322">
          <cell r="A322" t="str">
            <v>1612010635</v>
          </cell>
          <cell r="B322" t="str">
            <v>介護予防通所リハビリテーション</v>
          </cell>
          <cell r="C322" t="str">
            <v>ふくの若葉病院</v>
          </cell>
          <cell r="D322" t="str">
            <v>9391521</v>
          </cell>
          <cell r="E322" t="str">
            <v>富山県南砺市苗島３６７番地</v>
          </cell>
          <cell r="H322" t="str">
            <v>南砺市</v>
          </cell>
          <cell r="I322" t="str">
            <v>H26/07/31</v>
          </cell>
          <cell r="J322" t="str">
            <v>医療法人社団良俊会</v>
          </cell>
        </row>
        <row r="323">
          <cell r="A323" t="str">
            <v>1612010882</v>
          </cell>
          <cell r="B323" t="str">
            <v>通所リハビリテーション</v>
          </cell>
          <cell r="C323" t="str">
            <v>医療法人社団吉岡整形外科</v>
          </cell>
          <cell r="D323" t="str">
            <v>9391577</v>
          </cell>
          <cell r="E323" t="str">
            <v>富山県南砺市寺家新屋敷472-7</v>
          </cell>
          <cell r="H323" t="str">
            <v>南砺市</v>
          </cell>
          <cell r="I323" t="str">
            <v>H24/05/01</v>
          </cell>
          <cell r="J323" t="str">
            <v>医療法人社団吉岡整形外科</v>
          </cell>
        </row>
        <row r="324">
          <cell r="A324" t="str">
            <v>1612010882</v>
          </cell>
          <cell r="B324" t="str">
            <v>介護予防通所リハビリテーション</v>
          </cell>
          <cell r="C324" t="str">
            <v>医療法人社団吉岡整形外科</v>
          </cell>
          <cell r="D324" t="str">
            <v>9391577</v>
          </cell>
          <cell r="E324" t="str">
            <v>富山県南砺市寺家新屋敷472-7</v>
          </cell>
          <cell r="H324" t="str">
            <v>南砺市</v>
          </cell>
          <cell r="I324" t="str">
            <v>H24/05/01</v>
          </cell>
          <cell r="J324" t="str">
            <v>医療法人社団吉岡整形外科</v>
          </cell>
        </row>
        <row r="325">
          <cell r="A325" t="str">
            <v>1612010916</v>
          </cell>
          <cell r="B325" t="str">
            <v>通所リハビリテーション</v>
          </cell>
          <cell r="C325" t="str">
            <v>福光あおいクリニック</v>
          </cell>
          <cell r="D325" t="str">
            <v>9391626</v>
          </cell>
          <cell r="E325" t="str">
            <v>富山県南砺市法林寺424番地</v>
          </cell>
          <cell r="H325" t="str">
            <v>南砺市</v>
          </cell>
          <cell r="I325" t="str">
            <v>H25/04/01</v>
          </cell>
          <cell r="J325" t="str">
            <v>医療法人社団　寿山会</v>
          </cell>
        </row>
        <row r="326">
          <cell r="A326" t="str">
            <v>1612010916</v>
          </cell>
          <cell r="B326" t="str">
            <v>介護予防通所リハビリテーション</v>
          </cell>
          <cell r="C326" t="str">
            <v>福光あおいクリニック</v>
          </cell>
          <cell r="D326" t="str">
            <v>9391626</v>
          </cell>
          <cell r="E326" t="str">
            <v>富山県南砺市法林寺424番地</v>
          </cell>
          <cell r="H326" t="str">
            <v>南砺市</v>
          </cell>
          <cell r="I326" t="str">
            <v>H25/04/01</v>
          </cell>
          <cell r="J326" t="str">
            <v>医療法人社団　寿山会</v>
          </cell>
        </row>
        <row r="327">
          <cell r="A327" t="str">
            <v>1612010932</v>
          </cell>
          <cell r="B327" t="str">
            <v>通所リハビリテーション</v>
          </cell>
          <cell r="C327" t="str">
            <v>石黒医院</v>
          </cell>
          <cell r="D327" t="str">
            <v>9391654</v>
          </cell>
          <cell r="E327" t="str">
            <v>富山県南砺市福光1009-3</v>
          </cell>
          <cell r="H327" t="str">
            <v>南砺市</v>
          </cell>
          <cell r="I327" t="str">
            <v>H26/04/01</v>
          </cell>
          <cell r="J327" t="str">
            <v>石黒　聖子</v>
          </cell>
        </row>
        <row r="328">
          <cell r="A328" t="str">
            <v>1612010932</v>
          </cell>
          <cell r="B328" t="str">
            <v>介護予防通所リハビリテーション</v>
          </cell>
          <cell r="C328" t="str">
            <v>石黒医院</v>
          </cell>
          <cell r="D328" t="str">
            <v>9391654</v>
          </cell>
          <cell r="E328" t="str">
            <v>富山県南砺市福光1009-3</v>
          </cell>
          <cell r="H328" t="str">
            <v>南砺市</v>
          </cell>
          <cell r="I328" t="str">
            <v>H26/04/01</v>
          </cell>
          <cell r="J328" t="str">
            <v>石黒　聖子</v>
          </cell>
        </row>
        <row r="329">
          <cell r="A329" t="str">
            <v>1612010940</v>
          </cell>
          <cell r="B329" t="str">
            <v>通所リハビリテーション</v>
          </cell>
          <cell r="C329" t="str">
            <v>根井クリニック</v>
          </cell>
          <cell r="D329" t="str">
            <v>9391804</v>
          </cell>
          <cell r="E329" t="str">
            <v>富山県南砺市西明408番地</v>
          </cell>
          <cell r="H329" t="str">
            <v>南砺市</v>
          </cell>
          <cell r="I329" t="str">
            <v>H27/04/01</v>
          </cell>
          <cell r="J329" t="str">
            <v>根井　仁一</v>
          </cell>
        </row>
        <row r="330">
          <cell r="A330" t="str">
            <v>1612010940</v>
          </cell>
          <cell r="B330" t="str">
            <v>介護予防通所リハビリテーション</v>
          </cell>
          <cell r="C330" t="str">
            <v>根井クリニック</v>
          </cell>
          <cell r="D330" t="str">
            <v>9391804</v>
          </cell>
          <cell r="E330" t="str">
            <v>富山県南砺市西明408番地</v>
          </cell>
          <cell r="H330" t="str">
            <v>南砺市</v>
          </cell>
          <cell r="I330" t="str">
            <v>H27/04/01</v>
          </cell>
          <cell r="J330" t="str">
            <v>根井　仁一</v>
          </cell>
        </row>
        <row r="331">
          <cell r="A331" t="str">
            <v>1612010957</v>
          </cell>
          <cell r="B331" t="str">
            <v>通所リハビリテーション</v>
          </cell>
          <cell r="C331" t="str">
            <v>根井クリニック</v>
          </cell>
          <cell r="D331" t="str">
            <v>9391842</v>
          </cell>
          <cell r="E331" t="str">
            <v>富山県南砺市野田1360番地</v>
          </cell>
          <cell r="H331" t="str">
            <v>南砺市</v>
          </cell>
          <cell r="I331" t="str">
            <v>H27/07/01</v>
          </cell>
          <cell r="J331" t="str">
            <v>根井　仁一</v>
          </cell>
        </row>
        <row r="332">
          <cell r="A332" t="str">
            <v>1612010957</v>
          </cell>
          <cell r="B332" t="str">
            <v>介護予防通所リハビリテーション</v>
          </cell>
          <cell r="C332" t="str">
            <v>根井クリニック</v>
          </cell>
          <cell r="D332" t="str">
            <v>9391842</v>
          </cell>
          <cell r="E332" t="str">
            <v>富山県南砺市野田1360番地</v>
          </cell>
          <cell r="H332" t="str">
            <v>南砺市</v>
          </cell>
          <cell r="I332" t="str">
            <v>H27/07/01</v>
          </cell>
          <cell r="J332" t="str">
            <v>根井　仁一</v>
          </cell>
        </row>
        <row r="333">
          <cell r="A333" t="str">
            <v>1612010999</v>
          </cell>
          <cell r="B333" t="str">
            <v>通所リハビリテーション</v>
          </cell>
          <cell r="C333" t="str">
            <v>鷹西医院</v>
          </cell>
          <cell r="D333" t="str">
            <v>9320226</v>
          </cell>
          <cell r="E333" t="str">
            <v>南砺市北川１０８</v>
          </cell>
          <cell r="H333" t="str">
            <v>南砺市</v>
          </cell>
          <cell r="I333" t="str">
            <v>H31/04/01</v>
          </cell>
          <cell r="J333" t="str">
            <v>鷹西　敏雄</v>
          </cell>
        </row>
        <row r="334">
          <cell r="A334" t="str">
            <v>1612010999</v>
          </cell>
          <cell r="B334" t="str">
            <v>介護予防通所リハビリテーション</v>
          </cell>
          <cell r="C334" t="str">
            <v>鷹西医院</v>
          </cell>
          <cell r="D334" t="str">
            <v>9320226</v>
          </cell>
          <cell r="E334" t="str">
            <v>南砺市北川１０８</v>
          </cell>
          <cell r="H334" t="str">
            <v>南砺市</v>
          </cell>
          <cell r="I334" t="str">
            <v>H31/04/01</v>
          </cell>
          <cell r="J334" t="str">
            <v>鷹西　敏雄</v>
          </cell>
        </row>
        <row r="335">
          <cell r="A335" t="str">
            <v>1612011005</v>
          </cell>
          <cell r="B335" t="str">
            <v>通所リハビリテーション</v>
          </cell>
          <cell r="C335" t="str">
            <v>石黒医院</v>
          </cell>
          <cell r="D335" t="str">
            <v>9391654</v>
          </cell>
          <cell r="E335" t="str">
            <v>富山県南砺市福光1009-3</v>
          </cell>
          <cell r="H335" t="str">
            <v>南砺市</v>
          </cell>
          <cell r="I335" t="str">
            <v>R05/04/28</v>
          </cell>
          <cell r="J335" t="str">
            <v>石黒　雅臣</v>
          </cell>
        </row>
        <row r="336">
          <cell r="A336" t="str">
            <v>1612011005</v>
          </cell>
          <cell r="B336" t="str">
            <v>介護予防通所リハビリテーション</v>
          </cell>
          <cell r="C336" t="str">
            <v>石黒医院</v>
          </cell>
          <cell r="D336" t="str">
            <v>9391654</v>
          </cell>
          <cell r="E336" t="str">
            <v>富山県南砺市福光1009-3</v>
          </cell>
          <cell r="H336" t="str">
            <v>南砺市</v>
          </cell>
          <cell r="I336" t="str">
            <v>R05/04/28</v>
          </cell>
          <cell r="J336" t="str">
            <v>石黒　雅臣</v>
          </cell>
        </row>
        <row r="337">
          <cell r="A337" t="str">
            <v>1630133161</v>
          </cell>
          <cell r="B337" t="str">
            <v>通所リハビリテーション</v>
          </cell>
          <cell r="C337" t="str">
            <v>医療法人社団ムラヤマ歯科</v>
          </cell>
          <cell r="D337" t="str">
            <v>9300827</v>
          </cell>
          <cell r="E337" t="str">
            <v>富山県富山市上飯野8-5</v>
          </cell>
          <cell r="H337" t="str">
            <v>富山市</v>
          </cell>
          <cell r="I337" t="str">
            <v>H21/04/01</v>
          </cell>
          <cell r="J337" t="str">
            <v>医療法人社団ムラヤマ歯科</v>
          </cell>
        </row>
        <row r="338">
          <cell r="A338" t="str">
            <v>1630133161</v>
          </cell>
          <cell r="B338" t="str">
            <v>介護予防通所リハビリテーション</v>
          </cell>
          <cell r="C338" t="str">
            <v>医療法人社団ムラヤマ歯科</v>
          </cell>
          <cell r="D338" t="str">
            <v>9300827</v>
          </cell>
          <cell r="E338" t="str">
            <v>富山県富山市上飯野8-5</v>
          </cell>
          <cell r="H338" t="str">
            <v>富山市</v>
          </cell>
          <cell r="I338" t="str">
            <v>H21/04/01</v>
          </cell>
          <cell r="J338" t="str">
            <v>医療法人社団ムラヤマ歯科</v>
          </cell>
        </row>
        <row r="339">
          <cell r="A339" t="str">
            <v>1630133286</v>
          </cell>
          <cell r="B339" t="str">
            <v>通所リハビリテーション</v>
          </cell>
          <cell r="C339" t="str">
            <v>杉江歯科医院</v>
          </cell>
          <cell r="D339" t="str">
            <v>9300062</v>
          </cell>
          <cell r="E339" t="str">
            <v>富山県富山市西町10-1</v>
          </cell>
          <cell r="H339" t="str">
            <v>富山市</v>
          </cell>
          <cell r="I339" t="str">
            <v>H21/04/01</v>
          </cell>
          <cell r="J339" t="str">
            <v>杉江　玄嗣</v>
          </cell>
        </row>
        <row r="340">
          <cell r="A340" t="str">
            <v>1630133286</v>
          </cell>
          <cell r="B340" t="str">
            <v>介護予防通所リハビリテーション</v>
          </cell>
          <cell r="C340" t="str">
            <v>杉江歯科医院</v>
          </cell>
          <cell r="D340" t="str">
            <v>9300062</v>
          </cell>
          <cell r="E340" t="str">
            <v>富山県富山市西町10-1</v>
          </cell>
          <cell r="H340" t="str">
            <v>富山市</v>
          </cell>
          <cell r="I340" t="str">
            <v>H21/04/01</v>
          </cell>
          <cell r="J340" t="str">
            <v>杉江　玄嗣</v>
          </cell>
        </row>
        <row r="341">
          <cell r="A341" t="str">
            <v>1630133773</v>
          </cell>
          <cell r="B341" t="str">
            <v>通所リハビリテーション</v>
          </cell>
          <cell r="C341" t="str">
            <v>ブナの杜歯科クリニック</v>
          </cell>
          <cell r="D341" t="str">
            <v>9398048</v>
          </cell>
          <cell r="E341" t="str">
            <v>富山県富山市太田387-1</v>
          </cell>
          <cell r="H341" t="str">
            <v>富山市</v>
          </cell>
          <cell r="I341" t="str">
            <v>H30/07/01</v>
          </cell>
          <cell r="J341" t="str">
            <v>ブナの杜歯科クリニック</v>
          </cell>
        </row>
        <row r="342">
          <cell r="A342" t="str">
            <v>1630133773</v>
          </cell>
          <cell r="B342" t="str">
            <v>介護予防通所リハビリテーション</v>
          </cell>
          <cell r="C342" t="str">
            <v>ブナの杜歯科クリニック</v>
          </cell>
          <cell r="D342" t="str">
            <v>9398048</v>
          </cell>
          <cell r="E342" t="str">
            <v>富山県富山市太田387-1</v>
          </cell>
          <cell r="H342" t="str">
            <v>富山市</v>
          </cell>
          <cell r="I342" t="str">
            <v>H30/07/01</v>
          </cell>
          <cell r="J342" t="str">
            <v>ブナの杜歯科クリニック</v>
          </cell>
        </row>
        <row r="343">
          <cell r="A343" t="str">
            <v>1630133781</v>
          </cell>
          <cell r="B343" t="str">
            <v>通所リハビリテーション</v>
          </cell>
          <cell r="C343" t="str">
            <v>たけもと歯科クリニック</v>
          </cell>
          <cell r="D343" t="str">
            <v>9300862</v>
          </cell>
          <cell r="E343" t="str">
            <v>富山県富山市有沢195-1</v>
          </cell>
          <cell r="H343" t="str">
            <v>富山市</v>
          </cell>
          <cell r="I343" t="str">
            <v>H21/04/01</v>
          </cell>
          <cell r="J343" t="str">
            <v>竹本　慶一郎</v>
          </cell>
        </row>
        <row r="344">
          <cell r="A344" t="str">
            <v>1630133781</v>
          </cell>
          <cell r="B344" t="str">
            <v>介護予防通所リハビリテーション</v>
          </cell>
          <cell r="C344" t="str">
            <v>たけもと歯科クリニック</v>
          </cell>
          <cell r="D344" t="str">
            <v>9300862</v>
          </cell>
          <cell r="E344" t="str">
            <v>富山県富山市有沢195-1</v>
          </cell>
          <cell r="H344" t="str">
            <v>富山市</v>
          </cell>
          <cell r="I344" t="str">
            <v>H21/04/01</v>
          </cell>
          <cell r="J344" t="str">
            <v>竹本　慶一郎</v>
          </cell>
        </row>
        <row r="345">
          <cell r="A345" t="str">
            <v>1630134169</v>
          </cell>
          <cell r="B345" t="str">
            <v>通所リハビリテーション</v>
          </cell>
          <cell r="C345" t="str">
            <v>メディカル歯科医院</v>
          </cell>
          <cell r="D345" t="str">
            <v>9302201</v>
          </cell>
          <cell r="E345" t="str">
            <v>富山県富山市草島63-1</v>
          </cell>
          <cell r="H345" t="str">
            <v>富山市</v>
          </cell>
          <cell r="I345" t="str">
            <v>H25/09/08</v>
          </cell>
          <cell r="J345" t="str">
            <v>岡本　均</v>
          </cell>
        </row>
        <row r="346">
          <cell r="A346" t="str">
            <v>1630134169</v>
          </cell>
          <cell r="B346" t="str">
            <v>介護予防通所リハビリテーション</v>
          </cell>
          <cell r="C346" t="str">
            <v>メディカル歯科医院</v>
          </cell>
          <cell r="D346" t="str">
            <v>9302201</v>
          </cell>
          <cell r="E346" t="str">
            <v>富山県富山市草島63-1</v>
          </cell>
          <cell r="H346" t="str">
            <v>富山市</v>
          </cell>
          <cell r="I346" t="str">
            <v>H25/09/08</v>
          </cell>
          <cell r="J346" t="str">
            <v>岡本　均</v>
          </cell>
        </row>
        <row r="347">
          <cell r="A347" t="str">
            <v>1630134235</v>
          </cell>
          <cell r="B347" t="str">
            <v>通所リハビリテーション</v>
          </cell>
          <cell r="C347" t="str">
            <v>ひまわり歯科クリニック</v>
          </cell>
          <cell r="D347" t="str">
            <v>9398153</v>
          </cell>
          <cell r="E347" t="str">
            <v>富山県富山市吉岡111-1</v>
          </cell>
          <cell r="H347" t="str">
            <v>富山市</v>
          </cell>
          <cell r="I347" t="str">
            <v>H27/01/01</v>
          </cell>
          <cell r="J347" t="str">
            <v>医療法人三紲会</v>
          </cell>
        </row>
        <row r="348">
          <cell r="A348" t="str">
            <v>1630134235</v>
          </cell>
          <cell r="B348" t="str">
            <v>介護予防通所リハビリテーション</v>
          </cell>
          <cell r="C348" t="str">
            <v>ひまわり歯科クリニック</v>
          </cell>
          <cell r="D348" t="str">
            <v>9398153</v>
          </cell>
          <cell r="E348" t="str">
            <v>富山県富山市吉岡111-1</v>
          </cell>
          <cell r="H348" t="str">
            <v>富山市</v>
          </cell>
          <cell r="I348" t="str">
            <v>H27/01/01</v>
          </cell>
          <cell r="J348" t="str">
            <v>医療法人三紲会</v>
          </cell>
        </row>
        <row r="349">
          <cell r="A349" t="str">
            <v>1630231510</v>
          </cell>
          <cell r="B349" t="str">
            <v>通所リハビリテーション</v>
          </cell>
          <cell r="C349" t="str">
            <v>たかぎ歯科医院デンタルサポートクリニック</v>
          </cell>
          <cell r="D349" t="str">
            <v>9330857</v>
          </cell>
          <cell r="E349" t="str">
            <v>富山県高岡市木津南星町608-1</v>
          </cell>
          <cell r="H349" t="str">
            <v>高岡市</v>
          </cell>
          <cell r="I349" t="str">
            <v>H25/04/20</v>
          </cell>
          <cell r="J349" t="str">
            <v>髙木　雅代</v>
          </cell>
        </row>
        <row r="350">
          <cell r="A350" t="str">
            <v>1630231510</v>
          </cell>
          <cell r="B350" t="str">
            <v>介護予防通所リハビリテーション</v>
          </cell>
          <cell r="C350" t="str">
            <v>たかぎ歯科医院デンタルサポートクリニック</v>
          </cell>
          <cell r="D350" t="str">
            <v>9330857</v>
          </cell>
          <cell r="E350" t="str">
            <v>富山県高岡市木津南星町608-1</v>
          </cell>
          <cell r="H350" t="str">
            <v>高岡市</v>
          </cell>
          <cell r="I350" t="str">
            <v>H25/04/20</v>
          </cell>
          <cell r="J350" t="str">
            <v>髙木　雅代</v>
          </cell>
        </row>
        <row r="351">
          <cell r="A351" t="str">
            <v>1630430492</v>
          </cell>
          <cell r="B351" t="str">
            <v>通所リハビリテーション</v>
          </cell>
          <cell r="C351" t="str">
            <v>魚津病院</v>
          </cell>
          <cell r="D351" t="str">
            <v>9370806</v>
          </cell>
          <cell r="E351" t="str">
            <v>富山県魚津市友道789</v>
          </cell>
          <cell r="H351" t="str">
            <v>魚津市</v>
          </cell>
          <cell r="I351" t="str">
            <v>H23/01/06</v>
          </cell>
          <cell r="J351" t="str">
            <v>医療法人社団七徳会</v>
          </cell>
        </row>
        <row r="352">
          <cell r="A352" t="str">
            <v>1630430492</v>
          </cell>
          <cell r="B352" t="str">
            <v>介護予防通所リハビリテーション</v>
          </cell>
          <cell r="C352" t="str">
            <v>魚津病院</v>
          </cell>
          <cell r="D352" t="str">
            <v>9370806</v>
          </cell>
          <cell r="E352" t="str">
            <v>富山県魚津市友道789</v>
          </cell>
          <cell r="H352" t="str">
            <v>魚津市</v>
          </cell>
          <cell r="I352" t="str">
            <v>H23/01/06</v>
          </cell>
          <cell r="J352" t="str">
            <v>医療法人社団七徳会</v>
          </cell>
        </row>
        <row r="353">
          <cell r="A353" t="str">
            <v>1630430500</v>
          </cell>
          <cell r="B353" t="str">
            <v>通所リハビリテーション</v>
          </cell>
          <cell r="C353" t="str">
            <v>小熊歯科医院</v>
          </cell>
          <cell r="D353" t="str">
            <v>9370053</v>
          </cell>
          <cell r="E353" t="str">
            <v>富山県魚津市村木町10-8</v>
          </cell>
          <cell r="H353" t="str">
            <v>魚津市</v>
          </cell>
          <cell r="I353" t="str">
            <v>H27/06/01</v>
          </cell>
          <cell r="J353" t="str">
            <v>小熊　清史</v>
          </cell>
        </row>
        <row r="354">
          <cell r="A354" t="str">
            <v>1630430500</v>
          </cell>
          <cell r="B354" t="str">
            <v>介護予防通所リハビリテーション</v>
          </cell>
          <cell r="C354" t="str">
            <v>小熊歯科医院</v>
          </cell>
          <cell r="D354" t="str">
            <v>9370053</v>
          </cell>
          <cell r="E354" t="str">
            <v>富山県魚津市村木町10-8</v>
          </cell>
          <cell r="H354" t="str">
            <v>魚津市</v>
          </cell>
          <cell r="I354" t="str">
            <v>H27/06/01</v>
          </cell>
          <cell r="J354" t="str">
            <v>小熊　清史</v>
          </cell>
        </row>
        <row r="355">
          <cell r="A355" t="str">
            <v>1630830246</v>
          </cell>
          <cell r="B355" t="str">
            <v>通所リハビリテーション</v>
          </cell>
          <cell r="C355" t="str">
            <v>田守歯科クリニック</v>
          </cell>
          <cell r="D355" t="str">
            <v>9391366</v>
          </cell>
          <cell r="E355" t="str">
            <v>富山県砺波市表町10-2</v>
          </cell>
          <cell r="H355" t="str">
            <v>砺波市</v>
          </cell>
          <cell r="I355" t="str">
            <v>H23/07/02</v>
          </cell>
          <cell r="J355" t="str">
            <v>田守　徳樹</v>
          </cell>
        </row>
        <row r="356">
          <cell r="A356" t="str">
            <v>1630830246</v>
          </cell>
          <cell r="B356" t="str">
            <v>介護予防通所リハビリテーション</v>
          </cell>
          <cell r="C356" t="str">
            <v>田守歯科クリニック</v>
          </cell>
          <cell r="D356" t="str">
            <v>9391366</v>
          </cell>
          <cell r="E356" t="str">
            <v>富山県砺波市表町10-2</v>
          </cell>
          <cell r="H356" t="str">
            <v>砺波市</v>
          </cell>
          <cell r="I356" t="str">
            <v>H23/07/02</v>
          </cell>
          <cell r="J356" t="str">
            <v>田守　徳樹</v>
          </cell>
        </row>
        <row r="357">
          <cell r="A357" t="str">
            <v>1630930251</v>
          </cell>
          <cell r="B357" t="str">
            <v>通所リハビリテーション</v>
          </cell>
          <cell r="C357" t="str">
            <v>五郎丸歯科クリニック</v>
          </cell>
          <cell r="D357" t="str">
            <v>9320811</v>
          </cell>
          <cell r="E357" t="str">
            <v>富山県小矢部市水牧242-28</v>
          </cell>
          <cell r="H357" t="str">
            <v>小矢部市</v>
          </cell>
          <cell r="I357" t="str">
            <v>H24/04/19</v>
          </cell>
          <cell r="J357" t="str">
            <v>五郎丸　知明</v>
          </cell>
        </row>
        <row r="358">
          <cell r="A358" t="str">
            <v>1630930251</v>
          </cell>
          <cell r="B358" t="str">
            <v>介護予防通所リハビリテーション</v>
          </cell>
          <cell r="C358" t="str">
            <v>五郎丸歯科クリニック</v>
          </cell>
          <cell r="D358" t="str">
            <v>9320811</v>
          </cell>
          <cell r="E358" t="str">
            <v>富山県小矢部市水牧242-28</v>
          </cell>
          <cell r="H358" t="str">
            <v>小矢部市</v>
          </cell>
          <cell r="I358" t="str">
            <v>H24/04/19</v>
          </cell>
          <cell r="J358" t="str">
            <v>五郎丸　知明</v>
          </cell>
        </row>
        <row r="359">
          <cell r="A359" t="str">
            <v>1631730361</v>
          </cell>
          <cell r="B359" t="str">
            <v>通所リハビリテーション</v>
          </cell>
          <cell r="C359" t="str">
            <v>柚木歯科医院</v>
          </cell>
          <cell r="D359" t="str">
            <v>9390626</v>
          </cell>
          <cell r="E359" t="str">
            <v>富山県下新川郡入善町入膳5218</v>
          </cell>
          <cell r="H359" t="str">
            <v>下新川郡入善町</v>
          </cell>
          <cell r="I359" t="str">
            <v>H22/07/01</v>
          </cell>
          <cell r="J359" t="str">
            <v>柚木　功</v>
          </cell>
        </row>
        <row r="360">
          <cell r="A360" t="str">
            <v>1631730361</v>
          </cell>
          <cell r="B360" t="str">
            <v>介護予防通所リハビリテーション</v>
          </cell>
          <cell r="C360" t="str">
            <v>柚木歯科医院</v>
          </cell>
          <cell r="D360" t="str">
            <v>9390626</v>
          </cell>
          <cell r="E360" t="str">
            <v>富山県下新川郡入善町入膳5218</v>
          </cell>
          <cell r="H360" t="str">
            <v>下新川郡入善町</v>
          </cell>
          <cell r="I360" t="str">
            <v>H22/07/01</v>
          </cell>
          <cell r="J360" t="str">
            <v>柚木　功</v>
          </cell>
        </row>
        <row r="361">
          <cell r="A361" t="str">
            <v>1631730387</v>
          </cell>
          <cell r="B361" t="str">
            <v>通所リハビリテーション</v>
          </cell>
          <cell r="C361" t="str">
            <v>大菅歯科医院</v>
          </cell>
          <cell r="D361" t="str">
            <v>9390741</v>
          </cell>
          <cell r="E361" t="str">
            <v>富山県下新川郡朝日町泊455-5</v>
          </cell>
          <cell r="H361" t="str">
            <v>下新川郡朝日町</v>
          </cell>
          <cell r="I361" t="str">
            <v>H24/01/04</v>
          </cell>
          <cell r="J361" t="str">
            <v>大菅　明</v>
          </cell>
        </row>
        <row r="362">
          <cell r="A362" t="str">
            <v>1631730387</v>
          </cell>
          <cell r="B362" t="str">
            <v>介護予防通所リハビリテーション</v>
          </cell>
          <cell r="C362" t="str">
            <v>大菅歯科医院</v>
          </cell>
          <cell r="D362" t="str">
            <v>9390741</v>
          </cell>
          <cell r="E362" t="str">
            <v>富山県下新川郡朝日町泊455-5</v>
          </cell>
          <cell r="H362" t="str">
            <v>下新川郡朝日町</v>
          </cell>
          <cell r="I362" t="str">
            <v>H24/01/04</v>
          </cell>
          <cell r="J362" t="str">
            <v>大菅　明</v>
          </cell>
        </row>
        <row r="363">
          <cell r="A363" t="str">
            <v>1631730403</v>
          </cell>
          <cell r="B363" t="str">
            <v>通所リハビリテーション</v>
          </cell>
          <cell r="C363" t="str">
            <v>柚木歯科医院</v>
          </cell>
          <cell r="D363" t="str">
            <v>9390626</v>
          </cell>
          <cell r="E363" t="str">
            <v>富山県下新川郡入善町入膳5218</v>
          </cell>
          <cell r="H363" t="str">
            <v>下新川郡入善町</v>
          </cell>
          <cell r="I363" t="str">
            <v>H27/08/22</v>
          </cell>
          <cell r="J363" t="str">
            <v>柚木　玲子</v>
          </cell>
        </row>
        <row r="364">
          <cell r="A364" t="str">
            <v>1631730403</v>
          </cell>
          <cell r="B364" t="str">
            <v>介護予防通所リハビリテーション</v>
          </cell>
          <cell r="C364" t="str">
            <v>柚木歯科医院</v>
          </cell>
          <cell r="D364" t="str">
            <v>9390626</v>
          </cell>
          <cell r="E364" t="str">
            <v>富山県下新川郡入善町入膳5218</v>
          </cell>
          <cell r="H364" t="str">
            <v>下新川郡入善町</v>
          </cell>
          <cell r="I364" t="str">
            <v>H27/08/22</v>
          </cell>
          <cell r="J364" t="str">
            <v>柚木　玲子</v>
          </cell>
        </row>
        <row r="365">
          <cell r="A365" t="str">
            <v>1650180019</v>
          </cell>
          <cell r="B365" t="str">
            <v>通所リハビリテーション</v>
          </cell>
          <cell r="C365" t="str">
            <v>介護老人保健施設シルバーケア今泉</v>
          </cell>
          <cell r="D365" t="str">
            <v>9398075</v>
          </cell>
          <cell r="E365" t="str">
            <v>富山市今泉218番地</v>
          </cell>
          <cell r="H365" t="str">
            <v>富山市</v>
          </cell>
          <cell r="I365" t="str">
            <v>H12/04/01</v>
          </cell>
          <cell r="J365" t="str">
            <v>医療法人社団城南会</v>
          </cell>
        </row>
        <row r="366">
          <cell r="A366" t="str">
            <v>1650180019</v>
          </cell>
          <cell r="B366" t="str">
            <v>通所リハビリテーション</v>
          </cell>
          <cell r="C366" t="str">
            <v>介護老人保健施設シルバーケア今泉</v>
          </cell>
          <cell r="D366" t="str">
            <v>9398075</v>
          </cell>
          <cell r="E366" t="str">
            <v>富山市今泉218番地</v>
          </cell>
          <cell r="H366" t="str">
            <v>富山市</v>
          </cell>
          <cell r="I366" t="str">
            <v>H12/04/01</v>
          </cell>
          <cell r="J366" t="str">
            <v>医療法人社団城南会</v>
          </cell>
        </row>
        <row r="367">
          <cell r="A367" t="str">
            <v>1650180019</v>
          </cell>
          <cell r="B367" t="str">
            <v>介護予防通所リハビリテーション</v>
          </cell>
          <cell r="C367" t="str">
            <v>介護老人保健施設シルバーケア今泉</v>
          </cell>
          <cell r="D367" t="str">
            <v>9398075</v>
          </cell>
          <cell r="E367" t="str">
            <v>富山市今泉218番地</v>
          </cell>
          <cell r="H367" t="str">
            <v>富山市</v>
          </cell>
          <cell r="I367" t="str">
            <v>H18/04/01</v>
          </cell>
          <cell r="J367" t="str">
            <v>医療法人社団城南会</v>
          </cell>
        </row>
        <row r="368">
          <cell r="A368" t="str">
            <v>1650180019</v>
          </cell>
          <cell r="B368" t="str">
            <v>介護予防通所リハビリテーション</v>
          </cell>
          <cell r="C368" t="str">
            <v>介護老人保健施設シルバーケア今泉</v>
          </cell>
          <cell r="D368" t="str">
            <v>9398075</v>
          </cell>
          <cell r="E368" t="str">
            <v>富山市今泉218番地</v>
          </cell>
          <cell r="H368" t="str">
            <v>富山市</v>
          </cell>
          <cell r="I368" t="str">
            <v>H18/04/01</v>
          </cell>
          <cell r="J368" t="str">
            <v>医療法人社団城南会</v>
          </cell>
        </row>
        <row r="369">
          <cell r="A369" t="str">
            <v>1650180043</v>
          </cell>
          <cell r="B369" t="str">
            <v>通所リハビリテーション</v>
          </cell>
          <cell r="C369" t="str">
            <v>老人保健施設　白雲荘</v>
          </cell>
          <cell r="D369" t="str">
            <v>9398032</v>
          </cell>
          <cell r="E369" t="str">
            <v>富山県富山市流杉１２３番地</v>
          </cell>
          <cell r="H369" t="str">
            <v>富山市</v>
          </cell>
          <cell r="I369" t="str">
            <v>H12/04/01</v>
          </cell>
          <cell r="J369" t="str">
            <v>医療法人社団誠心会</v>
          </cell>
        </row>
        <row r="370">
          <cell r="A370" t="str">
            <v>1650180043</v>
          </cell>
          <cell r="B370" t="str">
            <v>介護予防通所リハビリテーション</v>
          </cell>
          <cell r="C370" t="str">
            <v>老人保健施設　白雲荘</v>
          </cell>
          <cell r="D370" t="str">
            <v>9398032</v>
          </cell>
          <cell r="E370" t="str">
            <v>富山県富山市流杉１２３番地</v>
          </cell>
          <cell r="H370" t="str">
            <v>富山市</v>
          </cell>
          <cell r="I370" t="str">
            <v>H18/04/01</v>
          </cell>
          <cell r="J370" t="str">
            <v>医療法人社団誠心会</v>
          </cell>
        </row>
        <row r="371">
          <cell r="A371" t="str">
            <v>1650180076</v>
          </cell>
          <cell r="B371" t="str">
            <v>通所リハビリテーション</v>
          </cell>
          <cell r="C371" t="str">
            <v>老人保健施設シルバーケア栗山</v>
          </cell>
          <cell r="D371" t="str">
            <v>9398178</v>
          </cell>
          <cell r="E371" t="str">
            <v>富山市栗山字沢下割900番地</v>
          </cell>
          <cell r="H371" t="str">
            <v>富山市</v>
          </cell>
          <cell r="I371" t="str">
            <v>H12/04/01</v>
          </cell>
          <cell r="J371" t="str">
            <v>医療法人社団いずみ会</v>
          </cell>
        </row>
        <row r="372">
          <cell r="A372" t="str">
            <v>1650180076</v>
          </cell>
          <cell r="B372" t="str">
            <v>介護予防通所リハビリテーション</v>
          </cell>
          <cell r="C372" t="str">
            <v>老人保健施設シルバーケア栗山</v>
          </cell>
          <cell r="D372" t="str">
            <v>9398178</v>
          </cell>
          <cell r="E372" t="str">
            <v>富山市栗山字沢下割900番地</v>
          </cell>
          <cell r="H372" t="str">
            <v>富山市</v>
          </cell>
          <cell r="I372" t="str">
            <v>H18/04/01</v>
          </cell>
          <cell r="J372" t="str">
            <v>医療法人社団いずみ会</v>
          </cell>
        </row>
        <row r="373">
          <cell r="A373" t="str">
            <v>1650180092</v>
          </cell>
          <cell r="B373" t="str">
            <v>通所リハビリテーション</v>
          </cell>
          <cell r="C373" t="str">
            <v>老人保健施設　西町セントラル・ヴｲレー</v>
          </cell>
          <cell r="D373" t="str">
            <v>9300058</v>
          </cell>
          <cell r="E373" t="str">
            <v>富山市古鍛冶町５番１３号</v>
          </cell>
          <cell r="H373" t="str">
            <v>富山市</v>
          </cell>
          <cell r="I373" t="str">
            <v>H26/04/01</v>
          </cell>
          <cell r="J373" t="str">
            <v>医療法人社団丘生会</v>
          </cell>
        </row>
        <row r="374">
          <cell r="A374" t="str">
            <v>1650180092</v>
          </cell>
          <cell r="B374" t="str">
            <v>介護予防通所リハビリテーション</v>
          </cell>
          <cell r="C374" t="str">
            <v>老人保健施設　西町セントラル・ヴｲレー</v>
          </cell>
          <cell r="D374" t="str">
            <v>9300058</v>
          </cell>
          <cell r="E374" t="str">
            <v>富山市古鍛冶町５番１３号</v>
          </cell>
          <cell r="H374" t="str">
            <v>富山市</v>
          </cell>
          <cell r="I374" t="str">
            <v>H26/04/01</v>
          </cell>
          <cell r="J374" t="str">
            <v>医療法人社団丘生会</v>
          </cell>
        </row>
        <row r="375">
          <cell r="A375" t="str">
            <v>1650180100</v>
          </cell>
          <cell r="B375" t="str">
            <v>通所リハビリテーション</v>
          </cell>
          <cell r="C375" t="str">
            <v>介護老人保健施設アメニティ月岡</v>
          </cell>
          <cell r="D375" t="str">
            <v>9398132</v>
          </cell>
          <cell r="E375" t="str">
            <v>富山市月岡町二丁目189番地</v>
          </cell>
          <cell r="H375" t="str">
            <v>富山市</v>
          </cell>
          <cell r="I375" t="str">
            <v>H12/04/01</v>
          </cell>
          <cell r="J375" t="str">
            <v>医療法人社団月岡</v>
          </cell>
        </row>
        <row r="376">
          <cell r="A376" t="str">
            <v>1650180100</v>
          </cell>
          <cell r="B376" t="str">
            <v>通所リハビリテーション</v>
          </cell>
          <cell r="C376" t="str">
            <v>介護老人保健施設アメニティ月岡</v>
          </cell>
          <cell r="D376" t="str">
            <v>9398132</v>
          </cell>
          <cell r="E376" t="str">
            <v>富山市月岡町二丁目189番地</v>
          </cell>
          <cell r="H376" t="str">
            <v>富山市</v>
          </cell>
          <cell r="I376" t="str">
            <v>H12/04/01</v>
          </cell>
          <cell r="J376" t="str">
            <v>医療法人社団月岡</v>
          </cell>
        </row>
        <row r="377">
          <cell r="A377" t="str">
            <v>1650180100</v>
          </cell>
          <cell r="B377" t="str">
            <v>介護予防通所リハビリテーション</v>
          </cell>
          <cell r="C377" t="str">
            <v>介護老人保健施設アメニティ月岡</v>
          </cell>
          <cell r="D377" t="str">
            <v>9398132</v>
          </cell>
          <cell r="E377" t="str">
            <v>富山市月岡町二丁目189番地</v>
          </cell>
          <cell r="H377" t="str">
            <v>富山市</v>
          </cell>
          <cell r="I377" t="str">
            <v>H18/04/01</v>
          </cell>
          <cell r="J377" t="str">
            <v>医療法人社団月岡</v>
          </cell>
        </row>
        <row r="378">
          <cell r="A378" t="str">
            <v>1650180100</v>
          </cell>
          <cell r="B378" t="str">
            <v>介護予防通所リハビリテーション</v>
          </cell>
          <cell r="C378" t="str">
            <v>介護老人保健施設アメニティ月岡</v>
          </cell>
          <cell r="D378" t="str">
            <v>9398132</v>
          </cell>
          <cell r="E378" t="str">
            <v>富山市月岡町二丁目189番地</v>
          </cell>
          <cell r="H378" t="str">
            <v>富山市</v>
          </cell>
          <cell r="I378" t="str">
            <v>H18/04/01</v>
          </cell>
          <cell r="J378" t="str">
            <v>医療法人社団月岡</v>
          </cell>
        </row>
        <row r="379">
          <cell r="A379" t="str">
            <v>1650180118</v>
          </cell>
          <cell r="B379" t="str">
            <v>通所リハビリテーション</v>
          </cell>
          <cell r="C379" t="str">
            <v>介護老人保健施設シルバーケア城南</v>
          </cell>
          <cell r="D379" t="str">
            <v>9398271</v>
          </cell>
          <cell r="E379" t="str">
            <v>富山市太郎丸西町一丁目６番地６</v>
          </cell>
          <cell r="H379" t="str">
            <v>富山市</v>
          </cell>
          <cell r="I379" t="str">
            <v>H13/03/30</v>
          </cell>
          <cell r="J379" t="str">
            <v>医療法人社団城南会</v>
          </cell>
        </row>
        <row r="380">
          <cell r="A380" t="str">
            <v>1650180118</v>
          </cell>
          <cell r="B380" t="str">
            <v>介護予防通所リハビリテーション</v>
          </cell>
          <cell r="C380" t="str">
            <v>介護老人保健施設シルバーケア城南</v>
          </cell>
          <cell r="D380" t="str">
            <v>9398271</v>
          </cell>
          <cell r="E380" t="str">
            <v>富山市太郎丸西町一丁目６番地６</v>
          </cell>
          <cell r="H380" t="str">
            <v>富山市</v>
          </cell>
          <cell r="I380" t="str">
            <v>H18/04/01</v>
          </cell>
          <cell r="J380" t="str">
            <v>医療法人社団城南会</v>
          </cell>
        </row>
        <row r="381">
          <cell r="A381" t="str">
            <v>1650180159</v>
          </cell>
          <cell r="B381" t="str">
            <v>通所リハビリテーション</v>
          </cell>
          <cell r="C381" t="str">
            <v>介護老人保健施設仁泉メディケア</v>
          </cell>
          <cell r="D381" t="str">
            <v>9300901</v>
          </cell>
          <cell r="E381" t="str">
            <v>富山県富山市手屋2-135-1</v>
          </cell>
          <cell r="H381" t="str">
            <v>富山市</v>
          </cell>
          <cell r="I381" t="str">
            <v>H24/03/01</v>
          </cell>
          <cell r="J381" t="str">
            <v>医療法人社団正啓会</v>
          </cell>
        </row>
        <row r="382">
          <cell r="A382" t="str">
            <v>1650180159</v>
          </cell>
          <cell r="B382" t="str">
            <v>介護予防通所リハビリテーション</v>
          </cell>
          <cell r="C382" t="str">
            <v>介護老人保健施設仁泉メディケア</v>
          </cell>
          <cell r="D382" t="str">
            <v>9300901</v>
          </cell>
          <cell r="E382" t="str">
            <v>富山県富山市手屋2-135-1</v>
          </cell>
          <cell r="H382" t="str">
            <v>富山市</v>
          </cell>
          <cell r="I382" t="str">
            <v>H24/03/01</v>
          </cell>
          <cell r="J382" t="str">
            <v>医療法人社団正啓会</v>
          </cell>
        </row>
        <row r="383">
          <cell r="A383" t="str">
            <v>1650180183</v>
          </cell>
          <cell r="B383" t="str">
            <v>通所リハビリテーション</v>
          </cell>
          <cell r="C383" t="str">
            <v>おおさわの介護老人保健施設かがやき</v>
          </cell>
          <cell r="D383" t="str">
            <v>9392224</v>
          </cell>
          <cell r="E383" t="str">
            <v>富山県富山市春日362番地1</v>
          </cell>
          <cell r="H383" t="str">
            <v>富山市</v>
          </cell>
          <cell r="I383" t="str">
            <v>R06/04/01</v>
          </cell>
          <cell r="J383" t="str">
            <v>社会福祉法人  宣長康久会</v>
          </cell>
        </row>
        <row r="384">
          <cell r="A384" t="str">
            <v>1650180183</v>
          </cell>
          <cell r="B384" t="str">
            <v>介護予防通所リハビリテーション</v>
          </cell>
          <cell r="C384" t="str">
            <v>おおさわの介護老人保健施設かがやき</v>
          </cell>
          <cell r="D384" t="str">
            <v>9392224</v>
          </cell>
          <cell r="E384" t="str">
            <v>富山県富山市春日362番地1</v>
          </cell>
          <cell r="H384" t="str">
            <v>富山市</v>
          </cell>
          <cell r="I384" t="str">
            <v>R06/04/01</v>
          </cell>
          <cell r="J384" t="str">
            <v>社会福祉法人  宣長康久会</v>
          </cell>
        </row>
        <row r="385">
          <cell r="A385" t="str">
            <v>1650280009</v>
          </cell>
          <cell r="B385" t="str">
            <v>通所リハビリテーション</v>
          </cell>
          <cell r="C385" t="str">
            <v>高岡老人保健施設長寿苑</v>
          </cell>
          <cell r="D385" t="str">
            <v>9330874</v>
          </cell>
          <cell r="E385" t="str">
            <v>高岡市京田72番地</v>
          </cell>
          <cell r="H385" t="str">
            <v>高岡市</v>
          </cell>
          <cell r="I385" t="str">
            <v>H12/04/01</v>
          </cell>
          <cell r="J385" t="str">
            <v>医療法人社団桑山会</v>
          </cell>
        </row>
        <row r="386">
          <cell r="A386" t="str">
            <v>1650280009</v>
          </cell>
          <cell r="B386" t="str">
            <v>通所リハビリテーション</v>
          </cell>
          <cell r="C386" t="str">
            <v>高岡老人保健施設長寿苑</v>
          </cell>
          <cell r="D386" t="str">
            <v>9330874</v>
          </cell>
          <cell r="E386" t="str">
            <v>高岡市京田72番地</v>
          </cell>
          <cell r="H386" t="str">
            <v>高岡市</v>
          </cell>
          <cell r="I386" t="str">
            <v>H12/04/01</v>
          </cell>
          <cell r="J386" t="str">
            <v>医療法人社団桑山会</v>
          </cell>
        </row>
        <row r="387">
          <cell r="A387" t="str">
            <v>1650280009</v>
          </cell>
          <cell r="B387" t="str">
            <v>介護予防通所リハビリテーション</v>
          </cell>
          <cell r="C387" t="str">
            <v>高岡老人保健施設長寿苑</v>
          </cell>
          <cell r="D387" t="str">
            <v>9330874</v>
          </cell>
          <cell r="E387" t="str">
            <v>高岡市京田72番地</v>
          </cell>
          <cell r="H387" t="str">
            <v>高岡市</v>
          </cell>
          <cell r="I387" t="str">
            <v>H18/04/01</v>
          </cell>
          <cell r="J387" t="str">
            <v>医療法人社団桑山会</v>
          </cell>
        </row>
        <row r="388">
          <cell r="A388" t="str">
            <v>1650280009</v>
          </cell>
          <cell r="B388" t="str">
            <v>介護予防通所リハビリテーション</v>
          </cell>
          <cell r="C388" t="str">
            <v>高岡老人保健施設長寿苑</v>
          </cell>
          <cell r="D388" t="str">
            <v>9330874</v>
          </cell>
          <cell r="E388" t="str">
            <v>高岡市京田72番地</v>
          </cell>
          <cell r="H388" t="str">
            <v>高岡市</v>
          </cell>
          <cell r="I388" t="str">
            <v>H18/04/01</v>
          </cell>
          <cell r="J388" t="str">
            <v>医療法人社団桑山会</v>
          </cell>
        </row>
        <row r="389">
          <cell r="A389" t="str">
            <v>1650280017</v>
          </cell>
          <cell r="B389" t="str">
            <v>通所リハビリテーション</v>
          </cell>
          <cell r="C389" t="str">
            <v>介護老人保健施設おおぞら</v>
          </cell>
          <cell r="D389" t="str">
            <v>9330874</v>
          </cell>
          <cell r="E389" t="str">
            <v>高岡市京田490番地</v>
          </cell>
          <cell r="H389" t="str">
            <v>高岡市</v>
          </cell>
          <cell r="I389" t="str">
            <v>H12/04/01</v>
          </cell>
          <cell r="J389" t="str">
            <v>医療法人社団紫蘭会</v>
          </cell>
        </row>
        <row r="390">
          <cell r="A390" t="str">
            <v>1650280017</v>
          </cell>
          <cell r="B390" t="str">
            <v>通所リハビリテーション</v>
          </cell>
          <cell r="C390" t="str">
            <v>介護老人保健施設おおぞら</v>
          </cell>
          <cell r="D390" t="str">
            <v>9330874</v>
          </cell>
          <cell r="E390" t="str">
            <v>高岡市京田490番地</v>
          </cell>
          <cell r="H390" t="str">
            <v>高岡市</v>
          </cell>
          <cell r="I390" t="str">
            <v>H12/04/01</v>
          </cell>
          <cell r="J390" t="str">
            <v>医療法人社団紫蘭会</v>
          </cell>
        </row>
        <row r="391">
          <cell r="A391" t="str">
            <v>1650280017</v>
          </cell>
          <cell r="B391" t="str">
            <v>介護予防通所リハビリテーション</v>
          </cell>
          <cell r="C391" t="str">
            <v>介護老人保健施設おおぞら</v>
          </cell>
          <cell r="D391" t="str">
            <v>9330874</v>
          </cell>
          <cell r="E391" t="str">
            <v>高岡市京田490番地</v>
          </cell>
          <cell r="H391" t="str">
            <v>高岡市</v>
          </cell>
          <cell r="I391" t="str">
            <v>H18/04/01</v>
          </cell>
          <cell r="J391" t="str">
            <v>医療法人社団紫蘭会</v>
          </cell>
        </row>
        <row r="392">
          <cell r="A392" t="str">
            <v>1650280017</v>
          </cell>
          <cell r="B392" t="str">
            <v>介護予防通所リハビリテーション</v>
          </cell>
          <cell r="C392" t="str">
            <v>介護老人保健施設おおぞら</v>
          </cell>
          <cell r="D392" t="str">
            <v>9330874</v>
          </cell>
          <cell r="E392" t="str">
            <v>高岡市京田490番地</v>
          </cell>
          <cell r="H392" t="str">
            <v>高岡市</v>
          </cell>
          <cell r="I392" t="str">
            <v>H18/04/01</v>
          </cell>
          <cell r="J392" t="str">
            <v>医療法人社団紫蘭会</v>
          </cell>
        </row>
        <row r="393">
          <cell r="A393" t="str">
            <v>1650280025</v>
          </cell>
          <cell r="B393" t="str">
            <v>通所リハビリテーション</v>
          </cell>
          <cell r="C393" t="str">
            <v>介護老人保健施設やすらぎ</v>
          </cell>
          <cell r="D393" t="str">
            <v>9330954</v>
          </cell>
          <cell r="E393" t="str">
            <v>高岡市美幸町一丁目１番53号</v>
          </cell>
          <cell r="H393" t="str">
            <v>高岡市</v>
          </cell>
          <cell r="I393" t="str">
            <v>H12/04/01</v>
          </cell>
          <cell r="J393" t="str">
            <v>医療法人社団誠林会</v>
          </cell>
        </row>
        <row r="394">
          <cell r="A394" t="str">
            <v>1650280025</v>
          </cell>
          <cell r="B394" t="str">
            <v>通所リハビリテーション</v>
          </cell>
          <cell r="C394" t="str">
            <v>介護老人保健施設やすらぎ</v>
          </cell>
          <cell r="D394" t="str">
            <v>9330954</v>
          </cell>
          <cell r="E394" t="str">
            <v>高岡市美幸町一丁目１番53号</v>
          </cell>
          <cell r="H394" t="str">
            <v>高岡市</v>
          </cell>
          <cell r="I394" t="str">
            <v>H12/04/01</v>
          </cell>
          <cell r="J394" t="str">
            <v>医療法人社団誠林会</v>
          </cell>
        </row>
        <row r="395">
          <cell r="A395" t="str">
            <v>1650280025</v>
          </cell>
          <cell r="B395" t="str">
            <v>介護予防通所リハビリテーション</v>
          </cell>
          <cell r="C395" t="str">
            <v>介護老人保健施設やすらぎ</v>
          </cell>
          <cell r="D395" t="str">
            <v>9330954</v>
          </cell>
          <cell r="E395" t="str">
            <v>高岡市美幸町一丁目１番53号</v>
          </cell>
          <cell r="H395" t="str">
            <v>高岡市</v>
          </cell>
          <cell r="I395" t="str">
            <v>H18/04/01</v>
          </cell>
          <cell r="J395" t="str">
            <v>医療法人社団誠林会</v>
          </cell>
        </row>
        <row r="396">
          <cell r="A396" t="str">
            <v>1650280025</v>
          </cell>
          <cell r="B396" t="str">
            <v>介護予防通所リハビリテーション</v>
          </cell>
          <cell r="C396" t="str">
            <v>介護老人保健施設やすらぎ</v>
          </cell>
          <cell r="D396" t="str">
            <v>9330954</v>
          </cell>
          <cell r="E396" t="str">
            <v>高岡市美幸町一丁目１番53号</v>
          </cell>
          <cell r="H396" t="str">
            <v>高岡市</v>
          </cell>
          <cell r="I396" t="str">
            <v>H18/04/01</v>
          </cell>
          <cell r="J396" t="str">
            <v>医療法人社団誠林会</v>
          </cell>
        </row>
        <row r="397">
          <cell r="A397" t="str">
            <v>1650280033</v>
          </cell>
          <cell r="B397" t="str">
            <v>通所リハビリテーション</v>
          </cell>
          <cell r="C397" t="str">
            <v>老人保健施設アルカディア雨晴</v>
          </cell>
          <cell r="D397" t="str">
            <v>9330133</v>
          </cell>
          <cell r="E397" t="str">
            <v>高岡市太田桜谷23番地１</v>
          </cell>
          <cell r="H397" t="str">
            <v>高岡市</v>
          </cell>
          <cell r="I397" t="str">
            <v>H12/04/01</v>
          </cell>
          <cell r="J397" t="str">
            <v>医療法人社団明寿会</v>
          </cell>
        </row>
        <row r="398">
          <cell r="A398" t="str">
            <v>1650280033</v>
          </cell>
          <cell r="B398" t="str">
            <v>通所リハビリテーション</v>
          </cell>
          <cell r="C398" t="str">
            <v>老人保健施設アルカディア雨晴</v>
          </cell>
          <cell r="D398" t="str">
            <v>9330133</v>
          </cell>
          <cell r="E398" t="str">
            <v>高岡市太田桜谷23番地１</v>
          </cell>
          <cell r="H398" t="str">
            <v>高岡市</v>
          </cell>
          <cell r="I398" t="str">
            <v>H12/04/01</v>
          </cell>
          <cell r="J398" t="str">
            <v>医療法人社団明寿会</v>
          </cell>
        </row>
        <row r="399">
          <cell r="A399" t="str">
            <v>1650280033</v>
          </cell>
          <cell r="B399" t="str">
            <v>介護予防通所リハビリテーション</v>
          </cell>
          <cell r="C399" t="str">
            <v>老人保健施設アルカディア雨晴</v>
          </cell>
          <cell r="D399" t="str">
            <v>9330133</v>
          </cell>
          <cell r="E399" t="str">
            <v>高岡市太田桜谷23番地１</v>
          </cell>
          <cell r="H399" t="str">
            <v>高岡市</v>
          </cell>
          <cell r="I399" t="str">
            <v>H18/04/01</v>
          </cell>
          <cell r="J399" t="str">
            <v>医療法人社団明寿会</v>
          </cell>
        </row>
        <row r="400">
          <cell r="A400" t="str">
            <v>1650280033</v>
          </cell>
          <cell r="B400" t="str">
            <v>介護予防通所リハビリテーション</v>
          </cell>
          <cell r="C400" t="str">
            <v>老人保健施設アルカディア雨晴</v>
          </cell>
          <cell r="D400" t="str">
            <v>9330133</v>
          </cell>
          <cell r="E400" t="str">
            <v>高岡市太田桜谷23番地１</v>
          </cell>
          <cell r="H400" t="str">
            <v>高岡市</v>
          </cell>
          <cell r="I400" t="str">
            <v>H18/04/01</v>
          </cell>
          <cell r="J400" t="str">
            <v>医療法人社団明寿会</v>
          </cell>
        </row>
        <row r="401">
          <cell r="A401" t="str">
            <v>1650280041</v>
          </cell>
          <cell r="B401" t="str">
            <v>通所リハビリテーション</v>
          </cell>
          <cell r="C401" t="str">
            <v>老人保健施設しきのケアセンター</v>
          </cell>
          <cell r="D401" t="str">
            <v>9330071</v>
          </cell>
          <cell r="E401" t="str">
            <v>高岡市鷲北新480番地</v>
          </cell>
          <cell r="H401" t="str">
            <v>高岡市</v>
          </cell>
          <cell r="I401" t="str">
            <v>H12/06/07</v>
          </cell>
          <cell r="J401" t="str">
            <v>医療法人社団志貴野会</v>
          </cell>
        </row>
        <row r="402">
          <cell r="A402" t="str">
            <v>1650280041</v>
          </cell>
          <cell r="B402" t="str">
            <v>通所リハビリテーション</v>
          </cell>
          <cell r="C402" t="str">
            <v>老人保健施設しきのケアセンター</v>
          </cell>
          <cell r="D402" t="str">
            <v>9330071</v>
          </cell>
          <cell r="E402" t="str">
            <v>高岡市鷲北新480番地</v>
          </cell>
          <cell r="H402" t="str">
            <v>高岡市</v>
          </cell>
          <cell r="I402" t="str">
            <v>H12/06/07</v>
          </cell>
          <cell r="J402" t="str">
            <v>医療法人社団志貴野会</v>
          </cell>
        </row>
        <row r="403">
          <cell r="A403" t="str">
            <v>1650280041</v>
          </cell>
          <cell r="B403" t="str">
            <v>介護予防通所リハビリテーション</v>
          </cell>
          <cell r="C403" t="str">
            <v>老人保健施設しきのケアセンター</v>
          </cell>
          <cell r="D403" t="str">
            <v>9330071</v>
          </cell>
          <cell r="E403" t="str">
            <v>高岡市鷲北新480番地</v>
          </cell>
          <cell r="H403" t="str">
            <v>高岡市</v>
          </cell>
          <cell r="I403" t="str">
            <v>H18/04/01</v>
          </cell>
          <cell r="J403" t="str">
            <v>医療法人社団志貴野会</v>
          </cell>
        </row>
        <row r="404">
          <cell r="A404" t="str">
            <v>1650280041</v>
          </cell>
          <cell r="B404" t="str">
            <v>介護予防通所リハビリテーション</v>
          </cell>
          <cell r="C404" t="str">
            <v>老人保健施設しきのケアセンター</v>
          </cell>
          <cell r="D404" t="str">
            <v>9330071</v>
          </cell>
          <cell r="E404" t="str">
            <v>高岡市鷲北新480番地</v>
          </cell>
          <cell r="H404" t="str">
            <v>高岡市</v>
          </cell>
          <cell r="I404" t="str">
            <v>H18/04/01</v>
          </cell>
          <cell r="J404" t="str">
            <v>医療法人社団志貴野会</v>
          </cell>
        </row>
        <row r="405">
          <cell r="A405" t="str">
            <v>1650280058</v>
          </cell>
          <cell r="B405" t="str">
            <v>通所リハビリテーション</v>
          </cell>
          <cell r="C405" t="str">
            <v>介護老人保健施設きぼう</v>
          </cell>
          <cell r="D405" t="str">
            <v>9330832</v>
          </cell>
          <cell r="E405" t="str">
            <v>富山県高岡市和田1055</v>
          </cell>
          <cell r="H405" t="str">
            <v>高岡市</v>
          </cell>
          <cell r="I405" t="str">
            <v>H16/04/19</v>
          </cell>
          <cell r="J405" t="str">
            <v>医療法人社団正和会</v>
          </cell>
        </row>
        <row r="406">
          <cell r="A406" t="str">
            <v>1650280058</v>
          </cell>
          <cell r="B406" t="str">
            <v>介護予防通所リハビリテーション</v>
          </cell>
          <cell r="C406" t="str">
            <v>介護老人保健施設きぼう</v>
          </cell>
          <cell r="D406" t="str">
            <v>9330832</v>
          </cell>
          <cell r="E406" t="str">
            <v>富山県高岡市和田1055</v>
          </cell>
          <cell r="H406" t="str">
            <v>高岡市</v>
          </cell>
          <cell r="I406" t="str">
            <v>H18/04/01</v>
          </cell>
          <cell r="J406" t="str">
            <v>医療法人社団正和会</v>
          </cell>
        </row>
        <row r="407">
          <cell r="A407" t="str">
            <v>1650380007</v>
          </cell>
          <cell r="B407" t="str">
            <v>通所リハビリテーション</v>
          </cell>
          <cell r="C407" t="str">
            <v>介護老人保健施設サンセリテ</v>
          </cell>
          <cell r="D407" t="str">
            <v>9340053</v>
          </cell>
          <cell r="E407" t="str">
            <v>富山県射水市朴木２４４</v>
          </cell>
          <cell r="H407" t="str">
            <v>射水市</v>
          </cell>
          <cell r="I407" t="str">
            <v>H12/04/01</v>
          </cell>
          <cell r="J407" t="str">
            <v>医療法人社団喜生会</v>
          </cell>
        </row>
        <row r="408">
          <cell r="A408" t="str">
            <v>1650380007</v>
          </cell>
          <cell r="B408" t="str">
            <v>介護予防通所リハビリテーション</v>
          </cell>
          <cell r="C408" t="str">
            <v>老人保健施設　サンセリテ</v>
          </cell>
          <cell r="D408" t="str">
            <v>9340053</v>
          </cell>
          <cell r="E408" t="str">
            <v>富山県射水市朴木２４４</v>
          </cell>
          <cell r="H408" t="str">
            <v>射水市</v>
          </cell>
          <cell r="I408" t="str">
            <v>H18/04/01</v>
          </cell>
          <cell r="J408" t="str">
            <v>医療法人社団喜生会</v>
          </cell>
        </row>
        <row r="409">
          <cell r="A409" t="str">
            <v>1650480005</v>
          </cell>
          <cell r="B409" t="str">
            <v>通所リハビリテーション</v>
          </cell>
          <cell r="C409" t="str">
            <v>魚津老人保健施設通所リハビリセンター</v>
          </cell>
          <cell r="D409" t="str">
            <v>9370806</v>
          </cell>
          <cell r="E409" t="str">
            <v>魚津市友道789番地</v>
          </cell>
          <cell r="H409" t="str">
            <v>魚津市</v>
          </cell>
          <cell r="I409" t="str">
            <v>H12/04/01</v>
          </cell>
          <cell r="J409" t="str">
            <v>医療法人社団七徳会</v>
          </cell>
        </row>
        <row r="410">
          <cell r="A410" t="str">
            <v>1650480005</v>
          </cell>
          <cell r="B410" t="str">
            <v>介護予防通所リハビリテーション</v>
          </cell>
          <cell r="C410" t="str">
            <v>魚津老人保健施設通所リハビリセンター</v>
          </cell>
          <cell r="D410" t="str">
            <v>9370806</v>
          </cell>
          <cell r="E410" t="str">
            <v>魚津市友道789番地</v>
          </cell>
          <cell r="H410" t="str">
            <v>魚津市</v>
          </cell>
          <cell r="I410" t="str">
            <v>H18/04/01</v>
          </cell>
          <cell r="J410" t="str">
            <v>医療法人社団七徳会</v>
          </cell>
        </row>
        <row r="411">
          <cell r="A411" t="str">
            <v>1650480021</v>
          </cell>
          <cell r="B411" t="str">
            <v>通所リハビリテーション</v>
          </cell>
          <cell r="C411" t="str">
            <v>老人保健施設ちょうろく</v>
          </cell>
          <cell r="D411" t="str">
            <v>9370814</v>
          </cell>
          <cell r="E411" t="str">
            <v>魚津市石垣389番地</v>
          </cell>
          <cell r="H411" t="str">
            <v>魚津市</v>
          </cell>
          <cell r="I411" t="str">
            <v>H12/04/01</v>
          </cell>
          <cell r="J411" t="str">
            <v>医療法人社団ホスピィー</v>
          </cell>
        </row>
        <row r="412">
          <cell r="A412" t="str">
            <v>1650480021</v>
          </cell>
          <cell r="B412" t="str">
            <v>通所リハビリテーション</v>
          </cell>
          <cell r="C412" t="str">
            <v>老人保健施設ちょうろく</v>
          </cell>
          <cell r="D412" t="str">
            <v>9370814</v>
          </cell>
          <cell r="E412" t="str">
            <v>魚津市石垣389番地</v>
          </cell>
          <cell r="H412" t="str">
            <v>魚津市</v>
          </cell>
          <cell r="I412" t="str">
            <v>H12/04/01</v>
          </cell>
          <cell r="J412" t="str">
            <v>医療法人社団ホスピィー</v>
          </cell>
        </row>
        <row r="413">
          <cell r="A413" t="str">
            <v>1650480021</v>
          </cell>
          <cell r="B413" t="str">
            <v>通所リハビリテーション</v>
          </cell>
          <cell r="C413" t="str">
            <v>老人保健施設ちょうろく</v>
          </cell>
          <cell r="D413" t="str">
            <v>9370814</v>
          </cell>
          <cell r="E413" t="str">
            <v>魚津市石垣389番地</v>
          </cell>
          <cell r="H413" t="str">
            <v>魚津市</v>
          </cell>
          <cell r="I413" t="str">
            <v>H12/04/01</v>
          </cell>
          <cell r="J413" t="str">
            <v>医療法人社団ホスピィー</v>
          </cell>
        </row>
        <row r="414">
          <cell r="A414" t="str">
            <v>1650480021</v>
          </cell>
          <cell r="B414" t="str">
            <v>通所リハビリテーション</v>
          </cell>
          <cell r="C414" t="str">
            <v>老人保健施設ちょうろく</v>
          </cell>
          <cell r="D414" t="str">
            <v>9370814</v>
          </cell>
          <cell r="E414" t="str">
            <v>魚津市石垣389番地</v>
          </cell>
          <cell r="H414" t="str">
            <v>魚津市</v>
          </cell>
          <cell r="I414" t="str">
            <v>H12/04/01</v>
          </cell>
          <cell r="J414" t="str">
            <v>医療法人社団ホスピィー</v>
          </cell>
        </row>
        <row r="415">
          <cell r="A415" t="str">
            <v>1650480021</v>
          </cell>
          <cell r="B415" t="str">
            <v>介護予防通所リハビリテーション</v>
          </cell>
          <cell r="C415" t="str">
            <v>老人保健施設ちょうろく</v>
          </cell>
          <cell r="D415" t="str">
            <v>9370814</v>
          </cell>
          <cell r="E415" t="str">
            <v>魚津市石垣389番地</v>
          </cell>
          <cell r="H415" t="str">
            <v>魚津市</v>
          </cell>
          <cell r="I415" t="str">
            <v>H18/04/01</v>
          </cell>
          <cell r="J415" t="str">
            <v>医療法人社団ホスピィー</v>
          </cell>
        </row>
        <row r="416">
          <cell r="A416" t="str">
            <v>1650480021</v>
          </cell>
          <cell r="B416" t="str">
            <v>介護予防通所リハビリテーション</v>
          </cell>
          <cell r="C416" t="str">
            <v>老人保健施設ちょうろく</v>
          </cell>
          <cell r="D416" t="str">
            <v>9370814</v>
          </cell>
          <cell r="E416" t="str">
            <v>魚津市石垣389番地</v>
          </cell>
          <cell r="H416" t="str">
            <v>魚津市</v>
          </cell>
          <cell r="I416" t="str">
            <v>H18/04/01</v>
          </cell>
          <cell r="J416" t="str">
            <v>医療法人社団ホスピィー</v>
          </cell>
        </row>
        <row r="417">
          <cell r="A417" t="str">
            <v>1650480021</v>
          </cell>
          <cell r="B417" t="str">
            <v>介護予防通所リハビリテーション</v>
          </cell>
          <cell r="C417" t="str">
            <v>老人保健施設ちょうろく</v>
          </cell>
          <cell r="D417" t="str">
            <v>9370814</v>
          </cell>
          <cell r="E417" t="str">
            <v>魚津市石垣389番地</v>
          </cell>
          <cell r="H417" t="str">
            <v>魚津市</v>
          </cell>
          <cell r="I417" t="str">
            <v>H18/04/01</v>
          </cell>
          <cell r="J417" t="str">
            <v>医療法人社団ホスピィー</v>
          </cell>
        </row>
        <row r="418">
          <cell r="A418" t="str">
            <v>1650480021</v>
          </cell>
          <cell r="B418" t="str">
            <v>介護予防通所リハビリテーション</v>
          </cell>
          <cell r="C418" t="str">
            <v>老人保健施設ちょうろく</v>
          </cell>
          <cell r="D418" t="str">
            <v>9370814</v>
          </cell>
          <cell r="E418" t="str">
            <v>魚津市石垣389番地</v>
          </cell>
          <cell r="H418" t="str">
            <v>魚津市</v>
          </cell>
          <cell r="I418" t="str">
            <v>H18/04/01</v>
          </cell>
          <cell r="J418" t="str">
            <v>医療法人社団ホスピィー</v>
          </cell>
        </row>
        <row r="419">
          <cell r="A419" t="str">
            <v>1650480047</v>
          </cell>
          <cell r="B419" t="str">
            <v>通所リハビリテーション</v>
          </cell>
          <cell r="C419" t="str">
            <v>介護療養型老人保健施設ちょうろく</v>
          </cell>
          <cell r="D419" t="str">
            <v>9370814</v>
          </cell>
          <cell r="E419" t="str">
            <v>魚津市石垣389番地</v>
          </cell>
          <cell r="H419" t="str">
            <v>魚津市</v>
          </cell>
          <cell r="I419" t="str">
            <v>H21/04/01</v>
          </cell>
          <cell r="J419" t="str">
            <v>医療法人社団ホスピィー</v>
          </cell>
        </row>
        <row r="420">
          <cell r="A420" t="str">
            <v>1650480047</v>
          </cell>
          <cell r="B420" t="str">
            <v>介護予防通所リハビリテーション</v>
          </cell>
          <cell r="C420" t="str">
            <v>介護療養型老人保健施設ちょうろく</v>
          </cell>
          <cell r="D420" t="str">
            <v>9370814</v>
          </cell>
          <cell r="E420" t="str">
            <v>魚津市石垣389番地</v>
          </cell>
          <cell r="H420" t="str">
            <v>魚津市</v>
          </cell>
          <cell r="I420" t="str">
            <v>H21/04/01</v>
          </cell>
          <cell r="J420" t="str">
            <v>医療法人社団ホスピィー</v>
          </cell>
        </row>
        <row r="421">
          <cell r="A421" t="str">
            <v>1650480062</v>
          </cell>
          <cell r="B421" t="str">
            <v>通所リハビリテーション</v>
          </cell>
          <cell r="C421" t="str">
            <v>新川老人保健施設</v>
          </cell>
          <cell r="D421" t="str">
            <v>9370851</v>
          </cell>
          <cell r="E421" t="str">
            <v>富山県魚津市住吉236番地</v>
          </cell>
          <cell r="H421" t="str">
            <v>魚津市</v>
          </cell>
          <cell r="I421" t="str">
            <v>H26/11/09</v>
          </cell>
          <cell r="J421" t="str">
            <v>医療法人社団　福寿会</v>
          </cell>
        </row>
        <row r="422">
          <cell r="A422" t="str">
            <v>1650480062</v>
          </cell>
          <cell r="B422" t="str">
            <v>介護予防通所リハビリテーション</v>
          </cell>
          <cell r="C422" t="str">
            <v>新川老人保健施設</v>
          </cell>
          <cell r="D422" t="str">
            <v>9370851</v>
          </cell>
          <cell r="E422" t="str">
            <v>富山県魚津市住吉236番地</v>
          </cell>
          <cell r="H422" t="str">
            <v>魚津市</v>
          </cell>
          <cell r="I422" t="str">
            <v>H26/11/09</v>
          </cell>
          <cell r="J422" t="str">
            <v>医療法人社団　福寿会</v>
          </cell>
        </row>
        <row r="423">
          <cell r="A423" t="str">
            <v>1650580010</v>
          </cell>
          <cell r="B423" t="str">
            <v>通所リハビリテーション</v>
          </cell>
          <cell r="C423" t="str">
            <v>老人保健施設エルダーヴィラ氷見</v>
          </cell>
          <cell r="D423" t="str">
            <v>9350061</v>
          </cell>
          <cell r="E423" t="str">
            <v>富山県氷見市余川南山５０</v>
          </cell>
          <cell r="H423" t="str">
            <v>氷見市</v>
          </cell>
          <cell r="I423" t="str">
            <v>H12/04/01</v>
          </cell>
          <cell r="J423" t="str">
            <v>医療法人社団アスカ</v>
          </cell>
        </row>
        <row r="424">
          <cell r="A424" t="str">
            <v>1650580010</v>
          </cell>
          <cell r="B424" t="str">
            <v>通所リハビリテーション</v>
          </cell>
          <cell r="C424" t="str">
            <v>老人保健施設エルダーヴィラ氷見</v>
          </cell>
          <cell r="D424" t="str">
            <v>9350061</v>
          </cell>
          <cell r="E424" t="str">
            <v>富山県氷見市余川南山５０</v>
          </cell>
          <cell r="H424" t="str">
            <v>氷見市</v>
          </cell>
          <cell r="I424" t="str">
            <v>H12/04/01</v>
          </cell>
          <cell r="J424" t="str">
            <v>医療法人社団アスカ</v>
          </cell>
        </row>
        <row r="425">
          <cell r="A425" t="str">
            <v>1650580010</v>
          </cell>
          <cell r="B425" t="str">
            <v>介護予防通所リハビリテーション</v>
          </cell>
          <cell r="C425" t="str">
            <v>老人保健施設エルダーヴィラ氷見</v>
          </cell>
          <cell r="D425" t="str">
            <v>9350061</v>
          </cell>
          <cell r="E425" t="str">
            <v>富山県氷見市余川南山５０</v>
          </cell>
          <cell r="H425" t="str">
            <v>氷見市</v>
          </cell>
          <cell r="I425" t="str">
            <v>H18/04/01</v>
          </cell>
          <cell r="J425" t="str">
            <v>医療法人社団アスカ</v>
          </cell>
        </row>
        <row r="426">
          <cell r="A426" t="str">
            <v>1650580010</v>
          </cell>
          <cell r="B426" t="str">
            <v>介護予防通所リハビリテーション</v>
          </cell>
          <cell r="C426" t="str">
            <v>老人保健施設エルダーヴィラ氷見</v>
          </cell>
          <cell r="D426" t="str">
            <v>9350061</v>
          </cell>
          <cell r="E426" t="str">
            <v>富山県氷見市余川南山５０</v>
          </cell>
          <cell r="H426" t="str">
            <v>氷見市</v>
          </cell>
          <cell r="I426" t="str">
            <v>H18/04/01</v>
          </cell>
          <cell r="J426" t="str">
            <v>医療法人社団アスカ</v>
          </cell>
        </row>
        <row r="427">
          <cell r="A427" t="str">
            <v>1650580028</v>
          </cell>
          <cell r="B427" t="str">
            <v>通所リハビリテーション</v>
          </cell>
          <cell r="C427" t="str">
            <v>老人保健施設アルカディア氷見</v>
          </cell>
          <cell r="D427" t="str">
            <v>9350025</v>
          </cell>
          <cell r="E427" t="str">
            <v>氷見市鞍川1878番地１</v>
          </cell>
          <cell r="H427" t="str">
            <v>氷見市</v>
          </cell>
          <cell r="I427" t="str">
            <v>H12/04/01</v>
          </cell>
          <cell r="J427" t="str">
            <v>医療法人社団明寿会</v>
          </cell>
        </row>
        <row r="428">
          <cell r="A428" t="str">
            <v>1650580028</v>
          </cell>
          <cell r="B428" t="str">
            <v>通所リハビリテーション</v>
          </cell>
          <cell r="C428" t="str">
            <v>老人保健施設アルカディア氷見</v>
          </cell>
          <cell r="D428" t="str">
            <v>9350025</v>
          </cell>
          <cell r="E428" t="str">
            <v>氷見市鞍川1878番地１</v>
          </cell>
          <cell r="H428" t="str">
            <v>氷見市</v>
          </cell>
          <cell r="I428" t="str">
            <v>H12/04/01</v>
          </cell>
          <cell r="J428" t="str">
            <v>医療法人社団明寿会</v>
          </cell>
        </row>
        <row r="429">
          <cell r="A429" t="str">
            <v>1650580028</v>
          </cell>
          <cell r="B429" t="str">
            <v>介護予防通所リハビリテーション</v>
          </cell>
          <cell r="C429" t="str">
            <v>老人保健施設アルカディア氷見</v>
          </cell>
          <cell r="D429" t="str">
            <v>9350025</v>
          </cell>
          <cell r="E429" t="str">
            <v>氷見市鞍川1878番地１</v>
          </cell>
          <cell r="H429" t="str">
            <v>氷見市</v>
          </cell>
          <cell r="I429" t="str">
            <v>H18/04/01</v>
          </cell>
          <cell r="J429" t="str">
            <v>医療法人社団明寿会</v>
          </cell>
        </row>
        <row r="430">
          <cell r="A430" t="str">
            <v>1650580028</v>
          </cell>
          <cell r="B430" t="str">
            <v>介護予防通所リハビリテーション</v>
          </cell>
          <cell r="C430" t="str">
            <v>老人保健施設アルカディア氷見</v>
          </cell>
          <cell r="D430" t="str">
            <v>9350025</v>
          </cell>
          <cell r="E430" t="str">
            <v>氷見市鞍川1878番地１</v>
          </cell>
          <cell r="H430" t="str">
            <v>氷見市</v>
          </cell>
          <cell r="I430" t="str">
            <v>H18/04/01</v>
          </cell>
          <cell r="J430" t="str">
            <v>医療法人社団明寿会</v>
          </cell>
        </row>
        <row r="431">
          <cell r="A431" t="str">
            <v>1650680000</v>
          </cell>
          <cell r="B431" t="str">
            <v>通所リハビリテーション</v>
          </cell>
          <cell r="C431" t="str">
            <v>老人保健施設なごみ苑</v>
          </cell>
          <cell r="D431" t="str">
            <v>9360883</v>
          </cell>
          <cell r="E431" t="str">
            <v>富山県滑川市野町１６８６</v>
          </cell>
          <cell r="H431" t="str">
            <v>滑川市</v>
          </cell>
          <cell r="I431" t="str">
            <v>H12/04/01</v>
          </cell>
          <cell r="J431" t="str">
            <v>社会福祉法人周山会</v>
          </cell>
        </row>
        <row r="432">
          <cell r="A432" t="str">
            <v>1650680000</v>
          </cell>
          <cell r="B432" t="str">
            <v>通所リハビリテーション</v>
          </cell>
          <cell r="C432" t="str">
            <v>老人保健施設なごみ苑</v>
          </cell>
          <cell r="D432" t="str">
            <v>9360883</v>
          </cell>
          <cell r="E432" t="str">
            <v>富山県滑川市野町１６８６</v>
          </cell>
          <cell r="H432" t="str">
            <v>滑川市</v>
          </cell>
          <cell r="I432" t="str">
            <v>H12/04/01</v>
          </cell>
          <cell r="J432" t="str">
            <v>社会福祉法人周山会</v>
          </cell>
        </row>
        <row r="433">
          <cell r="A433" t="str">
            <v>1650680000</v>
          </cell>
          <cell r="B433" t="str">
            <v>通所リハビリテーション</v>
          </cell>
          <cell r="C433" t="str">
            <v>老人保健施設なごみ苑</v>
          </cell>
          <cell r="D433" t="str">
            <v>9360883</v>
          </cell>
          <cell r="E433" t="str">
            <v>富山県滑川市野町１６８６</v>
          </cell>
          <cell r="H433" t="str">
            <v>滑川市</v>
          </cell>
          <cell r="I433" t="str">
            <v>H12/04/01</v>
          </cell>
          <cell r="J433" t="str">
            <v>社会福祉法人周山会</v>
          </cell>
        </row>
        <row r="434">
          <cell r="A434" t="str">
            <v>1650680000</v>
          </cell>
          <cell r="B434" t="str">
            <v>介護予防通所リハビリテーション</v>
          </cell>
          <cell r="C434" t="str">
            <v>老人保健施設　なごみ苑</v>
          </cell>
          <cell r="D434" t="str">
            <v>9360883</v>
          </cell>
          <cell r="E434" t="str">
            <v>富山県滑川市野町１６８６</v>
          </cell>
          <cell r="H434" t="str">
            <v>滑川市</v>
          </cell>
          <cell r="I434" t="str">
            <v>H18/04/01</v>
          </cell>
          <cell r="J434" t="str">
            <v>社会福祉法人周山会</v>
          </cell>
        </row>
        <row r="435">
          <cell r="A435" t="str">
            <v>1650680000</v>
          </cell>
          <cell r="B435" t="str">
            <v>介護予防通所リハビリテーション</v>
          </cell>
          <cell r="C435" t="str">
            <v>老人保健施設　なごみ苑</v>
          </cell>
          <cell r="D435" t="str">
            <v>9360883</v>
          </cell>
          <cell r="E435" t="str">
            <v>富山県滑川市野町１６８６</v>
          </cell>
          <cell r="H435" t="str">
            <v>滑川市</v>
          </cell>
          <cell r="I435" t="str">
            <v>H18/04/01</v>
          </cell>
          <cell r="J435" t="str">
            <v>社会福祉法人周山会</v>
          </cell>
        </row>
        <row r="436">
          <cell r="A436" t="str">
            <v>1650680000</v>
          </cell>
          <cell r="B436" t="str">
            <v>介護予防通所リハビリテーション</v>
          </cell>
          <cell r="C436" t="str">
            <v>老人保健施設　なごみ苑</v>
          </cell>
          <cell r="D436" t="str">
            <v>9360883</v>
          </cell>
          <cell r="E436" t="str">
            <v>富山県滑川市野町１６８６</v>
          </cell>
          <cell r="H436" t="str">
            <v>滑川市</v>
          </cell>
          <cell r="I436" t="str">
            <v>H18/04/01</v>
          </cell>
          <cell r="J436" t="str">
            <v>社会福祉法人周山会</v>
          </cell>
        </row>
        <row r="437">
          <cell r="A437" t="str">
            <v>1650780024</v>
          </cell>
          <cell r="B437" t="str">
            <v>通所リハビリテーション</v>
          </cell>
          <cell r="C437" t="str">
            <v>黒部市介護老人保健施設カリエール</v>
          </cell>
          <cell r="D437" t="str">
            <v>9380035</v>
          </cell>
          <cell r="E437" t="str">
            <v>富山県黒部市牧野693番地</v>
          </cell>
          <cell r="H437" t="str">
            <v>黒部市</v>
          </cell>
          <cell r="I437" t="str">
            <v>H25/10/28</v>
          </cell>
          <cell r="J437" t="str">
            <v>黒部市</v>
          </cell>
        </row>
        <row r="438">
          <cell r="A438" t="str">
            <v>1650780024</v>
          </cell>
          <cell r="B438" t="str">
            <v>介護予防通所リハビリテーション</v>
          </cell>
          <cell r="C438" t="str">
            <v>黒部市介護老人保健施設カリエール</v>
          </cell>
          <cell r="D438" t="str">
            <v>9380035</v>
          </cell>
          <cell r="E438" t="str">
            <v>富山県黒部市牧野693番地</v>
          </cell>
          <cell r="H438" t="str">
            <v>黒部市</v>
          </cell>
          <cell r="I438" t="str">
            <v>H25/10/28</v>
          </cell>
          <cell r="J438" t="str">
            <v>黒部市</v>
          </cell>
        </row>
        <row r="439">
          <cell r="A439" t="str">
            <v>1650880006</v>
          </cell>
          <cell r="B439" t="str">
            <v>通所リハビリテーション</v>
          </cell>
          <cell r="C439" t="str">
            <v>老人保健施設あかり苑</v>
          </cell>
          <cell r="D439" t="str">
            <v>9391377</v>
          </cell>
          <cell r="E439" t="str">
            <v>砺波市寿町２番38号</v>
          </cell>
          <cell r="H439" t="str">
            <v>砺波市</v>
          </cell>
          <cell r="I439" t="str">
            <v>H12/04/01</v>
          </cell>
          <cell r="J439" t="str">
            <v>医療法人社団寿山会</v>
          </cell>
        </row>
        <row r="440">
          <cell r="A440" t="str">
            <v>1650880006</v>
          </cell>
          <cell r="B440" t="str">
            <v>介護予防通所リハビリテーション</v>
          </cell>
          <cell r="C440" t="str">
            <v>老人保健施設あかり苑</v>
          </cell>
          <cell r="D440" t="str">
            <v>9391377</v>
          </cell>
          <cell r="E440" t="str">
            <v>砺波市寿町２番38号</v>
          </cell>
          <cell r="H440" t="str">
            <v>砺波市</v>
          </cell>
          <cell r="I440" t="str">
            <v>H18/04/01</v>
          </cell>
          <cell r="J440" t="str">
            <v>医療法人社団寿山会</v>
          </cell>
        </row>
        <row r="441">
          <cell r="A441" t="str">
            <v>1650980004</v>
          </cell>
          <cell r="B441" t="str">
            <v>通所リハビリテーション</v>
          </cell>
          <cell r="C441" t="str">
            <v>にしの老人保健施設</v>
          </cell>
          <cell r="D441" t="str">
            <v>9320057</v>
          </cell>
          <cell r="E441" t="str">
            <v>富山県小矢部市本町3-38</v>
          </cell>
          <cell r="H441" t="str">
            <v>小矢部市</v>
          </cell>
          <cell r="I441" t="str">
            <v>H12/04/01</v>
          </cell>
          <cell r="J441" t="str">
            <v>医療法人社団にしの会</v>
          </cell>
        </row>
        <row r="442">
          <cell r="A442" t="str">
            <v>1650980004</v>
          </cell>
          <cell r="B442" t="str">
            <v>通所リハビリテーション</v>
          </cell>
          <cell r="C442" t="str">
            <v>にしの老人保健施設</v>
          </cell>
          <cell r="D442" t="str">
            <v>9320057</v>
          </cell>
          <cell r="E442" t="str">
            <v>富山県小矢部市本町3-38</v>
          </cell>
          <cell r="H442" t="str">
            <v>小矢部市</v>
          </cell>
          <cell r="I442" t="str">
            <v>H12/04/01</v>
          </cell>
          <cell r="J442" t="str">
            <v>医療法人社団にしの会</v>
          </cell>
        </row>
        <row r="443">
          <cell r="A443" t="str">
            <v>1650980004</v>
          </cell>
          <cell r="B443" t="str">
            <v>通所リハビリテーション</v>
          </cell>
          <cell r="C443" t="str">
            <v>にしの老人保健施設</v>
          </cell>
          <cell r="D443" t="str">
            <v>9320057</v>
          </cell>
          <cell r="E443" t="str">
            <v>富山県小矢部市本町3-38</v>
          </cell>
          <cell r="H443" t="str">
            <v>小矢部市</v>
          </cell>
          <cell r="I443" t="str">
            <v>H12/04/01</v>
          </cell>
          <cell r="J443" t="str">
            <v>医療法人社団にしの会</v>
          </cell>
        </row>
        <row r="444">
          <cell r="A444" t="str">
            <v>1650980004</v>
          </cell>
          <cell r="B444" t="str">
            <v>通所リハビリテーション</v>
          </cell>
          <cell r="C444" t="str">
            <v>にしの老人保健施設</v>
          </cell>
          <cell r="D444" t="str">
            <v>9320057</v>
          </cell>
          <cell r="E444" t="str">
            <v>富山県小矢部市本町3-38</v>
          </cell>
          <cell r="H444" t="str">
            <v>小矢部市</v>
          </cell>
          <cell r="I444" t="str">
            <v>H12/04/01</v>
          </cell>
          <cell r="J444" t="str">
            <v>医療法人社団にしの会</v>
          </cell>
        </row>
        <row r="445">
          <cell r="A445" t="str">
            <v>1650980004</v>
          </cell>
          <cell r="B445" t="str">
            <v>介護予防通所リハビリテーション</v>
          </cell>
          <cell r="C445" t="str">
            <v>にしの老人保健施設</v>
          </cell>
          <cell r="D445" t="str">
            <v>9320057</v>
          </cell>
          <cell r="E445" t="str">
            <v>富山県小矢部市本町3-38</v>
          </cell>
          <cell r="H445" t="str">
            <v>小矢部市</v>
          </cell>
          <cell r="I445" t="str">
            <v>H18/04/01</v>
          </cell>
          <cell r="J445" t="str">
            <v>医療法人社団にしの会</v>
          </cell>
        </row>
        <row r="446">
          <cell r="A446" t="str">
            <v>1650980004</v>
          </cell>
          <cell r="B446" t="str">
            <v>介護予防通所リハビリテーション</v>
          </cell>
          <cell r="C446" t="str">
            <v>にしの老人保健施設</v>
          </cell>
          <cell r="D446" t="str">
            <v>9320057</v>
          </cell>
          <cell r="E446" t="str">
            <v>富山県小矢部市本町3-38</v>
          </cell>
          <cell r="H446" t="str">
            <v>小矢部市</v>
          </cell>
          <cell r="I446" t="str">
            <v>H18/04/01</v>
          </cell>
          <cell r="J446" t="str">
            <v>医療法人社団にしの会</v>
          </cell>
        </row>
        <row r="447">
          <cell r="A447" t="str">
            <v>1650980004</v>
          </cell>
          <cell r="B447" t="str">
            <v>介護予防通所リハビリテーション</v>
          </cell>
          <cell r="C447" t="str">
            <v>にしの老人保健施設</v>
          </cell>
          <cell r="D447" t="str">
            <v>9320057</v>
          </cell>
          <cell r="E447" t="str">
            <v>富山県小矢部市本町3-38</v>
          </cell>
          <cell r="H447" t="str">
            <v>小矢部市</v>
          </cell>
          <cell r="I447" t="str">
            <v>H18/04/01</v>
          </cell>
          <cell r="J447" t="str">
            <v>医療法人社団にしの会</v>
          </cell>
        </row>
        <row r="448">
          <cell r="A448" t="str">
            <v>1650980004</v>
          </cell>
          <cell r="B448" t="str">
            <v>介護予防通所リハビリテーション</v>
          </cell>
          <cell r="C448" t="str">
            <v>にしの老人保健施設</v>
          </cell>
          <cell r="D448" t="str">
            <v>9320057</v>
          </cell>
          <cell r="E448" t="str">
            <v>富山県小矢部市本町3-38</v>
          </cell>
          <cell r="H448" t="str">
            <v>小矢部市</v>
          </cell>
          <cell r="I448" t="str">
            <v>H18/04/01</v>
          </cell>
          <cell r="J448" t="str">
            <v>医療法人社団にしの会</v>
          </cell>
        </row>
        <row r="449">
          <cell r="A449" t="str">
            <v>1650980012</v>
          </cell>
          <cell r="B449" t="str">
            <v>通所リハビリテーション</v>
          </cell>
          <cell r="C449" t="str">
            <v>介護老人保健施設　ゆうゆうハウス</v>
          </cell>
          <cell r="D449" t="str">
            <v>9320825</v>
          </cell>
          <cell r="E449" t="str">
            <v>富山県小矢部市島３２２番地</v>
          </cell>
          <cell r="H449" t="str">
            <v>小矢部市</v>
          </cell>
          <cell r="I449" t="str">
            <v>H12/04/01</v>
          </cell>
          <cell r="J449" t="str">
            <v>医療法人社団啓愛会</v>
          </cell>
        </row>
        <row r="450">
          <cell r="A450" t="str">
            <v>1650980012</v>
          </cell>
          <cell r="B450" t="str">
            <v>介護予防通所リハビリテーション</v>
          </cell>
          <cell r="C450" t="str">
            <v>介護老人保健施設　ゆうゆうハウス</v>
          </cell>
          <cell r="D450" t="str">
            <v>9320825</v>
          </cell>
          <cell r="E450" t="str">
            <v>富山県小矢部市島３２２番地</v>
          </cell>
          <cell r="H450" t="str">
            <v>小矢部市</v>
          </cell>
          <cell r="I450" t="str">
            <v>H18/04/01</v>
          </cell>
          <cell r="J450" t="str">
            <v>医療法人社団啓愛会</v>
          </cell>
        </row>
        <row r="451">
          <cell r="A451" t="str">
            <v>1651080002</v>
          </cell>
          <cell r="B451" t="str">
            <v>通所リハビリテーション</v>
          </cell>
          <cell r="C451" t="str">
            <v>介護療養型老人保健施設福光あおい</v>
          </cell>
          <cell r="D451" t="str">
            <v>9391626</v>
          </cell>
          <cell r="E451" t="str">
            <v>富山県南砺市法林寺424番地</v>
          </cell>
          <cell r="H451" t="str">
            <v>南砺市</v>
          </cell>
          <cell r="I451" t="str">
            <v>H25/04/01</v>
          </cell>
          <cell r="J451" t="str">
            <v>医療法人社団寿山会</v>
          </cell>
        </row>
        <row r="452">
          <cell r="A452" t="str">
            <v>1651080002</v>
          </cell>
          <cell r="B452" t="str">
            <v>介護予防通所リハビリテーション</v>
          </cell>
          <cell r="C452" t="str">
            <v>介護療養型老人保健施設福光あおい</v>
          </cell>
          <cell r="D452" t="str">
            <v>9391626</v>
          </cell>
          <cell r="E452" t="str">
            <v>富山県南砺市法林寺424番地</v>
          </cell>
          <cell r="H452" t="str">
            <v>南砺市</v>
          </cell>
          <cell r="I452" t="str">
            <v>H25/04/01</v>
          </cell>
          <cell r="J452" t="str">
            <v>医療法人社団寿山会</v>
          </cell>
        </row>
        <row r="453">
          <cell r="A453" t="str">
            <v>1651180018</v>
          </cell>
          <cell r="B453" t="str">
            <v>通所リハビリテーション</v>
          </cell>
          <cell r="C453" t="str">
            <v>山田医院併設介護療養型老人保健施設</v>
          </cell>
          <cell r="D453" t="str">
            <v>9390341</v>
          </cell>
          <cell r="E453" t="str">
            <v>富山県射水市三ケ835</v>
          </cell>
          <cell r="H453" t="str">
            <v>射水市</v>
          </cell>
          <cell r="I453" t="str">
            <v>H24/03/01</v>
          </cell>
          <cell r="J453" t="str">
            <v>医療法人社団楽山会</v>
          </cell>
        </row>
        <row r="454">
          <cell r="A454" t="str">
            <v>1651180018</v>
          </cell>
          <cell r="B454" t="str">
            <v>介護予防通所リハビリテーション</v>
          </cell>
          <cell r="C454" t="str">
            <v>山田医院併設介護療養型老人保健施設</v>
          </cell>
          <cell r="D454" t="str">
            <v>9390341</v>
          </cell>
          <cell r="E454" t="str">
            <v>富山県射水市三ケ835</v>
          </cell>
          <cell r="H454" t="str">
            <v>射水市</v>
          </cell>
          <cell r="I454" t="str">
            <v>H24/03/01</v>
          </cell>
          <cell r="J454" t="str">
            <v>医療法人社団楽山会</v>
          </cell>
        </row>
        <row r="455">
          <cell r="A455" t="str">
            <v>1651680017</v>
          </cell>
          <cell r="B455" t="str">
            <v>通所リハビリテーション</v>
          </cell>
          <cell r="C455" t="str">
            <v>上市老人保健施設つるぎの庭</v>
          </cell>
          <cell r="D455" t="str">
            <v>9300304</v>
          </cell>
          <cell r="E455" t="str">
            <v>中新川郡上市町森尻704番地</v>
          </cell>
          <cell r="H455" t="str">
            <v>中新川郡上市町</v>
          </cell>
          <cell r="I455" t="str">
            <v>H12/04/01</v>
          </cell>
          <cell r="J455" t="str">
            <v>医療法人社団藤聖会</v>
          </cell>
        </row>
        <row r="456">
          <cell r="A456" t="str">
            <v>1651680017</v>
          </cell>
          <cell r="B456" t="str">
            <v>通所リハビリテーション</v>
          </cell>
          <cell r="C456" t="str">
            <v>上市老人保健施設つるぎの庭</v>
          </cell>
          <cell r="D456" t="str">
            <v>9300304</v>
          </cell>
          <cell r="E456" t="str">
            <v>中新川郡上市町森尻704番地</v>
          </cell>
          <cell r="H456" t="str">
            <v>中新川郡上市町</v>
          </cell>
          <cell r="I456" t="str">
            <v>H12/04/01</v>
          </cell>
          <cell r="J456" t="str">
            <v>医療法人社団藤聖会</v>
          </cell>
        </row>
        <row r="457">
          <cell r="A457" t="str">
            <v>1651680017</v>
          </cell>
          <cell r="B457" t="str">
            <v>通所リハビリテーション</v>
          </cell>
          <cell r="C457" t="str">
            <v>上市老人保健施設つるぎの庭</v>
          </cell>
          <cell r="D457" t="str">
            <v>9300304</v>
          </cell>
          <cell r="E457" t="str">
            <v>中新川郡上市町森尻704番地</v>
          </cell>
          <cell r="H457" t="str">
            <v>中新川郡上市町</v>
          </cell>
          <cell r="I457" t="str">
            <v>H12/04/01</v>
          </cell>
          <cell r="J457" t="str">
            <v>医療法人社団藤聖会</v>
          </cell>
        </row>
        <row r="458">
          <cell r="A458" t="str">
            <v>1651680017</v>
          </cell>
          <cell r="B458" t="str">
            <v>介護予防通所リハビリテーション</v>
          </cell>
          <cell r="C458" t="str">
            <v>上市老人保健施設つるぎの庭</v>
          </cell>
          <cell r="D458" t="str">
            <v>9300304</v>
          </cell>
          <cell r="E458" t="str">
            <v>中新川郡上市町森尻704番地</v>
          </cell>
          <cell r="H458" t="str">
            <v>中新川郡上市町</v>
          </cell>
          <cell r="I458" t="str">
            <v>H18/04/01</v>
          </cell>
          <cell r="J458" t="str">
            <v>医療法人社団藤聖会</v>
          </cell>
        </row>
        <row r="459">
          <cell r="A459" t="str">
            <v>1651680017</v>
          </cell>
          <cell r="B459" t="str">
            <v>介護予防通所リハビリテーション</v>
          </cell>
          <cell r="C459" t="str">
            <v>上市老人保健施設つるぎの庭</v>
          </cell>
          <cell r="D459" t="str">
            <v>9300304</v>
          </cell>
          <cell r="E459" t="str">
            <v>中新川郡上市町森尻704番地</v>
          </cell>
          <cell r="H459" t="str">
            <v>中新川郡上市町</v>
          </cell>
          <cell r="I459" t="str">
            <v>H18/04/01</v>
          </cell>
          <cell r="J459" t="str">
            <v>医療法人社団藤聖会</v>
          </cell>
        </row>
        <row r="460">
          <cell r="A460" t="str">
            <v>1651680017</v>
          </cell>
          <cell r="B460" t="str">
            <v>介護予防通所リハビリテーション</v>
          </cell>
          <cell r="C460" t="str">
            <v>上市老人保健施設つるぎの庭</v>
          </cell>
          <cell r="D460" t="str">
            <v>9300304</v>
          </cell>
          <cell r="E460" t="str">
            <v>中新川郡上市町森尻704番地</v>
          </cell>
          <cell r="H460" t="str">
            <v>中新川郡上市町</v>
          </cell>
          <cell r="I460" t="str">
            <v>H18/04/01</v>
          </cell>
          <cell r="J460" t="str">
            <v>医療法人社団藤聖会</v>
          </cell>
        </row>
        <row r="461">
          <cell r="A461" t="str">
            <v>1651780015</v>
          </cell>
          <cell r="B461" t="str">
            <v>通所リハビリテーション</v>
          </cell>
          <cell r="C461" t="str">
            <v>通所リハビリテーションつるさんかめさん</v>
          </cell>
          <cell r="D461" t="str">
            <v>9390749</v>
          </cell>
          <cell r="E461" t="str">
            <v>富山県下新川郡朝日町泊新5</v>
          </cell>
          <cell r="H461" t="str">
            <v>下新川郡朝日町</v>
          </cell>
          <cell r="I461" t="str">
            <v>H17/10/01</v>
          </cell>
          <cell r="J461" t="str">
            <v>社会福祉法人有磯会</v>
          </cell>
        </row>
        <row r="462">
          <cell r="A462" t="str">
            <v>1651780015</v>
          </cell>
          <cell r="B462" t="str">
            <v>通所リハビリテーション</v>
          </cell>
          <cell r="C462" t="str">
            <v>通所リハビリテーションつるさんかめさん</v>
          </cell>
          <cell r="D462" t="str">
            <v>9390749</v>
          </cell>
          <cell r="E462" t="str">
            <v>富山県下新川郡朝日町泊新5</v>
          </cell>
          <cell r="H462" t="str">
            <v>下新川郡朝日町</v>
          </cell>
          <cell r="I462" t="str">
            <v>H17/10/01</v>
          </cell>
          <cell r="J462" t="str">
            <v>社会福祉法人有磯会</v>
          </cell>
        </row>
        <row r="463">
          <cell r="A463" t="str">
            <v>1651780015</v>
          </cell>
          <cell r="B463" t="str">
            <v>介護予防通所リハビリテーション</v>
          </cell>
          <cell r="C463" t="str">
            <v>介護老人保健施設つるさんかめさん</v>
          </cell>
          <cell r="D463" t="str">
            <v>9390749</v>
          </cell>
          <cell r="E463" t="str">
            <v>富山県下新川郡朝日町泊新5</v>
          </cell>
          <cell r="H463" t="str">
            <v>下新川郡朝日町</v>
          </cell>
          <cell r="I463" t="str">
            <v>H18/04/01</v>
          </cell>
          <cell r="J463" t="str">
            <v>社会福祉法人有磯会</v>
          </cell>
        </row>
        <row r="464">
          <cell r="A464" t="str">
            <v>1651780023</v>
          </cell>
          <cell r="B464" t="str">
            <v>通所リハビリテーション</v>
          </cell>
          <cell r="C464" t="str">
            <v>入善老人保健施設こぶしの庭</v>
          </cell>
          <cell r="D464" t="str">
            <v>9390623</v>
          </cell>
          <cell r="E464" t="str">
            <v>富山県下新川郡入善町小杉64番地</v>
          </cell>
          <cell r="H464" t="str">
            <v>下新川郡入善町</v>
          </cell>
          <cell r="I464" t="str">
            <v>R04/10/01</v>
          </cell>
          <cell r="J464" t="str">
            <v>医療法人健康長寿会</v>
          </cell>
        </row>
        <row r="465">
          <cell r="A465" t="str">
            <v>1651780023</v>
          </cell>
          <cell r="B465" t="str">
            <v>介護予防通所リハビリテーション</v>
          </cell>
          <cell r="C465" t="str">
            <v>入善老人保健施設こぶしの庭</v>
          </cell>
          <cell r="D465" t="str">
            <v>9390623</v>
          </cell>
          <cell r="E465" t="str">
            <v>富山県下新川郡入善町小杉64番地</v>
          </cell>
          <cell r="H465" t="str">
            <v>下新川郡入善町</v>
          </cell>
          <cell r="I465" t="str">
            <v>R04/10/01</v>
          </cell>
          <cell r="J465" t="str">
            <v>医療法人健康長寿会</v>
          </cell>
        </row>
        <row r="466">
          <cell r="A466" t="str">
            <v>1651880005</v>
          </cell>
          <cell r="B466" t="str">
            <v>通所リハビリテーション</v>
          </cell>
          <cell r="C466" t="str">
            <v>八尾老人保健施設風の庭</v>
          </cell>
          <cell r="D466" t="str">
            <v>9392376</v>
          </cell>
          <cell r="E466" t="str">
            <v>富山市八尾町福島七丁目42番地</v>
          </cell>
          <cell r="H466" t="str">
            <v>富山市</v>
          </cell>
          <cell r="I466" t="str">
            <v>H12/04/01</v>
          </cell>
          <cell r="J466" t="str">
            <v>医療法人社団藤聖会</v>
          </cell>
        </row>
        <row r="467">
          <cell r="A467" t="str">
            <v>1651880005</v>
          </cell>
          <cell r="B467" t="str">
            <v>通所リハビリテーション</v>
          </cell>
          <cell r="C467" t="str">
            <v>八尾老人保健施設風の庭</v>
          </cell>
          <cell r="D467" t="str">
            <v>9392376</v>
          </cell>
          <cell r="E467" t="str">
            <v>富山市八尾町福島七丁目42番地</v>
          </cell>
          <cell r="H467" t="str">
            <v>富山市</v>
          </cell>
          <cell r="I467" t="str">
            <v>H12/04/01</v>
          </cell>
          <cell r="J467" t="str">
            <v>医療法人社団藤聖会</v>
          </cell>
        </row>
        <row r="468">
          <cell r="A468" t="str">
            <v>1651880005</v>
          </cell>
          <cell r="B468" t="str">
            <v>通所リハビリテーション</v>
          </cell>
          <cell r="C468" t="str">
            <v>八尾老人保健施設風の庭</v>
          </cell>
          <cell r="D468" t="str">
            <v>9392376</v>
          </cell>
          <cell r="E468" t="str">
            <v>富山市八尾町福島七丁目42番地</v>
          </cell>
          <cell r="H468" t="str">
            <v>富山市</v>
          </cell>
          <cell r="I468" t="str">
            <v>H12/04/01</v>
          </cell>
          <cell r="J468" t="str">
            <v>医療法人社団藤聖会</v>
          </cell>
        </row>
        <row r="469">
          <cell r="A469" t="str">
            <v>1651880005</v>
          </cell>
          <cell r="B469" t="str">
            <v>通所リハビリテーション</v>
          </cell>
          <cell r="C469" t="str">
            <v>八尾老人保健施設風の庭</v>
          </cell>
          <cell r="D469" t="str">
            <v>9392376</v>
          </cell>
          <cell r="E469" t="str">
            <v>富山市八尾町福島七丁目42番地</v>
          </cell>
          <cell r="H469" t="str">
            <v>富山市</v>
          </cell>
          <cell r="I469" t="str">
            <v>H12/04/01</v>
          </cell>
          <cell r="J469" t="str">
            <v>医療法人社団藤聖会</v>
          </cell>
        </row>
        <row r="470">
          <cell r="A470" t="str">
            <v>1651880005</v>
          </cell>
          <cell r="B470" t="str">
            <v>介護予防通所リハビリテーション</v>
          </cell>
          <cell r="C470" t="str">
            <v>八尾老人保健施設風の庭</v>
          </cell>
          <cell r="D470" t="str">
            <v>9392376</v>
          </cell>
          <cell r="E470" t="str">
            <v>富山市八尾町福島七丁目42番地</v>
          </cell>
          <cell r="H470" t="str">
            <v>富山市</v>
          </cell>
          <cell r="I470" t="str">
            <v>H18/04/01</v>
          </cell>
          <cell r="J470" t="str">
            <v>医療法人社団藤聖会</v>
          </cell>
        </row>
        <row r="471">
          <cell r="A471" t="str">
            <v>1651880005</v>
          </cell>
          <cell r="B471" t="str">
            <v>介護予防通所リハビリテーション</v>
          </cell>
          <cell r="C471" t="str">
            <v>八尾老人保健施設風の庭</v>
          </cell>
          <cell r="D471" t="str">
            <v>9392376</v>
          </cell>
          <cell r="E471" t="str">
            <v>富山市八尾町福島七丁目42番地</v>
          </cell>
          <cell r="H471" t="str">
            <v>富山市</v>
          </cell>
          <cell r="I471" t="str">
            <v>H18/04/01</v>
          </cell>
          <cell r="J471" t="str">
            <v>医療法人社団藤聖会</v>
          </cell>
        </row>
        <row r="472">
          <cell r="A472" t="str">
            <v>1651880005</v>
          </cell>
          <cell r="B472" t="str">
            <v>介護予防通所リハビリテーション</v>
          </cell>
          <cell r="C472" t="str">
            <v>八尾老人保健施設風の庭</v>
          </cell>
          <cell r="D472" t="str">
            <v>9392376</v>
          </cell>
          <cell r="E472" t="str">
            <v>富山市八尾町福島七丁目42番地</v>
          </cell>
          <cell r="H472" t="str">
            <v>富山市</v>
          </cell>
          <cell r="I472" t="str">
            <v>H18/04/01</v>
          </cell>
          <cell r="J472" t="str">
            <v>医療法人社団藤聖会</v>
          </cell>
        </row>
        <row r="473">
          <cell r="A473" t="str">
            <v>1651880005</v>
          </cell>
          <cell r="B473" t="str">
            <v>介護予防通所リハビリテーション</v>
          </cell>
          <cell r="C473" t="str">
            <v>八尾老人保健施設風の庭</v>
          </cell>
          <cell r="D473" t="str">
            <v>9392376</v>
          </cell>
          <cell r="E473" t="str">
            <v>富山市八尾町福島七丁目42番地</v>
          </cell>
          <cell r="H473" t="str">
            <v>富山市</v>
          </cell>
          <cell r="I473" t="str">
            <v>H18/04/01</v>
          </cell>
          <cell r="J473" t="str">
            <v>医療法人社団藤聖会</v>
          </cell>
        </row>
        <row r="474">
          <cell r="A474" t="str">
            <v>1651880013</v>
          </cell>
          <cell r="B474" t="str">
            <v>通所リハビリテーション</v>
          </cell>
          <cell r="C474" t="str">
            <v>介護老人保健施設豊佳苑</v>
          </cell>
          <cell r="D474" t="str">
            <v>9392723</v>
          </cell>
          <cell r="E474" t="str">
            <v>富山県富山市婦中町萩島665番地1</v>
          </cell>
          <cell r="H474" t="str">
            <v>富山市</v>
          </cell>
          <cell r="I474" t="str">
            <v>H12/04/01</v>
          </cell>
          <cell r="J474" t="str">
            <v>医療法人社団継和会</v>
          </cell>
        </row>
        <row r="475">
          <cell r="A475" t="str">
            <v>1651880013</v>
          </cell>
          <cell r="B475" t="str">
            <v>介護予防通所リハビリテーション</v>
          </cell>
          <cell r="C475" t="str">
            <v>介護老人保健施設豊佳苑</v>
          </cell>
          <cell r="D475" t="str">
            <v>9392723</v>
          </cell>
          <cell r="E475" t="str">
            <v>富山県富山市婦中町萩島665番地1</v>
          </cell>
          <cell r="H475" t="str">
            <v>富山市</v>
          </cell>
          <cell r="I475" t="str">
            <v>H18/04/01</v>
          </cell>
          <cell r="J475" t="str">
            <v>医療法人社団継和会</v>
          </cell>
        </row>
        <row r="476">
          <cell r="A476" t="str">
            <v>1651880138</v>
          </cell>
          <cell r="B476" t="str">
            <v>通所リハビリテーション</v>
          </cell>
          <cell r="C476" t="str">
            <v>介護老人保健施設シルバーケア羽根苑</v>
          </cell>
          <cell r="D476" t="str">
            <v>9392603</v>
          </cell>
          <cell r="E476" t="str">
            <v>富山県富山市婦中町羽根1092番2</v>
          </cell>
          <cell r="H476" t="str">
            <v>富山市</v>
          </cell>
          <cell r="I476" t="str">
            <v>H14/07/01</v>
          </cell>
          <cell r="J476" t="str">
            <v>社会福祉法人富山城南会</v>
          </cell>
        </row>
        <row r="477">
          <cell r="A477" t="str">
            <v>1651880138</v>
          </cell>
          <cell r="B477" t="str">
            <v>介護予防通所リハビリテーション</v>
          </cell>
          <cell r="C477" t="str">
            <v>介護老人保健施設シルバーケア羽根苑</v>
          </cell>
          <cell r="D477" t="str">
            <v>9392603</v>
          </cell>
          <cell r="E477" t="str">
            <v>富山県富山市婦中町羽根1092番2</v>
          </cell>
          <cell r="H477" t="str">
            <v>富山市</v>
          </cell>
          <cell r="I477" t="str">
            <v>H18/04/01</v>
          </cell>
          <cell r="J477" t="str">
            <v>社会福祉法人富山城南会</v>
          </cell>
        </row>
        <row r="478">
          <cell r="A478" t="str">
            <v>1651980003</v>
          </cell>
          <cell r="B478" t="str">
            <v>通所リハビリテーション</v>
          </cell>
          <cell r="C478" t="str">
            <v>老人保健施設　みしま野苑一穂</v>
          </cell>
          <cell r="D478" t="str">
            <v>9390341</v>
          </cell>
          <cell r="E478" t="str">
            <v>富山県射水市三ケ５０８</v>
          </cell>
          <cell r="H478" t="str">
            <v>射水市</v>
          </cell>
          <cell r="I478" t="str">
            <v>H12/04/01</v>
          </cell>
          <cell r="J478" t="str">
            <v>医療法人社団楽山会</v>
          </cell>
        </row>
        <row r="479">
          <cell r="A479" t="str">
            <v>1651980003</v>
          </cell>
          <cell r="B479" t="str">
            <v>通所リハビリテーション</v>
          </cell>
          <cell r="C479" t="str">
            <v>老人保健施設　みしま野苑一穂</v>
          </cell>
          <cell r="D479" t="str">
            <v>9390341</v>
          </cell>
          <cell r="E479" t="str">
            <v>富山県射水市三ケ５０８</v>
          </cell>
          <cell r="H479" t="str">
            <v>射水市</v>
          </cell>
          <cell r="I479" t="str">
            <v>H12/04/01</v>
          </cell>
          <cell r="J479" t="str">
            <v>医療法人社団楽山会</v>
          </cell>
        </row>
        <row r="480">
          <cell r="A480" t="str">
            <v>1651980003</v>
          </cell>
          <cell r="B480" t="str">
            <v>介護予防通所リハビリテーション</v>
          </cell>
          <cell r="C480" t="str">
            <v>老人保健施設　みしま野苑一穂</v>
          </cell>
          <cell r="D480" t="str">
            <v>9390341</v>
          </cell>
          <cell r="E480" t="str">
            <v>富山県射水市三ケ５０８</v>
          </cell>
          <cell r="H480" t="str">
            <v>射水市</v>
          </cell>
          <cell r="I480" t="str">
            <v>H18/04/01</v>
          </cell>
          <cell r="J480" t="str">
            <v>医療法人社団楽山会</v>
          </cell>
        </row>
        <row r="481">
          <cell r="A481" t="str">
            <v>1651980003</v>
          </cell>
          <cell r="B481" t="str">
            <v>介護予防通所リハビリテーション</v>
          </cell>
          <cell r="C481" t="str">
            <v>老人保健施設　みしま野苑一穂</v>
          </cell>
          <cell r="D481" t="str">
            <v>9390341</v>
          </cell>
          <cell r="E481" t="str">
            <v>富山県射水市三ケ５０８</v>
          </cell>
          <cell r="H481" t="str">
            <v>射水市</v>
          </cell>
          <cell r="I481" t="str">
            <v>H18/04/01</v>
          </cell>
          <cell r="J481" t="str">
            <v>医療法人社団楽山会</v>
          </cell>
        </row>
        <row r="482">
          <cell r="A482" t="str">
            <v>1652080019</v>
          </cell>
          <cell r="B482" t="str">
            <v>通所リハビリテーション</v>
          </cell>
          <cell r="C482" t="str">
            <v>介護老人保健施設城端うらら</v>
          </cell>
          <cell r="D482" t="str">
            <v>9391811</v>
          </cell>
          <cell r="E482" t="str">
            <v>富山県南砺市理休270</v>
          </cell>
          <cell r="H482" t="str">
            <v>南砺市</v>
          </cell>
          <cell r="I482" t="str">
            <v>H16/05/01</v>
          </cell>
          <cell r="J482" t="str">
            <v>社会福祉法人城端敬寿会</v>
          </cell>
        </row>
        <row r="483">
          <cell r="A483" t="str">
            <v>1652080019</v>
          </cell>
          <cell r="B483" t="str">
            <v>介護予防通所リハビリテーション</v>
          </cell>
          <cell r="C483" t="str">
            <v>介護老人保健施設城端うらら</v>
          </cell>
          <cell r="D483" t="str">
            <v>9391811</v>
          </cell>
          <cell r="E483" t="str">
            <v>富山県南砺市理休270</v>
          </cell>
          <cell r="H483" t="str">
            <v>南砺市</v>
          </cell>
          <cell r="I483" t="str">
            <v>H18/04/01</v>
          </cell>
          <cell r="J483" t="str">
            <v>社会福祉法人城端敬寿会</v>
          </cell>
        </row>
        <row r="484">
          <cell r="A484" t="str">
            <v>1652180009</v>
          </cell>
          <cell r="B484" t="str">
            <v>通所リハビリテーション</v>
          </cell>
          <cell r="C484" t="str">
            <v>老人保健施設さくら苑</v>
          </cell>
          <cell r="D484" t="str">
            <v>9390118</v>
          </cell>
          <cell r="E484" t="str">
            <v>高岡市福岡町大野145番地</v>
          </cell>
          <cell r="H484" t="str">
            <v>高岡市</v>
          </cell>
          <cell r="I484" t="str">
            <v>H12/04/01</v>
          </cell>
          <cell r="J484" t="str">
            <v>医療法人社団志貴野会</v>
          </cell>
        </row>
        <row r="485">
          <cell r="A485" t="str">
            <v>1652180009</v>
          </cell>
          <cell r="B485" t="str">
            <v>通所リハビリテーション</v>
          </cell>
          <cell r="C485" t="str">
            <v>老人保健施設さくら苑</v>
          </cell>
          <cell r="D485" t="str">
            <v>9390118</v>
          </cell>
          <cell r="E485" t="str">
            <v>高岡市福岡町大野145番地</v>
          </cell>
          <cell r="H485" t="str">
            <v>高岡市</v>
          </cell>
          <cell r="I485" t="str">
            <v>H12/04/01</v>
          </cell>
          <cell r="J485" t="str">
            <v>医療法人社団志貴野会</v>
          </cell>
        </row>
        <row r="486">
          <cell r="A486" t="str">
            <v>1652180009</v>
          </cell>
          <cell r="B486" t="str">
            <v>介護予防通所リハビリテーション</v>
          </cell>
          <cell r="C486" t="str">
            <v>老人保健施設さくら苑</v>
          </cell>
          <cell r="D486" t="str">
            <v>9390118</v>
          </cell>
          <cell r="E486" t="str">
            <v>高岡市福岡町大野145番地</v>
          </cell>
          <cell r="H486" t="str">
            <v>高岡市</v>
          </cell>
          <cell r="I486" t="str">
            <v>H18/04/01</v>
          </cell>
          <cell r="J486" t="str">
            <v>医療法人社団志貴野会</v>
          </cell>
        </row>
        <row r="487">
          <cell r="A487" t="str">
            <v>1652180009</v>
          </cell>
          <cell r="B487" t="str">
            <v>介護予防通所リハビリテーション</v>
          </cell>
          <cell r="C487" t="str">
            <v>老人保健施設さくら苑</v>
          </cell>
          <cell r="D487" t="str">
            <v>9390118</v>
          </cell>
          <cell r="E487" t="str">
            <v>高岡市福岡町大野145番地</v>
          </cell>
          <cell r="H487" t="str">
            <v>高岡市</v>
          </cell>
          <cell r="I487" t="str">
            <v>H18/04/01</v>
          </cell>
          <cell r="J487" t="str">
            <v>医療法人社団志貴野会</v>
          </cell>
        </row>
        <row r="488">
          <cell r="A488" t="str">
            <v>1652180017</v>
          </cell>
          <cell r="B488" t="str">
            <v>通所リハビリテーション</v>
          </cell>
          <cell r="C488" t="str">
            <v>介護老人保健施設　葵の園・なんと</v>
          </cell>
          <cell r="D488" t="str">
            <v>9391744</v>
          </cell>
          <cell r="E488" t="str">
            <v>富山県南砺市天池字二番野島１５５５番３</v>
          </cell>
          <cell r="H488" t="str">
            <v>南砺市</v>
          </cell>
          <cell r="I488" t="str">
            <v>H12/04/01</v>
          </cell>
          <cell r="J488" t="str">
            <v>医療法人社団修和会</v>
          </cell>
        </row>
        <row r="489">
          <cell r="A489" t="str">
            <v>1652180017</v>
          </cell>
          <cell r="B489" t="str">
            <v>介護予防通所リハビリテーション</v>
          </cell>
          <cell r="C489" t="str">
            <v>介護老人保健施設　葵の園・なんと</v>
          </cell>
          <cell r="D489" t="str">
            <v>9391744</v>
          </cell>
          <cell r="E489" t="str">
            <v>富山県南砺市天池字二番野島１５５５番３</v>
          </cell>
          <cell r="H489" t="str">
            <v>南砺市</v>
          </cell>
          <cell r="I489" t="str">
            <v>H18/04/01</v>
          </cell>
          <cell r="J489" t="str">
            <v>医療法人社団修和会</v>
          </cell>
        </row>
        <row r="490">
          <cell r="A490" t="str">
            <v>1670101136</v>
          </cell>
          <cell r="B490" t="str">
            <v>通所リハビリテーション</v>
          </cell>
          <cell r="C490" t="str">
            <v>富山老人保健施設</v>
          </cell>
          <cell r="D490" t="str">
            <v>9398138</v>
          </cell>
          <cell r="E490" t="str">
            <v>富山市上千俵９８－１</v>
          </cell>
          <cell r="H490" t="str">
            <v>富山市</v>
          </cell>
          <cell r="I490" t="str">
            <v>H12/04/01</v>
          </cell>
          <cell r="J490" t="str">
            <v>医療法人社団翠十字会</v>
          </cell>
        </row>
        <row r="491">
          <cell r="A491" t="str">
            <v>1670101136</v>
          </cell>
          <cell r="B491" t="str">
            <v>介護予防通所リハビリテーション</v>
          </cell>
          <cell r="C491" t="str">
            <v>富山老人保健施設</v>
          </cell>
          <cell r="D491" t="str">
            <v>9398138</v>
          </cell>
          <cell r="E491" t="str">
            <v>富山市上千俵９８－１</v>
          </cell>
          <cell r="H491" t="str">
            <v>富山市</v>
          </cell>
          <cell r="I491" t="str">
            <v>H18/04/01</v>
          </cell>
          <cell r="J491" t="str">
            <v>医療法人社団翠十字会</v>
          </cell>
        </row>
        <row r="492">
          <cell r="A492" t="str">
            <v>1670101219</v>
          </cell>
          <cell r="B492" t="str">
            <v>通所リハビリテーション</v>
          </cell>
          <cell r="C492" t="str">
            <v>清幸会島田病院</v>
          </cell>
          <cell r="D492" t="str">
            <v>9300802</v>
          </cell>
          <cell r="E492" t="str">
            <v>富山県富山市下新北町6番52号</v>
          </cell>
          <cell r="H492" t="str">
            <v>富山市</v>
          </cell>
          <cell r="I492" t="str">
            <v>H26/04/01</v>
          </cell>
          <cell r="J492" t="str">
            <v>医療法人社団清幸会</v>
          </cell>
        </row>
        <row r="493">
          <cell r="A493" t="str">
            <v>1670101219</v>
          </cell>
          <cell r="B493" t="str">
            <v>通所リハビリテーション</v>
          </cell>
          <cell r="C493" t="str">
            <v>清幸会島田病院</v>
          </cell>
          <cell r="D493" t="str">
            <v>9300802</v>
          </cell>
          <cell r="E493" t="str">
            <v>富山県富山市下新北町6番52号</v>
          </cell>
          <cell r="H493" t="str">
            <v>富山市</v>
          </cell>
          <cell r="I493" t="str">
            <v>H26/04/01</v>
          </cell>
          <cell r="J493" t="str">
            <v>医療法人社団清幸会</v>
          </cell>
        </row>
        <row r="494">
          <cell r="A494" t="str">
            <v>1670101219</v>
          </cell>
          <cell r="B494" t="str">
            <v>介護予防通所リハビリテーション</v>
          </cell>
          <cell r="C494" t="str">
            <v>清幸会島田病院</v>
          </cell>
          <cell r="D494" t="str">
            <v>9300802</v>
          </cell>
          <cell r="E494" t="str">
            <v>富山県富山市下新北町6番52号</v>
          </cell>
          <cell r="H494" t="str">
            <v>富山市</v>
          </cell>
          <cell r="I494" t="str">
            <v>H26/04/01</v>
          </cell>
          <cell r="J494" t="str">
            <v>医療法人社団清幸会</v>
          </cell>
        </row>
        <row r="495">
          <cell r="A495" t="str">
            <v>1670101219</v>
          </cell>
          <cell r="B495" t="str">
            <v>介護予防通所リハビリテーション</v>
          </cell>
          <cell r="C495" t="str">
            <v>清幸会島田病院</v>
          </cell>
          <cell r="D495" t="str">
            <v>9300802</v>
          </cell>
          <cell r="E495" t="str">
            <v>富山県富山市下新北町6番52号</v>
          </cell>
          <cell r="H495" t="str">
            <v>富山市</v>
          </cell>
          <cell r="I495" t="str">
            <v>H26/04/01</v>
          </cell>
          <cell r="J495" t="str">
            <v>医療法人社団清幸会</v>
          </cell>
        </row>
        <row r="496">
          <cell r="A496" t="str">
            <v>1670101235</v>
          </cell>
          <cell r="B496" t="str">
            <v>通所リハビリテーション</v>
          </cell>
          <cell r="C496" t="str">
            <v>いま泉病院</v>
          </cell>
          <cell r="D496" t="str">
            <v>9398075</v>
          </cell>
          <cell r="E496" t="str">
            <v>富山市今泉220番地</v>
          </cell>
          <cell r="H496" t="str">
            <v>富山市</v>
          </cell>
          <cell r="I496" t="str">
            <v>H26/04/01</v>
          </cell>
          <cell r="J496" t="str">
            <v>医療法人社団　いずみ会</v>
          </cell>
        </row>
        <row r="497">
          <cell r="A497" t="str">
            <v>1670101235</v>
          </cell>
          <cell r="B497" t="str">
            <v>介護予防通所リハビリテーション</v>
          </cell>
          <cell r="C497" t="str">
            <v>いま泉病院</v>
          </cell>
          <cell r="D497" t="str">
            <v>9398075</v>
          </cell>
          <cell r="E497" t="str">
            <v>富山市今泉220番地</v>
          </cell>
          <cell r="H497" t="str">
            <v>富山市</v>
          </cell>
          <cell r="I497" t="str">
            <v>H26/04/01</v>
          </cell>
          <cell r="J497" t="str">
            <v>医療法人社団　いずみ会</v>
          </cell>
        </row>
        <row r="498">
          <cell r="A498" t="str">
            <v>1670101250</v>
          </cell>
          <cell r="B498" t="str">
            <v>通所リハビリテーション</v>
          </cell>
          <cell r="C498" t="str">
            <v>栗山病院</v>
          </cell>
          <cell r="D498" t="str">
            <v>9398137</v>
          </cell>
          <cell r="E498" t="str">
            <v>富山県富山市開発１３３番地</v>
          </cell>
          <cell r="H498" t="str">
            <v>富山市</v>
          </cell>
          <cell r="I498" t="str">
            <v>H26/07/31</v>
          </cell>
          <cell r="J498" t="str">
            <v>医療法人社団基伸会</v>
          </cell>
        </row>
        <row r="499">
          <cell r="A499" t="str">
            <v>1670101250</v>
          </cell>
          <cell r="B499" t="str">
            <v>介護予防通所リハビリテーション</v>
          </cell>
          <cell r="C499" t="str">
            <v>栗山病院</v>
          </cell>
          <cell r="D499" t="str">
            <v>9398137</v>
          </cell>
          <cell r="E499" t="str">
            <v>富山県富山市開発１３３番地</v>
          </cell>
          <cell r="H499" t="str">
            <v>富山市</v>
          </cell>
          <cell r="I499" t="str">
            <v>H26/07/31</v>
          </cell>
          <cell r="J499" t="str">
            <v>医療法人社団基伸会</v>
          </cell>
        </row>
        <row r="500">
          <cell r="A500" t="str">
            <v>1670101359</v>
          </cell>
          <cell r="B500" t="str">
            <v>通所リハビリテーション</v>
          </cell>
          <cell r="C500" t="str">
            <v>桝谷整形外科デイケア</v>
          </cell>
          <cell r="D500" t="str">
            <v>9300085</v>
          </cell>
          <cell r="E500" t="str">
            <v>富山市丸の内二丁目３番８号</v>
          </cell>
          <cell r="H500" t="str">
            <v>富山市</v>
          </cell>
          <cell r="I500" t="str">
            <v>H26/04/01</v>
          </cell>
          <cell r="J500" t="str">
            <v>医療法人社団恵成会</v>
          </cell>
        </row>
        <row r="501">
          <cell r="A501" t="str">
            <v>1670101359</v>
          </cell>
          <cell r="B501" t="str">
            <v>介護予防通所リハビリテーション</v>
          </cell>
          <cell r="C501" t="str">
            <v>桝谷整形外科デイケア</v>
          </cell>
          <cell r="D501" t="str">
            <v>9300085</v>
          </cell>
          <cell r="E501" t="str">
            <v>富山市丸の内二丁目３番８号</v>
          </cell>
          <cell r="H501" t="str">
            <v>富山市</v>
          </cell>
          <cell r="I501" t="str">
            <v>H26/04/01</v>
          </cell>
          <cell r="J501" t="str">
            <v>医療法人社団恵成会</v>
          </cell>
        </row>
        <row r="502">
          <cell r="A502" t="str">
            <v>1670101441</v>
          </cell>
          <cell r="B502" t="str">
            <v>通所リハビリテーション</v>
          </cell>
          <cell r="C502" t="str">
            <v>介護老人保健施設富山リハビリテーションホーム</v>
          </cell>
          <cell r="D502" t="str">
            <v>9300085</v>
          </cell>
          <cell r="E502" t="str">
            <v>富山市丸の内三丁目３番22号</v>
          </cell>
          <cell r="H502" t="str">
            <v>富山市</v>
          </cell>
          <cell r="I502" t="str">
            <v>H12/04/01</v>
          </cell>
          <cell r="J502" t="str">
            <v>医療法人社団恵成会</v>
          </cell>
        </row>
        <row r="503">
          <cell r="A503" t="str">
            <v>1670101441</v>
          </cell>
          <cell r="B503" t="str">
            <v>介護予防通所リハビリテーション</v>
          </cell>
          <cell r="C503" t="str">
            <v>介護老人保健施設富山リハビリテーションホーム</v>
          </cell>
          <cell r="D503" t="str">
            <v>9300085</v>
          </cell>
          <cell r="E503" t="str">
            <v>富山市丸の内三丁目３番22号</v>
          </cell>
          <cell r="H503" t="str">
            <v>富山市</v>
          </cell>
          <cell r="I503" t="str">
            <v>H18/04/01</v>
          </cell>
          <cell r="J503" t="str">
            <v>医療法人社団恵成会</v>
          </cell>
        </row>
        <row r="504">
          <cell r="A504" t="str">
            <v>1670101458</v>
          </cell>
          <cell r="B504" t="str">
            <v>通所リハビリテーション</v>
          </cell>
          <cell r="C504" t="str">
            <v>介護老人保健施設みわ苑通所リハビリテーション</v>
          </cell>
          <cell r="D504" t="str">
            <v>9398183</v>
          </cell>
          <cell r="E504" t="str">
            <v>富山市小中２９０－１</v>
          </cell>
          <cell r="H504" t="str">
            <v>富山市</v>
          </cell>
          <cell r="I504" t="str">
            <v>H12/04/01</v>
          </cell>
          <cell r="J504" t="str">
            <v>医療法人社団三医会</v>
          </cell>
        </row>
        <row r="505">
          <cell r="A505" t="str">
            <v>1670101458</v>
          </cell>
          <cell r="B505" t="str">
            <v>介護予防通所リハビリテーション</v>
          </cell>
          <cell r="C505" t="str">
            <v>介護老人保健施設みわ苑通所リハビリテーション</v>
          </cell>
          <cell r="D505" t="str">
            <v>9398183</v>
          </cell>
          <cell r="E505" t="str">
            <v>富山市小中２９０－１</v>
          </cell>
          <cell r="H505" t="str">
            <v>富山市</v>
          </cell>
          <cell r="I505" t="str">
            <v>H18/04/01</v>
          </cell>
          <cell r="J505" t="str">
            <v>医療法人社団三医会</v>
          </cell>
        </row>
        <row r="506">
          <cell r="A506" t="str">
            <v>1670101482</v>
          </cell>
          <cell r="B506" t="str">
            <v>通所リハビリテーション</v>
          </cell>
          <cell r="C506" t="str">
            <v>老人保健施設チューリップ苑</v>
          </cell>
          <cell r="D506" t="str">
            <v>9300974</v>
          </cell>
          <cell r="E506" t="str">
            <v>富山市長江五丁目４番３３号</v>
          </cell>
          <cell r="H506" t="str">
            <v>富山市</v>
          </cell>
          <cell r="I506" t="str">
            <v>H12/04/01</v>
          </cell>
          <cell r="J506" t="str">
            <v>医療法人社団親和会</v>
          </cell>
        </row>
        <row r="507">
          <cell r="A507" t="str">
            <v>1670101482</v>
          </cell>
          <cell r="B507" t="str">
            <v>介護予防通所リハビリテーション</v>
          </cell>
          <cell r="C507" t="str">
            <v>老人保健施設　チューリップ苑</v>
          </cell>
          <cell r="D507" t="str">
            <v>9300974</v>
          </cell>
          <cell r="E507" t="str">
            <v>富山市長江五丁目４番３３号</v>
          </cell>
          <cell r="H507" t="str">
            <v>富山市</v>
          </cell>
          <cell r="I507" t="str">
            <v>H18/04/01</v>
          </cell>
          <cell r="J507" t="str">
            <v>医療法人社団親和会</v>
          </cell>
        </row>
        <row r="508">
          <cell r="A508" t="str">
            <v>1670101508</v>
          </cell>
          <cell r="B508" t="str">
            <v>通所リハビリテーション</v>
          </cell>
          <cell r="C508" t="str">
            <v>老人保健施設レインボー</v>
          </cell>
          <cell r="D508" t="str">
            <v>9393535</v>
          </cell>
          <cell r="E508" t="str">
            <v>富山市水橋新堀１</v>
          </cell>
          <cell r="H508" t="str">
            <v>富山市</v>
          </cell>
          <cell r="I508" t="str">
            <v>H12/04/01</v>
          </cell>
          <cell r="J508" t="str">
            <v>社会福祉法人とやま虹の会</v>
          </cell>
        </row>
        <row r="509">
          <cell r="A509" t="str">
            <v>1670101508</v>
          </cell>
          <cell r="B509" t="str">
            <v>介護予防通所リハビリテーション</v>
          </cell>
          <cell r="C509" t="str">
            <v>老人保健施設レインボー</v>
          </cell>
          <cell r="D509" t="str">
            <v>9393535</v>
          </cell>
          <cell r="E509" t="str">
            <v>富山市水橋新堀１</v>
          </cell>
          <cell r="H509" t="str">
            <v>富山市</v>
          </cell>
          <cell r="I509" t="str">
            <v>H18/04/01</v>
          </cell>
          <cell r="J509" t="str">
            <v>社会福祉法人とやま虹の会</v>
          </cell>
        </row>
        <row r="510">
          <cell r="A510" t="str">
            <v>1670101706</v>
          </cell>
          <cell r="B510" t="str">
            <v>通所リハビリテーション</v>
          </cell>
          <cell r="C510" t="str">
            <v>介護老人保健施設みどり苑</v>
          </cell>
          <cell r="D510" t="str">
            <v>9398252</v>
          </cell>
          <cell r="E510" t="str">
            <v>富山市秋ケ島146番１</v>
          </cell>
          <cell r="H510" t="str">
            <v>富山市</v>
          </cell>
          <cell r="I510" t="str">
            <v>H13/04/02</v>
          </cell>
          <cell r="J510" t="str">
            <v>医療法人財団　五省会</v>
          </cell>
        </row>
        <row r="511">
          <cell r="A511" t="str">
            <v>1670101706</v>
          </cell>
          <cell r="B511" t="str">
            <v>介護予防通所リハビリテーション</v>
          </cell>
          <cell r="C511" t="str">
            <v>介護老人保健施設みどり苑</v>
          </cell>
          <cell r="D511" t="str">
            <v>9398252</v>
          </cell>
          <cell r="E511" t="str">
            <v>富山市秋ケ島146番１</v>
          </cell>
          <cell r="H511" t="str">
            <v>富山市</v>
          </cell>
          <cell r="I511" t="str">
            <v>H18/04/01</v>
          </cell>
          <cell r="J511" t="str">
            <v>医療法人財団　五省会</v>
          </cell>
        </row>
        <row r="512">
          <cell r="A512" t="str">
            <v>1670104668</v>
          </cell>
          <cell r="B512" t="str">
            <v>通所リハビリテーション</v>
          </cell>
          <cell r="C512" t="str">
            <v>通所リハビリテーションあいの風</v>
          </cell>
          <cell r="D512" t="str">
            <v>9318442</v>
          </cell>
          <cell r="E512" t="str">
            <v>富山市楠木300番地</v>
          </cell>
          <cell r="H512" t="str">
            <v>富山市</v>
          </cell>
          <cell r="I512" t="str">
            <v>H26/06/01</v>
          </cell>
          <cell r="J512" t="str">
            <v>医療法人社団アルペン会</v>
          </cell>
        </row>
        <row r="513">
          <cell r="A513" t="str">
            <v>1670104668</v>
          </cell>
          <cell r="B513" t="str">
            <v>通所リハビリテーション</v>
          </cell>
          <cell r="C513" t="str">
            <v>通所リハビリテーションあいの風</v>
          </cell>
          <cell r="D513" t="str">
            <v>9318442</v>
          </cell>
          <cell r="E513" t="str">
            <v>富山市楠木300番地</v>
          </cell>
          <cell r="H513" t="str">
            <v>富山市</v>
          </cell>
          <cell r="I513" t="str">
            <v>H26/06/01</v>
          </cell>
          <cell r="J513" t="str">
            <v>医療法人社団アルペン会</v>
          </cell>
        </row>
        <row r="514">
          <cell r="A514" t="str">
            <v>1670104668</v>
          </cell>
          <cell r="B514" t="str">
            <v>通所リハビリテーション</v>
          </cell>
          <cell r="C514" t="str">
            <v>通所リハビリテーションあいの風</v>
          </cell>
          <cell r="D514" t="str">
            <v>9318442</v>
          </cell>
          <cell r="E514" t="str">
            <v>富山市楠木300番地</v>
          </cell>
          <cell r="H514" t="str">
            <v>富山市</v>
          </cell>
          <cell r="I514" t="str">
            <v>H26/06/01</v>
          </cell>
          <cell r="J514" t="str">
            <v>医療法人社団アルペン会</v>
          </cell>
        </row>
        <row r="515">
          <cell r="A515" t="str">
            <v>1670104668</v>
          </cell>
          <cell r="B515" t="str">
            <v>通所リハビリテーション</v>
          </cell>
          <cell r="C515" t="str">
            <v>通所リハビリテーションあいの風</v>
          </cell>
          <cell r="D515" t="str">
            <v>9318442</v>
          </cell>
          <cell r="E515" t="str">
            <v>富山市楠木300番地</v>
          </cell>
          <cell r="H515" t="str">
            <v>富山市</v>
          </cell>
          <cell r="I515" t="str">
            <v>H26/06/01</v>
          </cell>
          <cell r="J515" t="str">
            <v>医療法人社団アルペン会</v>
          </cell>
        </row>
        <row r="516">
          <cell r="A516" t="str">
            <v>1670104668</v>
          </cell>
          <cell r="B516" t="str">
            <v>介護予防通所リハビリテーション</v>
          </cell>
          <cell r="C516" t="str">
            <v>通所リハビリテーションあいの風</v>
          </cell>
          <cell r="D516" t="str">
            <v>9318442</v>
          </cell>
          <cell r="E516" t="str">
            <v>富山市楠木300番地</v>
          </cell>
          <cell r="H516" t="str">
            <v>富山市</v>
          </cell>
          <cell r="I516" t="str">
            <v>H26/06/01</v>
          </cell>
          <cell r="J516" t="str">
            <v>医療法人社団アルペン会</v>
          </cell>
        </row>
        <row r="517">
          <cell r="A517" t="str">
            <v>1670104668</v>
          </cell>
          <cell r="B517" t="str">
            <v>介護予防通所リハビリテーション</v>
          </cell>
          <cell r="C517" t="str">
            <v>通所リハビリテーションあいの風</v>
          </cell>
          <cell r="D517" t="str">
            <v>9318442</v>
          </cell>
          <cell r="E517" t="str">
            <v>富山市楠木300番地</v>
          </cell>
          <cell r="H517" t="str">
            <v>富山市</v>
          </cell>
          <cell r="I517" t="str">
            <v>H26/06/01</v>
          </cell>
          <cell r="J517" t="str">
            <v>医療法人社団アルペン会</v>
          </cell>
        </row>
        <row r="518">
          <cell r="A518" t="str">
            <v>1670104775</v>
          </cell>
          <cell r="B518" t="str">
            <v>通所リハビリテーション</v>
          </cell>
          <cell r="C518" t="str">
            <v>リハビリセンター　あんじゅーる</v>
          </cell>
          <cell r="D518" t="str">
            <v>9392256</v>
          </cell>
          <cell r="E518" t="str">
            <v>富山市上二杉420-3</v>
          </cell>
          <cell r="H518" t="str">
            <v>富山市</v>
          </cell>
          <cell r="I518" t="str">
            <v>H27/04/01</v>
          </cell>
          <cell r="J518" t="str">
            <v>医療法人社団双星会</v>
          </cell>
        </row>
        <row r="519">
          <cell r="A519" t="str">
            <v>1670104775</v>
          </cell>
          <cell r="B519" t="str">
            <v>通所リハビリテーション</v>
          </cell>
          <cell r="C519" t="str">
            <v>リハビリセンター　あんじゅーる</v>
          </cell>
          <cell r="D519" t="str">
            <v>9392256</v>
          </cell>
          <cell r="E519" t="str">
            <v>富山市上二杉420-3</v>
          </cell>
          <cell r="H519" t="str">
            <v>富山市</v>
          </cell>
          <cell r="I519" t="str">
            <v>H27/04/01</v>
          </cell>
          <cell r="J519" t="str">
            <v>医療法人社団双星会</v>
          </cell>
        </row>
        <row r="520">
          <cell r="A520" t="str">
            <v>1670104775</v>
          </cell>
          <cell r="B520" t="str">
            <v>介護予防通所リハビリテーション</v>
          </cell>
          <cell r="C520" t="str">
            <v>リハビリセンター　あんじゅーる</v>
          </cell>
          <cell r="D520" t="str">
            <v>9392256</v>
          </cell>
          <cell r="E520" t="str">
            <v>富山市上二杉420-3</v>
          </cell>
          <cell r="H520" t="str">
            <v>富山市</v>
          </cell>
          <cell r="I520" t="str">
            <v>H27/04/01</v>
          </cell>
          <cell r="J520" t="str">
            <v>医療法人社団双星会</v>
          </cell>
        </row>
        <row r="521">
          <cell r="A521" t="str">
            <v>1670104775</v>
          </cell>
          <cell r="B521" t="str">
            <v>介護予防通所リハビリテーション</v>
          </cell>
          <cell r="C521" t="str">
            <v>リハビリセンター　あんじゅーる</v>
          </cell>
          <cell r="D521" t="str">
            <v>9392256</v>
          </cell>
          <cell r="E521" t="str">
            <v>富山市上二杉420-3</v>
          </cell>
          <cell r="H521" t="str">
            <v>富山市</v>
          </cell>
          <cell r="I521" t="str">
            <v>H27/04/01</v>
          </cell>
          <cell r="J521" t="str">
            <v>医療法人社団双星会</v>
          </cell>
        </row>
        <row r="522">
          <cell r="A522" t="str">
            <v>1670112034</v>
          </cell>
          <cell r="B522" t="str">
            <v>通所リハビリテーション</v>
          </cell>
          <cell r="C522" t="str">
            <v>通所リハビリテーション　きたまえ</v>
          </cell>
          <cell r="D522" t="str">
            <v>9318358</v>
          </cell>
          <cell r="E522" t="str">
            <v>富山県富山市東岩瀬町275番地</v>
          </cell>
          <cell r="H522" t="str">
            <v>富山市</v>
          </cell>
          <cell r="I522" t="str">
            <v>H24/06/01</v>
          </cell>
          <cell r="J522" t="str">
            <v>医療法人社団　アルペン会</v>
          </cell>
        </row>
        <row r="523">
          <cell r="A523" t="str">
            <v>1670112034</v>
          </cell>
          <cell r="B523" t="str">
            <v>通所リハビリテーション</v>
          </cell>
          <cell r="C523" t="str">
            <v>通所リハビリテーション　きたまえ</v>
          </cell>
          <cell r="D523" t="str">
            <v>9318358</v>
          </cell>
          <cell r="E523" t="str">
            <v>富山県富山市東岩瀬町275番地</v>
          </cell>
          <cell r="H523" t="str">
            <v>富山市</v>
          </cell>
          <cell r="I523" t="str">
            <v>H24/06/01</v>
          </cell>
          <cell r="J523" t="str">
            <v>医療法人社団　アルペン会</v>
          </cell>
        </row>
        <row r="524">
          <cell r="A524" t="str">
            <v>1670112034</v>
          </cell>
          <cell r="B524" t="str">
            <v>通所リハビリテーション</v>
          </cell>
          <cell r="C524" t="str">
            <v>通所リハビリテーション　きたまえ</v>
          </cell>
          <cell r="D524" t="str">
            <v>9318358</v>
          </cell>
          <cell r="E524" t="str">
            <v>富山県富山市東岩瀬町275番地</v>
          </cell>
          <cell r="H524" t="str">
            <v>富山市</v>
          </cell>
          <cell r="I524" t="str">
            <v>H24/06/01</v>
          </cell>
          <cell r="J524" t="str">
            <v>医療法人社団　アルペン会</v>
          </cell>
        </row>
        <row r="525">
          <cell r="A525" t="str">
            <v>1670112034</v>
          </cell>
          <cell r="B525" t="str">
            <v>通所リハビリテーション</v>
          </cell>
          <cell r="C525" t="str">
            <v>通所リハビリテーション　きたまえ</v>
          </cell>
          <cell r="D525" t="str">
            <v>9318358</v>
          </cell>
          <cell r="E525" t="str">
            <v>富山県富山市東岩瀬町275番地</v>
          </cell>
          <cell r="H525" t="str">
            <v>富山市</v>
          </cell>
          <cell r="I525" t="str">
            <v>H24/06/01</v>
          </cell>
          <cell r="J525" t="str">
            <v>医療法人社団　アルペン会</v>
          </cell>
        </row>
        <row r="526">
          <cell r="A526" t="str">
            <v>1670112034</v>
          </cell>
          <cell r="B526" t="str">
            <v>介護予防通所リハビリテーション</v>
          </cell>
          <cell r="C526" t="str">
            <v>通所リハビリテーション　きたまえ</v>
          </cell>
          <cell r="D526" t="str">
            <v>9318358</v>
          </cell>
          <cell r="E526" t="str">
            <v>富山県富山市東岩瀬町275番地</v>
          </cell>
          <cell r="H526" t="str">
            <v>富山市</v>
          </cell>
          <cell r="I526" t="str">
            <v>H24/06/01</v>
          </cell>
          <cell r="J526" t="str">
            <v>医療法人社団　アルペン会</v>
          </cell>
        </row>
        <row r="527">
          <cell r="A527" t="str">
            <v>1670112034</v>
          </cell>
          <cell r="B527" t="str">
            <v>介護予防通所リハビリテーション</v>
          </cell>
          <cell r="C527" t="str">
            <v>通所リハビリテーション　きたまえ</v>
          </cell>
          <cell r="D527" t="str">
            <v>9318358</v>
          </cell>
          <cell r="E527" t="str">
            <v>富山県富山市東岩瀬町275番地</v>
          </cell>
          <cell r="H527" t="str">
            <v>富山市</v>
          </cell>
          <cell r="I527" t="str">
            <v>H24/06/01</v>
          </cell>
          <cell r="J527" t="str">
            <v>医療法人社団　アルペン会</v>
          </cell>
        </row>
        <row r="528">
          <cell r="A528" t="str">
            <v>1670112034</v>
          </cell>
          <cell r="B528" t="str">
            <v>介護予防通所リハビリテーション</v>
          </cell>
          <cell r="C528" t="str">
            <v>通所リハビリテーション　きたまえ</v>
          </cell>
          <cell r="D528" t="str">
            <v>9318358</v>
          </cell>
          <cell r="E528" t="str">
            <v>富山県富山市東岩瀬町275番地</v>
          </cell>
          <cell r="H528" t="str">
            <v>富山市</v>
          </cell>
          <cell r="I528" t="str">
            <v>H24/06/01</v>
          </cell>
          <cell r="J528" t="str">
            <v>医療法人社団　アルペン会</v>
          </cell>
        </row>
        <row r="529">
          <cell r="A529" t="str">
            <v>1670112034</v>
          </cell>
          <cell r="B529" t="str">
            <v>介護予防通所リハビリテーション</v>
          </cell>
          <cell r="C529" t="str">
            <v>通所リハビリテーション　きたまえ</v>
          </cell>
          <cell r="D529" t="str">
            <v>9318358</v>
          </cell>
          <cell r="E529" t="str">
            <v>富山県富山市東岩瀬町275番地</v>
          </cell>
          <cell r="H529" t="str">
            <v>富山市</v>
          </cell>
          <cell r="I529" t="str">
            <v>H24/06/01</v>
          </cell>
          <cell r="J529" t="str">
            <v>医療法人社団　アルペン会</v>
          </cell>
        </row>
        <row r="530">
          <cell r="A530" t="str">
            <v>1670115474</v>
          </cell>
          <cell r="B530" t="str">
            <v>通所リハビリテーション</v>
          </cell>
          <cell r="C530" t="str">
            <v>城南通所リハビリセンター</v>
          </cell>
          <cell r="D530" t="str">
            <v>9398272</v>
          </cell>
          <cell r="E530" t="str">
            <v>富山県富山市太郎丸本町1丁目8番地１</v>
          </cell>
          <cell r="H530" t="str">
            <v>富山市</v>
          </cell>
          <cell r="I530" t="str">
            <v>R06/04/01</v>
          </cell>
          <cell r="J530" t="str">
            <v>医療法人社団城南会</v>
          </cell>
        </row>
        <row r="531">
          <cell r="A531" t="str">
            <v>1670115474</v>
          </cell>
          <cell r="B531" t="str">
            <v>介護予防通所リハビリテーション</v>
          </cell>
          <cell r="C531" t="str">
            <v>城南通所リハビリセンター</v>
          </cell>
          <cell r="D531" t="str">
            <v>9398272</v>
          </cell>
          <cell r="E531" t="str">
            <v>富山県富山市太郎丸本町1丁目8番地１</v>
          </cell>
          <cell r="H531" t="str">
            <v>富山市</v>
          </cell>
          <cell r="I531" t="str">
            <v>R06/04/01</v>
          </cell>
          <cell r="J531" t="str">
            <v>医療法人社団城南会</v>
          </cell>
        </row>
        <row r="532">
          <cell r="A532" t="str">
            <v>1670200300</v>
          </cell>
          <cell r="B532" t="str">
            <v>通所リハビリテーション</v>
          </cell>
          <cell r="C532" t="str">
            <v>デイケア光ヶ丘</v>
          </cell>
          <cell r="D532" t="str">
            <v>9330824</v>
          </cell>
          <cell r="E532" t="str">
            <v>富山県高岡市西藤平蔵３１３番地</v>
          </cell>
          <cell r="H532" t="str">
            <v>高岡市</v>
          </cell>
          <cell r="I532" t="str">
            <v>H26/04/01</v>
          </cell>
          <cell r="J532" t="str">
            <v>医療法人社団紫蘭会</v>
          </cell>
        </row>
        <row r="533">
          <cell r="A533" t="str">
            <v>1670200300</v>
          </cell>
          <cell r="B533" t="str">
            <v>通所リハビリテーション</v>
          </cell>
          <cell r="C533" t="str">
            <v>デイケア光ヶ丘</v>
          </cell>
          <cell r="D533" t="str">
            <v>9330824</v>
          </cell>
          <cell r="E533" t="str">
            <v>富山県高岡市西藤平蔵３１３番地</v>
          </cell>
          <cell r="H533" t="str">
            <v>高岡市</v>
          </cell>
          <cell r="I533" t="str">
            <v>H26/04/01</v>
          </cell>
          <cell r="J533" t="str">
            <v>医療法人社団紫蘭会</v>
          </cell>
        </row>
        <row r="534">
          <cell r="A534" t="str">
            <v>1670200300</v>
          </cell>
          <cell r="B534" t="str">
            <v>介護予防通所リハビリテーション</v>
          </cell>
          <cell r="C534" t="str">
            <v>デイケア光ヶ丘</v>
          </cell>
          <cell r="D534" t="str">
            <v>9330824</v>
          </cell>
          <cell r="E534" t="str">
            <v>富山県高岡市西藤平蔵３１３番地</v>
          </cell>
          <cell r="H534" t="str">
            <v>高岡市</v>
          </cell>
          <cell r="I534" t="str">
            <v>H26/04/01</v>
          </cell>
          <cell r="J534" t="str">
            <v>医療法人社団紫蘭会</v>
          </cell>
        </row>
        <row r="535">
          <cell r="A535" t="str">
            <v>1670200300</v>
          </cell>
          <cell r="B535" t="str">
            <v>介護予防通所リハビリテーション</v>
          </cell>
          <cell r="C535" t="str">
            <v>デイケア光ヶ丘</v>
          </cell>
          <cell r="D535" t="str">
            <v>9330824</v>
          </cell>
          <cell r="E535" t="str">
            <v>富山県高岡市西藤平蔵３１３番地</v>
          </cell>
          <cell r="H535" t="str">
            <v>高岡市</v>
          </cell>
          <cell r="I535" t="str">
            <v>H26/04/01</v>
          </cell>
          <cell r="J535" t="str">
            <v>医療法人社団紫蘭会</v>
          </cell>
        </row>
        <row r="536">
          <cell r="A536" t="str">
            <v>1670400561</v>
          </cell>
          <cell r="B536" t="str">
            <v>通所リハビリテーション</v>
          </cell>
          <cell r="C536" t="str">
            <v>スコール</v>
          </cell>
          <cell r="D536" t="str">
            <v>9370805</v>
          </cell>
          <cell r="E536" t="str">
            <v>富山県魚津市本江１－２６</v>
          </cell>
          <cell r="H536" t="str">
            <v>魚津市</v>
          </cell>
          <cell r="I536" t="str">
            <v>H22/12/01</v>
          </cell>
          <cell r="J536" t="str">
            <v>医療法人社団ホスピィー</v>
          </cell>
        </row>
        <row r="537">
          <cell r="A537" t="str">
            <v>1670400561</v>
          </cell>
          <cell r="B537" t="str">
            <v>介護予防通所リハビリテーション</v>
          </cell>
          <cell r="C537" t="str">
            <v>スコール</v>
          </cell>
          <cell r="D537" t="str">
            <v>9370805</v>
          </cell>
          <cell r="E537" t="str">
            <v>富山県魚津市本江１－２６</v>
          </cell>
          <cell r="H537" t="str">
            <v>魚津市</v>
          </cell>
          <cell r="I537" t="str">
            <v>H22/12/01</v>
          </cell>
          <cell r="J537" t="str">
            <v>医療法人社団ホスピィー</v>
          </cell>
        </row>
        <row r="538">
          <cell r="A538" t="str">
            <v>1670500519</v>
          </cell>
          <cell r="B538" t="str">
            <v>通所リハビリテーション</v>
          </cell>
          <cell r="C538" t="str">
            <v>金沢医科大学氷見市民病院</v>
          </cell>
          <cell r="D538" t="str">
            <v>9358531</v>
          </cell>
          <cell r="E538" t="str">
            <v>氷見市鞍川1130番地</v>
          </cell>
          <cell r="H538" t="str">
            <v>氷見市</v>
          </cell>
          <cell r="I538" t="str">
            <v>H26/04/01</v>
          </cell>
          <cell r="J538" t="str">
            <v>学校法人金沢医科大学</v>
          </cell>
        </row>
        <row r="539">
          <cell r="A539" t="str">
            <v>1670500519</v>
          </cell>
          <cell r="B539" t="str">
            <v>介護予防通所リハビリテーション</v>
          </cell>
          <cell r="C539" t="str">
            <v>金沢医科大学氷見市民病院</v>
          </cell>
          <cell r="D539" t="str">
            <v>9358531</v>
          </cell>
          <cell r="E539" t="str">
            <v>氷見市鞍川1130番地</v>
          </cell>
          <cell r="H539" t="str">
            <v>氷見市</v>
          </cell>
          <cell r="I539" t="str">
            <v>H26/04/01</v>
          </cell>
          <cell r="J539" t="str">
            <v>学校法人金沢医科大学</v>
          </cell>
        </row>
        <row r="540">
          <cell r="A540" t="str">
            <v>1671600953</v>
          </cell>
          <cell r="B540" t="str">
            <v>通所リハビリテーション</v>
          </cell>
          <cell r="C540" t="str">
            <v>老人保健施設　ケアホーム陽風の里　通所リハビリテーション　Wisteria（ウィステリア）</v>
          </cell>
          <cell r="D540" t="str">
            <v>9300261</v>
          </cell>
          <cell r="E540" t="str">
            <v>富山県中新川郡立山町大石原254番地</v>
          </cell>
          <cell r="H540" t="str">
            <v>中新川郡立山町</v>
          </cell>
          <cell r="I540" t="str">
            <v>R02/04/01</v>
          </cell>
          <cell r="J540" t="str">
            <v>医療法人財団恵仁会</v>
          </cell>
        </row>
        <row r="541">
          <cell r="A541" t="str">
            <v>1671600953</v>
          </cell>
          <cell r="B541" t="str">
            <v>通所リハビリテーション</v>
          </cell>
          <cell r="C541" t="str">
            <v>老人保健施設　ケアホーム陽風の里　通所リハビリテーション　Wisteria（ウィステリア）</v>
          </cell>
          <cell r="D541" t="str">
            <v>9300261</v>
          </cell>
          <cell r="E541" t="str">
            <v>富山県中新川郡立山町大石原254番地</v>
          </cell>
          <cell r="H541" t="str">
            <v>中新川郡立山町</v>
          </cell>
          <cell r="I541" t="str">
            <v>R02/04/01</v>
          </cell>
          <cell r="J541" t="str">
            <v>医療法人財団恵仁会</v>
          </cell>
        </row>
        <row r="542">
          <cell r="A542" t="str">
            <v>1671600953</v>
          </cell>
          <cell r="B542" t="str">
            <v>介護予防通所リハビリテーション</v>
          </cell>
          <cell r="C542" t="str">
            <v>老人保健施設　ケアホーム陽風の里　通所リハビリテーション　Wisteria（ウィステリア）</v>
          </cell>
          <cell r="D542" t="str">
            <v>9300261</v>
          </cell>
          <cell r="E542" t="str">
            <v>富山県中新川郡立山町大石原254番地</v>
          </cell>
          <cell r="H542" t="str">
            <v>中新川郡立山町</v>
          </cell>
          <cell r="I542" t="str">
            <v>R02/04/01</v>
          </cell>
          <cell r="J542" t="str">
            <v>医療法人財団恵仁会</v>
          </cell>
        </row>
        <row r="543">
          <cell r="A543" t="str">
            <v>1671600953</v>
          </cell>
          <cell r="B543" t="str">
            <v>介護予防通所リハビリテーション</v>
          </cell>
          <cell r="C543" t="str">
            <v>老人保健施設　ケアホーム陽風の里　通所リハビリテーション　Wisteria（ウィステリア）</v>
          </cell>
          <cell r="D543" t="str">
            <v>9300261</v>
          </cell>
          <cell r="E543" t="str">
            <v>富山県中新川郡立山町大石原254番地</v>
          </cell>
          <cell r="H543" t="str">
            <v>中新川郡立山町</v>
          </cell>
          <cell r="I543" t="str">
            <v>R02/04/01</v>
          </cell>
          <cell r="J543" t="str">
            <v>医療法人財団恵仁会</v>
          </cell>
        </row>
        <row r="544">
          <cell r="A544" t="str">
            <v>1671900056</v>
          </cell>
          <cell r="B544" t="str">
            <v>通所リハビリテーション</v>
          </cell>
          <cell r="C544" t="str">
            <v>くるみ介護センタ－</v>
          </cell>
          <cell r="D544" t="str">
            <v>9390271</v>
          </cell>
          <cell r="E544" t="str">
            <v>射水市大島北野48番地</v>
          </cell>
          <cell r="H544" t="str">
            <v>射水市</v>
          </cell>
          <cell r="I544" t="str">
            <v>H26/04/01</v>
          </cell>
          <cell r="J544" t="str">
            <v>医療法人社団樫の木会</v>
          </cell>
        </row>
        <row r="545">
          <cell r="A545" t="str">
            <v>1671900056</v>
          </cell>
          <cell r="B545" t="str">
            <v>通所リハビリテーション</v>
          </cell>
          <cell r="C545" t="str">
            <v>くるみ介護センタ－</v>
          </cell>
          <cell r="D545" t="str">
            <v>9390271</v>
          </cell>
          <cell r="E545" t="str">
            <v>射水市大島北野48番地</v>
          </cell>
          <cell r="H545" t="str">
            <v>射水市</v>
          </cell>
          <cell r="I545" t="str">
            <v>H26/04/01</v>
          </cell>
          <cell r="J545" t="str">
            <v>医療法人社団樫の木会</v>
          </cell>
        </row>
        <row r="546">
          <cell r="A546" t="str">
            <v>1671900056</v>
          </cell>
          <cell r="B546" t="str">
            <v>通所リハビリテーション</v>
          </cell>
          <cell r="C546" t="str">
            <v>くるみ介護センタ－</v>
          </cell>
          <cell r="D546" t="str">
            <v>9390271</v>
          </cell>
          <cell r="E546" t="str">
            <v>射水市大島北野48番地</v>
          </cell>
          <cell r="H546" t="str">
            <v>射水市</v>
          </cell>
          <cell r="I546" t="str">
            <v>H26/04/01</v>
          </cell>
          <cell r="J546" t="str">
            <v>医療法人社団樫の木会</v>
          </cell>
        </row>
        <row r="547">
          <cell r="A547" t="str">
            <v>1671900056</v>
          </cell>
          <cell r="B547" t="str">
            <v>介護予防通所リハビリテーション</v>
          </cell>
          <cell r="C547" t="str">
            <v>くるみ介護センタ－</v>
          </cell>
          <cell r="D547" t="str">
            <v>9390271</v>
          </cell>
          <cell r="E547" t="str">
            <v>射水市大島北野48番地</v>
          </cell>
          <cell r="H547" t="str">
            <v>射水市</v>
          </cell>
          <cell r="I547" t="str">
            <v>H26/04/01</v>
          </cell>
          <cell r="J547" t="str">
            <v>医療法人社団樫の木会</v>
          </cell>
        </row>
        <row r="548">
          <cell r="A548" t="str">
            <v>1672000310</v>
          </cell>
          <cell r="B548" t="str">
            <v>通所リハビリテーション</v>
          </cell>
          <cell r="C548" t="str">
            <v>介護老人保健施設ケアポート庄川</v>
          </cell>
          <cell r="D548" t="str">
            <v>9320305</v>
          </cell>
          <cell r="E548" t="str">
            <v>富山県砺波市庄川町金屋字岩黒３８－１</v>
          </cell>
          <cell r="H548" t="str">
            <v>砺波市</v>
          </cell>
          <cell r="I548" t="str">
            <v>H12/04/01</v>
          </cell>
          <cell r="J548" t="str">
            <v>社会福祉法人　庄川福祉会</v>
          </cell>
        </row>
        <row r="549">
          <cell r="A549" t="str">
            <v>1672000310</v>
          </cell>
          <cell r="B549" t="str">
            <v>通所リハビリテーション</v>
          </cell>
          <cell r="C549" t="str">
            <v>介護老人保健施設ケアポート庄川</v>
          </cell>
          <cell r="D549" t="str">
            <v>9320305</v>
          </cell>
          <cell r="E549" t="str">
            <v>富山県砺波市庄川町金屋字岩黒３８－１</v>
          </cell>
          <cell r="H549" t="str">
            <v>砺波市</v>
          </cell>
          <cell r="I549" t="str">
            <v>H12/04/01</v>
          </cell>
          <cell r="J549" t="str">
            <v>社会福祉法人　庄川福祉会</v>
          </cell>
        </row>
        <row r="550">
          <cell r="A550" t="str">
            <v>1672000310</v>
          </cell>
          <cell r="B550" t="str">
            <v>介護予防通所リハビリテーション</v>
          </cell>
          <cell r="C550" t="str">
            <v>介護老人保健施設ケアポート庄川</v>
          </cell>
          <cell r="D550" t="str">
            <v>9320305</v>
          </cell>
          <cell r="E550" t="str">
            <v>富山県砺波市庄川町金屋字岩黒３８－１</v>
          </cell>
          <cell r="H550" t="str">
            <v>砺波市</v>
          </cell>
          <cell r="I550" t="str">
            <v>H18/04/01</v>
          </cell>
          <cell r="J550" t="str">
            <v>社会福祉法人　庄川福祉会</v>
          </cell>
        </row>
        <row r="551">
          <cell r="A551" t="str">
            <v>1672000310</v>
          </cell>
          <cell r="B551" t="str">
            <v>介護予防通所リハビリテーション</v>
          </cell>
          <cell r="C551" t="str">
            <v>介護老人保健施設ケアポート庄川</v>
          </cell>
          <cell r="D551" t="str">
            <v>9320305</v>
          </cell>
          <cell r="E551" t="str">
            <v>富山県砺波市庄川町金屋字岩黒３８－１</v>
          </cell>
          <cell r="H551" t="str">
            <v>砺波市</v>
          </cell>
          <cell r="I551" t="str">
            <v>H18/04/01</v>
          </cell>
          <cell r="J551" t="str">
            <v>社会福祉法人　庄川福祉会</v>
          </cell>
        </row>
        <row r="552">
          <cell r="A552" t="str">
            <v>16B0100055</v>
          </cell>
          <cell r="B552" t="str">
            <v>通所リハビリテーション</v>
          </cell>
          <cell r="C552" t="str">
            <v>おおやま病院介護医療院</v>
          </cell>
          <cell r="D552" t="str">
            <v>9301326</v>
          </cell>
          <cell r="E552" t="str">
            <v>富山県富山市花崎85番地</v>
          </cell>
          <cell r="H552" t="str">
            <v>富山市</v>
          </cell>
          <cell r="I552" t="str">
            <v>H31/04/01</v>
          </cell>
          <cell r="J552" t="str">
            <v>医療法人社団東方会</v>
          </cell>
        </row>
        <row r="553">
          <cell r="A553" t="str">
            <v>16B0100055</v>
          </cell>
          <cell r="B553" t="str">
            <v>通所リハビリテーション</v>
          </cell>
          <cell r="C553" t="str">
            <v>おおやま病院介護医療院</v>
          </cell>
          <cell r="D553" t="str">
            <v>9301326</v>
          </cell>
          <cell r="E553" t="str">
            <v>富山県富山市花崎85番地</v>
          </cell>
          <cell r="H553" t="str">
            <v>富山市</v>
          </cell>
          <cell r="I553" t="str">
            <v>H31/04/01</v>
          </cell>
          <cell r="J553" t="str">
            <v>医療法人社団東方会</v>
          </cell>
        </row>
        <row r="554">
          <cell r="A554" t="str">
            <v>16B0100055</v>
          </cell>
          <cell r="B554" t="str">
            <v>介護予防通所リハビリテーション</v>
          </cell>
          <cell r="C554" t="str">
            <v>おおやま病院介護医療院</v>
          </cell>
          <cell r="D554" t="str">
            <v>9301326</v>
          </cell>
          <cell r="E554" t="str">
            <v>富山県富山市花崎85番地</v>
          </cell>
          <cell r="H554" t="str">
            <v>富山市</v>
          </cell>
          <cell r="I554" t="str">
            <v>H31/04/01</v>
          </cell>
          <cell r="J554" t="str">
            <v>医療法人社団東方会</v>
          </cell>
        </row>
        <row r="555">
          <cell r="A555" t="str">
            <v>16B0100055</v>
          </cell>
          <cell r="B555" t="str">
            <v>介護予防通所リハビリテーション</v>
          </cell>
          <cell r="C555" t="str">
            <v>おおやま病院介護医療院</v>
          </cell>
          <cell r="D555" t="str">
            <v>9301326</v>
          </cell>
          <cell r="E555" t="str">
            <v>富山県富山市花崎85番地</v>
          </cell>
          <cell r="H555" t="str">
            <v>富山市</v>
          </cell>
          <cell r="I555" t="str">
            <v>H31/04/01</v>
          </cell>
          <cell r="J555" t="str">
            <v>医療法人社団東方会</v>
          </cell>
        </row>
        <row r="556">
          <cell r="A556" t="str">
            <v>16B0100071</v>
          </cell>
          <cell r="B556" t="str">
            <v>通所リハビリテーション</v>
          </cell>
          <cell r="C556" t="str">
            <v>介護医療院　尽誠会</v>
          </cell>
          <cell r="D556" t="str">
            <v>9393515</v>
          </cell>
          <cell r="E556" t="str">
            <v>富山県富山市水橋辻ケ堂４６６番地１</v>
          </cell>
          <cell r="H556" t="str">
            <v>富山市</v>
          </cell>
          <cell r="I556" t="str">
            <v>R02/04/01</v>
          </cell>
          <cell r="J556" t="str">
            <v>医療法人社団尽誠会</v>
          </cell>
        </row>
        <row r="557">
          <cell r="A557" t="str">
            <v>16B0100071</v>
          </cell>
          <cell r="B557" t="str">
            <v>介護予防通所リハビリテーション</v>
          </cell>
          <cell r="C557" t="str">
            <v>介護医療院　尽誠会</v>
          </cell>
          <cell r="D557" t="str">
            <v>9393515</v>
          </cell>
          <cell r="E557" t="str">
            <v>富山県富山市水橋辻ケ堂４６６番地１</v>
          </cell>
          <cell r="H557" t="str">
            <v>富山市</v>
          </cell>
          <cell r="I557" t="str">
            <v>R02/04/01</v>
          </cell>
          <cell r="J557" t="str">
            <v>医療法人社団尽誠会</v>
          </cell>
        </row>
        <row r="558">
          <cell r="A558" t="str">
            <v>16B0800035</v>
          </cell>
          <cell r="B558" t="str">
            <v>通所リハビリテーション</v>
          </cell>
          <cell r="C558" t="str">
            <v>砺波誠友病院介護医療院</v>
          </cell>
          <cell r="D558" t="str">
            <v>9391303</v>
          </cell>
          <cell r="E558" t="str">
            <v>富山県砺波市大窪17番地１</v>
          </cell>
          <cell r="H558" t="str">
            <v>砺波市</v>
          </cell>
          <cell r="I558" t="str">
            <v>R04/05/01</v>
          </cell>
          <cell r="J558" t="str">
            <v>医療法人社団翠十字会</v>
          </cell>
        </row>
        <row r="559">
          <cell r="A559" t="str">
            <v>16B0800035</v>
          </cell>
          <cell r="B559" t="str">
            <v>介護予防通所リハビリテーション</v>
          </cell>
          <cell r="C559" t="str">
            <v>砺波誠友病院介護医療院</v>
          </cell>
          <cell r="D559" t="str">
            <v>9391303</v>
          </cell>
          <cell r="E559" t="str">
            <v>富山県砺波市大窪17番地１</v>
          </cell>
          <cell r="H559" t="str">
            <v>砺波市</v>
          </cell>
          <cell r="I559" t="str">
            <v>R04/05/01</v>
          </cell>
          <cell r="J559" t="str">
            <v>医療法人社団翠十字会</v>
          </cell>
        </row>
      </sheetData>
      <sheetData sheetId="29">
        <row r="5">
          <cell r="A5" t="str">
            <v>1660890391</v>
          </cell>
          <cell r="B5" t="str">
            <v>訪問介護</v>
          </cell>
          <cell r="C5" t="str">
            <v>訪問介護ステーションひばり</v>
          </cell>
          <cell r="D5" t="str">
            <v>9391341</v>
          </cell>
          <cell r="E5" t="str">
            <v>富山県砺波市高波1171番地</v>
          </cell>
          <cell r="H5" t="str">
            <v>砺波市</v>
          </cell>
          <cell r="I5" t="str">
            <v>H28/04/01</v>
          </cell>
          <cell r="J5" t="str">
            <v>合同会社いなほ会</v>
          </cell>
        </row>
        <row r="6">
          <cell r="A6" t="str">
            <v>1670100138</v>
          </cell>
          <cell r="B6" t="str">
            <v>訪問介護</v>
          </cell>
          <cell r="C6" t="str">
            <v>北陸メディカルサービス株式会社介護事業部</v>
          </cell>
          <cell r="D6" t="str">
            <v>9300846</v>
          </cell>
          <cell r="E6" t="str">
            <v>富山市奥井町４番36号</v>
          </cell>
          <cell r="H6" t="str">
            <v>富山市</v>
          </cell>
          <cell r="I6" t="str">
            <v>H11/09/07</v>
          </cell>
          <cell r="J6" t="str">
            <v>北陸メディカルサービス株式会社</v>
          </cell>
        </row>
        <row r="7">
          <cell r="A7" t="str">
            <v>1670100195</v>
          </cell>
          <cell r="B7" t="str">
            <v>訪問介護</v>
          </cell>
          <cell r="C7" t="str">
            <v>ツクイ富山</v>
          </cell>
          <cell r="D7" t="str">
            <v>9300010</v>
          </cell>
          <cell r="E7" t="str">
            <v>富山市稲荷元町２－８－９　アクトピアトヤマ１階</v>
          </cell>
          <cell r="H7" t="str">
            <v>富山市</v>
          </cell>
          <cell r="I7" t="str">
            <v>H11/12/01</v>
          </cell>
          <cell r="J7" t="str">
            <v>株式会社ツクイ</v>
          </cell>
        </row>
        <row r="8">
          <cell r="A8" t="str">
            <v>1670100203</v>
          </cell>
          <cell r="B8" t="str">
            <v>訪問介護</v>
          </cell>
          <cell r="C8" t="str">
            <v>吉田内科クリニック・ホームヘルプサービス有限会社</v>
          </cell>
          <cell r="D8" t="str">
            <v>9300142</v>
          </cell>
          <cell r="E8" t="str">
            <v>富山市吉作365番地６</v>
          </cell>
          <cell r="H8" t="str">
            <v>富山市</v>
          </cell>
          <cell r="I8" t="str">
            <v>H12/01/11</v>
          </cell>
          <cell r="J8" t="str">
            <v>吉田内科クリニック・ホームヘルプサービス有限会社</v>
          </cell>
        </row>
        <row r="9">
          <cell r="A9" t="str">
            <v>1670100302</v>
          </cell>
          <cell r="B9" t="str">
            <v>訪問介護</v>
          </cell>
          <cell r="C9" t="str">
            <v>しらいわ苑ホームヘルパーセンター</v>
          </cell>
          <cell r="D9" t="str">
            <v>9393535</v>
          </cell>
          <cell r="E9" t="str">
            <v>富山市水橋新堀17－１</v>
          </cell>
          <cell r="H9" t="str">
            <v>富山市</v>
          </cell>
          <cell r="I9" t="str">
            <v>H11/09/30</v>
          </cell>
          <cell r="J9" t="str">
            <v>社会福祉法人　とやま　虹の会</v>
          </cell>
        </row>
        <row r="10">
          <cell r="A10" t="str">
            <v>1670100328</v>
          </cell>
          <cell r="B10" t="str">
            <v>訪問介護</v>
          </cell>
          <cell r="C10" t="str">
            <v>千石ケアサービス</v>
          </cell>
          <cell r="D10" t="str">
            <v>9300066</v>
          </cell>
          <cell r="E10" t="str">
            <v>富山市千石町五丁目３番７号</v>
          </cell>
          <cell r="H10" t="str">
            <v>富山市</v>
          </cell>
          <cell r="I10" t="str">
            <v>H11/09/30</v>
          </cell>
          <cell r="J10" t="str">
            <v>有限会社千石ケアサービス</v>
          </cell>
        </row>
        <row r="11">
          <cell r="A11" t="str">
            <v>1670100377</v>
          </cell>
          <cell r="B11" t="str">
            <v>訪問介護</v>
          </cell>
          <cell r="C11" t="str">
            <v>翠十字会ホームヘルパーステーション</v>
          </cell>
          <cell r="D11" t="str">
            <v>9398134</v>
          </cell>
          <cell r="E11" t="str">
            <v>富山市上千俵町98－１</v>
          </cell>
          <cell r="H11" t="str">
            <v>富山市</v>
          </cell>
          <cell r="I11" t="str">
            <v>H11/10/07</v>
          </cell>
          <cell r="J11" t="str">
            <v>医療法人社団　翠十字会</v>
          </cell>
        </row>
        <row r="12">
          <cell r="A12" t="str">
            <v>1670100393</v>
          </cell>
          <cell r="B12" t="str">
            <v>訪問介護</v>
          </cell>
          <cell r="C12" t="str">
            <v>三寿苑介護サービスセンター</v>
          </cell>
          <cell r="D12" t="str">
            <v>9398025</v>
          </cell>
          <cell r="E12" t="str">
            <v>富山市大島３丁目１４７番地</v>
          </cell>
          <cell r="H12" t="str">
            <v>富山市</v>
          </cell>
          <cell r="I12" t="str">
            <v>H11/12/01</v>
          </cell>
          <cell r="J12" t="str">
            <v>社会福祉法人　三寿会</v>
          </cell>
        </row>
        <row r="13">
          <cell r="A13" t="str">
            <v>1670100450</v>
          </cell>
          <cell r="B13" t="str">
            <v>訪問介護</v>
          </cell>
          <cell r="C13" t="str">
            <v>ニチイケアセンター堀川</v>
          </cell>
          <cell r="D13" t="str">
            <v>9398046</v>
          </cell>
          <cell r="E13" t="str">
            <v>富山市本郷新36番地</v>
          </cell>
          <cell r="H13" t="str">
            <v>富山市</v>
          </cell>
          <cell r="I13" t="str">
            <v>H11/12/01</v>
          </cell>
          <cell r="J13" t="str">
            <v>株式会社ニチイ学館</v>
          </cell>
        </row>
        <row r="14">
          <cell r="A14" t="str">
            <v>1670100518</v>
          </cell>
          <cell r="B14" t="str">
            <v>訪問介護</v>
          </cell>
          <cell r="C14" t="str">
            <v>すみれ苑ヘルパーセンター</v>
          </cell>
          <cell r="D14" t="str">
            <v>9318412</v>
          </cell>
          <cell r="E14" t="str">
            <v>富山市横越180</v>
          </cell>
          <cell r="H14" t="str">
            <v>富山市</v>
          </cell>
          <cell r="I14" t="str">
            <v>H12/01/11</v>
          </cell>
          <cell r="J14" t="str">
            <v>社会福祉法人　みとし会</v>
          </cell>
        </row>
        <row r="15">
          <cell r="A15" t="str">
            <v>1670100526</v>
          </cell>
          <cell r="B15" t="str">
            <v>訪問介護</v>
          </cell>
          <cell r="C15" t="str">
            <v>敬寿苑ホームヘルパーステーション</v>
          </cell>
          <cell r="D15" t="str">
            <v>9398281</v>
          </cell>
          <cell r="E15" t="str">
            <v>富山市今泉西部町１２番地の１</v>
          </cell>
          <cell r="H15" t="str">
            <v>富山市</v>
          </cell>
          <cell r="I15" t="str">
            <v>H12/01/11</v>
          </cell>
          <cell r="J15" t="str">
            <v>社会福祉法人富山城南会</v>
          </cell>
        </row>
        <row r="16">
          <cell r="A16" t="str">
            <v>1670100526</v>
          </cell>
          <cell r="B16" t="str">
            <v>訪問介護</v>
          </cell>
          <cell r="C16" t="str">
            <v>敬寿苑ホームヘルパーステーション</v>
          </cell>
          <cell r="D16" t="str">
            <v>9398281</v>
          </cell>
          <cell r="E16" t="str">
            <v>富山市今泉西部町１２番地の１</v>
          </cell>
          <cell r="H16" t="str">
            <v>富山市</v>
          </cell>
          <cell r="I16" t="str">
            <v>H12/01/11</v>
          </cell>
          <cell r="J16" t="str">
            <v>社会福祉法人富山城南会</v>
          </cell>
        </row>
        <row r="17">
          <cell r="A17" t="str">
            <v>1670100625</v>
          </cell>
          <cell r="B17" t="str">
            <v>訪問介護</v>
          </cell>
          <cell r="C17" t="str">
            <v>光風会みまもりステーション</v>
          </cell>
          <cell r="D17" t="str">
            <v>9398045</v>
          </cell>
          <cell r="E17" t="str">
            <v>富山市本郷町262番15</v>
          </cell>
          <cell r="H17" t="str">
            <v>富山市</v>
          </cell>
          <cell r="I17" t="str">
            <v>H12/02/14</v>
          </cell>
          <cell r="J17" t="str">
            <v>社会福祉法人光風会</v>
          </cell>
        </row>
        <row r="18">
          <cell r="A18" t="str">
            <v>1670100708</v>
          </cell>
          <cell r="B18" t="str">
            <v>訪問介護</v>
          </cell>
          <cell r="C18" t="str">
            <v>アルペンヘルパ－ステ－ション</v>
          </cell>
          <cell r="D18" t="str">
            <v>9318435</v>
          </cell>
          <cell r="E18" t="str">
            <v>富山市小西176</v>
          </cell>
          <cell r="H18" t="str">
            <v>富山市</v>
          </cell>
          <cell r="I18" t="str">
            <v>H12/02/14</v>
          </cell>
          <cell r="J18" t="str">
            <v>社会福祉法人 アルペン会</v>
          </cell>
        </row>
        <row r="19">
          <cell r="A19" t="str">
            <v>1670100849</v>
          </cell>
          <cell r="B19" t="str">
            <v>訪問介護</v>
          </cell>
          <cell r="C19" t="str">
            <v>富山地域福祉事業所サポ－トハウスぽぴ－</v>
          </cell>
          <cell r="D19" t="str">
            <v>9300875</v>
          </cell>
          <cell r="E19" t="str">
            <v>富山市寺町けや木台71番地</v>
          </cell>
          <cell r="H19" t="str">
            <v>富山市</v>
          </cell>
          <cell r="I19" t="str">
            <v>H12/03/08</v>
          </cell>
          <cell r="J19" t="str">
            <v>企業組合労協センタ－事業団</v>
          </cell>
        </row>
        <row r="20">
          <cell r="A20" t="str">
            <v>1670100849</v>
          </cell>
          <cell r="B20" t="str">
            <v>訪問介護</v>
          </cell>
          <cell r="C20" t="str">
            <v>富山地域福祉事業所サポ－トハウスぽぴ－</v>
          </cell>
          <cell r="D20" t="str">
            <v>9300875</v>
          </cell>
          <cell r="E20" t="str">
            <v>富山市寺町けや木台71番地</v>
          </cell>
          <cell r="H20" t="str">
            <v>富山市</v>
          </cell>
          <cell r="I20" t="str">
            <v>H12/03/08</v>
          </cell>
          <cell r="J20" t="str">
            <v>企業組合労協センタ－事業団</v>
          </cell>
        </row>
        <row r="21">
          <cell r="A21" t="str">
            <v>1670100849</v>
          </cell>
          <cell r="B21" t="str">
            <v>訪問介護</v>
          </cell>
          <cell r="C21" t="str">
            <v>富山地域福祉事業所サポ－トハウスぽぴ－</v>
          </cell>
          <cell r="D21" t="str">
            <v>9300875</v>
          </cell>
          <cell r="E21" t="str">
            <v>富山市寺町けや木台71番地</v>
          </cell>
          <cell r="H21" t="str">
            <v>富山市</v>
          </cell>
          <cell r="I21" t="str">
            <v>H12/03/08</v>
          </cell>
          <cell r="J21" t="str">
            <v>企業組合労協センタ－事業団</v>
          </cell>
        </row>
        <row r="22">
          <cell r="A22" t="str">
            <v>1670100906</v>
          </cell>
          <cell r="B22" t="str">
            <v>訪問介護</v>
          </cell>
          <cell r="C22" t="str">
            <v>富山リハビリホームヘルプサービス事業所</v>
          </cell>
          <cell r="D22" t="str">
            <v>9300085</v>
          </cell>
          <cell r="E22" t="str">
            <v>富山市丸の内二丁目３番８号</v>
          </cell>
          <cell r="H22" t="str">
            <v>富山市</v>
          </cell>
          <cell r="I22" t="str">
            <v>H12/03/08</v>
          </cell>
          <cell r="J22" t="str">
            <v>医療法人社団恵成会</v>
          </cell>
        </row>
        <row r="23">
          <cell r="A23" t="str">
            <v>1670100914</v>
          </cell>
          <cell r="B23" t="str">
            <v>訪問介護</v>
          </cell>
          <cell r="C23" t="str">
            <v>チューリップ苑在宅介護支援センター</v>
          </cell>
          <cell r="D23" t="str">
            <v>9300974</v>
          </cell>
          <cell r="E23" t="str">
            <v>富山市長江五丁目４番３３号</v>
          </cell>
          <cell r="H23" t="str">
            <v>富山市</v>
          </cell>
          <cell r="I23" t="str">
            <v>H11/09/30</v>
          </cell>
          <cell r="J23" t="str">
            <v>医療法人社団親和会</v>
          </cell>
        </row>
        <row r="24">
          <cell r="A24" t="str">
            <v>1670100914</v>
          </cell>
          <cell r="B24" t="str">
            <v>訪問介護</v>
          </cell>
          <cell r="C24" t="str">
            <v>チューリップ苑在宅介護支援センター</v>
          </cell>
          <cell r="D24" t="str">
            <v>9300974</v>
          </cell>
          <cell r="E24" t="str">
            <v>富山市長江五丁目４番３３号</v>
          </cell>
          <cell r="H24" t="str">
            <v>富山市</v>
          </cell>
          <cell r="I24" t="str">
            <v>H11/09/30</v>
          </cell>
          <cell r="J24" t="str">
            <v>医療法人社団親和会</v>
          </cell>
        </row>
        <row r="25">
          <cell r="A25" t="str">
            <v>1670100997</v>
          </cell>
          <cell r="B25" t="str">
            <v>訪問介護</v>
          </cell>
          <cell r="C25" t="str">
            <v>有限会社中央ケアーサポート</v>
          </cell>
          <cell r="D25" t="str">
            <v>9398211</v>
          </cell>
          <cell r="E25" t="str">
            <v>富山県富山市二口町五丁目4番地1</v>
          </cell>
          <cell r="F25" t="str">
            <v>テフィスＤ棟1階Ｂ号室</v>
          </cell>
          <cell r="H25" t="str">
            <v>富山市</v>
          </cell>
          <cell r="I25" t="str">
            <v>H12/03/31</v>
          </cell>
          <cell r="J25" t="str">
            <v>有限会社中央ケアーサポート</v>
          </cell>
        </row>
        <row r="26">
          <cell r="A26" t="str">
            <v>1670101722</v>
          </cell>
          <cell r="B26" t="str">
            <v>訪問介護</v>
          </cell>
          <cell r="C26" t="str">
            <v>梨雲苑ヘルパーセンター</v>
          </cell>
          <cell r="D26" t="str">
            <v>9300142</v>
          </cell>
          <cell r="E26" t="str">
            <v>富山市吉作1725番地</v>
          </cell>
          <cell r="H26" t="str">
            <v>富山市</v>
          </cell>
          <cell r="I26" t="str">
            <v>H11/09/07</v>
          </cell>
          <cell r="J26" t="str">
            <v>社会福祉法人梨雲福祉会</v>
          </cell>
        </row>
        <row r="27">
          <cell r="A27" t="str">
            <v>1670101862</v>
          </cell>
          <cell r="B27" t="str">
            <v>訪問介護</v>
          </cell>
          <cell r="C27" t="str">
            <v>アルペン室谷クリニック訪問介護ステーション</v>
          </cell>
          <cell r="D27" t="str">
            <v>9318358</v>
          </cell>
          <cell r="E27" t="str">
            <v>富山市東岩瀬町275</v>
          </cell>
          <cell r="H27" t="str">
            <v>富山市</v>
          </cell>
          <cell r="I27" t="str">
            <v>H14/04/01</v>
          </cell>
          <cell r="J27" t="str">
            <v>医療法人社団アルペン会</v>
          </cell>
        </row>
        <row r="28">
          <cell r="A28" t="str">
            <v>1670102191</v>
          </cell>
          <cell r="B28" t="str">
            <v>訪問介護</v>
          </cell>
          <cell r="C28" t="str">
            <v>有限会社紙ふうせん</v>
          </cell>
          <cell r="D28" t="str">
            <v>9318321</v>
          </cell>
          <cell r="E28" t="str">
            <v>富山市犬島３－８－23</v>
          </cell>
          <cell r="H28" t="str">
            <v>富山市</v>
          </cell>
          <cell r="I28" t="str">
            <v>H15/03/31</v>
          </cell>
          <cell r="J28" t="str">
            <v>有限会社紙ふうせん</v>
          </cell>
        </row>
        <row r="29">
          <cell r="A29" t="str">
            <v>1670102316</v>
          </cell>
          <cell r="B29" t="str">
            <v>訪問介護</v>
          </cell>
          <cell r="C29" t="str">
            <v>ホームヘルプサービスしおんの家</v>
          </cell>
          <cell r="D29" t="str">
            <v>9393515</v>
          </cell>
          <cell r="E29" t="str">
            <v>富山市水橋辻ケ堂801-1</v>
          </cell>
          <cell r="H29" t="str">
            <v>富山市</v>
          </cell>
          <cell r="I29" t="str">
            <v>H15/06/30</v>
          </cell>
          <cell r="J29" t="str">
            <v>特定非営利活動法人しおんの家</v>
          </cell>
        </row>
        <row r="30">
          <cell r="A30" t="str">
            <v>1670102324</v>
          </cell>
          <cell r="B30" t="str">
            <v>訪問介護</v>
          </cell>
          <cell r="C30" t="str">
            <v>富タク介護</v>
          </cell>
          <cell r="D30" t="str">
            <v>9300971</v>
          </cell>
          <cell r="E30" t="str">
            <v>富山市双代町２－１</v>
          </cell>
          <cell r="H30" t="str">
            <v>富山市</v>
          </cell>
          <cell r="I30" t="str">
            <v>H15/06/30</v>
          </cell>
          <cell r="J30" t="str">
            <v>富山交通株式会社</v>
          </cell>
        </row>
        <row r="31">
          <cell r="A31" t="str">
            <v>1670102670</v>
          </cell>
          <cell r="B31" t="str">
            <v>訪問介護</v>
          </cell>
          <cell r="C31" t="str">
            <v>ケアステーションラポール</v>
          </cell>
          <cell r="D31" t="str">
            <v>9398005</v>
          </cell>
          <cell r="E31" t="str">
            <v>富山市中市二丁目８番４１号</v>
          </cell>
          <cell r="H31" t="str">
            <v>富山市</v>
          </cell>
          <cell r="I31" t="str">
            <v>H16/04/01</v>
          </cell>
          <cell r="J31" t="str">
            <v>有限会社ケアステーションラポール</v>
          </cell>
        </row>
        <row r="32">
          <cell r="A32" t="str">
            <v>1670102720</v>
          </cell>
          <cell r="B32" t="str">
            <v>訪問介護</v>
          </cell>
          <cell r="C32" t="str">
            <v>ヘルパーステーションわかな</v>
          </cell>
          <cell r="D32" t="str">
            <v>9300816</v>
          </cell>
          <cell r="E32" t="str">
            <v>富山県富山市上赤江町二丁目８番４４－１号</v>
          </cell>
          <cell r="H32" t="str">
            <v>富山市</v>
          </cell>
          <cell r="I32" t="str">
            <v>H16/04/01</v>
          </cell>
          <cell r="J32" t="str">
            <v>株式会社システム－結</v>
          </cell>
        </row>
        <row r="33">
          <cell r="A33" t="str">
            <v>1670102811</v>
          </cell>
          <cell r="B33" t="str">
            <v>訪問介護</v>
          </cell>
          <cell r="C33" t="str">
            <v>ニチイケアセンター富山</v>
          </cell>
          <cell r="D33" t="str">
            <v>9300817</v>
          </cell>
          <cell r="E33" t="str">
            <v>富山市下奥井一丁目19番16号</v>
          </cell>
          <cell r="H33" t="str">
            <v>富山市</v>
          </cell>
          <cell r="I33" t="str">
            <v>H16/07/01</v>
          </cell>
          <cell r="J33" t="str">
            <v>株式会社ニチイ学館</v>
          </cell>
        </row>
        <row r="34">
          <cell r="A34" t="str">
            <v>1670102829</v>
          </cell>
          <cell r="B34" t="str">
            <v>訪問介護</v>
          </cell>
          <cell r="C34" t="str">
            <v>ヘルパーステーションコクエー</v>
          </cell>
          <cell r="D34" t="str">
            <v>9398014</v>
          </cell>
          <cell r="E34" t="str">
            <v>富山市中川原新町274－５</v>
          </cell>
          <cell r="H34" t="str">
            <v>富山市</v>
          </cell>
          <cell r="I34" t="str">
            <v>H16/07/01</v>
          </cell>
          <cell r="J34" t="str">
            <v>有限会社コクエー</v>
          </cell>
        </row>
        <row r="35">
          <cell r="A35" t="str">
            <v>1670102928</v>
          </cell>
          <cell r="B35" t="str">
            <v>訪問介護</v>
          </cell>
          <cell r="C35" t="str">
            <v>株式会社ケア・ワールド</v>
          </cell>
          <cell r="D35" t="str">
            <v>9398208</v>
          </cell>
          <cell r="E35" t="str">
            <v>富山市布瀬町南二丁目９番地２</v>
          </cell>
          <cell r="H35" t="str">
            <v>富山市</v>
          </cell>
          <cell r="I35" t="str">
            <v>H16/09/01</v>
          </cell>
          <cell r="J35" t="str">
            <v>株式会社ケア・ワールド</v>
          </cell>
        </row>
        <row r="36">
          <cell r="A36" t="str">
            <v>1670102993</v>
          </cell>
          <cell r="B36" t="str">
            <v>訪問介護</v>
          </cell>
          <cell r="C36" t="str">
            <v>しみずまち敬寿苑ホームヘルパーステーション</v>
          </cell>
          <cell r="D36" t="str">
            <v>9300036</v>
          </cell>
          <cell r="E36" t="str">
            <v>富山県富山市清水町二丁目６番２３号</v>
          </cell>
          <cell r="H36" t="str">
            <v>富山市</v>
          </cell>
          <cell r="I36" t="str">
            <v>H17/01/01</v>
          </cell>
          <cell r="J36" t="str">
            <v>社会福祉法人富山城南会</v>
          </cell>
        </row>
        <row r="37">
          <cell r="A37" t="str">
            <v>1670103017</v>
          </cell>
          <cell r="B37" t="str">
            <v>訪問介護</v>
          </cell>
          <cell r="C37" t="str">
            <v>ヘルパーセンターコロネット</v>
          </cell>
          <cell r="D37" t="str">
            <v>9398072</v>
          </cell>
          <cell r="E37" t="str">
            <v>富山市堀川町374番地２</v>
          </cell>
          <cell r="H37" t="str">
            <v>富山市</v>
          </cell>
          <cell r="I37" t="str">
            <v>H17/01/01</v>
          </cell>
          <cell r="J37" t="str">
            <v>株式会社コロネット</v>
          </cell>
        </row>
        <row r="38">
          <cell r="A38" t="str">
            <v>1670103066</v>
          </cell>
          <cell r="B38" t="str">
            <v>訪問介護</v>
          </cell>
          <cell r="C38" t="str">
            <v>あさひホーム</v>
          </cell>
          <cell r="D38" t="str">
            <v>9300142</v>
          </cell>
          <cell r="E38" t="str">
            <v>富山県富山市吉作4261-5</v>
          </cell>
          <cell r="H38" t="str">
            <v>富山市</v>
          </cell>
          <cell r="I38" t="str">
            <v>H17/02/01</v>
          </cell>
          <cell r="J38" t="str">
            <v>有限会社朝日ケア</v>
          </cell>
        </row>
        <row r="39">
          <cell r="A39" t="str">
            <v>1670103355</v>
          </cell>
          <cell r="B39" t="str">
            <v>訪問介護</v>
          </cell>
          <cell r="C39" t="str">
            <v>在宅介護あおい</v>
          </cell>
          <cell r="D39" t="str">
            <v>9300817</v>
          </cell>
          <cell r="E39" t="str">
            <v>富山市下奥井一丁目４番２号</v>
          </cell>
          <cell r="H39" t="str">
            <v>富山市</v>
          </cell>
          <cell r="I39" t="str">
            <v>H17/10/01</v>
          </cell>
          <cell r="J39" t="str">
            <v>有限会社ライフサポートあおい</v>
          </cell>
        </row>
        <row r="40">
          <cell r="A40" t="str">
            <v>1670103884</v>
          </cell>
          <cell r="B40" t="str">
            <v>訪問介護</v>
          </cell>
          <cell r="C40" t="str">
            <v>ヘルパーセンターみらい</v>
          </cell>
          <cell r="D40" t="str">
            <v>9300813</v>
          </cell>
          <cell r="E40" t="str">
            <v>富山市下赤江町二丁目３番14号</v>
          </cell>
          <cell r="H40" t="str">
            <v>富山市</v>
          </cell>
          <cell r="I40" t="str">
            <v>H18/05/01</v>
          </cell>
          <cell r="J40" t="str">
            <v>有限会社みらい倶楽部</v>
          </cell>
        </row>
        <row r="41">
          <cell r="A41" t="str">
            <v>1670103884</v>
          </cell>
          <cell r="B41" t="str">
            <v>訪問介護</v>
          </cell>
          <cell r="C41" t="str">
            <v>ヘルパーセンターみらい</v>
          </cell>
          <cell r="D41" t="str">
            <v>9300813</v>
          </cell>
          <cell r="E41" t="str">
            <v>富山市下赤江町二丁目３番14号</v>
          </cell>
          <cell r="H41" t="str">
            <v>富山市</v>
          </cell>
          <cell r="I41" t="str">
            <v>H18/05/01</v>
          </cell>
          <cell r="J41" t="str">
            <v>有限会社みらい倶楽部</v>
          </cell>
        </row>
        <row r="42">
          <cell r="A42" t="str">
            <v>1670103892</v>
          </cell>
          <cell r="B42" t="str">
            <v>訪問介護</v>
          </cell>
          <cell r="C42" t="str">
            <v>ヘルパーステーション虹の丘</v>
          </cell>
          <cell r="D42" t="str">
            <v>9393554</v>
          </cell>
          <cell r="E42" t="str">
            <v>富山市水橋小路287-1</v>
          </cell>
          <cell r="H42" t="str">
            <v>富山市</v>
          </cell>
          <cell r="I42" t="str">
            <v>H18/05/01</v>
          </cell>
          <cell r="J42" t="str">
            <v>株式会社日本エコ・ケア・サービス</v>
          </cell>
        </row>
        <row r="43">
          <cell r="A43" t="str">
            <v>1670104007</v>
          </cell>
          <cell r="B43" t="str">
            <v>訪問介護</v>
          </cell>
          <cell r="C43" t="str">
            <v>ヘルパーステーションささえ愛</v>
          </cell>
          <cell r="D43" t="str">
            <v>9300801</v>
          </cell>
          <cell r="E43" t="str">
            <v>富山市中島三丁目１－１</v>
          </cell>
          <cell r="H43" t="str">
            <v>富山市</v>
          </cell>
          <cell r="I43" t="str">
            <v>H18/07/01</v>
          </cell>
          <cell r="J43" t="str">
            <v>特定非営利活動法人ささえ愛</v>
          </cell>
        </row>
        <row r="44">
          <cell r="A44" t="str">
            <v>1670104098</v>
          </cell>
          <cell r="B44" t="str">
            <v>訪問介護</v>
          </cell>
          <cell r="C44" t="str">
            <v>とやま生協　ヘルパーステーションまる～な</v>
          </cell>
          <cell r="D44" t="str">
            <v>9398136</v>
          </cell>
          <cell r="E44" t="str">
            <v>富山市月見町四丁目42番地</v>
          </cell>
          <cell r="H44" t="str">
            <v>富山市</v>
          </cell>
          <cell r="I44" t="str">
            <v>H18/10/01</v>
          </cell>
          <cell r="J44" t="str">
            <v>とやま生活協同組合</v>
          </cell>
        </row>
        <row r="45">
          <cell r="A45" t="str">
            <v>1670104262</v>
          </cell>
          <cell r="B45" t="str">
            <v>訪問介護</v>
          </cell>
          <cell r="C45" t="str">
            <v>ヘルパーステーション花みずき</v>
          </cell>
          <cell r="D45" t="str">
            <v>9300012</v>
          </cell>
          <cell r="E45" t="str">
            <v>富山市稲荷町四丁目３番16号</v>
          </cell>
          <cell r="H45" t="str">
            <v>富山市</v>
          </cell>
          <cell r="I45" t="str">
            <v>H19/04/01</v>
          </cell>
          <cell r="J45" t="str">
            <v>社会福祉法人海望福祉会</v>
          </cell>
        </row>
        <row r="46">
          <cell r="A46" t="str">
            <v>1670104288</v>
          </cell>
          <cell r="B46" t="str">
            <v>訪問介護</v>
          </cell>
          <cell r="C46" t="str">
            <v>笑ひ訪問介護</v>
          </cell>
          <cell r="D46" t="str">
            <v>9300887</v>
          </cell>
          <cell r="E46" t="str">
            <v>富山市五福116番地</v>
          </cell>
          <cell r="H46" t="str">
            <v>富山市</v>
          </cell>
          <cell r="I46" t="str">
            <v>H19/04/01</v>
          </cell>
          <cell r="J46" t="str">
            <v>株式会社笑ひ</v>
          </cell>
        </row>
        <row r="47">
          <cell r="A47" t="str">
            <v>1670104304</v>
          </cell>
          <cell r="B47" t="str">
            <v>訪問介護</v>
          </cell>
          <cell r="C47" t="str">
            <v>さくらヘルパーステーション</v>
          </cell>
          <cell r="D47" t="str">
            <v>9393555</v>
          </cell>
          <cell r="E47" t="str">
            <v>富山市水橋市田袋126番地</v>
          </cell>
          <cell r="H47" t="str">
            <v>富山市</v>
          </cell>
          <cell r="I47" t="str">
            <v>H19/05/01</v>
          </cell>
          <cell r="J47" t="str">
            <v>社会福祉法人新川老人福祉会</v>
          </cell>
        </row>
        <row r="48">
          <cell r="A48" t="str">
            <v>1670104338</v>
          </cell>
          <cell r="B48" t="str">
            <v>訪問介護</v>
          </cell>
          <cell r="C48" t="str">
            <v>ヘルパーステーションみんなの輪</v>
          </cell>
          <cell r="D48" t="str">
            <v>9398036</v>
          </cell>
          <cell r="E48" t="str">
            <v>富山県富山市大宮町24番地</v>
          </cell>
          <cell r="H48" t="str">
            <v>富山市</v>
          </cell>
          <cell r="I48" t="str">
            <v>H19/07/01</v>
          </cell>
          <cell r="J48" t="str">
            <v>株式会社みんなの輪</v>
          </cell>
        </row>
        <row r="49">
          <cell r="A49" t="str">
            <v>1670104460</v>
          </cell>
          <cell r="B49" t="str">
            <v>訪問介護</v>
          </cell>
          <cell r="C49" t="str">
            <v>ヘルパーセンターセンチュリー</v>
          </cell>
          <cell r="D49" t="str">
            <v>9300926</v>
          </cell>
          <cell r="E49" t="str">
            <v>富山市金代7番地</v>
          </cell>
          <cell r="H49" t="str">
            <v>富山市</v>
          </cell>
          <cell r="I49" t="str">
            <v>H19/12/01</v>
          </cell>
          <cell r="J49" t="str">
            <v>株式会社　ケアセンチュリー</v>
          </cell>
        </row>
        <row r="50">
          <cell r="A50" t="str">
            <v>1670104577</v>
          </cell>
          <cell r="B50" t="str">
            <v>訪問介護</v>
          </cell>
          <cell r="C50" t="str">
            <v>晴風荘ホームヘルパーステーション</v>
          </cell>
          <cell r="D50" t="str">
            <v>9393515</v>
          </cell>
          <cell r="E50" t="str">
            <v>富山市水橋辻ケ堂466番8</v>
          </cell>
          <cell r="H50" t="str">
            <v>富山市</v>
          </cell>
          <cell r="I50" t="str">
            <v>H20/04/01</v>
          </cell>
          <cell r="J50" t="str">
            <v>社会福祉法人幸恵会</v>
          </cell>
        </row>
        <row r="51">
          <cell r="A51" t="str">
            <v>1670104585</v>
          </cell>
          <cell r="B51" t="str">
            <v>訪問介護</v>
          </cell>
          <cell r="C51" t="str">
            <v>若葉会訪問介護事業所</v>
          </cell>
          <cell r="D51" t="str">
            <v>9300966</v>
          </cell>
          <cell r="E51" t="str">
            <v>富山県富山市石金一丁目２番30号</v>
          </cell>
          <cell r="H51" t="str">
            <v>富山市</v>
          </cell>
          <cell r="I51" t="str">
            <v>H20/04/01</v>
          </cell>
          <cell r="J51" t="str">
            <v>医療法人社団若葉会</v>
          </cell>
        </row>
        <row r="52">
          <cell r="A52" t="str">
            <v>1670104718</v>
          </cell>
          <cell r="B52" t="str">
            <v>訪問介護</v>
          </cell>
          <cell r="C52" t="str">
            <v>こもれびの森マロンケアサービス</v>
          </cell>
          <cell r="D52" t="str">
            <v>9398075</v>
          </cell>
          <cell r="E52" t="str">
            <v>富山県富山市今泉西部町2番地5</v>
          </cell>
          <cell r="F52" t="str">
            <v>ＶＩＰハイツ日本海２０１号</v>
          </cell>
          <cell r="H52" t="str">
            <v>富山市</v>
          </cell>
          <cell r="I52" t="str">
            <v>H20/07/01</v>
          </cell>
          <cell r="J52" t="str">
            <v>株式会社バロン</v>
          </cell>
        </row>
        <row r="53">
          <cell r="A53" t="str">
            <v>1670104726</v>
          </cell>
          <cell r="B53" t="str">
            <v>訪問介護</v>
          </cell>
          <cell r="C53" t="str">
            <v>ヘルパーセンターフィール</v>
          </cell>
          <cell r="D53" t="str">
            <v>9398213</v>
          </cell>
          <cell r="E53" t="str">
            <v>富山県富山市黒瀬435番地1</v>
          </cell>
          <cell r="H53" t="str">
            <v>富山市</v>
          </cell>
          <cell r="I53" t="str">
            <v>H20/07/01</v>
          </cell>
          <cell r="J53" t="str">
            <v>株式会社フィール</v>
          </cell>
        </row>
        <row r="54">
          <cell r="A54" t="str">
            <v>1670104767</v>
          </cell>
          <cell r="B54" t="str">
            <v>訪問介護</v>
          </cell>
          <cell r="C54" t="str">
            <v>ソーロング株式会社</v>
          </cell>
          <cell r="D54" t="str">
            <v>9300916</v>
          </cell>
          <cell r="E54" t="str">
            <v>富山市向新庄町七丁目８番16号</v>
          </cell>
          <cell r="H54" t="str">
            <v>富山市</v>
          </cell>
          <cell r="I54" t="str">
            <v>H21/02/01</v>
          </cell>
          <cell r="J54" t="str">
            <v>ソーロング株式会社</v>
          </cell>
        </row>
        <row r="55">
          <cell r="A55" t="str">
            <v>1670104791</v>
          </cell>
          <cell r="B55" t="str">
            <v>訪問介護</v>
          </cell>
          <cell r="C55" t="str">
            <v>訪問介護しあわせ</v>
          </cell>
          <cell r="D55" t="str">
            <v>9398072</v>
          </cell>
          <cell r="E55" t="str">
            <v>富山市堀川町８番地</v>
          </cell>
          <cell r="H55" t="str">
            <v>富山市</v>
          </cell>
          <cell r="I55" t="str">
            <v>H21/04/01</v>
          </cell>
          <cell r="J55" t="str">
            <v>北陸介護ステーション株式会社</v>
          </cell>
        </row>
        <row r="56">
          <cell r="A56" t="str">
            <v>1670104817</v>
          </cell>
          <cell r="B56" t="str">
            <v>訪問介護</v>
          </cell>
          <cell r="C56" t="str">
            <v>新庄ヒルズヘルパーステーション</v>
          </cell>
          <cell r="D56" t="str">
            <v>9300916</v>
          </cell>
          <cell r="E56" t="str">
            <v>富山市向新庄町四丁目14番48号</v>
          </cell>
          <cell r="H56" t="str">
            <v>富山市</v>
          </cell>
          <cell r="I56" t="str">
            <v>H21/04/01</v>
          </cell>
          <cell r="J56" t="str">
            <v>株式会社アポケアとやま</v>
          </cell>
        </row>
        <row r="57">
          <cell r="A57" t="str">
            <v>1670104841</v>
          </cell>
          <cell r="B57" t="str">
            <v>訪問介護</v>
          </cell>
          <cell r="C57" t="str">
            <v>ヘルパーステーション花みずき弐番館</v>
          </cell>
          <cell r="D57" t="str">
            <v>9300847</v>
          </cell>
          <cell r="E57" t="str">
            <v>富山市曙町２番23号</v>
          </cell>
          <cell r="H57" t="str">
            <v>富山市</v>
          </cell>
          <cell r="I57" t="str">
            <v>H21/04/01</v>
          </cell>
          <cell r="J57" t="str">
            <v>社会福祉法人海望福祉会</v>
          </cell>
        </row>
        <row r="58">
          <cell r="A58" t="str">
            <v>1670104965</v>
          </cell>
          <cell r="B58" t="str">
            <v>訪問介護</v>
          </cell>
          <cell r="C58" t="str">
            <v>あかりケアサービス</v>
          </cell>
          <cell r="D58" t="str">
            <v>9300819</v>
          </cell>
          <cell r="E58" t="str">
            <v>富山県富山市奥田本町３番８号</v>
          </cell>
          <cell r="H58" t="str">
            <v>富山市</v>
          </cell>
          <cell r="I58" t="str">
            <v>H21/09/01</v>
          </cell>
          <cell r="J58" t="str">
            <v>株式会社中越オートサービス</v>
          </cell>
        </row>
        <row r="59">
          <cell r="A59" t="str">
            <v>1670105145</v>
          </cell>
          <cell r="B59" t="str">
            <v>訪問介護</v>
          </cell>
          <cell r="C59" t="str">
            <v>ニチイケアセンター大沢野</v>
          </cell>
          <cell r="D59" t="str">
            <v>9392254</v>
          </cell>
          <cell r="E59" t="str">
            <v>富山市高内２区387－４　サントピア41　１階</v>
          </cell>
          <cell r="H59" t="str">
            <v>富山市</v>
          </cell>
          <cell r="I59" t="str">
            <v>H22/04/01</v>
          </cell>
          <cell r="J59" t="str">
            <v>株式会社ニチイ学館</v>
          </cell>
        </row>
        <row r="60">
          <cell r="A60" t="str">
            <v>1670111523</v>
          </cell>
          <cell r="B60" t="str">
            <v>訪問介護</v>
          </cell>
          <cell r="C60" t="str">
            <v>アースサポート富山</v>
          </cell>
          <cell r="D60" t="str">
            <v>9398073</v>
          </cell>
          <cell r="E60" t="str">
            <v>富山市大町22番地14</v>
          </cell>
          <cell r="H60" t="str">
            <v>富山市</v>
          </cell>
          <cell r="I60" t="str">
            <v>H22/06/01</v>
          </cell>
          <cell r="J60" t="str">
            <v>アースサポート株式会社</v>
          </cell>
        </row>
        <row r="61">
          <cell r="A61" t="str">
            <v>1670111770</v>
          </cell>
          <cell r="B61" t="str">
            <v>訪問介護</v>
          </cell>
          <cell r="C61" t="str">
            <v>オークスヘルパーステーション</v>
          </cell>
          <cell r="D61" t="str">
            <v>9300801</v>
          </cell>
          <cell r="E61" t="str">
            <v>富山市中島四丁目２番14号</v>
          </cell>
          <cell r="H61" t="str">
            <v>富山市</v>
          </cell>
          <cell r="I61" t="str">
            <v>H23/07/01</v>
          </cell>
          <cell r="J61" t="str">
            <v>オークス株式会社</v>
          </cell>
        </row>
        <row r="62">
          <cell r="A62" t="str">
            <v>1670111846</v>
          </cell>
          <cell r="B62" t="str">
            <v>訪問介護</v>
          </cell>
          <cell r="C62" t="str">
            <v>ニチイケアセンター安養坊</v>
          </cell>
          <cell r="D62" t="str">
            <v>9300881</v>
          </cell>
          <cell r="E62" t="str">
            <v>富山市安養坊256-1</v>
          </cell>
          <cell r="H62" t="str">
            <v>富山市</v>
          </cell>
          <cell r="I62" t="str">
            <v>H23/11/01</v>
          </cell>
          <cell r="J62" t="str">
            <v>株式会社ニチイ学館</v>
          </cell>
        </row>
        <row r="63">
          <cell r="A63" t="str">
            <v>1670111937</v>
          </cell>
          <cell r="B63" t="str">
            <v>訪問介護</v>
          </cell>
          <cell r="C63" t="str">
            <v>射水万葉会　天正寺サポートセンター</v>
          </cell>
          <cell r="D63" t="str">
            <v>9300955</v>
          </cell>
          <cell r="E63" t="str">
            <v>富山市天正寺484番地１</v>
          </cell>
          <cell r="H63" t="str">
            <v>富山市</v>
          </cell>
          <cell r="I63" t="str">
            <v>H24/03/01</v>
          </cell>
          <cell r="J63" t="str">
            <v>社会福祉法人射水万葉会</v>
          </cell>
        </row>
        <row r="64">
          <cell r="A64" t="str">
            <v>1670111937</v>
          </cell>
          <cell r="B64" t="str">
            <v>訪問介護</v>
          </cell>
          <cell r="C64" t="str">
            <v>射水万葉会　天正寺サポートセンター</v>
          </cell>
          <cell r="D64" t="str">
            <v>9300955</v>
          </cell>
          <cell r="E64" t="str">
            <v>富山市天正寺484番地１</v>
          </cell>
          <cell r="H64" t="str">
            <v>富山市</v>
          </cell>
          <cell r="I64" t="str">
            <v>H24/03/01</v>
          </cell>
          <cell r="J64" t="str">
            <v>社会福祉法人射水万葉会</v>
          </cell>
        </row>
        <row r="65">
          <cell r="A65" t="str">
            <v>1670111945</v>
          </cell>
          <cell r="B65" t="str">
            <v>訪問介護</v>
          </cell>
          <cell r="C65" t="str">
            <v>ヘルパーステーション牧さん家</v>
          </cell>
          <cell r="D65" t="str">
            <v>9300975</v>
          </cell>
          <cell r="E65" t="str">
            <v>富山県富山市西長江二丁目1-2</v>
          </cell>
          <cell r="H65" t="str">
            <v>富山市</v>
          </cell>
          <cell r="I65" t="str">
            <v>H24/03/01</v>
          </cell>
          <cell r="J65" t="str">
            <v>合同会社サポートハウス牧さん家</v>
          </cell>
        </row>
        <row r="66">
          <cell r="A66" t="str">
            <v>1670112166</v>
          </cell>
          <cell r="B66" t="str">
            <v>訪問介護</v>
          </cell>
          <cell r="C66" t="str">
            <v>フールケア富山ヘルパーステーション</v>
          </cell>
          <cell r="D66" t="str">
            <v>9398073</v>
          </cell>
          <cell r="E66" t="str">
            <v>富山県富山市大町7フールケア南富山</v>
          </cell>
          <cell r="H66" t="str">
            <v>富山市</v>
          </cell>
          <cell r="I66" t="str">
            <v>H24/10/01</v>
          </cell>
          <cell r="J66" t="str">
            <v>株式会社フールケア大地</v>
          </cell>
        </row>
        <row r="67">
          <cell r="A67" t="str">
            <v>1670112240</v>
          </cell>
          <cell r="B67" t="str">
            <v>訪問介護</v>
          </cell>
          <cell r="C67" t="str">
            <v>ヘルパーステーション永楽</v>
          </cell>
          <cell r="D67" t="str">
            <v>9300853</v>
          </cell>
          <cell r="E67" t="str">
            <v>富山県富山市永楽町41番22号</v>
          </cell>
          <cell r="H67" t="str">
            <v>富山市</v>
          </cell>
          <cell r="I67" t="str">
            <v>H25/02/01</v>
          </cell>
          <cell r="J67" t="str">
            <v>社会福祉法人神通福祉会</v>
          </cell>
        </row>
        <row r="68">
          <cell r="A68" t="str">
            <v>1670112265</v>
          </cell>
          <cell r="B68" t="str">
            <v>訪問介護</v>
          </cell>
          <cell r="C68" t="str">
            <v>正栄ウェルフェア訪問介護事業所</v>
          </cell>
          <cell r="D68" t="str">
            <v>9300953</v>
          </cell>
          <cell r="E68" t="str">
            <v>富山県富山市秋吉147番地1</v>
          </cell>
          <cell r="H68" t="str">
            <v>富山市</v>
          </cell>
          <cell r="I68" t="str">
            <v>H25/02/01</v>
          </cell>
          <cell r="J68" t="str">
            <v>正栄ウェルフェア株式会社</v>
          </cell>
        </row>
        <row r="69">
          <cell r="A69" t="str">
            <v>1670112323</v>
          </cell>
          <cell r="B69" t="str">
            <v>訪問介護</v>
          </cell>
          <cell r="C69" t="str">
            <v>さくら・介護ステーションとやま南</v>
          </cell>
          <cell r="D69" t="str">
            <v>9398214</v>
          </cell>
          <cell r="E69" t="str">
            <v>富山県富山市黒崎２９１番地</v>
          </cell>
          <cell r="H69" t="str">
            <v>富山市</v>
          </cell>
          <cell r="I69" t="str">
            <v>H25/04/01</v>
          </cell>
          <cell r="J69" t="str">
            <v>株式会社ifD</v>
          </cell>
        </row>
        <row r="70">
          <cell r="A70" t="str">
            <v>1670112356</v>
          </cell>
          <cell r="B70" t="str">
            <v>訪問介護</v>
          </cell>
          <cell r="C70" t="str">
            <v>ヘルパーステーション　マーガレット</v>
          </cell>
          <cell r="D70" t="str">
            <v>9300975</v>
          </cell>
          <cell r="E70" t="str">
            <v>富山県富山市西長江2-3-47</v>
          </cell>
          <cell r="H70" t="str">
            <v>富山市</v>
          </cell>
          <cell r="I70" t="str">
            <v>H25/04/01</v>
          </cell>
          <cell r="J70" t="str">
            <v>有限会社こいずみエイジングくらぶ</v>
          </cell>
        </row>
        <row r="71">
          <cell r="A71" t="str">
            <v>1670112448</v>
          </cell>
          <cell r="B71" t="str">
            <v>訪問介護</v>
          </cell>
          <cell r="C71" t="str">
            <v>桜谷の里ヘルパーステーション</v>
          </cell>
          <cell r="D71" t="str">
            <v>9300891</v>
          </cell>
          <cell r="E71" t="str">
            <v>富山県富山市石坂新８３０番地１</v>
          </cell>
          <cell r="H71" t="str">
            <v>富山市</v>
          </cell>
          <cell r="I71" t="str">
            <v>H25/07/01</v>
          </cell>
          <cell r="J71" t="str">
            <v>社会福祉法人富山市桜谷福祉会　</v>
          </cell>
        </row>
        <row r="72">
          <cell r="A72" t="str">
            <v>1670112513</v>
          </cell>
          <cell r="B72" t="str">
            <v>訪問介護</v>
          </cell>
          <cell r="C72" t="str">
            <v>サンウェルズ西荒屋ヘルパーステーション</v>
          </cell>
          <cell r="D72" t="str">
            <v>9398251</v>
          </cell>
          <cell r="E72" t="str">
            <v>富山県富山市西荒屋990</v>
          </cell>
          <cell r="H72" t="str">
            <v>富山市</v>
          </cell>
          <cell r="I72" t="str">
            <v>H25/08/01</v>
          </cell>
          <cell r="J72" t="str">
            <v>株式会社サンウェルズ</v>
          </cell>
        </row>
        <row r="73">
          <cell r="A73" t="str">
            <v>1670112612</v>
          </cell>
          <cell r="B73" t="str">
            <v>訪問介護</v>
          </cell>
          <cell r="C73" t="str">
            <v>訪問介護事業所コスモスの里</v>
          </cell>
          <cell r="D73" t="str">
            <v>9300922</v>
          </cell>
          <cell r="E73" t="str">
            <v>富山県富山市大江干３０番地３</v>
          </cell>
          <cell r="H73" t="str">
            <v>富山市</v>
          </cell>
          <cell r="I73" t="str">
            <v>H25/11/01</v>
          </cell>
          <cell r="J73" t="str">
            <v>株式会社コスモスの里</v>
          </cell>
        </row>
        <row r="74">
          <cell r="A74" t="str">
            <v>1670112646</v>
          </cell>
          <cell r="B74" t="str">
            <v>訪問介護</v>
          </cell>
          <cell r="C74" t="str">
            <v>ケアサポートアイリス</v>
          </cell>
          <cell r="D74" t="str">
            <v>9300812</v>
          </cell>
          <cell r="E74" t="str">
            <v>富山県富山市松若町11-20</v>
          </cell>
          <cell r="H74" t="str">
            <v>富山市</v>
          </cell>
          <cell r="I74" t="str">
            <v>H25/12/01</v>
          </cell>
          <cell r="J74" t="str">
            <v>株式会社さくら苑</v>
          </cell>
        </row>
        <row r="75">
          <cell r="A75" t="str">
            <v>1670112869</v>
          </cell>
          <cell r="B75" t="str">
            <v>訪問介護</v>
          </cell>
          <cell r="C75" t="str">
            <v>ヘルパーステーション和合</v>
          </cell>
          <cell r="D75" t="str">
            <v>9302233</v>
          </cell>
          <cell r="E75" t="str">
            <v>富山県富山市布目１９６６番地１</v>
          </cell>
          <cell r="H75" t="str">
            <v>富山市</v>
          </cell>
          <cell r="I75" t="str">
            <v>H26/05/01</v>
          </cell>
          <cell r="J75" t="str">
            <v>社会福祉法人和合福祉会</v>
          </cell>
        </row>
        <row r="76">
          <cell r="A76" t="str">
            <v>1670112877</v>
          </cell>
          <cell r="B76" t="str">
            <v>訪問介護</v>
          </cell>
          <cell r="C76" t="str">
            <v>ふる里の風訪問介護事業所</v>
          </cell>
          <cell r="D76" t="str">
            <v>9300816</v>
          </cell>
          <cell r="E76" t="str">
            <v>富山県富山市上赤江町一丁目１２番６号</v>
          </cell>
          <cell r="H76" t="str">
            <v>富山市</v>
          </cell>
          <cell r="I76" t="str">
            <v>H26/05/01</v>
          </cell>
          <cell r="J76" t="str">
            <v>株式会社ビレッジ・フィールド</v>
          </cell>
        </row>
        <row r="77">
          <cell r="A77" t="str">
            <v>1670113016</v>
          </cell>
          <cell r="B77" t="str">
            <v>訪問介護</v>
          </cell>
          <cell r="C77" t="str">
            <v>ヘルパーステーションすみれ</v>
          </cell>
          <cell r="D77" t="str">
            <v>9392252</v>
          </cell>
          <cell r="E77" t="str">
            <v>富山県富山市上大久保1585番地1</v>
          </cell>
          <cell r="H77" t="str">
            <v>富山市</v>
          </cell>
          <cell r="I77" t="str">
            <v>H26/07/01</v>
          </cell>
          <cell r="J77" t="str">
            <v>医療法人社団中山会</v>
          </cell>
        </row>
        <row r="78">
          <cell r="A78" t="str">
            <v>1670113099</v>
          </cell>
          <cell r="B78" t="str">
            <v>訪問介護</v>
          </cell>
          <cell r="C78" t="str">
            <v>ふくし百選ケア・アシストあずみ</v>
          </cell>
          <cell r="D78" t="str">
            <v>9300835</v>
          </cell>
          <cell r="E78" t="str">
            <v>富山県富山市上冨居2丁目2番27号</v>
          </cell>
          <cell r="H78" t="str">
            <v>富山市</v>
          </cell>
          <cell r="I78" t="str">
            <v>H26/08/01</v>
          </cell>
          <cell r="J78" t="str">
            <v>北電産業株式会社</v>
          </cell>
        </row>
        <row r="79">
          <cell r="A79" t="str">
            <v>1670113123</v>
          </cell>
          <cell r="B79" t="str">
            <v>訪問介護</v>
          </cell>
          <cell r="C79" t="str">
            <v>あすケアとやま訪問介護事業所</v>
          </cell>
          <cell r="D79" t="str">
            <v>9300874</v>
          </cell>
          <cell r="E79" t="str">
            <v>富山県富山市寺町9番1</v>
          </cell>
          <cell r="H79" t="str">
            <v>富山市</v>
          </cell>
          <cell r="I79" t="str">
            <v>H26/09/01</v>
          </cell>
          <cell r="J79" t="str">
            <v>有限会社エーアン・ティ</v>
          </cell>
        </row>
        <row r="80">
          <cell r="A80" t="str">
            <v>1670113172</v>
          </cell>
          <cell r="B80" t="str">
            <v>訪問介護</v>
          </cell>
          <cell r="C80" t="str">
            <v>ケアサポートジョジョ</v>
          </cell>
          <cell r="D80" t="str">
            <v>9300936</v>
          </cell>
          <cell r="E80" t="str">
            <v>富山県富山市藤木1542-1</v>
          </cell>
          <cell r="H80" t="str">
            <v>富山市</v>
          </cell>
          <cell r="I80" t="str">
            <v>H26/10/01</v>
          </cell>
          <cell r="J80" t="str">
            <v>株式会社ＴＨＳ＆ＥＫ</v>
          </cell>
        </row>
        <row r="81">
          <cell r="A81" t="str">
            <v>1670113206</v>
          </cell>
          <cell r="B81" t="str">
            <v>訪問介護</v>
          </cell>
          <cell r="C81" t="str">
            <v>ヘルパーステーション鵜坂</v>
          </cell>
          <cell r="D81" t="str">
            <v>9392711</v>
          </cell>
          <cell r="E81" t="str">
            <v>富山県富山市婦中町鵜坂139番地</v>
          </cell>
          <cell r="H81" t="str">
            <v>富山市</v>
          </cell>
          <cell r="I81" t="str">
            <v>H26/12/01</v>
          </cell>
          <cell r="J81" t="str">
            <v>有限会社日和</v>
          </cell>
        </row>
        <row r="82">
          <cell r="A82" t="str">
            <v>1670113214</v>
          </cell>
          <cell r="B82" t="str">
            <v>訪問介護</v>
          </cell>
          <cell r="C82" t="str">
            <v>訪問介護ビルト</v>
          </cell>
          <cell r="D82" t="str">
            <v>9300014</v>
          </cell>
          <cell r="E82" t="str">
            <v>富山市館出町二丁目4番4号</v>
          </cell>
          <cell r="H82" t="str">
            <v>富山市</v>
          </cell>
          <cell r="I82" t="str">
            <v>H26/12/01</v>
          </cell>
          <cell r="J82" t="str">
            <v>株式会社ビルトケア</v>
          </cell>
        </row>
        <row r="83">
          <cell r="A83" t="str">
            <v>1670113362</v>
          </cell>
          <cell r="B83" t="str">
            <v>訪問介護</v>
          </cell>
          <cell r="C83" t="str">
            <v>ファミリーサポートアミーゴ</v>
          </cell>
          <cell r="D83" t="str">
            <v>9300115</v>
          </cell>
          <cell r="E83" t="str">
            <v>富山県富山市茶屋町210番地</v>
          </cell>
          <cell r="H83" t="str">
            <v>富山市</v>
          </cell>
          <cell r="I83" t="str">
            <v>H27/04/01</v>
          </cell>
          <cell r="J83" t="str">
            <v>株式会社長峰</v>
          </cell>
        </row>
        <row r="84">
          <cell r="A84" t="str">
            <v>1670113511</v>
          </cell>
          <cell r="B84" t="str">
            <v>訪問介護</v>
          </cell>
          <cell r="C84" t="str">
            <v>ヘルパーステーション金泉寺</v>
          </cell>
          <cell r="D84" t="str">
            <v>9300901</v>
          </cell>
          <cell r="E84" t="str">
            <v>富山県富山市手屋三丁目８番40号</v>
          </cell>
          <cell r="H84" t="str">
            <v>富山市</v>
          </cell>
          <cell r="I84" t="str">
            <v>H27/10/01</v>
          </cell>
          <cell r="J84" t="str">
            <v>有限会社セルフケアサポート</v>
          </cell>
        </row>
        <row r="85">
          <cell r="A85" t="str">
            <v>1670113545</v>
          </cell>
          <cell r="B85" t="str">
            <v>訪問介護</v>
          </cell>
          <cell r="C85" t="str">
            <v>訪問介護事業所みのり</v>
          </cell>
          <cell r="D85" t="str">
            <v>9398055</v>
          </cell>
          <cell r="E85" t="str">
            <v>富山県富山市下堀６番地２</v>
          </cell>
          <cell r="H85" t="str">
            <v>富山市</v>
          </cell>
          <cell r="I85" t="str">
            <v>H27/11/01</v>
          </cell>
          <cell r="J85" t="str">
            <v>株式会社ウイル</v>
          </cell>
        </row>
        <row r="86">
          <cell r="A86" t="str">
            <v>1670113594</v>
          </cell>
          <cell r="B86" t="str">
            <v>訪問介護</v>
          </cell>
          <cell r="C86" t="str">
            <v>スマイルワン</v>
          </cell>
          <cell r="D86" t="str">
            <v>9398213</v>
          </cell>
          <cell r="E86" t="str">
            <v>富山県富山市黒瀬459-1</v>
          </cell>
          <cell r="H86" t="str">
            <v>富山市</v>
          </cell>
          <cell r="I86" t="str">
            <v>H27/12/01</v>
          </cell>
          <cell r="J86" t="str">
            <v>株式会社スプリング</v>
          </cell>
        </row>
        <row r="87">
          <cell r="A87" t="str">
            <v>1670113636</v>
          </cell>
          <cell r="B87" t="str">
            <v>訪問介護</v>
          </cell>
          <cell r="C87" t="str">
            <v>正栄ウェルフェア長江訪問介護事業所</v>
          </cell>
          <cell r="D87" t="str">
            <v>9300972</v>
          </cell>
          <cell r="E87" t="str">
            <v>富山県富山市長江新町三丁目9番15号</v>
          </cell>
          <cell r="H87" t="str">
            <v>富山市</v>
          </cell>
          <cell r="I87" t="str">
            <v>H27/12/01</v>
          </cell>
          <cell r="J87" t="str">
            <v>正栄ウェルフェア株式会社</v>
          </cell>
        </row>
        <row r="88">
          <cell r="A88" t="str">
            <v>1670113768</v>
          </cell>
          <cell r="B88" t="str">
            <v>訪問介護</v>
          </cell>
          <cell r="C88" t="str">
            <v>コメちゃん介護サービス</v>
          </cell>
          <cell r="D88" t="str">
            <v>9302205</v>
          </cell>
          <cell r="E88" t="str">
            <v>富山県富山市金山新東510番地</v>
          </cell>
          <cell r="H88" t="str">
            <v>富山市</v>
          </cell>
          <cell r="I88" t="str">
            <v>H28/08/01</v>
          </cell>
          <cell r="J88" t="str">
            <v>ＴＹＭＳ株式会社</v>
          </cell>
        </row>
        <row r="89">
          <cell r="A89" t="str">
            <v>1670113842</v>
          </cell>
          <cell r="B89" t="str">
            <v>訪問介護</v>
          </cell>
          <cell r="C89" t="str">
            <v>ケアネットアシスト</v>
          </cell>
          <cell r="D89" t="str">
            <v>9300966</v>
          </cell>
          <cell r="E89" t="str">
            <v>富山県富山市石金二丁目4番6号アートビル3</v>
          </cell>
          <cell r="H89" t="str">
            <v>富山市</v>
          </cell>
          <cell r="I89" t="str">
            <v>H28/12/01</v>
          </cell>
          <cell r="J89" t="str">
            <v>株式会社アシスト富山</v>
          </cell>
        </row>
        <row r="90">
          <cell r="A90" t="str">
            <v>1670113883</v>
          </cell>
          <cell r="B90" t="str">
            <v>訪問介護</v>
          </cell>
          <cell r="C90" t="str">
            <v>訪問介護ステーションあいの風　呉羽事業所</v>
          </cell>
          <cell r="D90" t="str">
            <v>9300171</v>
          </cell>
          <cell r="E90" t="str">
            <v>富山県富山市野々上340</v>
          </cell>
          <cell r="H90" t="str">
            <v>富山市</v>
          </cell>
          <cell r="I90" t="str">
            <v>H29/01/01</v>
          </cell>
          <cell r="J90" t="str">
            <v>社会福祉法人あいの風福祉会</v>
          </cell>
        </row>
        <row r="91">
          <cell r="A91" t="str">
            <v>1670114014</v>
          </cell>
          <cell r="B91" t="str">
            <v>訪問介護</v>
          </cell>
          <cell r="C91" t="str">
            <v>サンウェルズ才覚寺ヘルパーステーション</v>
          </cell>
          <cell r="D91" t="str">
            <v>9398263</v>
          </cell>
          <cell r="E91" t="str">
            <v>富山県富山市才覚寺259番地</v>
          </cell>
          <cell r="H91" t="str">
            <v>富山市</v>
          </cell>
          <cell r="I91" t="str">
            <v>H29/04/01</v>
          </cell>
          <cell r="J91" t="str">
            <v>株式会社サンウェルズ</v>
          </cell>
        </row>
        <row r="92">
          <cell r="A92" t="str">
            <v>1670114063</v>
          </cell>
          <cell r="B92" t="str">
            <v>訪問介護</v>
          </cell>
          <cell r="C92" t="str">
            <v>ヘルパーステーション　針原</v>
          </cell>
          <cell r="D92" t="str">
            <v>9318431</v>
          </cell>
          <cell r="E92" t="str">
            <v>富山県富山市針原中町355番地</v>
          </cell>
          <cell r="H92" t="str">
            <v>富山市</v>
          </cell>
          <cell r="I92" t="str">
            <v>H29/05/01</v>
          </cell>
          <cell r="J92" t="str">
            <v>医療法人社団正啓会</v>
          </cell>
        </row>
        <row r="93">
          <cell r="A93" t="str">
            <v>1670114097</v>
          </cell>
          <cell r="B93" t="str">
            <v>訪問介護</v>
          </cell>
          <cell r="C93" t="str">
            <v>訪問介護事業所　樹</v>
          </cell>
          <cell r="D93" t="str">
            <v>9300063</v>
          </cell>
          <cell r="E93" t="str">
            <v>富山県富山市太田口通り二丁目5番1号　サワダビル1階</v>
          </cell>
          <cell r="H93" t="str">
            <v>富山市</v>
          </cell>
          <cell r="I93" t="str">
            <v>H29/07/01</v>
          </cell>
          <cell r="J93" t="str">
            <v>株式会社スティルワーク</v>
          </cell>
        </row>
        <row r="94">
          <cell r="A94" t="str">
            <v>1670114295</v>
          </cell>
          <cell r="B94" t="str">
            <v>訪問介護</v>
          </cell>
          <cell r="C94" t="str">
            <v>ヘルパーステーション　リベロ</v>
          </cell>
          <cell r="D94" t="str">
            <v>9398211</v>
          </cell>
          <cell r="E94" t="str">
            <v>富山県富山市二口町五丁目5-10ブルートA201</v>
          </cell>
          <cell r="H94" t="str">
            <v>富山市</v>
          </cell>
          <cell r="I94" t="str">
            <v>H30/04/01</v>
          </cell>
          <cell r="J94" t="str">
            <v>株式会社ＮＫＦ</v>
          </cell>
        </row>
        <row r="95">
          <cell r="A95" t="str">
            <v>1670114295</v>
          </cell>
          <cell r="B95" t="str">
            <v>訪問介護</v>
          </cell>
          <cell r="C95" t="str">
            <v>ヘルパーステーション　リベロ</v>
          </cell>
          <cell r="D95" t="str">
            <v>9398211</v>
          </cell>
          <cell r="E95" t="str">
            <v>富山県富山市二口町五丁目5-10ブルートA201</v>
          </cell>
          <cell r="H95" t="str">
            <v>富山市</v>
          </cell>
          <cell r="I95" t="str">
            <v>H30/04/01</v>
          </cell>
          <cell r="J95" t="str">
            <v>株式会社ＮＫＦ</v>
          </cell>
        </row>
        <row r="96">
          <cell r="A96" t="str">
            <v>1670114329</v>
          </cell>
          <cell r="B96" t="str">
            <v>訪問介護</v>
          </cell>
          <cell r="C96" t="str">
            <v>訪問介護ステーションほの字</v>
          </cell>
          <cell r="D96" t="str">
            <v>9398263</v>
          </cell>
          <cell r="E96" t="str">
            <v>富山県富山市才覚寺246-4</v>
          </cell>
          <cell r="H96" t="str">
            <v>富山市</v>
          </cell>
          <cell r="I96" t="str">
            <v>H30/06/01</v>
          </cell>
          <cell r="J96" t="str">
            <v>株式会社　ほの字</v>
          </cell>
        </row>
        <row r="97">
          <cell r="A97" t="str">
            <v>1670114394</v>
          </cell>
          <cell r="B97" t="str">
            <v>訪問介護</v>
          </cell>
          <cell r="C97" t="str">
            <v>おあしす訪問介護事業所</v>
          </cell>
          <cell r="D97" t="str">
            <v>9300801</v>
          </cell>
          <cell r="E97" t="str">
            <v>富山県富山市中島三丁目８番３３号</v>
          </cell>
          <cell r="H97" t="str">
            <v>富山市</v>
          </cell>
          <cell r="I97" t="str">
            <v>H30/10/01</v>
          </cell>
          <cell r="J97" t="str">
            <v>株式会社モデスト</v>
          </cell>
        </row>
        <row r="98">
          <cell r="A98" t="str">
            <v>1670114402</v>
          </cell>
          <cell r="B98" t="str">
            <v>訪問介護</v>
          </cell>
          <cell r="C98" t="str">
            <v>訪問介護ステーション東の郷</v>
          </cell>
          <cell r="D98" t="str">
            <v>9398015</v>
          </cell>
          <cell r="E98" t="str">
            <v>富山県富山市中川原5-4</v>
          </cell>
          <cell r="H98" t="str">
            <v>富山市</v>
          </cell>
          <cell r="I98" t="str">
            <v>H30/11/01</v>
          </cell>
          <cell r="J98" t="str">
            <v>株式会社東の郷</v>
          </cell>
        </row>
        <row r="99">
          <cell r="A99" t="str">
            <v>1670114469</v>
          </cell>
          <cell r="B99" t="str">
            <v>訪問介護</v>
          </cell>
          <cell r="C99" t="str">
            <v>訪問介護ステーション呉羽</v>
          </cell>
          <cell r="D99" t="str">
            <v>9300116</v>
          </cell>
          <cell r="E99" t="str">
            <v>富山県富山市追分茶屋472番地1</v>
          </cell>
          <cell r="H99" t="str">
            <v>富山市</v>
          </cell>
          <cell r="I99" t="str">
            <v>H30/12/01</v>
          </cell>
          <cell r="J99" t="str">
            <v>株式会社ｇｒａｔｉｔｕｄｅ</v>
          </cell>
        </row>
        <row r="100">
          <cell r="A100" t="str">
            <v>1670114568</v>
          </cell>
          <cell r="B100" t="str">
            <v>訪問介護</v>
          </cell>
          <cell r="C100" t="str">
            <v>訪問介護ステーション希</v>
          </cell>
          <cell r="D100" t="str">
            <v>9398048</v>
          </cell>
          <cell r="E100" t="str">
            <v>富山県富山市太田２２０４番地</v>
          </cell>
          <cell r="H100" t="str">
            <v>富山市</v>
          </cell>
          <cell r="I100" t="str">
            <v>H31/03/01</v>
          </cell>
          <cell r="J100" t="str">
            <v>株式会社Ｈｉｋａｒｉ</v>
          </cell>
        </row>
        <row r="101">
          <cell r="A101" t="str">
            <v>1670114584</v>
          </cell>
          <cell r="B101" t="str">
            <v>訪問介護</v>
          </cell>
          <cell r="C101" t="str">
            <v>ヘルパーステーションありがとうホーム</v>
          </cell>
          <cell r="D101" t="str">
            <v>9300039</v>
          </cell>
          <cell r="E101" t="str">
            <v>富山県富山市東町一丁目5番8号　クリスタルビル202</v>
          </cell>
          <cell r="H101" t="str">
            <v>富山市</v>
          </cell>
          <cell r="I101" t="str">
            <v>H31/04/01</v>
          </cell>
          <cell r="J101" t="str">
            <v>株式会社ミタホーム</v>
          </cell>
        </row>
        <row r="102">
          <cell r="A102" t="str">
            <v>1670114592</v>
          </cell>
          <cell r="B102" t="str">
            <v>訪問介護</v>
          </cell>
          <cell r="C102" t="str">
            <v>ありがとうホーム呉羽</v>
          </cell>
          <cell r="D102" t="str">
            <v>9300142</v>
          </cell>
          <cell r="E102" t="str">
            <v>富山県富山市吉作790番地5</v>
          </cell>
          <cell r="F102" t="str">
            <v>ローズマンション202</v>
          </cell>
          <cell r="H102" t="str">
            <v>富山市</v>
          </cell>
          <cell r="I102" t="str">
            <v>H31/04/01</v>
          </cell>
          <cell r="J102" t="str">
            <v>株式会社ミタホーム</v>
          </cell>
        </row>
        <row r="103">
          <cell r="A103" t="str">
            <v>1670114600</v>
          </cell>
          <cell r="B103" t="str">
            <v>訪問介護</v>
          </cell>
          <cell r="C103" t="str">
            <v>ありがとうホーム黒瀬ホームヘルプサービス</v>
          </cell>
          <cell r="D103" t="str">
            <v>9398262</v>
          </cell>
          <cell r="E103" t="str">
            <v>富山県富山市塚原152番地1</v>
          </cell>
          <cell r="F103" t="str">
            <v>フローラ203</v>
          </cell>
          <cell r="H103" t="str">
            <v>富山市</v>
          </cell>
          <cell r="I103" t="str">
            <v>H31/04/01</v>
          </cell>
          <cell r="J103" t="str">
            <v>株式会社ミタホーム</v>
          </cell>
        </row>
        <row r="104">
          <cell r="A104" t="str">
            <v>1670114667</v>
          </cell>
          <cell r="B104" t="str">
            <v>訪問介護</v>
          </cell>
          <cell r="C104" t="str">
            <v>訪問介護事業所　自薦サポートセンター</v>
          </cell>
          <cell r="D104" t="str">
            <v>9301332</v>
          </cell>
          <cell r="E104" t="str">
            <v>富山県富山市津羽見171番地</v>
          </cell>
          <cell r="H104" t="str">
            <v>富山市</v>
          </cell>
          <cell r="I104" t="str">
            <v>R01/08/01</v>
          </cell>
          <cell r="J104" t="str">
            <v>株式会社ＡＬＳ　Ｒｅｌａｔｉｏｎ</v>
          </cell>
        </row>
        <row r="105">
          <cell r="A105" t="str">
            <v>1670114675</v>
          </cell>
          <cell r="B105" t="str">
            <v>訪問介護</v>
          </cell>
          <cell r="C105" t="str">
            <v>フールケア訪問介護事業所</v>
          </cell>
          <cell r="D105" t="str">
            <v>9300992</v>
          </cell>
          <cell r="E105" t="str">
            <v>富山県富山市新庄町2-7-10</v>
          </cell>
          <cell r="H105" t="str">
            <v>富山市</v>
          </cell>
          <cell r="I105" t="str">
            <v>R01/08/01</v>
          </cell>
          <cell r="J105" t="str">
            <v>株式会社フールケア</v>
          </cell>
        </row>
        <row r="106">
          <cell r="A106" t="str">
            <v>1670114683</v>
          </cell>
          <cell r="B106" t="str">
            <v>訪問介護</v>
          </cell>
          <cell r="C106" t="str">
            <v>ありがとうホーム新屋　訪問介護</v>
          </cell>
          <cell r="D106" t="str">
            <v>9300822</v>
          </cell>
          <cell r="E106" t="str">
            <v>富山県富山市新屋７３番地２</v>
          </cell>
          <cell r="F106" t="str">
            <v>ウインク１０１号室</v>
          </cell>
          <cell r="H106" t="str">
            <v>富山市</v>
          </cell>
          <cell r="I106" t="str">
            <v>R01/08/01</v>
          </cell>
          <cell r="J106" t="str">
            <v>株式会社ミタホーム</v>
          </cell>
        </row>
        <row r="107">
          <cell r="A107" t="str">
            <v>1670114709</v>
          </cell>
          <cell r="B107" t="str">
            <v>訪問介護</v>
          </cell>
          <cell r="C107" t="str">
            <v>ニチイケアセンター藤の木</v>
          </cell>
          <cell r="D107" t="str">
            <v>9398025</v>
          </cell>
          <cell r="E107" t="str">
            <v>富山県富山市大島二丁目６０８番地　ハウスプラスビル</v>
          </cell>
          <cell r="H107" t="str">
            <v>富山市</v>
          </cell>
          <cell r="I107" t="str">
            <v>R01/10/01</v>
          </cell>
          <cell r="J107" t="str">
            <v>株式会社ニチイ学館</v>
          </cell>
        </row>
        <row r="108">
          <cell r="A108" t="str">
            <v>1670114725</v>
          </cell>
          <cell r="B108" t="str">
            <v>訪問介護</v>
          </cell>
          <cell r="C108" t="str">
            <v>訪問介護ステーションまめなけ</v>
          </cell>
          <cell r="D108" t="str">
            <v>9392376</v>
          </cell>
          <cell r="E108" t="str">
            <v>富山県富山市八尾町福島七丁目４２番地</v>
          </cell>
          <cell r="H108" t="str">
            <v>富山市</v>
          </cell>
          <cell r="I108" t="str">
            <v>R01/11/01</v>
          </cell>
          <cell r="J108" t="str">
            <v>医療法人社団藤聖会</v>
          </cell>
        </row>
        <row r="109">
          <cell r="A109" t="str">
            <v>1670114733</v>
          </cell>
          <cell r="B109" t="str">
            <v>訪問介護</v>
          </cell>
          <cell r="C109" t="str">
            <v>ニチイケアセンター呉羽</v>
          </cell>
          <cell r="D109" t="str">
            <v>9300138</v>
          </cell>
          <cell r="E109" t="str">
            <v>富山県富山市呉羽町７３２０番地１４</v>
          </cell>
          <cell r="F109" t="str">
            <v>アーバンつつじヶ丘２－Ｆ</v>
          </cell>
          <cell r="H109" t="str">
            <v>富山市</v>
          </cell>
          <cell r="I109" t="str">
            <v>R01/11/01</v>
          </cell>
          <cell r="J109" t="str">
            <v>株式会社ニチイ学館</v>
          </cell>
        </row>
        <row r="110">
          <cell r="A110" t="str">
            <v>1670114790</v>
          </cell>
          <cell r="B110" t="str">
            <v>訪問介護</v>
          </cell>
          <cell r="C110" t="str">
            <v>訪問介護　ひとと樹</v>
          </cell>
          <cell r="D110" t="str">
            <v>9300952</v>
          </cell>
          <cell r="E110" t="str">
            <v>富山県富山市町村69-1</v>
          </cell>
          <cell r="H110" t="str">
            <v>富山市</v>
          </cell>
          <cell r="I110" t="str">
            <v>R02/02/01</v>
          </cell>
          <cell r="J110" t="str">
            <v>有限会社尚栄</v>
          </cell>
        </row>
        <row r="111">
          <cell r="A111" t="str">
            <v>1670114816</v>
          </cell>
          <cell r="B111" t="str">
            <v>訪問介護</v>
          </cell>
          <cell r="C111" t="str">
            <v>富山西ヘルパーステーション</v>
          </cell>
          <cell r="D111" t="str">
            <v>9392716</v>
          </cell>
          <cell r="E111" t="str">
            <v>富山県富山市婦中町下轡田１００１番地</v>
          </cell>
          <cell r="H111" t="str">
            <v>富山市</v>
          </cell>
          <cell r="I111" t="str">
            <v>R02/04/01</v>
          </cell>
          <cell r="J111" t="str">
            <v>医療法人社団親和会</v>
          </cell>
        </row>
        <row r="112">
          <cell r="A112" t="str">
            <v>1670114832</v>
          </cell>
          <cell r="B112" t="str">
            <v>訪問介護</v>
          </cell>
          <cell r="C112" t="str">
            <v>のむら訪問介護ステーション</v>
          </cell>
          <cell r="D112" t="str">
            <v>9393521</v>
          </cell>
          <cell r="E112" t="str">
            <v>富山県富山市水橋畠等２９７番地</v>
          </cell>
          <cell r="H112" t="str">
            <v>富山市</v>
          </cell>
          <cell r="I112" t="str">
            <v>R02/04/01</v>
          </cell>
          <cell r="J112" t="str">
            <v>医療法人社団尽誠会</v>
          </cell>
        </row>
        <row r="113">
          <cell r="A113" t="str">
            <v>1670114840</v>
          </cell>
          <cell r="B113" t="str">
            <v>訪問介護</v>
          </cell>
          <cell r="C113" t="str">
            <v>訪問介護事業所　アイのスプーン</v>
          </cell>
          <cell r="D113" t="str">
            <v>9398055</v>
          </cell>
          <cell r="E113" t="str">
            <v>富山県富山市下堀５１番地１</v>
          </cell>
          <cell r="H113" t="str">
            <v>富山市</v>
          </cell>
          <cell r="I113" t="str">
            <v>R02/04/01</v>
          </cell>
          <cell r="J113" t="str">
            <v>株式会社Ｈ・クオリティ．タケダ</v>
          </cell>
        </row>
        <row r="114">
          <cell r="A114" t="str">
            <v>1670114857</v>
          </cell>
          <cell r="B114" t="str">
            <v>訪問介護</v>
          </cell>
          <cell r="C114" t="str">
            <v>ホームヘルプサービス乙姫</v>
          </cell>
          <cell r="D114" t="str">
            <v>9398081</v>
          </cell>
          <cell r="E114" t="str">
            <v>富山県富山市堀川小泉町一丁目１０番８号　日之出ハイツ１０２</v>
          </cell>
          <cell r="H114" t="str">
            <v>富山市</v>
          </cell>
          <cell r="I114" t="str">
            <v>R02/04/01</v>
          </cell>
          <cell r="J114" t="str">
            <v>カナタスタイル合同会社</v>
          </cell>
        </row>
        <row r="115">
          <cell r="A115" t="str">
            <v>1670114881</v>
          </cell>
          <cell r="B115" t="str">
            <v>訪問介護</v>
          </cell>
          <cell r="C115" t="str">
            <v>ヘルパーステーションなないろ</v>
          </cell>
          <cell r="D115" t="str">
            <v>9300962</v>
          </cell>
          <cell r="E115" t="str">
            <v>富山県富山市長江本町18番1号</v>
          </cell>
          <cell r="H115" t="str">
            <v>富山市</v>
          </cell>
          <cell r="I115" t="str">
            <v>R02/05/01</v>
          </cell>
          <cell r="J115" t="str">
            <v>株式会社ＹＵＡ</v>
          </cell>
        </row>
        <row r="116">
          <cell r="A116" t="str">
            <v>1670114923</v>
          </cell>
          <cell r="B116" t="str">
            <v>訪問介護</v>
          </cell>
          <cell r="C116" t="str">
            <v>ヘルパーステーション心</v>
          </cell>
          <cell r="D116" t="str">
            <v>9300033</v>
          </cell>
          <cell r="E116" t="str">
            <v>富山県富山市元町一丁目3番22号</v>
          </cell>
          <cell r="H116" t="str">
            <v>富山市</v>
          </cell>
          <cell r="I116" t="str">
            <v>R02/05/01</v>
          </cell>
          <cell r="J116" t="str">
            <v>第一ホームビルド株式会社</v>
          </cell>
        </row>
        <row r="117">
          <cell r="A117" t="str">
            <v>1670114931</v>
          </cell>
          <cell r="B117" t="str">
            <v>訪問介護</v>
          </cell>
          <cell r="C117" t="str">
            <v>訪問介護　小島麗贈</v>
          </cell>
          <cell r="D117" t="str">
            <v>9300955</v>
          </cell>
          <cell r="E117" t="str">
            <v>富山県富山市天正寺488</v>
          </cell>
          <cell r="H117" t="str">
            <v>富山市</v>
          </cell>
          <cell r="I117" t="str">
            <v>R02/06/01</v>
          </cell>
          <cell r="J117" t="str">
            <v>株式会社ワークオカダ</v>
          </cell>
        </row>
        <row r="118">
          <cell r="A118" t="str">
            <v>1670114998</v>
          </cell>
          <cell r="B118" t="str">
            <v>訪問介護</v>
          </cell>
          <cell r="C118" t="str">
            <v>ニチイケアセンター富山東</v>
          </cell>
          <cell r="D118" t="str">
            <v>9318453</v>
          </cell>
          <cell r="E118" t="str">
            <v>富山県富山市中田2丁目2-24　メゾン・ヴィレ・マール301</v>
          </cell>
          <cell r="H118" t="str">
            <v>富山市</v>
          </cell>
          <cell r="I118" t="str">
            <v>R02/09/01</v>
          </cell>
          <cell r="J118" t="str">
            <v>株式会社ニチイ学館</v>
          </cell>
        </row>
        <row r="119">
          <cell r="A119" t="str">
            <v>1670115011</v>
          </cell>
          <cell r="B119" t="str">
            <v>訪問介護</v>
          </cell>
          <cell r="C119" t="str">
            <v>ヘルパーステーションふれあいの里ひろた</v>
          </cell>
          <cell r="D119" t="str">
            <v>9300831</v>
          </cell>
          <cell r="E119" t="str">
            <v>富山県富山市鍋田17番50号</v>
          </cell>
          <cell r="H119" t="str">
            <v>富山市</v>
          </cell>
          <cell r="I119" t="str">
            <v>R02/09/01</v>
          </cell>
          <cell r="J119" t="str">
            <v>株式会社ふれあいの里</v>
          </cell>
        </row>
        <row r="120">
          <cell r="A120" t="str">
            <v>1670115045</v>
          </cell>
          <cell r="B120" t="str">
            <v>訪問介護</v>
          </cell>
          <cell r="C120" t="str">
            <v>ヘルパー処あんき家</v>
          </cell>
          <cell r="D120" t="str">
            <v>9300983</v>
          </cell>
          <cell r="E120" t="str">
            <v>富山県富山市常盤台14番18号</v>
          </cell>
          <cell r="H120" t="str">
            <v>富山市</v>
          </cell>
          <cell r="I120" t="str">
            <v>R03/02/01</v>
          </cell>
          <cell r="J120" t="str">
            <v>合同会社あんき家</v>
          </cell>
        </row>
        <row r="121">
          <cell r="A121" t="str">
            <v>1670115052</v>
          </cell>
          <cell r="B121" t="str">
            <v>訪問介護</v>
          </cell>
          <cell r="C121" t="str">
            <v>訪問介護事業所ライフパートナー</v>
          </cell>
          <cell r="D121" t="str">
            <v>9398005</v>
          </cell>
          <cell r="E121" t="str">
            <v>富山県富山市中市一丁目27番22号</v>
          </cell>
          <cell r="H121" t="str">
            <v>富山市</v>
          </cell>
          <cell r="I121" t="str">
            <v>R03/03/01</v>
          </cell>
          <cell r="J121" t="str">
            <v>株式会社吉川工業</v>
          </cell>
        </row>
        <row r="122">
          <cell r="A122" t="str">
            <v>1670115136</v>
          </cell>
          <cell r="B122" t="str">
            <v>訪問介護</v>
          </cell>
          <cell r="C122" t="str">
            <v>訪問介護ステーション笑～にこ～</v>
          </cell>
          <cell r="D122" t="str">
            <v>9300916</v>
          </cell>
          <cell r="E122" t="str">
            <v>富山県富山市向新庄町1403-5　コーポレーション荏原101号</v>
          </cell>
          <cell r="H122" t="str">
            <v>富山市</v>
          </cell>
          <cell r="I122" t="str">
            <v>R04/01/01</v>
          </cell>
          <cell r="J122" t="str">
            <v>株式会社ＯＮＷＡＲＤ</v>
          </cell>
        </row>
        <row r="123">
          <cell r="A123" t="str">
            <v>1670115169</v>
          </cell>
          <cell r="B123" t="str">
            <v>訪問介護</v>
          </cell>
          <cell r="C123" t="str">
            <v>訪問介護事業所ベストライフケア</v>
          </cell>
          <cell r="D123" t="str">
            <v>9398213</v>
          </cell>
          <cell r="E123" t="str">
            <v>富山県富山市黒瀬459-1</v>
          </cell>
          <cell r="H123" t="str">
            <v>富山市</v>
          </cell>
          <cell r="I123" t="str">
            <v>R04/06/01</v>
          </cell>
          <cell r="J123" t="str">
            <v>株式会社スプリング</v>
          </cell>
        </row>
        <row r="124">
          <cell r="A124" t="str">
            <v>1670115177</v>
          </cell>
          <cell r="B124" t="str">
            <v>訪問介護</v>
          </cell>
          <cell r="C124" t="str">
            <v>ヘルパーステーションカルシア</v>
          </cell>
          <cell r="D124" t="str">
            <v>9398201</v>
          </cell>
          <cell r="E124" t="str">
            <v>富山県富山市花園町三丁目4-19AKビル3階</v>
          </cell>
          <cell r="H124" t="str">
            <v>富山市</v>
          </cell>
          <cell r="I124" t="str">
            <v>R04/06/01</v>
          </cell>
          <cell r="J124" t="str">
            <v>アンフェーデ株式会社</v>
          </cell>
        </row>
        <row r="125">
          <cell r="A125" t="str">
            <v>1670115185</v>
          </cell>
          <cell r="B125" t="str">
            <v>訪問介護</v>
          </cell>
          <cell r="C125" t="str">
            <v>訪問介護事業所エイト・ビイト</v>
          </cell>
          <cell r="D125" t="str">
            <v>9392245</v>
          </cell>
          <cell r="E125" t="str">
            <v>富山県富山市加納264番地2</v>
          </cell>
          <cell r="H125" t="str">
            <v>富山市</v>
          </cell>
          <cell r="I125" t="str">
            <v>R04/07/01</v>
          </cell>
          <cell r="J125" t="str">
            <v>合同会社エイト・ビイト</v>
          </cell>
        </row>
        <row r="126">
          <cell r="A126" t="str">
            <v>1670115201</v>
          </cell>
          <cell r="B126" t="str">
            <v>訪問介護</v>
          </cell>
          <cell r="C126" t="str">
            <v>訪問介護事業所ピオニー</v>
          </cell>
          <cell r="D126" t="str">
            <v>9300108</v>
          </cell>
          <cell r="E126" t="str">
            <v>富山県富山市本郷西部83-1</v>
          </cell>
          <cell r="H126" t="str">
            <v>富山市</v>
          </cell>
          <cell r="I126" t="str">
            <v>R04/08/01</v>
          </cell>
          <cell r="J126" t="str">
            <v>株式会社インフィニティ</v>
          </cell>
        </row>
        <row r="127">
          <cell r="A127" t="str">
            <v>1670115227</v>
          </cell>
          <cell r="B127" t="str">
            <v>訪問介護</v>
          </cell>
          <cell r="C127" t="str">
            <v>サンウェルズ秋吉ヘルパーステーション</v>
          </cell>
          <cell r="D127" t="str">
            <v>9300953</v>
          </cell>
          <cell r="E127" t="str">
            <v>富山県富山市秋吉130番4</v>
          </cell>
          <cell r="H127" t="str">
            <v>富山市</v>
          </cell>
          <cell r="I127" t="str">
            <v>R04/10/01</v>
          </cell>
          <cell r="J127" t="str">
            <v>株式会社サンウェルズ</v>
          </cell>
        </row>
        <row r="128">
          <cell r="A128" t="str">
            <v>1670115276</v>
          </cell>
          <cell r="B128" t="str">
            <v>訪問介護</v>
          </cell>
          <cell r="C128" t="str">
            <v>ブルーソプラ　訪問介護事業所</v>
          </cell>
          <cell r="D128" t="str">
            <v>9392713</v>
          </cell>
          <cell r="E128" t="str">
            <v>富山県富山市婦中町上轡田８０６番１</v>
          </cell>
          <cell r="H128" t="str">
            <v>富山市</v>
          </cell>
          <cell r="I128" t="str">
            <v>R05/01/01</v>
          </cell>
          <cell r="J128" t="str">
            <v>株式会社ホクサン</v>
          </cell>
        </row>
        <row r="129">
          <cell r="A129" t="str">
            <v>1670115300</v>
          </cell>
          <cell r="B129" t="str">
            <v>訪問介護</v>
          </cell>
          <cell r="C129" t="str">
            <v>ヘルパーステーションくるり</v>
          </cell>
          <cell r="D129" t="str">
            <v>9398132</v>
          </cell>
          <cell r="E129" t="str">
            <v>富山県富山市月岡町六丁目1313番地1</v>
          </cell>
          <cell r="H129" t="str">
            <v>富山市</v>
          </cell>
          <cell r="I129" t="str">
            <v>R05/04/01</v>
          </cell>
          <cell r="J129" t="str">
            <v>株式会社ＡＮＤ　ＫＵＲＵＲＩ</v>
          </cell>
        </row>
        <row r="130">
          <cell r="A130" t="str">
            <v>1670115318</v>
          </cell>
          <cell r="B130" t="str">
            <v>訪問介護</v>
          </cell>
          <cell r="C130" t="str">
            <v>みどり苑ケアステーション</v>
          </cell>
          <cell r="D130" t="str">
            <v>9398252</v>
          </cell>
          <cell r="E130" t="str">
            <v>富山県富山市秋ケ島146番地1</v>
          </cell>
          <cell r="H130" t="str">
            <v>富山市</v>
          </cell>
          <cell r="I130" t="str">
            <v>R05/05/01</v>
          </cell>
          <cell r="J130" t="str">
            <v>医療法人財団五省会</v>
          </cell>
        </row>
        <row r="131">
          <cell r="A131" t="str">
            <v>1670115326</v>
          </cell>
          <cell r="B131" t="str">
            <v>訪問介護</v>
          </cell>
          <cell r="C131" t="str">
            <v>ヘルパーステーションゆいゆい</v>
          </cell>
          <cell r="D131" t="str">
            <v>9392741</v>
          </cell>
          <cell r="E131" t="str">
            <v>富山県富山市婦中町中名９０３番地３３</v>
          </cell>
          <cell r="H131" t="str">
            <v>富山市</v>
          </cell>
          <cell r="I131" t="str">
            <v>R05/05/01</v>
          </cell>
          <cell r="J131" t="str">
            <v>株式会社サポートアンドケア</v>
          </cell>
        </row>
        <row r="132">
          <cell r="A132" t="str">
            <v>1670115359</v>
          </cell>
          <cell r="B132" t="str">
            <v>訪問介護</v>
          </cell>
          <cell r="C132" t="str">
            <v>カナディアンホーム訪問介護ステーション</v>
          </cell>
          <cell r="D132" t="str">
            <v>9398264</v>
          </cell>
          <cell r="E132" t="str">
            <v>富山県富山市経田1231番地</v>
          </cell>
          <cell r="H132" t="str">
            <v>富山市</v>
          </cell>
          <cell r="I132" t="str">
            <v>R05/07/01</v>
          </cell>
          <cell r="J132" t="str">
            <v>カナディアンホーム株式会社</v>
          </cell>
        </row>
        <row r="133">
          <cell r="A133" t="str">
            <v>1670115409</v>
          </cell>
          <cell r="B133" t="str">
            <v>訪問介護</v>
          </cell>
          <cell r="C133" t="str">
            <v>Ｃｏｃｏ楽笑訪問介護ステーション</v>
          </cell>
          <cell r="D133" t="str">
            <v>9318333</v>
          </cell>
          <cell r="E133" t="str">
            <v>富山県富山市蓮町四丁目６番３号</v>
          </cell>
          <cell r="H133" t="str">
            <v>富山市</v>
          </cell>
          <cell r="I133" t="str">
            <v>R05/10/01</v>
          </cell>
          <cell r="J133" t="str">
            <v>株式会社楽笑</v>
          </cell>
        </row>
        <row r="134">
          <cell r="A134" t="str">
            <v>1670115417</v>
          </cell>
          <cell r="B134" t="str">
            <v>訪問介護</v>
          </cell>
          <cell r="C134" t="str">
            <v>ヘルパーセンタースマイル</v>
          </cell>
          <cell r="D134" t="str">
            <v>9300816</v>
          </cell>
          <cell r="E134" t="str">
            <v>富山県富山市上赤江町１丁目１２番２号</v>
          </cell>
          <cell r="H134" t="str">
            <v>富山市</v>
          </cell>
          <cell r="I134" t="str">
            <v>R05/11/01</v>
          </cell>
          <cell r="J134" t="str">
            <v>株式会社四六八</v>
          </cell>
        </row>
        <row r="135">
          <cell r="A135" t="str">
            <v>1670115458</v>
          </cell>
          <cell r="B135" t="str">
            <v>訪問介護</v>
          </cell>
          <cell r="C135" t="str">
            <v>アクア富山訪問介護</v>
          </cell>
          <cell r="D135" t="str">
            <v>9300832</v>
          </cell>
          <cell r="E135" t="str">
            <v>富山県富山市中冨居15番73号</v>
          </cell>
          <cell r="H135" t="str">
            <v>富山市</v>
          </cell>
          <cell r="I135" t="str">
            <v>R06/03/01</v>
          </cell>
          <cell r="J135" t="str">
            <v>株式会社スタッフシュウエイ</v>
          </cell>
        </row>
        <row r="136">
          <cell r="A136" t="str">
            <v>1670115466</v>
          </cell>
          <cell r="B136" t="str">
            <v>訪問介護</v>
          </cell>
          <cell r="C136" t="str">
            <v>訪問介護ステーション悠ライフ富山</v>
          </cell>
          <cell r="D136" t="str">
            <v>9398006</v>
          </cell>
          <cell r="E136" t="str">
            <v>富山県富山市山室250-7</v>
          </cell>
          <cell r="H136" t="str">
            <v>富山市</v>
          </cell>
          <cell r="I136" t="str">
            <v>R06/04/01</v>
          </cell>
          <cell r="J136" t="str">
            <v>株式会社カインドライフ</v>
          </cell>
        </row>
        <row r="137">
          <cell r="A137" t="str">
            <v>1670200177</v>
          </cell>
          <cell r="B137" t="str">
            <v>訪問介護</v>
          </cell>
          <cell r="C137" t="str">
            <v>社協ホームヘルパーステーション</v>
          </cell>
          <cell r="D137" t="str">
            <v>9330866</v>
          </cell>
          <cell r="E137" t="str">
            <v>高岡市清水町一丁目7番30号</v>
          </cell>
          <cell r="H137" t="str">
            <v>高岡市</v>
          </cell>
          <cell r="I137" t="str">
            <v>H11/10/22</v>
          </cell>
          <cell r="J137" t="str">
            <v>社会福祉法人高岡市社会福祉協議会</v>
          </cell>
        </row>
        <row r="138">
          <cell r="A138" t="str">
            <v>1670200227</v>
          </cell>
          <cell r="B138" t="str">
            <v>訪問介護</v>
          </cell>
          <cell r="C138" t="str">
            <v>雨晴苑ホームヘルパー事業所</v>
          </cell>
          <cell r="D138" t="str">
            <v>9330138</v>
          </cell>
          <cell r="E138" t="str">
            <v>高岡市太田58番地</v>
          </cell>
          <cell r="H138" t="str">
            <v>高岡市</v>
          </cell>
          <cell r="I138" t="str">
            <v>H11/12/01</v>
          </cell>
          <cell r="J138" t="str">
            <v>社会福祉法人永寿会</v>
          </cell>
        </row>
        <row r="139">
          <cell r="A139" t="str">
            <v>1670200243</v>
          </cell>
          <cell r="B139" t="str">
            <v>訪問介護</v>
          </cell>
          <cell r="C139" t="str">
            <v>鳳鳴苑デイサービスセンター</v>
          </cell>
          <cell r="D139" t="str">
            <v>9330834</v>
          </cell>
          <cell r="E139" t="str">
            <v>高岡市蔵野町３番地</v>
          </cell>
          <cell r="H139" t="str">
            <v>高岡市</v>
          </cell>
          <cell r="I139" t="str">
            <v>H12/01/11</v>
          </cell>
          <cell r="J139" t="str">
            <v>社会福祉法人福鳳会</v>
          </cell>
        </row>
        <row r="140">
          <cell r="A140" t="str">
            <v>1670200243</v>
          </cell>
          <cell r="B140" t="str">
            <v>訪問介護</v>
          </cell>
          <cell r="C140" t="str">
            <v>鳳鳴苑デイサービスセンター</v>
          </cell>
          <cell r="D140" t="str">
            <v>9330834</v>
          </cell>
          <cell r="E140" t="str">
            <v>高岡市蔵野町３番地</v>
          </cell>
          <cell r="H140" t="str">
            <v>高岡市</v>
          </cell>
          <cell r="I140" t="str">
            <v>H12/01/11</v>
          </cell>
          <cell r="J140" t="str">
            <v>社会福祉法人福鳳会</v>
          </cell>
        </row>
        <row r="141">
          <cell r="A141" t="str">
            <v>1670200284</v>
          </cell>
          <cell r="B141" t="str">
            <v>訪問介護</v>
          </cell>
          <cell r="C141" t="str">
            <v>だいご苑ヘルパーステーション</v>
          </cell>
          <cell r="D141" t="str">
            <v>9391131</v>
          </cell>
          <cell r="E141" t="str">
            <v>高岡市醍醐1257番地</v>
          </cell>
          <cell r="H141" t="str">
            <v>高岡市</v>
          </cell>
          <cell r="I141" t="str">
            <v>H12/01/11</v>
          </cell>
          <cell r="J141" t="str">
            <v>社会福祉法人戸出福祉会</v>
          </cell>
        </row>
        <row r="142">
          <cell r="A142" t="str">
            <v>1670200284</v>
          </cell>
          <cell r="B142" t="str">
            <v>訪問介護</v>
          </cell>
          <cell r="C142" t="str">
            <v>だいご苑ヘルパーステーション</v>
          </cell>
          <cell r="D142" t="str">
            <v>9391131</v>
          </cell>
          <cell r="E142" t="str">
            <v>高岡市醍醐1257番地</v>
          </cell>
          <cell r="H142" t="str">
            <v>高岡市</v>
          </cell>
          <cell r="I142" t="str">
            <v>H12/01/11</v>
          </cell>
          <cell r="J142" t="str">
            <v>社会福祉法人戸出福祉会</v>
          </cell>
        </row>
        <row r="143">
          <cell r="A143" t="str">
            <v>1670200318</v>
          </cell>
          <cell r="B143" t="str">
            <v>訪問介護</v>
          </cell>
          <cell r="C143" t="str">
            <v>ニチイケアセンター能町</v>
          </cell>
          <cell r="D143" t="str">
            <v>9330005</v>
          </cell>
          <cell r="E143" t="str">
            <v>高岡市能町南二丁目25番地</v>
          </cell>
          <cell r="H143" t="str">
            <v>高岡市</v>
          </cell>
          <cell r="I143" t="str">
            <v>H12/04/28</v>
          </cell>
          <cell r="J143" t="str">
            <v>株式会社ニチイ学館</v>
          </cell>
        </row>
        <row r="144">
          <cell r="A144" t="str">
            <v>1670200417</v>
          </cell>
          <cell r="B144" t="str">
            <v>訪問介護</v>
          </cell>
          <cell r="C144" t="str">
            <v>有限会社ヘルパーサービスセンター高岡</v>
          </cell>
          <cell r="D144" t="str">
            <v>9330030</v>
          </cell>
          <cell r="E144" t="str">
            <v>高岡市中央町72番地</v>
          </cell>
          <cell r="H144" t="str">
            <v>高岡市</v>
          </cell>
          <cell r="I144" t="str">
            <v>H12/02/14</v>
          </cell>
          <cell r="J144" t="str">
            <v>有限会社ヘルパーサービスセンター高岡</v>
          </cell>
        </row>
        <row r="145">
          <cell r="A145" t="str">
            <v>1670200649</v>
          </cell>
          <cell r="B145" t="str">
            <v>訪問介護</v>
          </cell>
          <cell r="C145" t="str">
            <v>高岡交通株式会社</v>
          </cell>
          <cell r="D145" t="str">
            <v>9330816</v>
          </cell>
          <cell r="E145" t="str">
            <v>富山県高岡市二塚754-1</v>
          </cell>
          <cell r="H145" t="str">
            <v>高岡市</v>
          </cell>
          <cell r="I145" t="str">
            <v>H13/03/30</v>
          </cell>
          <cell r="J145" t="str">
            <v>高岡交通株式会社</v>
          </cell>
        </row>
        <row r="146">
          <cell r="A146" t="str">
            <v>1670200813</v>
          </cell>
          <cell r="B146" t="str">
            <v>訪問介護</v>
          </cell>
          <cell r="C146" t="str">
            <v>ヘルパーステーション藤園苑</v>
          </cell>
          <cell r="D146" t="str">
            <v>9330957</v>
          </cell>
          <cell r="E146" t="str">
            <v>高岡市早川390－１</v>
          </cell>
          <cell r="H146" t="str">
            <v>高岡市</v>
          </cell>
          <cell r="I146" t="str">
            <v>H15/04/01</v>
          </cell>
          <cell r="J146" t="str">
            <v>社会福祉法人早川福祉会</v>
          </cell>
        </row>
        <row r="147">
          <cell r="A147" t="str">
            <v>1670200839</v>
          </cell>
          <cell r="B147" t="str">
            <v>訪問介護</v>
          </cell>
          <cell r="C147" t="str">
            <v>ふしき苑ヘルパーステーション</v>
          </cell>
          <cell r="D147" t="str">
            <v>9330101</v>
          </cell>
          <cell r="E147" t="str">
            <v>高岡市伏木国分一丁目10番10号</v>
          </cell>
          <cell r="H147" t="str">
            <v>高岡市</v>
          </cell>
          <cell r="I147" t="str">
            <v>H15/04/01</v>
          </cell>
          <cell r="J147" t="str">
            <v>社会福祉法人伏木会</v>
          </cell>
        </row>
        <row r="148">
          <cell r="A148" t="str">
            <v>1670201019</v>
          </cell>
          <cell r="B148" t="str">
            <v>訪問介護</v>
          </cell>
          <cell r="C148" t="str">
            <v>ニチイケアセンター高岡</v>
          </cell>
          <cell r="D148" t="str">
            <v>9330042</v>
          </cell>
          <cell r="E148" t="str">
            <v>高岡市中川栄町５番13号</v>
          </cell>
          <cell r="H148" t="str">
            <v>高岡市</v>
          </cell>
          <cell r="I148" t="str">
            <v>H16/03/01</v>
          </cell>
          <cell r="J148" t="str">
            <v>株式会社ニチイ学館</v>
          </cell>
        </row>
        <row r="149">
          <cell r="A149" t="str">
            <v>1670201241</v>
          </cell>
          <cell r="B149" t="str">
            <v>訪問介護</v>
          </cell>
          <cell r="C149" t="str">
            <v>ヘルパーステーションひだまり高岡</v>
          </cell>
          <cell r="D149" t="str">
            <v>9330826</v>
          </cell>
          <cell r="E149" t="str">
            <v>富山県高岡市佐野845番地１</v>
          </cell>
          <cell r="H149" t="str">
            <v>高岡市</v>
          </cell>
          <cell r="I149" t="str">
            <v>H16/10/01</v>
          </cell>
          <cell r="J149" t="str">
            <v>トータル・メディカル津沢株式会社</v>
          </cell>
        </row>
        <row r="150">
          <cell r="A150" t="str">
            <v>1670201621</v>
          </cell>
          <cell r="B150" t="str">
            <v>訪問介護</v>
          </cell>
          <cell r="C150" t="str">
            <v>よろこび高岡南ケアセンター</v>
          </cell>
          <cell r="D150" t="str">
            <v>9330826</v>
          </cell>
          <cell r="E150" t="str">
            <v>高岡市佐野654番地５　中部ハイツ１階</v>
          </cell>
          <cell r="H150" t="str">
            <v>高岡市</v>
          </cell>
          <cell r="I150" t="str">
            <v>H19/11/01</v>
          </cell>
          <cell r="J150" t="str">
            <v>社会福祉法人射水万葉会</v>
          </cell>
        </row>
        <row r="151">
          <cell r="A151" t="str">
            <v>1670201670</v>
          </cell>
          <cell r="B151" t="str">
            <v>訪問介護</v>
          </cell>
          <cell r="C151" t="str">
            <v>よろこび高岡ケアセンター</v>
          </cell>
          <cell r="D151" t="str">
            <v>9330014</v>
          </cell>
          <cell r="E151" t="str">
            <v>富山県高岡市野村1817</v>
          </cell>
          <cell r="H151" t="str">
            <v>高岡市</v>
          </cell>
          <cell r="I151" t="str">
            <v>H20/10/01</v>
          </cell>
          <cell r="J151" t="str">
            <v>社会福祉法人射水万葉会</v>
          </cell>
        </row>
        <row r="152">
          <cell r="A152" t="str">
            <v>1670201944</v>
          </cell>
          <cell r="B152" t="str">
            <v>訪問介護</v>
          </cell>
          <cell r="C152" t="str">
            <v>サンケア高岡</v>
          </cell>
          <cell r="D152" t="str">
            <v>9330806</v>
          </cell>
          <cell r="E152" t="str">
            <v>高岡市赤祖父636番地</v>
          </cell>
          <cell r="H152" t="str">
            <v>高岡市</v>
          </cell>
          <cell r="I152" t="str">
            <v>H23/10/01</v>
          </cell>
          <cell r="J152" t="str">
            <v>神崎福祉会株式会社</v>
          </cell>
        </row>
        <row r="153">
          <cell r="A153" t="str">
            <v>1670201951</v>
          </cell>
          <cell r="B153" t="str">
            <v>訪問介護</v>
          </cell>
          <cell r="C153" t="str">
            <v>訪問介護ステーションあいの風　二上事業所</v>
          </cell>
          <cell r="D153" t="str">
            <v>9330981</v>
          </cell>
          <cell r="E153" t="str">
            <v>高岡市二上町1144－２</v>
          </cell>
          <cell r="H153" t="str">
            <v>高岡市</v>
          </cell>
          <cell r="I153" t="str">
            <v>H23/10/01</v>
          </cell>
          <cell r="J153" t="str">
            <v>ユニバーサル株式会社</v>
          </cell>
        </row>
        <row r="154">
          <cell r="A154" t="str">
            <v>1670202017</v>
          </cell>
          <cell r="B154" t="str">
            <v>訪問介護</v>
          </cell>
          <cell r="C154" t="str">
            <v>ヘルパーステーション一真戸出</v>
          </cell>
          <cell r="D154" t="str">
            <v>9391104</v>
          </cell>
          <cell r="E154" t="str">
            <v>富山県高岡市戸出町3丁目15番54号</v>
          </cell>
          <cell r="H154" t="str">
            <v>高岡市</v>
          </cell>
          <cell r="I154" t="str">
            <v>H24/11/01</v>
          </cell>
          <cell r="J154" t="str">
            <v>株式会社　医療コーポレーション</v>
          </cell>
        </row>
        <row r="155">
          <cell r="A155" t="str">
            <v>1670202066</v>
          </cell>
          <cell r="B155" t="str">
            <v>訪問介護</v>
          </cell>
          <cell r="C155" t="str">
            <v>富綜ヘルパーステーション</v>
          </cell>
          <cell r="D155" t="str">
            <v>9330011</v>
          </cell>
          <cell r="E155" t="str">
            <v>富山県高岡市石瀬830番地１</v>
          </cell>
          <cell r="H155" t="str">
            <v>高岡市</v>
          </cell>
          <cell r="I155" t="str">
            <v>H25/09/01</v>
          </cell>
          <cell r="J155" t="str">
            <v>富山県綜合警備保障株式会社</v>
          </cell>
        </row>
        <row r="156">
          <cell r="A156" t="str">
            <v>1670202108</v>
          </cell>
          <cell r="B156" t="str">
            <v>訪問介護</v>
          </cell>
          <cell r="C156" t="str">
            <v>訪問介護ひまわり</v>
          </cell>
          <cell r="D156" t="str">
            <v>9330857</v>
          </cell>
          <cell r="E156" t="str">
            <v>富山県高岡市木津597番地１</v>
          </cell>
          <cell r="H156" t="str">
            <v>高岡市</v>
          </cell>
          <cell r="I156" t="str">
            <v>H26/01/01</v>
          </cell>
          <cell r="J156" t="str">
            <v>株式会社フォレストリーフ</v>
          </cell>
        </row>
        <row r="157">
          <cell r="A157" t="str">
            <v>1670202108</v>
          </cell>
          <cell r="B157" t="str">
            <v>訪問介護</v>
          </cell>
          <cell r="C157" t="str">
            <v>訪問介護ひまわり</v>
          </cell>
          <cell r="D157" t="str">
            <v>9330857</v>
          </cell>
          <cell r="E157" t="str">
            <v>富山県高岡市木津597番地１</v>
          </cell>
          <cell r="H157" t="str">
            <v>高岡市</v>
          </cell>
          <cell r="I157" t="str">
            <v>H26/01/01</v>
          </cell>
          <cell r="J157" t="str">
            <v>株式会社フォレストリーフ</v>
          </cell>
        </row>
        <row r="158">
          <cell r="A158" t="str">
            <v>1670202108</v>
          </cell>
          <cell r="B158" t="str">
            <v>訪問介護</v>
          </cell>
          <cell r="C158" t="str">
            <v>訪問介護ひまわり</v>
          </cell>
          <cell r="D158" t="str">
            <v>9330857</v>
          </cell>
          <cell r="E158" t="str">
            <v>富山県高岡市木津597番地１</v>
          </cell>
          <cell r="H158" t="str">
            <v>高岡市</v>
          </cell>
          <cell r="I158" t="str">
            <v>H26/01/01</v>
          </cell>
          <cell r="J158" t="str">
            <v>株式会社フォレストリーフ</v>
          </cell>
        </row>
        <row r="159">
          <cell r="A159" t="str">
            <v>1670202108</v>
          </cell>
          <cell r="B159" t="str">
            <v>訪問介護</v>
          </cell>
          <cell r="C159" t="str">
            <v>訪問介護ひまわり</v>
          </cell>
          <cell r="D159" t="str">
            <v>9330857</v>
          </cell>
          <cell r="E159" t="str">
            <v>富山県高岡市木津597番地１</v>
          </cell>
          <cell r="H159" t="str">
            <v>高岡市</v>
          </cell>
          <cell r="I159" t="str">
            <v>H26/01/01</v>
          </cell>
          <cell r="J159" t="str">
            <v>株式会社フォレストリーフ</v>
          </cell>
        </row>
        <row r="160">
          <cell r="A160" t="str">
            <v>1670202108</v>
          </cell>
          <cell r="B160" t="str">
            <v>訪問介護</v>
          </cell>
          <cell r="C160" t="str">
            <v>訪問介護ひまわり</v>
          </cell>
          <cell r="D160" t="str">
            <v>9330857</v>
          </cell>
          <cell r="E160" t="str">
            <v>富山県高岡市木津597番地１</v>
          </cell>
          <cell r="H160" t="str">
            <v>高岡市</v>
          </cell>
          <cell r="I160" t="str">
            <v>H26/01/01</v>
          </cell>
          <cell r="J160" t="str">
            <v>株式会社フォレストリーフ</v>
          </cell>
        </row>
        <row r="161">
          <cell r="A161" t="str">
            <v>1670202165</v>
          </cell>
          <cell r="B161" t="str">
            <v>訪問介護</v>
          </cell>
          <cell r="C161" t="str">
            <v>ヘルパーステーションのむら藤園苑</v>
          </cell>
          <cell r="D161" t="str">
            <v>9330014</v>
          </cell>
          <cell r="E161" t="str">
            <v>富山県高岡市野村923番地４　サンビューハイムのむら103号</v>
          </cell>
          <cell r="H161" t="str">
            <v>高岡市</v>
          </cell>
          <cell r="I161" t="str">
            <v>H26/06/01</v>
          </cell>
          <cell r="J161" t="str">
            <v>社会福祉法人早川福祉会</v>
          </cell>
        </row>
        <row r="162">
          <cell r="A162" t="str">
            <v>1670202207</v>
          </cell>
          <cell r="B162" t="str">
            <v>訪問介護</v>
          </cell>
          <cell r="C162" t="str">
            <v>あっかり介護サービス</v>
          </cell>
          <cell r="D162" t="str">
            <v>9330018</v>
          </cell>
          <cell r="E162" t="str">
            <v>富山県高岡市高陵町７番54号</v>
          </cell>
          <cell r="H162" t="str">
            <v>高岡市</v>
          </cell>
          <cell r="I162" t="str">
            <v>H27/01/01</v>
          </cell>
          <cell r="J162" t="str">
            <v>合同会社　あっかり</v>
          </cell>
        </row>
        <row r="163">
          <cell r="A163" t="str">
            <v>1670202280</v>
          </cell>
          <cell r="B163" t="str">
            <v>訪問介護</v>
          </cell>
          <cell r="C163" t="str">
            <v>さくら・介護ステーション高岡四屋</v>
          </cell>
          <cell r="D163" t="str">
            <v>9330959</v>
          </cell>
          <cell r="E163" t="str">
            <v>富山県高岡市長江1868コンチネンタルスカイハイツ101号室</v>
          </cell>
          <cell r="H163" t="str">
            <v>高岡市</v>
          </cell>
          <cell r="I163" t="str">
            <v>H27/05/01</v>
          </cell>
          <cell r="J163" t="str">
            <v>株式会社ｉｆＤ</v>
          </cell>
        </row>
        <row r="164">
          <cell r="A164" t="str">
            <v>1670202421</v>
          </cell>
          <cell r="B164" t="str">
            <v>訪問介護</v>
          </cell>
          <cell r="C164" t="str">
            <v>あさひの里ヘルパーステーション</v>
          </cell>
          <cell r="D164" t="str">
            <v>9330071</v>
          </cell>
          <cell r="E164" t="str">
            <v>富山県高岡市鷲北新185番地</v>
          </cell>
          <cell r="H164" t="str">
            <v>高岡市</v>
          </cell>
          <cell r="I164" t="str">
            <v>H28/09/01</v>
          </cell>
          <cell r="J164" t="str">
            <v>社会福祉法人あかね会</v>
          </cell>
        </row>
        <row r="165">
          <cell r="A165" t="str">
            <v>1670202470</v>
          </cell>
          <cell r="B165" t="str">
            <v>訪問介護</v>
          </cell>
          <cell r="C165" t="str">
            <v>ヘルパーステーションひふみ</v>
          </cell>
          <cell r="D165" t="str">
            <v>9330014</v>
          </cell>
          <cell r="E165" t="str">
            <v>富山県高岡市野村1844番地メゾン藤20B</v>
          </cell>
          <cell r="H165" t="str">
            <v>高岡市</v>
          </cell>
          <cell r="I165" t="str">
            <v>H29/02/01</v>
          </cell>
          <cell r="J165" t="str">
            <v>合同会社ケアサポートひふみ</v>
          </cell>
        </row>
        <row r="166">
          <cell r="A166" t="str">
            <v>1670202470</v>
          </cell>
          <cell r="B166" t="str">
            <v>訪問介護</v>
          </cell>
          <cell r="C166" t="str">
            <v>ヘルパーステーションひふみ</v>
          </cell>
          <cell r="D166" t="str">
            <v>9330014</v>
          </cell>
          <cell r="E166" t="str">
            <v>富山県高岡市野村1844番地メゾン藤20B</v>
          </cell>
          <cell r="H166" t="str">
            <v>高岡市</v>
          </cell>
          <cell r="I166" t="str">
            <v>H29/02/01</v>
          </cell>
          <cell r="J166" t="str">
            <v>合同会社ケアサポートひふみ</v>
          </cell>
        </row>
        <row r="167">
          <cell r="A167" t="str">
            <v>1670202561</v>
          </cell>
          <cell r="B167" t="str">
            <v>訪問介護</v>
          </cell>
          <cell r="C167" t="str">
            <v>紫蘭会ヘルパーステーション</v>
          </cell>
          <cell r="D167" t="str">
            <v>9330874</v>
          </cell>
          <cell r="E167" t="str">
            <v>富山県高岡市京田490番地</v>
          </cell>
          <cell r="H167" t="str">
            <v>高岡市</v>
          </cell>
          <cell r="I167" t="str">
            <v>H30/01/01</v>
          </cell>
          <cell r="J167" t="str">
            <v>医療法人社団紫蘭会</v>
          </cell>
        </row>
        <row r="168">
          <cell r="A168" t="str">
            <v>1670202587</v>
          </cell>
          <cell r="B168" t="str">
            <v>訪問介護</v>
          </cell>
          <cell r="C168" t="str">
            <v>援ＪＯＹヘルパーステーション</v>
          </cell>
          <cell r="D168" t="str">
            <v>9330909</v>
          </cell>
          <cell r="E168" t="str">
            <v>富山県高岡市開発本町６番14号</v>
          </cell>
          <cell r="H168" t="str">
            <v>高岡市</v>
          </cell>
          <cell r="I168" t="str">
            <v>H31/04/01</v>
          </cell>
          <cell r="J168" t="str">
            <v>株式会社エンジョイライフサポーター</v>
          </cell>
        </row>
        <row r="169">
          <cell r="A169" t="str">
            <v>1670202603</v>
          </cell>
          <cell r="B169" t="str">
            <v>訪問介護</v>
          </cell>
          <cell r="C169" t="str">
            <v>ありがとうホーム高岡</v>
          </cell>
          <cell r="D169" t="str">
            <v>9330947</v>
          </cell>
          <cell r="E169" t="str">
            <v>富山県高岡市本郷二丁目３番２号</v>
          </cell>
          <cell r="H169" t="str">
            <v>高岡市</v>
          </cell>
          <cell r="I169" t="str">
            <v>R01/05/01</v>
          </cell>
          <cell r="J169" t="str">
            <v>株式会社ミタホーム</v>
          </cell>
        </row>
        <row r="170">
          <cell r="A170" t="str">
            <v>1670202652</v>
          </cell>
          <cell r="B170" t="str">
            <v>訪問介護</v>
          </cell>
          <cell r="C170" t="str">
            <v>ニチイケアセンター高岡佐野</v>
          </cell>
          <cell r="D170" t="str">
            <v>9330826</v>
          </cell>
          <cell r="E170" t="str">
            <v>富山県高岡市佐野580番地</v>
          </cell>
          <cell r="H170" t="str">
            <v>高岡市</v>
          </cell>
          <cell r="I170" t="str">
            <v>R01/12/01</v>
          </cell>
          <cell r="J170" t="str">
            <v>株式会社ニチイ学館</v>
          </cell>
        </row>
        <row r="171">
          <cell r="A171" t="str">
            <v>1670202660</v>
          </cell>
          <cell r="B171" t="str">
            <v>訪問介護</v>
          </cell>
          <cell r="C171" t="str">
            <v>ニチイケアセンター中田</v>
          </cell>
          <cell r="D171" t="str">
            <v>9391275</v>
          </cell>
          <cell r="E171" t="str">
            <v>富山県高岡市中田1427番地</v>
          </cell>
          <cell r="H171" t="str">
            <v>高岡市</v>
          </cell>
          <cell r="I171" t="str">
            <v>R01/12/01</v>
          </cell>
          <cell r="J171" t="str">
            <v>株式会社ニチイ学館</v>
          </cell>
        </row>
        <row r="172">
          <cell r="A172" t="str">
            <v>1670202694</v>
          </cell>
          <cell r="B172" t="str">
            <v>訪問介護</v>
          </cell>
          <cell r="C172" t="str">
            <v>有限会社わか木　訪問介護事業所</v>
          </cell>
          <cell r="D172" t="str">
            <v>9330958</v>
          </cell>
          <cell r="E172" t="str">
            <v>富山県高岡市波岡61番地１</v>
          </cell>
          <cell r="H172" t="str">
            <v>高岡市</v>
          </cell>
          <cell r="I172" t="str">
            <v>R02/05/01</v>
          </cell>
          <cell r="J172" t="str">
            <v>有限会社　わか木</v>
          </cell>
        </row>
        <row r="173">
          <cell r="A173" t="str">
            <v>1670202744</v>
          </cell>
          <cell r="B173" t="str">
            <v>訪問介護</v>
          </cell>
          <cell r="C173" t="str">
            <v>ヘルパーステーション　紬</v>
          </cell>
          <cell r="D173" t="str">
            <v>9330014</v>
          </cell>
          <cell r="E173" t="str">
            <v>富山県高岡市野村1542番地１</v>
          </cell>
          <cell r="H173" t="str">
            <v>高岡市</v>
          </cell>
          <cell r="I173" t="str">
            <v>R02/09/01</v>
          </cell>
          <cell r="J173" t="str">
            <v>アイムケア株式会社</v>
          </cell>
        </row>
        <row r="174">
          <cell r="A174" t="str">
            <v>1670202785</v>
          </cell>
          <cell r="B174" t="str">
            <v>訪問介護</v>
          </cell>
          <cell r="C174" t="str">
            <v>志貴野長生寮　訪問介護センター</v>
          </cell>
          <cell r="D174" t="str">
            <v>9391254</v>
          </cell>
          <cell r="E174" t="str">
            <v>富山県高岡市滝新21番地１</v>
          </cell>
          <cell r="H174" t="str">
            <v>高岡市</v>
          </cell>
          <cell r="I174" t="str">
            <v>R03/06/01</v>
          </cell>
          <cell r="J174" t="str">
            <v>社会福祉法人高岡市身体障害者福祉会</v>
          </cell>
        </row>
        <row r="175">
          <cell r="A175" t="str">
            <v>1670202793</v>
          </cell>
          <cell r="B175" t="str">
            <v>訪問介護</v>
          </cell>
          <cell r="C175" t="str">
            <v>ヘルパーステーションまもる</v>
          </cell>
          <cell r="D175" t="str">
            <v>9330016</v>
          </cell>
          <cell r="E175" t="str">
            <v>富山県高岡市大野172番地　サンヴィラ大野Ａ棟１階</v>
          </cell>
          <cell r="H175" t="str">
            <v>高岡市</v>
          </cell>
          <cell r="I175" t="str">
            <v>R03/06/01</v>
          </cell>
          <cell r="J175" t="str">
            <v>合同会社ＧＫ</v>
          </cell>
        </row>
        <row r="176">
          <cell r="A176" t="str">
            <v>1670202801</v>
          </cell>
          <cell r="B176" t="str">
            <v>訪問介護</v>
          </cell>
          <cell r="C176" t="str">
            <v>ケアタクシーりぼん</v>
          </cell>
          <cell r="D176" t="str">
            <v>9330816</v>
          </cell>
          <cell r="E176" t="str">
            <v>富山県高岡市二塚1170番地</v>
          </cell>
          <cell r="H176" t="str">
            <v>高岡市</v>
          </cell>
          <cell r="I176" t="str">
            <v>R03/07/01</v>
          </cell>
          <cell r="J176" t="str">
            <v>株式会社HRS</v>
          </cell>
        </row>
        <row r="177">
          <cell r="A177" t="str">
            <v>1670202868</v>
          </cell>
          <cell r="B177" t="str">
            <v>訪問介護</v>
          </cell>
          <cell r="C177" t="str">
            <v>ケアサービスあかり</v>
          </cell>
          <cell r="D177" t="str">
            <v>9330115</v>
          </cell>
          <cell r="E177" t="str">
            <v>富山県高岡市伏木古府元町１番23号</v>
          </cell>
          <cell r="H177" t="str">
            <v>高岡市</v>
          </cell>
          <cell r="I177" t="str">
            <v>R04/04/01</v>
          </cell>
          <cell r="J177" t="str">
            <v>合同会社あおぞら</v>
          </cell>
        </row>
        <row r="178">
          <cell r="A178" t="str">
            <v>1670202892</v>
          </cell>
          <cell r="B178" t="str">
            <v>訪問介護</v>
          </cell>
          <cell r="C178" t="str">
            <v>訪問介護えにし</v>
          </cell>
          <cell r="D178" t="str">
            <v>9330014</v>
          </cell>
          <cell r="E178" t="str">
            <v>富山県高岡市野村1029番地１</v>
          </cell>
          <cell r="H178" t="str">
            <v>高岡市</v>
          </cell>
          <cell r="I178" t="str">
            <v>R05/01/01</v>
          </cell>
          <cell r="J178" t="str">
            <v>株式会社ＡＢＬトラスト</v>
          </cell>
        </row>
        <row r="179">
          <cell r="A179" t="str">
            <v>1670202942</v>
          </cell>
          <cell r="B179" t="str">
            <v>訪問介護</v>
          </cell>
          <cell r="C179" t="str">
            <v>いろはケア</v>
          </cell>
          <cell r="D179" t="str">
            <v>9330011</v>
          </cell>
          <cell r="E179" t="str">
            <v>富山県高岡市石瀬615番１</v>
          </cell>
          <cell r="H179" t="str">
            <v>高岡市</v>
          </cell>
          <cell r="I179" t="str">
            <v>R05/05/01</v>
          </cell>
          <cell r="J179" t="str">
            <v>いろはカンパニー株式会社</v>
          </cell>
        </row>
        <row r="180">
          <cell r="A180" t="str">
            <v>1670202967</v>
          </cell>
          <cell r="B180" t="str">
            <v>訪問介護</v>
          </cell>
          <cell r="C180" t="str">
            <v>ヘルパーステーションいちごいちえ</v>
          </cell>
          <cell r="D180" t="str">
            <v>9330804</v>
          </cell>
          <cell r="E180" t="str">
            <v>富山県高岡市問屋町211</v>
          </cell>
          <cell r="H180" t="str">
            <v>高岡市</v>
          </cell>
          <cell r="I180" t="str">
            <v>R05/06/01</v>
          </cell>
          <cell r="J180" t="str">
            <v>いちごいちえ株式会社</v>
          </cell>
        </row>
        <row r="181">
          <cell r="A181" t="str">
            <v>1670202983</v>
          </cell>
          <cell r="B181" t="str">
            <v>訪問介護</v>
          </cell>
          <cell r="C181" t="str">
            <v>ヘルパーステーション海の風</v>
          </cell>
          <cell r="D181" t="str">
            <v>9330116</v>
          </cell>
          <cell r="E181" t="str">
            <v>富山県高岡市伏木一宮二丁目４番33号</v>
          </cell>
          <cell r="H181" t="str">
            <v>高岡市</v>
          </cell>
          <cell r="I181" t="str">
            <v>R06/02/01</v>
          </cell>
          <cell r="J181" t="str">
            <v>合同会社湊の街</v>
          </cell>
        </row>
        <row r="182">
          <cell r="A182" t="str">
            <v>1670300035</v>
          </cell>
          <cell r="B182" t="str">
            <v>訪問介護</v>
          </cell>
          <cell r="C182" t="str">
            <v>ニチイケアセンターいみず</v>
          </cell>
          <cell r="D182" t="str">
            <v>9390234</v>
          </cell>
          <cell r="E182" t="str">
            <v>射水市二口3159番地２</v>
          </cell>
          <cell r="H182" t="str">
            <v>射水市</v>
          </cell>
          <cell r="I182" t="str">
            <v>H12/02/14</v>
          </cell>
          <cell r="J182" t="str">
            <v>株式会社ニチイ学館</v>
          </cell>
        </row>
        <row r="183">
          <cell r="A183" t="str">
            <v>1670400140</v>
          </cell>
          <cell r="B183" t="str">
            <v>訪問介護</v>
          </cell>
          <cell r="C183" t="str">
            <v>魚津市社協ヘルパーステーション</v>
          </cell>
          <cell r="D183" t="str">
            <v>9370801</v>
          </cell>
          <cell r="E183" t="str">
            <v>魚津市新金屋二丁目13番26号</v>
          </cell>
          <cell r="H183" t="str">
            <v>魚津市</v>
          </cell>
          <cell r="I183" t="str">
            <v>H11/12/01</v>
          </cell>
          <cell r="J183" t="str">
            <v>社会福祉法人魚津市社会福祉協議会</v>
          </cell>
        </row>
        <row r="184">
          <cell r="A184" t="str">
            <v>1670400207</v>
          </cell>
          <cell r="B184" t="str">
            <v>訪問介護</v>
          </cell>
          <cell r="C184" t="str">
            <v>訪問介護ステーションちょうろく</v>
          </cell>
          <cell r="D184" t="str">
            <v>9370814</v>
          </cell>
          <cell r="E184" t="str">
            <v>富山県魚津市石垣389番地</v>
          </cell>
          <cell r="H184" t="str">
            <v>魚津市</v>
          </cell>
          <cell r="I184" t="str">
            <v>H12/03/08</v>
          </cell>
          <cell r="J184" t="str">
            <v>医療法人社団ホスピィー</v>
          </cell>
        </row>
        <row r="185">
          <cell r="A185" t="str">
            <v>1670400447</v>
          </cell>
          <cell r="B185" t="str">
            <v>訪問介護</v>
          </cell>
          <cell r="C185" t="str">
            <v>新川ヴィーラ訪問介護事業所</v>
          </cell>
          <cell r="D185" t="str">
            <v>9370805</v>
          </cell>
          <cell r="E185" t="str">
            <v>富山県魚津市本江2236番地2</v>
          </cell>
          <cell r="H185" t="str">
            <v>魚津市</v>
          </cell>
          <cell r="I185" t="str">
            <v>H17/04/01</v>
          </cell>
          <cell r="J185" t="str">
            <v>社会福祉法人新川老人福祉会</v>
          </cell>
        </row>
        <row r="186">
          <cell r="A186" t="str">
            <v>1670400496</v>
          </cell>
          <cell r="B186" t="str">
            <v>訪問介護</v>
          </cell>
          <cell r="C186" t="str">
            <v>訪問介護事業所かがやき魚津</v>
          </cell>
          <cell r="D186" t="str">
            <v>9370801</v>
          </cell>
          <cell r="E186" t="str">
            <v>富山県魚津市新金屋1-12-38ｲﾝﾃﾘｼﾞｪﾝﾄｾﾝﾀｰﾋﾞﾙ２階</v>
          </cell>
          <cell r="H186" t="str">
            <v>魚津市</v>
          </cell>
          <cell r="I186" t="str">
            <v>H18/06/01</v>
          </cell>
          <cell r="J186" t="str">
            <v>有限会社ブルーム</v>
          </cell>
        </row>
        <row r="187">
          <cell r="A187" t="str">
            <v>1670400520</v>
          </cell>
          <cell r="B187" t="str">
            <v>訪問介護</v>
          </cell>
          <cell r="C187" t="str">
            <v>ぬくもり訪問介護事業所</v>
          </cell>
          <cell r="D187" t="str">
            <v>9370806</v>
          </cell>
          <cell r="E187" t="str">
            <v>魚津市友道777番地</v>
          </cell>
          <cell r="H187" t="str">
            <v>魚津市</v>
          </cell>
          <cell r="I187" t="str">
            <v>H22/07/01</v>
          </cell>
          <cell r="J187" t="str">
            <v>医療法人社団七徳会</v>
          </cell>
        </row>
        <row r="188">
          <cell r="A188" t="str">
            <v>1670400603</v>
          </cell>
          <cell r="B188" t="str">
            <v>訪問介護</v>
          </cell>
          <cell r="C188" t="str">
            <v>ヘルパーステーションあんどの里ありそ館</v>
          </cell>
          <cell r="D188" t="str">
            <v>9370066</v>
          </cell>
          <cell r="E188" t="str">
            <v>富山県魚津市北鬼江1177番地</v>
          </cell>
          <cell r="H188" t="str">
            <v>魚津市</v>
          </cell>
          <cell r="I188" t="str">
            <v>H24/06/01</v>
          </cell>
          <cell r="J188" t="str">
            <v>社会福祉法人　海望福祉会</v>
          </cell>
        </row>
        <row r="189">
          <cell r="A189" t="str">
            <v>1670400645</v>
          </cell>
          <cell r="B189" t="str">
            <v>訪問介護</v>
          </cell>
          <cell r="C189" t="str">
            <v>ヘルパーセンター　タイアップ</v>
          </cell>
          <cell r="D189" t="str">
            <v>9370826</v>
          </cell>
          <cell r="E189" t="str">
            <v>富山県魚津市北山714番地</v>
          </cell>
          <cell r="H189" t="str">
            <v>魚津市</v>
          </cell>
          <cell r="I189" t="str">
            <v>H25/08/01</v>
          </cell>
          <cell r="J189" t="str">
            <v>有限会社タイアップ</v>
          </cell>
        </row>
        <row r="190">
          <cell r="A190" t="str">
            <v>1670400645</v>
          </cell>
          <cell r="B190" t="str">
            <v>訪問介護</v>
          </cell>
          <cell r="C190" t="str">
            <v>ヘルパーセンター　タイアップ</v>
          </cell>
          <cell r="D190" t="str">
            <v>9370826</v>
          </cell>
          <cell r="E190" t="str">
            <v>富山県魚津市北山714番地</v>
          </cell>
          <cell r="H190" t="str">
            <v>魚津市</v>
          </cell>
          <cell r="I190" t="str">
            <v>H25/08/01</v>
          </cell>
          <cell r="J190" t="str">
            <v>有限会社タイアップ</v>
          </cell>
        </row>
        <row r="191">
          <cell r="A191" t="str">
            <v>1670400694</v>
          </cell>
          <cell r="B191" t="str">
            <v>訪問介護</v>
          </cell>
          <cell r="C191" t="str">
            <v>ライフケアとわ</v>
          </cell>
          <cell r="D191" t="str">
            <v>9370045</v>
          </cell>
          <cell r="E191" t="str">
            <v>富山県魚津市相木497番地１</v>
          </cell>
          <cell r="H191" t="str">
            <v>魚津市</v>
          </cell>
          <cell r="I191" t="str">
            <v>H30/07/01</v>
          </cell>
          <cell r="J191" t="str">
            <v>とわ合同会社</v>
          </cell>
        </row>
        <row r="192">
          <cell r="A192" t="str">
            <v>1670500048</v>
          </cell>
          <cell r="B192" t="str">
            <v>訪問介護</v>
          </cell>
          <cell r="C192" t="str">
            <v>氷見市農業協同組合</v>
          </cell>
          <cell r="D192" t="str">
            <v>9350023</v>
          </cell>
          <cell r="E192" t="str">
            <v>氷見市朝日丘２番32号</v>
          </cell>
          <cell r="H192" t="str">
            <v>氷見市</v>
          </cell>
          <cell r="I192" t="str">
            <v>H11/09/07</v>
          </cell>
          <cell r="J192" t="str">
            <v>氷見市農業協同組合</v>
          </cell>
        </row>
        <row r="193">
          <cell r="A193" t="str">
            <v>1670500063</v>
          </cell>
          <cell r="B193" t="str">
            <v>訪問介護</v>
          </cell>
          <cell r="C193" t="str">
            <v>氷見ケアサービス</v>
          </cell>
          <cell r="D193" t="str">
            <v>9350024</v>
          </cell>
          <cell r="E193" t="str">
            <v>氷見市窪552番地１</v>
          </cell>
          <cell r="H193" t="str">
            <v>氷見市</v>
          </cell>
          <cell r="I193" t="str">
            <v>H11/10/22</v>
          </cell>
          <cell r="J193" t="str">
            <v>株式会社寿榮会</v>
          </cell>
        </row>
        <row r="194">
          <cell r="A194" t="str">
            <v>1670500113</v>
          </cell>
          <cell r="B194" t="str">
            <v>訪問介護</v>
          </cell>
          <cell r="C194" t="str">
            <v>はまなす苑氷見指定居宅訪問介護事業所</v>
          </cell>
          <cell r="D194" t="str">
            <v>9350032</v>
          </cell>
          <cell r="E194" t="str">
            <v>氷見市島尾837番地</v>
          </cell>
          <cell r="H194" t="str">
            <v>氷見市</v>
          </cell>
          <cell r="I194" t="str">
            <v>H12/02/14</v>
          </cell>
          <cell r="J194" t="str">
            <v>社会福祉法人はまなす厚生会</v>
          </cell>
        </row>
        <row r="195">
          <cell r="A195" t="str">
            <v>1670500147</v>
          </cell>
          <cell r="B195" t="str">
            <v>訪問介護</v>
          </cell>
          <cell r="C195" t="str">
            <v>社会福祉法人氷見市社会福祉協議会</v>
          </cell>
          <cell r="D195" t="str">
            <v>9350025</v>
          </cell>
          <cell r="E195" t="str">
            <v>氷見市鞍川975番地</v>
          </cell>
          <cell r="H195" t="str">
            <v>氷見市</v>
          </cell>
          <cell r="I195" t="str">
            <v>H12/02/14</v>
          </cell>
          <cell r="J195" t="str">
            <v>社会福祉法人氷見市社会福祉協議会</v>
          </cell>
        </row>
        <row r="196">
          <cell r="A196" t="str">
            <v>1670500212</v>
          </cell>
          <cell r="B196" t="str">
            <v>訪問介護</v>
          </cell>
          <cell r="C196" t="str">
            <v>在宅介護サービスセンターすずらん</v>
          </cell>
          <cell r="D196" t="str">
            <v>9350051</v>
          </cell>
          <cell r="E196" t="str">
            <v>氷見市十二町389番地の１</v>
          </cell>
          <cell r="H196" t="str">
            <v>氷見市</v>
          </cell>
          <cell r="I196" t="str">
            <v>H13/07/31</v>
          </cell>
          <cell r="J196" t="str">
            <v>有限会社　宮下工業所</v>
          </cell>
        </row>
        <row r="197">
          <cell r="A197" t="str">
            <v>1670500360</v>
          </cell>
          <cell r="B197" t="str">
            <v>訪問介護</v>
          </cell>
          <cell r="C197" t="str">
            <v>コミュニティケア</v>
          </cell>
          <cell r="D197" t="str">
            <v>9330131</v>
          </cell>
          <cell r="E197" t="str">
            <v>高岡市太田伊勢領1511-13</v>
          </cell>
          <cell r="H197" t="str">
            <v>高岡市</v>
          </cell>
          <cell r="I197" t="str">
            <v>H16/10/01</v>
          </cell>
          <cell r="J197" t="str">
            <v>有限会社マルチメディアネットワーク</v>
          </cell>
        </row>
        <row r="198">
          <cell r="A198" t="str">
            <v>1670500394</v>
          </cell>
          <cell r="B198" t="str">
            <v>訪問介護</v>
          </cell>
          <cell r="C198" t="str">
            <v>氷見苑訪問介護事業所</v>
          </cell>
          <cell r="D198" t="str">
            <v>9350425</v>
          </cell>
          <cell r="E198" t="str">
            <v>氷見市薮田2058番地</v>
          </cell>
          <cell r="H198" t="str">
            <v>氷見市</v>
          </cell>
          <cell r="I198" t="str">
            <v>H17/01/01</v>
          </cell>
          <cell r="J198" t="str">
            <v>社会福祉法人　永寿会</v>
          </cell>
        </row>
        <row r="199">
          <cell r="A199" t="str">
            <v>1670500717</v>
          </cell>
          <cell r="B199" t="str">
            <v>訪問介護</v>
          </cell>
          <cell r="C199" t="str">
            <v>リハ・ハウス来夢</v>
          </cell>
          <cell r="D199" t="str">
            <v>9350015</v>
          </cell>
          <cell r="E199" t="str">
            <v>富山県氷見市伊勢大町二丁目１４番２０号</v>
          </cell>
          <cell r="H199" t="str">
            <v>氷見市</v>
          </cell>
          <cell r="I199" t="str">
            <v>H26/05/01</v>
          </cell>
          <cell r="J199" t="str">
            <v>株式会社　来夢</v>
          </cell>
        </row>
        <row r="200">
          <cell r="A200" t="str">
            <v>1670500790</v>
          </cell>
          <cell r="B200" t="str">
            <v>訪問介護</v>
          </cell>
          <cell r="C200" t="str">
            <v>ありがとうホーム柳田</v>
          </cell>
          <cell r="D200" t="str">
            <v>9350031</v>
          </cell>
          <cell r="E200" t="str">
            <v>富山県氷見市柳田1134</v>
          </cell>
          <cell r="H200" t="str">
            <v>氷見市</v>
          </cell>
          <cell r="I200" t="str">
            <v>H29/12/01</v>
          </cell>
          <cell r="J200" t="str">
            <v>株式会社ミタホーム</v>
          </cell>
        </row>
        <row r="201">
          <cell r="A201" t="str">
            <v>1670600087</v>
          </cell>
          <cell r="B201" t="str">
            <v>訪問介護</v>
          </cell>
          <cell r="C201" t="str">
            <v>滑川市社会福祉協議会</v>
          </cell>
          <cell r="D201" t="str">
            <v>9360051</v>
          </cell>
          <cell r="E201" t="str">
            <v>富山県滑川市寺家町104番地</v>
          </cell>
          <cell r="H201" t="str">
            <v>滑川市</v>
          </cell>
          <cell r="I201" t="str">
            <v>H11/09/30</v>
          </cell>
          <cell r="J201" t="str">
            <v>社会福祉法人滑川市社会福祉協議会</v>
          </cell>
        </row>
        <row r="202">
          <cell r="A202" t="str">
            <v>1670600293</v>
          </cell>
          <cell r="B202" t="str">
            <v>訪問介護</v>
          </cell>
          <cell r="C202" t="str">
            <v>よろこび滑川ケアセンター</v>
          </cell>
          <cell r="D202" t="str">
            <v>9360063</v>
          </cell>
          <cell r="E202" t="str">
            <v>富山県滑川市瀬羽町1874-5</v>
          </cell>
          <cell r="H202" t="str">
            <v>滑川市</v>
          </cell>
          <cell r="I202" t="str">
            <v>H19/11/01</v>
          </cell>
          <cell r="J202" t="str">
            <v>社会福祉法人射水万葉会</v>
          </cell>
        </row>
        <row r="203">
          <cell r="A203" t="str">
            <v>1670600392</v>
          </cell>
          <cell r="B203" t="str">
            <v>訪問介護</v>
          </cell>
          <cell r="C203" t="str">
            <v>ヘルパーステーションむゆうじゅ</v>
          </cell>
          <cell r="D203" t="str">
            <v>9360053</v>
          </cell>
          <cell r="E203" t="str">
            <v>富山県滑川市上小泉278番地１</v>
          </cell>
          <cell r="H203" t="str">
            <v>滑川市</v>
          </cell>
          <cell r="I203" t="str">
            <v>H26/07/01</v>
          </cell>
          <cell r="J203" t="str">
            <v>株式会社花冠</v>
          </cell>
        </row>
        <row r="204">
          <cell r="A204" t="str">
            <v>1670600475</v>
          </cell>
          <cell r="B204" t="str">
            <v>訪問介護</v>
          </cell>
          <cell r="C204" t="str">
            <v>訪問介護ステーション一会</v>
          </cell>
          <cell r="D204" t="str">
            <v>9360057</v>
          </cell>
          <cell r="E204" t="str">
            <v>富山県滑川市田中町154番地</v>
          </cell>
          <cell r="H204" t="str">
            <v>滑川市</v>
          </cell>
          <cell r="I204" t="str">
            <v>H31/04/08</v>
          </cell>
          <cell r="J204" t="str">
            <v>社会福祉法人周山会</v>
          </cell>
        </row>
        <row r="205">
          <cell r="A205" t="str">
            <v>1670600525</v>
          </cell>
          <cell r="B205" t="str">
            <v>訪問介護</v>
          </cell>
          <cell r="C205" t="str">
            <v>ヘルパーステーション 想心</v>
          </cell>
          <cell r="D205" t="str">
            <v>9360815</v>
          </cell>
          <cell r="E205" t="str">
            <v>富山県滑川市沖田新212番地３　スプリング・グローブテナント２</v>
          </cell>
          <cell r="H205" t="str">
            <v>滑川市</v>
          </cell>
          <cell r="I205" t="str">
            <v>R04/04/01</v>
          </cell>
          <cell r="J205" t="str">
            <v>合同会社想心</v>
          </cell>
        </row>
        <row r="206">
          <cell r="A206" t="str">
            <v>1670700044</v>
          </cell>
          <cell r="B206" t="str">
            <v>訪問介護</v>
          </cell>
          <cell r="C206" t="str">
            <v>黒部市社会福祉協議会ホームヘルプセンター</v>
          </cell>
          <cell r="D206" t="str">
            <v>9380022</v>
          </cell>
          <cell r="E206" t="str">
            <v>黒部市金屋464－１</v>
          </cell>
          <cell r="H206" t="str">
            <v>黒部市</v>
          </cell>
          <cell r="I206" t="str">
            <v>H12/01/11</v>
          </cell>
          <cell r="J206" t="str">
            <v>社会福祉法人黒部市社会福祉協議会</v>
          </cell>
        </row>
        <row r="207">
          <cell r="A207" t="str">
            <v>1670700481</v>
          </cell>
          <cell r="B207" t="str">
            <v>訪問介護</v>
          </cell>
          <cell r="C207" t="str">
            <v>ニチイケアセンター黒部</v>
          </cell>
          <cell r="D207" t="str">
            <v>9380801</v>
          </cell>
          <cell r="E207" t="str">
            <v>富山県黒部市荻生2897番地１</v>
          </cell>
          <cell r="H207" t="str">
            <v>黒部市</v>
          </cell>
          <cell r="I207" t="str">
            <v>H12/03/08</v>
          </cell>
          <cell r="J207" t="str">
            <v>株式会社ニチイ学館</v>
          </cell>
        </row>
        <row r="208">
          <cell r="A208" t="str">
            <v>1670800018</v>
          </cell>
          <cell r="B208" t="str">
            <v>訪問介護</v>
          </cell>
          <cell r="C208" t="str">
            <v>北陸メディカルサービス株式会社となみ営業所</v>
          </cell>
          <cell r="D208" t="str">
            <v>9391375</v>
          </cell>
          <cell r="E208" t="str">
            <v>富山県砺波市中央町4-1</v>
          </cell>
          <cell r="H208" t="str">
            <v>砺波市</v>
          </cell>
          <cell r="I208" t="str">
            <v>H12/06/30</v>
          </cell>
          <cell r="J208" t="str">
            <v>北陸メディカルサービス株式会社</v>
          </cell>
        </row>
        <row r="209">
          <cell r="A209" t="str">
            <v>1670800166</v>
          </cell>
          <cell r="B209" t="str">
            <v>訪問介護</v>
          </cell>
          <cell r="C209" t="str">
            <v>砺波市ヘルパーステーション</v>
          </cell>
          <cell r="D209" t="str">
            <v>9391398</v>
          </cell>
          <cell r="E209" t="str">
            <v>砺波市栄町７番３号</v>
          </cell>
          <cell r="H209" t="str">
            <v>砺波市</v>
          </cell>
          <cell r="I209" t="str">
            <v>H12/03/08</v>
          </cell>
          <cell r="J209" t="str">
            <v>砺波市</v>
          </cell>
        </row>
        <row r="210">
          <cell r="A210" t="str">
            <v>1670800166</v>
          </cell>
          <cell r="B210" t="str">
            <v>訪問介護</v>
          </cell>
          <cell r="C210" t="str">
            <v>砺波市ヘルパーステーション</v>
          </cell>
          <cell r="D210" t="str">
            <v>9391398</v>
          </cell>
          <cell r="E210" t="str">
            <v>砺波市栄町７番３号</v>
          </cell>
          <cell r="H210" t="str">
            <v>砺波市</v>
          </cell>
          <cell r="I210" t="str">
            <v>H12/03/08</v>
          </cell>
          <cell r="J210" t="str">
            <v>砺波市</v>
          </cell>
        </row>
        <row r="211">
          <cell r="A211" t="str">
            <v>1670800166</v>
          </cell>
          <cell r="B211" t="str">
            <v>訪問介護</v>
          </cell>
          <cell r="C211" t="str">
            <v>砺波市ヘルパーステーション</v>
          </cell>
          <cell r="D211" t="str">
            <v>9391398</v>
          </cell>
          <cell r="E211" t="str">
            <v>砺波市栄町７番３号</v>
          </cell>
          <cell r="H211" t="str">
            <v>砺波市</v>
          </cell>
          <cell r="I211" t="str">
            <v>H12/03/08</v>
          </cell>
          <cell r="J211" t="str">
            <v>砺波市</v>
          </cell>
        </row>
        <row r="212">
          <cell r="A212" t="str">
            <v>1670800224</v>
          </cell>
          <cell r="B212" t="str">
            <v>訪問介護</v>
          </cell>
          <cell r="C212" t="str">
            <v>ニチイケアセンター砺波</v>
          </cell>
          <cell r="D212" t="str">
            <v>9391363</v>
          </cell>
          <cell r="E212" t="str">
            <v>砺波市太郎丸一丁目８番12号</v>
          </cell>
          <cell r="H212" t="str">
            <v>砺波市</v>
          </cell>
          <cell r="I212" t="str">
            <v>H12/04/28</v>
          </cell>
          <cell r="J212" t="str">
            <v>株式会社ニチイ学館</v>
          </cell>
        </row>
        <row r="213">
          <cell r="A213" t="str">
            <v>1670800307</v>
          </cell>
          <cell r="B213" t="str">
            <v>訪問介護</v>
          </cell>
          <cell r="C213" t="str">
            <v>砺波ふれあいの杜ヘルパーステーション</v>
          </cell>
          <cell r="D213" t="str">
            <v>9391337</v>
          </cell>
          <cell r="E213" t="str">
            <v>砺波市神島756番１</v>
          </cell>
          <cell r="H213" t="str">
            <v>砺波市</v>
          </cell>
          <cell r="I213" t="str">
            <v>H15/09/01</v>
          </cell>
          <cell r="J213" t="str">
            <v>社会福祉法人となみ野会</v>
          </cell>
        </row>
        <row r="214">
          <cell r="A214" t="str">
            <v>1670800554</v>
          </cell>
          <cell r="B214" t="str">
            <v>訪問介護</v>
          </cell>
          <cell r="C214" t="str">
            <v>ものがたりホームヘルパーステーション</v>
          </cell>
          <cell r="D214" t="str">
            <v>9391315</v>
          </cell>
          <cell r="E214" t="str">
            <v>富山県砺波市太田1382番地</v>
          </cell>
          <cell r="H214" t="str">
            <v>砺波市</v>
          </cell>
          <cell r="I214" t="str">
            <v>H22/04/01</v>
          </cell>
          <cell r="J214" t="str">
            <v>医療法人社団ナラティブホーム</v>
          </cell>
        </row>
        <row r="215">
          <cell r="A215" t="str">
            <v>1670800596</v>
          </cell>
          <cell r="B215" t="str">
            <v>訪問介護</v>
          </cell>
          <cell r="C215" t="str">
            <v>ニチイケアセンター石丸</v>
          </cell>
          <cell r="D215" t="str">
            <v>9391301</v>
          </cell>
          <cell r="E215" t="str">
            <v>砺波市石丸401番</v>
          </cell>
          <cell r="H215" t="str">
            <v>砺波市</v>
          </cell>
          <cell r="I215" t="str">
            <v>H24/03/01</v>
          </cell>
          <cell r="J215" t="str">
            <v>株式会社ニチイ学館</v>
          </cell>
        </row>
        <row r="216">
          <cell r="A216" t="str">
            <v>1670800638</v>
          </cell>
          <cell r="B216" t="str">
            <v>訪問介護</v>
          </cell>
          <cell r="C216" t="str">
            <v>訪問介護ステーション　ことほぎ</v>
          </cell>
          <cell r="D216" t="str">
            <v>9391355</v>
          </cell>
          <cell r="E216" t="str">
            <v>富山県砺波市杉木5-5サンライズマンション101</v>
          </cell>
          <cell r="H216" t="str">
            <v>砺波市</v>
          </cell>
          <cell r="I216" t="str">
            <v>H24/11/01</v>
          </cell>
          <cell r="J216" t="str">
            <v>有限会社　ホッパン</v>
          </cell>
        </row>
        <row r="217">
          <cell r="A217" t="str">
            <v>1670800638</v>
          </cell>
          <cell r="B217" t="str">
            <v>訪問介護</v>
          </cell>
          <cell r="C217" t="str">
            <v>訪問介護ステーション　ことほぎ</v>
          </cell>
          <cell r="D217" t="str">
            <v>9391355</v>
          </cell>
          <cell r="E217" t="str">
            <v>富山県砺波市杉木5-5サンライズマンション101</v>
          </cell>
          <cell r="H217" t="str">
            <v>砺波市</v>
          </cell>
          <cell r="I217" t="str">
            <v>H24/11/01</v>
          </cell>
          <cell r="J217" t="str">
            <v>有限会社　ホッパン</v>
          </cell>
        </row>
        <row r="218">
          <cell r="A218" t="str">
            <v>1670800687</v>
          </cell>
          <cell r="B218" t="str">
            <v>訪問介護</v>
          </cell>
          <cell r="C218" t="str">
            <v>訪問介護ステーション愛ケア</v>
          </cell>
          <cell r="D218" t="str">
            <v>9391701</v>
          </cell>
          <cell r="E218" t="str">
            <v>富山県南砺市遊部653番地</v>
          </cell>
          <cell r="H218" t="str">
            <v>南砺市</v>
          </cell>
          <cell r="I218" t="str">
            <v>H27/02/01</v>
          </cell>
          <cell r="J218" t="str">
            <v>株式会社愛癒</v>
          </cell>
        </row>
        <row r="219">
          <cell r="A219" t="str">
            <v>1670800687</v>
          </cell>
          <cell r="B219" t="str">
            <v>訪問介護</v>
          </cell>
          <cell r="C219" t="str">
            <v>訪問介護ステーション愛ケア</v>
          </cell>
          <cell r="D219" t="str">
            <v>9391701</v>
          </cell>
          <cell r="E219" t="str">
            <v>富山県南砺市遊部653番地</v>
          </cell>
          <cell r="H219" t="str">
            <v>南砺市</v>
          </cell>
          <cell r="I219" t="str">
            <v>H27/02/01</v>
          </cell>
          <cell r="J219" t="str">
            <v>株式会社愛癒</v>
          </cell>
        </row>
        <row r="220">
          <cell r="A220" t="str">
            <v>1670800703</v>
          </cell>
          <cell r="B220" t="str">
            <v>訪問介護</v>
          </cell>
          <cell r="C220" t="str">
            <v>コスモスヘルパーステーション</v>
          </cell>
          <cell r="D220" t="str">
            <v>9391361</v>
          </cell>
          <cell r="E220" t="str">
            <v>富山県砺波市平成町1-11</v>
          </cell>
          <cell r="H220" t="str">
            <v>砺波市</v>
          </cell>
          <cell r="I220" t="str">
            <v>H27/06/01</v>
          </cell>
          <cell r="J220" t="str">
            <v>株式会社ヒューマンケア</v>
          </cell>
        </row>
        <row r="221">
          <cell r="A221" t="str">
            <v>1670800703</v>
          </cell>
          <cell r="B221" t="str">
            <v>訪問介護</v>
          </cell>
          <cell r="C221" t="str">
            <v>コスモスヘルパーステーション</v>
          </cell>
          <cell r="D221" t="str">
            <v>9391361</v>
          </cell>
          <cell r="E221" t="str">
            <v>富山県砺波市平成町1-11</v>
          </cell>
          <cell r="H221" t="str">
            <v>砺波市</v>
          </cell>
          <cell r="I221" t="str">
            <v>H27/06/01</v>
          </cell>
          <cell r="J221" t="str">
            <v>株式会社ヒューマンケア</v>
          </cell>
        </row>
        <row r="222">
          <cell r="A222" t="str">
            <v>1670800703</v>
          </cell>
          <cell r="B222" t="str">
            <v>訪問介護</v>
          </cell>
          <cell r="C222" t="str">
            <v>コスモスヘルパーステーション</v>
          </cell>
          <cell r="D222" t="str">
            <v>9391361</v>
          </cell>
          <cell r="E222" t="str">
            <v>富山県砺波市平成町1-11</v>
          </cell>
          <cell r="H222" t="str">
            <v>砺波市</v>
          </cell>
          <cell r="I222" t="str">
            <v>H27/06/01</v>
          </cell>
          <cell r="J222" t="str">
            <v>株式会社ヒューマンケア</v>
          </cell>
        </row>
        <row r="223">
          <cell r="A223" t="str">
            <v>1670800778</v>
          </cell>
          <cell r="B223" t="str">
            <v>訪問介護</v>
          </cell>
          <cell r="C223" t="str">
            <v>ニチイケアセンター庄川</v>
          </cell>
          <cell r="D223" t="str">
            <v>9320315</v>
          </cell>
          <cell r="E223" t="str">
            <v>富山県砺波市庄川町示野121番地</v>
          </cell>
          <cell r="H223" t="str">
            <v>砺波市</v>
          </cell>
          <cell r="I223" t="str">
            <v>R01/11/01</v>
          </cell>
          <cell r="J223" t="str">
            <v>株式会社ニチイ学館</v>
          </cell>
        </row>
        <row r="224">
          <cell r="A224" t="str">
            <v>1670800794</v>
          </cell>
          <cell r="B224" t="str">
            <v>訪問介護</v>
          </cell>
          <cell r="C224" t="str">
            <v>アイテラスケアセンター</v>
          </cell>
          <cell r="D224" t="str">
            <v>9391304</v>
          </cell>
          <cell r="E224" t="str">
            <v>富山県砺波市秋元200番地15</v>
          </cell>
          <cell r="H224" t="str">
            <v>砺波市</v>
          </cell>
          <cell r="I224" t="str">
            <v>R05/07/01</v>
          </cell>
          <cell r="J224" t="str">
            <v>合同会社相照</v>
          </cell>
        </row>
        <row r="225">
          <cell r="A225" t="str">
            <v>1670900032</v>
          </cell>
          <cell r="B225" t="str">
            <v>訪問介護</v>
          </cell>
          <cell r="C225" t="str">
            <v>ＪＡいなば福祉支援センター</v>
          </cell>
          <cell r="D225" t="str">
            <v>9320102</v>
          </cell>
          <cell r="E225" t="str">
            <v>小矢部市水島680番地</v>
          </cell>
          <cell r="H225" t="str">
            <v>小矢部市</v>
          </cell>
          <cell r="I225" t="str">
            <v>H11/09/07</v>
          </cell>
          <cell r="J225" t="str">
            <v>いなば農業協同組合</v>
          </cell>
        </row>
        <row r="226">
          <cell r="A226" t="str">
            <v>1670900131</v>
          </cell>
          <cell r="B226" t="str">
            <v>訪問介護</v>
          </cell>
          <cell r="C226" t="str">
            <v>小矢部市社協ホームヘルプセンター</v>
          </cell>
          <cell r="D226" t="str">
            <v>9320821</v>
          </cell>
          <cell r="E226" t="str">
            <v>小矢部市鷲島15番地</v>
          </cell>
          <cell r="H226" t="str">
            <v>小矢部市</v>
          </cell>
          <cell r="I226" t="str">
            <v>H12/02/14</v>
          </cell>
          <cell r="J226" t="str">
            <v>社会福祉法人小矢部市社会福祉協議会</v>
          </cell>
        </row>
        <row r="227">
          <cell r="A227" t="str">
            <v>1670900628</v>
          </cell>
          <cell r="B227" t="str">
            <v>訪問介護</v>
          </cell>
          <cell r="C227" t="str">
            <v>ヘルパーステーションケリア</v>
          </cell>
          <cell r="D227" t="str">
            <v>9320836</v>
          </cell>
          <cell r="E227" t="str">
            <v>富山県小矢部市埴生4509-23</v>
          </cell>
          <cell r="H227" t="str">
            <v>小矢部市</v>
          </cell>
          <cell r="I227" t="str">
            <v>R03/04/01</v>
          </cell>
          <cell r="J227" t="str">
            <v>合同会社KERRIA</v>
          </cell>
        </row>
        <row r="228">
          <cell r="A228" t="str">
            <v>1671000352</v>
          </cell>
          <cell r="B228" t="str">
            <v>訪問介護</v>
          </cell>
          <cell r="C228" t="str">
            <v>ヘルパーステーションやどりぎ</v>
          </cell>
          <cell r="D228" t="str">
            <v>9391501</v>
          </cell>
          <cell r="E228" t="str">
            <v>富山県南砺市本江238番地8</v>
          </cell>
          <cell r="H228" t="str">
            <v>南砺市</v>
          </cell>
          <cell r="I228" t="str">
            <v>H28/12/01</v>
          </cell>
          <cell r="J228" t="str">
            <v>株式会社エンカウンター</v>
          </cell>
        </row>
        <row r="229">
          <cell r="A229" t="str">
            <v>1671100202</v>
          </cell>
          <cell r="B229" t="str">
            <v>訪問介護</v>
          </cell>
          <cell r="C229" t="str">
            <v>よろこび射水緑ケアセンター</v>
          </cell>
          <cell r="D229" t="str">
            <v>9340014</v>
          </cell>
          <cell r="E229" t="str">
            <v>射水市緑町４番12号</v>
          </cell>
          <cell r="H229" t="str">
            <v>射水市</v>
          </cell>
          <cell r="I229" t="str">
            <v>H19/11/01</v>
          </cell>
          <cell r="J229" t="str">
            <v>社会福祉法人射水万葉会</v>
          </cell>
        </row>
        <row r="230">
          <cell r="A230" t="str">
            <v>1671100400</v>
          </cell>
          <cell r="B230" t="str">
            <v>訪問介護</v>
          </cell>
          <cell r="C230" t="str">
            <v>こかげ訪問介護ステーション</v>
          </cell>
          <cell r="D230" t="str">
            <v>9340042</v>
          </cell>
          <cell r="E230" t="str">
            <v>富山県射水市作道302</v>
          </cell>
          <cell r="H230" t="str">
            <v>射水市</v>
          </cell>
          <cell r="I230" t="str">
            <v>H26/02/01</v>
          </cell>
          <cell r="J230" t="str">
            <v>株式会社ケアサークルこかげ</v>
          </cell>
        </row>
        <row r="231">
          <cell r="A231" t="str">
            <v>1671100426</v>
          </cell>
          <cell r="B231" t="str">
            <v>訪問介護</v>
          </cell>
          <cell r="C231" t="str">
            <v>訪問介護センターかどや</v>
          </cell>
          <cell r="D231" t="str">
            <v>9340033</v>
          </cell>
          <cell r="E231" t="str">
            <v>富山県射水市新片町五丁目25番地</v>
          </cell>
          <cell r="H231" t="str">
            <v>射水市</v>
          </cell>
          <cell r="I231" t="str">
            <v>H26/04/01</v>
          </cell>
          <cell r="J231" t="str">
            <v>合同会社スマイルハートかどや</v>
          </cell>
        </row>
        <row r="232">
          <cell r="A232" t="str">
            <v>1671100509</v>
          </cell>
          <cell r="B232" t="str">
            <v>訪問介護</v>
          </cell>
          <cell r="C232" t="str">
            <v>訪問ケアステーションなでしこ</v>
          </cell>
          <cell r="D232" t="str">
            <v>9330225</v>
          </cell>
          <cell r="E232" t="str">
            <v>富山県射水市草岡町２丁目１０－４</v>
          </cell>
          <cell r="H232" t="str">
            <v>射水市</v>
          </cell>
          <cell r="I232" t="str">
            <v>H26/10/01</v>
          </cell>
          <cell r="J232" t="str">
            <v>株式会社　なでしこ</v>
          </cell>
        </row>
        <row r="233">
          <cell r="A233" t="str">
            <v>1671100541</v>
          </cell>
          <cell r="B233" t="str">
            <v>訪問介護</v>
          </cell>
          <cell r="C233" t="str">
            <v>ヘルパーセンターこすか</v>
          </cell>
          <cell r="D233" t="str">
            <v>9390276</v>
          </cell>
          <cell r="E233" t="str">
            <v>富山県射水市北野1469-2</v>
          </cell>
          <cell r="H233" t="str">
            <v>射水市</v>
          </cell>
          <cell r="I233" t="str">
            <v>H27/08/01</v>
          </cell>
          <cell r="J233" t="str">
            <v>株式会社こすか</v>
          </cell>
        </row>
        <row r="234">
          <cell r="A234" t="str">
            <v>1671100541</v>
          </cell>
          <cell r="B234" t="str">
            <v>訪問介護</v>
          </cell>
          <cell r="C234" t="str">
            <v>ヘルパーセンターこすか</v>
          </cell>
          <cell r="D234" t="str">
            <v>9390276</v>
          </cell>
          <cell r="E234" t="str">
            <v>富山県射水市北野1469-2</v>
          </cell>
          <cell r="H234" t="str">
            <v>射水市</v>
          </cell>
          <cell r="I234" t="str">
            <v>H27/08/01</v>
          </cell>
          <cell r="J234" t="str">
            <v>株式会社こすか</v>
          </cell>
        </row>
        <row r="235">
          <cell r="A235" t="str">
            <v>1671100616</v>
          </cell>
          <cell r="B235" t="str">
            <v>訪問介護</v>
          </cell>
          <cell r="C235" t="str">
            <v>ポラリス介護サービス</v>
          </cell>
          <cell r="D235" t="str">
            <v>9340092</v>
          </cell>
          <cell r="E235" t="str">
            <v>富山県高岡市中曽根160番地３</v>
          </cell>
          <cell r="H235" t="str">
            <v>高岡市</v>
          </cell>
          <cell r="I235" t="str">
            <v>H28/10/01</v>
          </cell>
          <cell r="J235" t="str">
            <v>株式会社Kensei</v>
          </cell>
        </row>
        <row r="236">
          <cell r="A236" t="str">
            <v>1671100640</v>
          </cell>
          <cell r="B236" t="str">
            <v>訪問介護</v>
          </cell>
          <cell r="C236" t="str">
            <v>ヘルパーステーション愛のて</v>
          </cell>
          <cell r="D236" t="str">
            <v>9330240</v>
          </cell>
          <cell r="E236" t="str">
            <v>富山県射水市かもめ台80</v>
          </cell>
          <cell r="H236" t="str">
            <v>射水市</v>
          </cell>
          <cell r="I236" t="str">
            <v>H29/07/01</v>
          </cell>
          <cell r="J236" t="str">
            <v>株式会社びりーぶ</v>
          </cell>
        </row>
        <row r="237">
          <cell r="A237" t="str">
            <v>1671100756</v>
          </cell>
          <cell r="B237" t="str">
            <v>訪問介護</v>
          </cell>
          <cell r="C237" t="str">
            <v>ヘルパーステーションやまぶき</v>
          </cell>
          <cell r="D237" t="str">
            <v>9390232</v>
          </cell>
          <cell r="E237" t="str">
            <v>富山県射水市大門６番地15</v>
          </cell>
          <cell r="H237" t="str">
            <v>射水市</v>
          </cell>
          <cell r="I237" t="str">
            <v>H30/11/01</v>
          </cell>
          <cell r="J237" t="str">
            <v>株式会社やまぶき</v>
          </cell>
        </row>
        <row r="238">
          <cell r="A238" t="str">
            <v>1671100798</v>
          </cell>
          <cell r="B238" t="str">
            <v>訪問介護</v>
          </cell>
          <cell r="C238" t="str">
            <v>ニチイケアセンター新湊</v>
          </cell>
          <cell r="D238" t="str">
            <v>9340053</v>
          </cell>
          <cell r="E238" t="str">
            <v>富山県射水市朴木２番地２アーミデール新湊１階105号室</v>
          </cell>
          <cell r="H238" t="str">
            <v>射水市</v>
          </cell>
          <cell r="I238" t="str">
            <v>R02/07/01</v>
          </cell>
          <cell r="J238" t="str">
            <v>株式会社ニチイ学館</v>
          </cell>
        </row>
        <row r="239">
          <cell r="A239" t="str">
            <v>1671100822</v>
          </cell>
          <cell r="B239" t="str">
            <v>訪問介護</v>
          </cell>
          <cell r="C239" t="str">
            <v>訪問介護事業所　白寿</v>
          </cell>
          <cell r="D239" t="str">
            <v>9390332</v>
          </cell>
          <cell r="E239" t="str">
            <v>富山県射水市橋下条508番地４</v>
          </cell>
          <cell r="H239" t="str">
            <v>射水市</v>
          </cell>
          <cell r="I239" t="str">
            <v>R02/11/01</v>
          </cell>
          <cell r="J239" t="str">
            <v>株式会社　カーム</v>
          </cell>
        </row>
        <row r="240">
          <cell r="A240" t="str">
            <v>1671100855</v>
          </cell>
          <cell r="B240" t="str">
            <v>訪問介護</v>
          </cell>
          <cell r="C240" t="str">
            <v>富山民間救急サービス</v>
          </cell>
          <cell r="D240" t="str">
            <v>9390362</v>
          </cell>
          <cell r="E240" t="str">
            <v>富山県射水市太閤山八丁目５４番地</v>
          </cell>
          <cell r="H240" t="str">
            <v>射水市</v>
          </cell>
          <cell r="I240" t="str">
            <v>R03/12/01</v>
          </cell>
          <cell r="J240" t="str">
            <v>合同会社NCS</v>
          </cell>
        </row>
        <row r="241">
          <cell r="A241" t="str">
            <v>1671500054</v>
          </cell>
          <cell r="B241" t="str">
            <v>訪問介護</v>
          </cell>
          <cell r="C241" t="str">
            <v>ハッピーとやま</v>
          </cell>
          <cell r="D241" t="str">
            <v>9318336</v>
          </cell>
          <cell r="E241" t="str">
            <v>富山市高畠町一丁目10番17号</v>
          </cell>
          <cell r="H241" t="str">
            <v>富山市</v>
          </cell>
          <cell r="I241" t="str">
            <v>H11/09/07</v>
          </cell>
          <cell r="J241" t="str">
            <v>株式会社とやまヒューマンサービス</v>
          </cell>
        </row>
        <row r="242">
          <cell r="A242" t="str">
            <v>1671500088</v>
          </cell>
          <cell r="B242" t="str">
            <v>訪問介護</v>
          </cell>
          <cell r="C242" t="str">
            <v>はなさき苑ホームヘルプセンター</v>
          </cell>
          <cell r="D242" t="str">
            <v>9301326</v>
          </cell>
          <cell r="E242" t="str">
            <v>富山市花崎80番地</v>
          </cell>
          <cell r="H242" t="str">
            <v>富山市</v>
          </cell>
          <cell r="I242" t="str">
            <v>H11/09/30</v>
          </cell>
          <cell r="J242" t="str">
            <v>社会福祉法人大山会</v>
          </cell>
        </row>
        <row r="243">
          <cell r="A243" t="str">
            <v>1671600086</v>
          </cell>
          <cell r="B243" t="str">
            <v>訪問介護</v>
          </cell>
          <cell r="C243" t="str">
            <v>ＪＡアルプス生活福祉センター</v>
          </cell>
          <cell r="D243" t="str">
            <v>9300314</v>
          </cell>
          <cell r="E243" t="str">
            <v>中新川郡上市町若杉３番地３</v>
          </cell>
          <cell r="H243" t="str">
            <v>中新川郡上市町</v>
          </cell>
          <cell r="I243" t="str">
            <v>H11/09/07</v>
          </cell>
          <cell r="J243" t="str">
            <v>アルプス農業協同組合</v>
          </cell>
        </row>
        <row r="244">
          <cell r="A244" t="str">
            <v>1671600128</v>
          </cell>
          <cell r="B244" t="str">
            <v>訪問介護</v>
          </cell>
          <cell r="C244" t="str">
            <v>上市町ホームヘルパーステーション</v>
          </cell>
          <cell r="D244" t="str">
            <v>9300361</v>
          </cell>
          <cell r="E244" t="str">
            <v>中新川郡上市町湯上野1176番地</v>
          </cell>
          <cell r="H244" t="str">
            <v>中新川郡上市町</v>
          </cell>
          <cell r="I244" t="str">
            <v>H11/12/01</v>
          </cell>
          <cell r="J244" t="str">
            <v>社会福祉法人上市町社会福祉協議会</v>
          </cell>
        </row>
        <row r="245">
          <cell r="A245" t="str">
            <v>1671600151</v>
          </cell>
          <cell r="B245" t="str">
            <v>訪問介護</v>
          </cell>
          <cell r="C245" t="str">
            <v>立山町社協ホームヘルパーステーション</v>
          </cell>
          <cell r="D245" t="str">
            <v>9300221</v>
          </cell>
          <cell r="E245" t="str">
            <v>中新川郡立山町前沢1169番地</v>
          </cell>
          <cell r="H245" t="str">
            <v>中新川郡立山町</v>
          </cell>
          <cell r="I245" t="str">
            <v>H12/02/14</v>
          </cell>
          <cell r="J245" t="str">
            <v>社会福祉法人立山町社会福祉協議会</v>
          </cell>
        </row>
        <row r="246">
          <cell r="A246" t="str">
            <v>1671600177</v>
          </cell>
          <cell r="B246" t="str">
            <v>訪問介護</v>
          </cell>
          <cell r="C246" t="str">
            <v>ニチイケアセンター上市</v>
          </cell>
          <cell r="D246" t="str">
            <v>9300365</v>
          </cell>
          <cell r="E246" t="str">
            <v>中新川郡上市町神田20番地５</v>
          </cell>
          <cell r="H246" t="str">
            <v>中新川郡上市町</v>
          </cell>
          <cell r="I246" t="str">
            <v>H12/02/14</v>
          </cell>
          <cell r="J246" t="str">
            <v>株式会社ニチイ学館</v>
          </cell>
        </row>
        <row r="247">
          <cell r="A247" t="str">
            <v>1671600383</v>
          </cell>
          <cell r="B247" t="str">
            <v>訪問介護</v>
          </cell>
          <cell r="C247" t="str">
            <v>ハッピーとやま上市ヘルパーセンター</v>
          </cell>
          <cell r="D247" t="str">
            <v>9300362</v>
          </cell>
          <cell r="E247" t="str">
            <v>中新川郡上市町稗田33－１</v>
          </cell>
          <cell r="H247" t="str">
            <v>中新川郡上市町</v>
          </cell>
          <cell r="I247" t="str">
            <v>H17/08/01</v>
          </cell>
          <cell r="J247" t="str">
            <v>株式会社とやまヒューマンサービス</v>
          </cell>
        </row>
        <row r="248">
          <cell r="A248" t="str">
            <v>1671600664</v>
          </cell>
          <cell r="B248" t="str">
            <v>訪問介護</v>
          </cell>
          <cell r="C248" t="str">
            <v>ヘルパーステーションまんてん</v>
          </cell>
          <cell r="D248" t="str">
            <v>9303265</v>
          </cell>
          <cell r="E248" t="str">
            <v>中新川郡立山町米沢46-1</v>
          </cell>
          <cell r="H248" t="str">
            <v>中新川郡立山町</v>
          </cell>
          <cell r="I248" t="str">
            <v>H24/04/01</v>
          </cell>
          <cell r="J248" t="str">
            <v>株式会社まんてん</v>
          </cell>
        </row>
        <row r="249">
          <cell r="A249" t="str">
            <v>1671600805</v>
          </cell>
          <cell r="B249" t="str">
            <v>訪問介護</v>
          </cell>
          <cell r="C249" t="str">
            <v>やまの湯ヘルパーステーション</v>
          </cell>
          <cell r="D249" t="str">
            <v>9301377</v>
          </cell>
          <cell r="E249" t="str">
            <v>富山県中新川郡立山町横江7-1</v>
          </cell>
          <cell r="H249" t="str">
            <v>中新川郡立山町</v>
          </cell>
          <cell r="I249" t="str">
            <v>H26/09/01</v>
          </cell>
          <cell r="J249" t="str">
            <v>株式会社ケアサポートコウセイ</v>
          </cell>
        </row>
        <row r="250">
          <cell r="A250" t="str">
            <v>1671600805</v>
          </cell>
          <cell r="B250" t="str">
            <v>訪問介護</v>
          </cell>
          <cell r="C250" t="str">
            <v>やまの湯ヘルパーステーション</v>
          </cell>
          <cell r="D250" t="str">
            <v>9301377</v>
          </cell>
          <cell r="E250" t="str">
            <v>富山県中新川郡立山町横江7-1</v>
          </cell>
          <cell r="H250" t="str">
            <v>中新川郡立山町</v>
          </cell>
          <cell r="I250" t="str">
            <v>H26/09/01</v>
          </cell>
          <cell r="J250" t="str">
            <v>株式会社ケアサポートコウセイ</v>
          </cell>
        </row>
        <row r="251">
          <cell r="A251" t="str">
            <v>1671600839</v>
          </cell>
          <cell r="B251" t="str">
            <v>訪問介護</v>
          </cell>
          <cell r="C251" t="str">
            <v>訪問介護ステーションつるぎ</v>
          </cell>
          <cell r="D251" t="str">
            <v>9300304</v>
          </cell>
          <cell r="E251" t="str">
            <v>富山県中新川郡上市町森尻746番地</v>
          </cell>
          <cell r="H251" t="str">
            <v>中新川郡上市町</v>
          </cell>
          <cell r="I251" t="str">
            <v>H27/02/01</v>
          </cell>
          <cell r="J251" t="str">
            <v>医療法人社団藤聖会</v>
          </cell>
        </row>
        <row r="252">
          <cell r="A252" t="str">
            <v>1671600896</v>
          </cell>
          <cell r="B252" t="str">
            <v>訪問介護</v>
          </cell>
          <cell r="C252" t="str">
            <v>訪問介護ステーションアンサンブルたてやま</v>
          </cell>
          <cell r="D252" t="str">
            <v>9300261</v>
          </cell>
          <cell r="E252" t="str">
            <v>富山県中新川郡立山町大石原226番地</v>
          </cell>
          <cell r="H252" t="str">
            <v>中新川郡立山町</v>
          </cell>
          <cell r="I252" t="str">
            <v>H29/01/01</v>
          </cell>
          <cell r="J252" t="str">
            <v>医療法人財団恵仁会</v>
          </cell>
        </row>
        <row r="253">
          <cell r="A253" t="str">
            <v>1671600904</v>
          </cell>
          <cell r="B253" t="str">
            <v>訪問介護</v>
          </cell>
          <cell r="C253" t="str">
            <v>ヘルパーステーション花のいえ</v>
          </cell>
          <cell r="D253" t="str">
            <v>9300357</v>
          </cell>
          <cell r="E253" t="str">
            <v>富山県中新川郡上市町正印684</v>
          </cell>
          <cell r="H253" t="str">
            <v>中新川郡立山町</v>
          </cell>
          <cell r="I253" t="str">
            <v>H29/04/01</v>
          </cell>
          <cell r="J253" t="str">
            <v>株式会社大井企画</v>
          </cell>
        </row>
        <row r="254">
          <cell r="A254" t="str">
            <v>1671600920</v>
          </cell>
          <cell r="B254" t="str">
            <v>訪問介護</v>
          </cell>
          <cell r="C254" t="str">
            <v>舟橋村ホームヘルパーステーション</v>
          </cell>
          <cell r="D254" t="str">
            <v>9300282</v>
          </cell>
          <cell r="E254" t="str">
            <v>富山県中新川郡舟橋村仏生寺55番地</v>
          </cell>
          <cell r="H254" t="str">
            <v>中新川郡舟橋村</v>
          </cell>
          <cell r="I254" t="str">
            <v>H31/04/01</v>
          </cell>
          <cell r="J254" t="str">
            <v>社会福祉法人舟橋村社会福祉協議会</v>
          </cell>
        </row>
        <row r="255">
          <cell r="A255" t="str">
            <v>1671600938</v>
          </cell>
          <cell r="B255" t="str">
            <v>訪問介護</v>
          </cell>
          <cell r="C255" t="str">
            <v>ニチイケアセンター立山</v>
          </cell>
          <cell r="D255" t="str">
            <v>9300214</v>
          </cell>
          <cell r="E255" t="str">
            <v>富山県中新川郡立山町五百石５番地１</v>
          </cell>
          <cell r="H255" t="str">
            <v>中新川郡立山町</v>
          </cell>
          <cell r="I255" t="str">
            <v>R02/01/01</v>
          </cell>
          <cell r="J255" t="str">
            <v>株式会社ニチイ学館</v>
          </cell>
        </row>
        <row r="256">
          <cell r="A256" t="str">
            <v>1671700019</v>
          </cell>
          <cell r="B256" t="str">
            <v>訪問介護</v>
          </cell>
          <cell r="C256" t="str">
            <v>ＪＡみな穂ケアセンターはぴねす</v>
          </cell>
          <cell r="D256" t="str">
            <v>9390642</v>
          </cell>
          <cell r="E256" t="str">
            <v>下新川郡入善町上野798番地１</v>
          </cell>
          <cell r="H256" t="str">
            <v>下新川郡入善町</v>
          </cell>
          <cell r="I256" t="str">
            <v>H11/09/07</v>
          </cell>
          <cell r="J256" t="str">
            <v>みな穂農業協同組合</v>
          </cell>
        </row>
        <row r="257">
          <cell r="A257" t="str">
            <v>1671700084</v>
          </cell>
          <cell r="B257" t="str">
            <v>訪問介護</v>
          </cell>
          <cell r="C257" t="str">
            <v>入善町社会福祉協議会訪問介護ほほえみ</v>
          </cell>
          <cell r="D257" t="str">
            <v>9390642</v>
          </cell>
          <cell r="E257" t="str">
            <v>下新川郡入善町上野2793番地１</v>
          </cell>
          <cell r="H257" t="str">
            <v>下新川郡入善町</v>
          </cell>
          <cell r="I257" t="str">
            <v>H12/02/14</v>
          </cell>
          <cell r="J257" t="str">
            <v>社会福祉法人入善町社会福祉協議会</v>
          </cell>
        </row>
        <row r="258">
          <cell r="A258" t="str">
            <v>1671700134</v>
          </cell>
          <cell r="B258" t="str">
            <v>訪問介護</v>
          </cell>
          <cell r="C258" t="str">
            <v>宇奈月ホームヘルプサービスセンター</v>
          </cell>
          <cell r="D258" t="str">
            <v>9380861</v>
          </cell>
          <cell r="E258" t="str">
            <v>黒部市宇奈月町下立38番地</v>
          </cell>
          <cell r="H258" t="str">
            <v>黒部市</v>
          </cell>
          <cell r="I258" t="str">
            <v>H12/03/08</v>
          </cell>
          <cell r="J258" t="str">
            <v>社会福祉法人宇奈月福祉会</v>
          </cell>
        </row>
        <row r="259">
          <cell r="A259" t="str">
            <v>1671700209</v>
          </cell>
          <cell r="B259" t="str">
            <v>訪問介護</v>
          </cell>
          <cell r="C259" t="str">
            <v>朝日町在宅介護支援センター</v>
          </cell>
          <cell r="D259" t="str">
            <v>9390798</v>
          </cell>
          <cell r="E259" t="str">
            <v>富山県下新川郡朝日町泊477番地</v>
          </cell>
          <cell r="H259" t="str">
            <v>下新川郡朝日町</v>
          </cell>
          <cell r="I259" t="str">
            <v>H12/03/31</v>
          </cell>
          <cell r="J259" t="str">
            <v>朝日町</v>
          </cell>
        </row>
        <row r="260">
          <cell r="A260" t="str">
            <v>1671700274</v>
          </cell>
          <cell r="B260" t="str">
            <v>訪問介護</v>
          </cell>
          <cell r="C260" t="str">
            <v>特定非営利活動法人パートナー</v>
          </cell>
          <cell r="D260" t="str">
            <v>9390642</v>
          </cell>
          <cell r="E260" t="str">
            <v>下新川郡入善町上野1672</v>
          </cell>
          <cell r="H260" t="str">
            <v>下新川郡入善町</v>
          </cell>
          <cell r="I260" t="str">
            <v>H15/05/30</v>
          </cell>
          <cell r="J260" t="str">
            <v>特定非営利活動法人パートナー</v>
          </cell>
        </row>
        <row r="261">
          <cell r="A261" t="str">
            <v>1671700357</v>
          </cell>
          <cell r="B261" t="str">
            <v>訪問介護</v>
          </cell>
          <cell r="C261" t="str">
            <v>訪問介護ステーション　ファミリーハンズ</v>
          </cell>
          <cell r="D261" t="str">
            <v>9380037</v>
          </cell>
          <cell r="E261" t="str">
            <v>富山県黒部市新牧野349ユアーズビル黒部Ｂ棟</v>
          </cell>
          <cell r="H261" t="str">
            <v>黒部市</v>
          </cell>
          <cell r="I261" t="str">
            <v>H18/01/01</v>
          </cell>
          <cell r="J261" t="str">
            <v>有限会社真成</v>
          </cell>
        </row>
        <row r="262">
          <cell r="A262" t="str">
            <v>1671700357</v>
          </cell>
          <cell r="B262" t="str">
            <v>訪問介護</v>
          </cell>
          <cell r="C262" t="str">
            <v>訪問介護ステーション　ファミリーハンズ</v>
          </cell>
          <cell r="D262" t="str">
            <v>9380037</v>
          </cell>
          <cell r="E262" t="str">
            <v>富山県黒部市新牧野349ユアーズビル黒部Ｂ棟</v>
          </cell>
          <cell r="H262" t="str">
            <v>黒部市</v>
          </cell>
          <cell r="I262" t="str">
            <v>H18/01/01</v>
          </cell>
          <cell r="J262" t="str">
            <v>有限会社真成</v>
          </cell>
        </row>
        <row r="263">
          <cell r="A263" t="str">
            <v>1671700357</v>
          </cell>
          <cell r="B263" t="str">
            <v>訪問介護</v>
          </cell>
          <cell r="C263" t="str">
            <v>訪問介護ステーション　ファミリーハンズ</v>
          </cell>
          <cell r="D263" t="str">
            <v>9380037</v>
          </cell>
          <cell r="E263" t="str">
            <v>富山県黒部市新牧野349ユアーズビル黒部Ｂ棟</v>
          </cell>
          <cell r="H263" t="str">
            <v>黒部市</v>
          </cell>
          <cell r="I263" t="str">
            <v>H18/01/01</v>
          </cell>
          <cell r="J263" t="str">
            <v>有限会社真成</v>
          </cell>
        </row>
        <row r="264">
          <cell r="A264" t="str">
            <v>1671700613</v>
          </cell>
          <cell r="B264" t="str">
            <v>訪問介護</v>
          </cell>
          <cell r="C264" t="str">
            <v>訪問介護サービス笑楽</v>
          </cell>
          <cell r="D264" t="str">
            <v>9380105</v>
          </cell>
          <cell r="E264" t="str">
            <v>富山県下新川郡入善町中沢110番地</v>
          </cell>
          <cell r="H264" t="str">
            <v>下新川郡入善町</v>
          </cell>
          <cell r="I264" t="str">
            <v>H31/04/01</v>
          </cell>
          <cell r="J264" t="str">
            <v>一般社団法人訪問介護サービス笑楽</v>
          </cell>
        </row>
        <row r="265">
          <cell r="A265" t="str">
            <v>1671700621</v>
          </cell>
          <cell r="B265" t="str">
            <v>訪問介護</v>
          </cell>
          <cell r="C265" t="str">
            <v>ヘルパーステーションにゅうぜんの里</v>
          </cell>
          <cell r="D265" t="str">
            <v>9390626</v>
          </cell>
          <cell r="E265" t="str">
            <v>富山県下新川郡入善町入膳343番地</v>
          </cell>
          <cell r="H265" t="str">
            <v>下新川郡入善町</v>
          </cell>
          <cell r="I265" t="str">
            <v>R01/06/01</v>
          </cell>
          <cell r="J265" t="str">
            <v>入善工業にゅうぜんの里株式会社</v>
          </cell>
        </row>
        <row r="266">
          <cell r="A266" t="str">
            <v>1671700654</v>
          </cell>
          <cell r="B266" t="str">
            <v>訪問介護</v>
          </cell>
          <cell r="C266" t="str">
            <v>ニチイケアセンターとまり</v>
          </cell>
          <cell r="D266" t="str">
            <v>9390744</v>
          </cell>
          <cell r="E266" t="str">
            <v>富山県下新川郡朝日町平柳字上折戸301番地４　セブンホーム２－２</v>
          </cell>
          <cell r="H266" t="str">
            <v>下新川郡朝日町</v>
          </cell>
          <cell r="I266" t="str">
            <v>R01/11/01</v>
          </cell>
          <cell r="J266" t="str">
            <v>株式会社ニチイ学館</v>
          </cell>
        </row>
        <row r="267">
          <cell r="A267" t="str">
            <v>1671800215</v>
          </cell>
          <cell r="B267" t="str">
            <v>訪問介護</v>
          </cell>
          <cell r="C267" t="str">
            <v>ＪＡあおば介護サービスセンター</v>
          </cell>
          <cell r="D267" t="str">
            <v>9392304</v>
          </cell>
          <cell r="E267" t="str">
            <v>富山県富山市八尾町黒田2702-1</v>
          </cell>
          <cell r="H267" t="str">
            <v>富山市</v>
          </cell>
          <cell r="I267" t="str">
            <v>H13/03/01</v>
          </cell>
          <cell r="J267" t="str">
            <v>あおば農業協同組合</v>
          </cell>
        </row>
        <row r="268">
          <cell r="A268" t="str">
            <v>1671800223</v>
          </cell>
          <cell r="B268" t="str">
            <v>訪問介護</v>
          </cell>
          <cell r="C268" t="str">
            <v>ニチイケアセンター婦中</v>
          </cell>
          <cell r="D268" t="str">
            <v>9392717</v>
          </cell>
          <cell r="E268" t="str">
            <v>富山市婦中町上田島32番地２</v>
          </cell>
          <cell r="H268" t="str">
            <v>富山市</v>
          </cell>
          <cell r="I268" t="str">
            <v>H13/05/01</v>
          </cell>
          <cell r="J268" t="str">
            <v>株式会社ニチイ学館</v>
          </cell>
        </row>
        <row r="269">
          <cell r="A269" t="str">
            <v>1671800330</v>
          </cell>
          <cell r="B269" t="str">
            <v>訪問介護</v>
          </cell>
          <cell r="C269" t="str">
            <v>ふるさと敬寿苑ホームヘルパーステーション</v>
          </cell>
          <cell r="D269" t="str">
            <v>9392603</v>
          </cell>
          <cell r="E269" t="str">
            <v>富山市婦中町羽根1092番２</v>
          </cell>
          <cell r="H269" t="str">
            <v>富山市</v>
          </cell>
          <cell r="I269" t="str">
            <v>H14/07/01</v>
          </cell>
          <cell r="J269" t="str">
            <v>社会福祉法人富山城南会</v>
          </cell>
        </row>
        <row r="270">
          <cell r="A270" t="str">
            <v>1671800413</v>
          </cell>
          <cell r="B270" t="str">
            <v>訪問介護</v>
          </cell>
          <cell r="C270" t="str">
            <v>椿寿荘ヘルパーステーション</v>
          </cell>
          <cell r="D270" t="str">
            <v>9392362</v>
          </cell>
          <cell r="E270" t="str">
            <v>富山市八尾町奥田80番地</v>
          </cell>
          <cell r="H270" t="str">
            <v>富山市</v>
          </cell>
          <cell r="I270" t="str">
            <v>H15/07/30</v>
          </cell>
          <cell r="J270" t="str">
            <v>社会福祉法人慶寿会</v>
          </cell>
        </row>
        <row r="271">
          <cell r="A271" t="str">
            <v>1671800488</v>
          </cell>
          <cell r="B271" t="str">
            <v>訪問介護</v>
          </cell>
          <cell r="C271" t="str">
            <v>北陸メディカルサービス株式会社　八尾営業所</v>
          </cell>
          <cell r="D271" t="str">
            <v>9392376</v>
          </cell>
          <cell r="E271" t="str">
            <v>富山市八尾町福島字牧野101番地１</v>
          </cell>
          <cell r="H271" t="str">
            <v>富山市</v>
          </cell>
          <cell r="I271" t="str">
            <v>H17/03/01</v>
          </cell>
          <cell r="J271" t="str">
            <v>北陸メディカルサービス株式会社</v>
          </cell>
        </row>
        <row r="272">
          <cell r="A272" t="str">
            <v>1671900015</v>
          </cell>
          <cell r="B272" t="str">
            <v>訪問介護</v>
          </cell>
          <cell r="C272" t="str">
            <v>射水市大門在宅介護支援センター</v>
          </cell>
          <cell r="D272" t="str">
            <v>9390241</v>
          </cell>
          <cell r="E272" t="str">
            <v>射水市中村20番地</v>
          </cell>
          <cell r="H272" t="str">
            <v>射水市</v>
          </cell>
          <cell r="I272" t="str">
            <v>H12/02/14</v>
          </cell>
          <cell r="J272" t="str">
            <v>社会福祉法人大門福祉会</v>
          </cell>
        </row>
        <row r="273">
          <cell r="A273" t="str">
            <v>1671900189</v>
          </cell>
          <cell r="B273" t="str">
            <v>訪問介護</v>
          </cell>
          <cell r="C273" t="str">
            <v>大江苑ヘルパーステーション</v>
          </cell>
          <cell r="D273" t="str">
            <v>9390302</v>
          </cell>
          <cell r="E273" t="str">
            <v>射水市大江333番地１</v>
          </cell>
          <cell r="H273" t="str">
            <v>射水市</v>
          </cell>
          <cell r="I273" t="str">
            <v>H12/03/31</v>
          </cell>
          <cell r="J273" t="str">
            <v>社会福祉法人小杉福祉会</v>
          </cell>
        </row>
        <row r="274">
          <cell r="A274" t="str">
            <v>1671900270</v>
          </cell>
          <cell r="B274" t="str">
            <v>訪問介護</v>
          </cell>
          <cell r="C274" t="str">
            <v>ヘルパーステーションほのぼの小杉</v>
          </cell>
          <cell r="D274" t="str">
            <v>9390341</v>
          </cell>
          <cell r="E274" t="str">
            <v>射水市三ケ4033</v>
          </cell>
          <cell r="H274" t="str">
            <v>射水市</v>
          </cell>
          <cell r="I274" t="str">
            <v>H16/08/01</v>
          </cell>
          <cell r="J274" t="str">
            <v>相互商事株式会社</v>
          </cell>
        </row>
        <row r="275">
          <cell r="A275" t="str">
            <v>1672000039</v>
          </cell>
          <cell r="B275" t="str">
            <v>訪問介護</v>
          </cell>
          <cell r="C275" t="str">
            <v>となみケアサービス</v>
          </cell>
          <cell r="D275" t="str">
            <v>9391844</v>
          </cell>
          <cell r="E275" t="str">
            <v>南砺市野口191番地１</v>
          </cell>
          <cell r="H275" t="str">
            <v>南砺市</v>
          </cell>
          <cell r="I275" t="str">
            <v>H11/09/07</v>
          </cell>
          <cell r="J275" t="str">
            <v>株式会社キャリアマッチングシステム富山</v>
          </cell>
        </row>
        <row r="276">
          <cell r="A276" t="str">
            <v>1672000138</v>
          </cell>
          <cell r="B276" t="str">
            <v>訪問介護</v>
          </cell>
          <cell r="C276" t="str">
            <v>旅川ホームヘルプサービス事業所</v>
          </cell>
          <cell r="D276" t="str">
            <v>9391531</v>
          </cell>
          <cell r="E276" t="str">
            <v>南砺市院林92番地１</v>
          </cell>
          <cell r="H276" t="str">
            <v>南砺市</v>
          </cell>
          <cell r="I276" t="str">
            <v>H11/12/01</v>
          </cell>
          <cell r="J276" t="str">
            <v>社会福祉法人福寿会</v>
          </cell>
        </row>
        <row r="277">
          <cell r="A277" t="str">
            <v>1672000245</v>
          </cell>
          <cell r="B277" t="str">
            <v>訪問介護</v>
          </cell>
          <cell r="C277" t="str">
            <v>南砺市井波ホームヘルプステーション</v>
          </cell>
          <cell r="D277" t="str">
            <v>9320211</v>
          </cell>
          <cell r="E277" t="str">
            <v>南砺市井波938</v>
          </cell>
          <cell r="H277" t="str">
            <v>南砺市</v>
          </cell>
          <cell r="I277" t="str">
            <v>H12/02/14</v>
          </cell>
          <cell r="J277" t="str">
            <v>南砺市</v>
          </cell>
        </row>
        <row r="278">
          <cell r="A278" t="str">
            <v>1672000443</v>
          </cell>
          <cell r="B278" t="str">
            <v>訪問介護</v>
          </cell>
          <cell r="C278" t="str">
            <v>ニチイケアセンター福野</v>
          </cell>
          <cell r="D278" t="str">
            <v>9391576</v>
          </cell>
          <cell r="E278" t="str">
            <v>富山県南砺市やかた105番地</v>
          </cell>
          <cell r="H278" t="str">
            <v>南砺市</v>
          </cell>
          <cell r="I278" t="str">
            <v>R01/09/01</v>
          </cell>
          <cell r="J278" t="str">
            <v>株式会社ニチイ学館</v>
          </cell>
        </row>
        <row r="279">
          <cell r="A279" t="str">
            <v>1672100086</v>
          </cell>
          <cell r="B279" t="str">
            <v>訪問介護</v>
          </cell>
          <cell r="C279" t="str">
            <v>ＪＡ福光ふれあいセンター</v>
          </cell>
          <cell r="D279" t="str">
            <v>9391662</v>
          </cell>
          <cell r="E279" t="str">
            <v>南砺市福光1192番地</v>
          </cell>
          <cell r="H279" t="str">
            <v>南砺市</v>
          </cell>
          <cell r="I279" t="str">
            <v>H12/02/14</v>
          </cell>
          <cell r="J279" t="str">
            <v>福光農業協同組合</v>
          </cell>
        </row>
        <row r="280">
          <cell r="A280" t="str">
            <v>1672100185</v>
          </cell>
          <cell r="B280" t="str">
            <v>訪問介護</v>
          </cell>
          <cell r="C280" t="str">
            <v>ふく満ホームヘルプサービス事業所</v>
          </cell>
          <cell r="D280" t="str">
            <v>9391662</v>
          </cell>
          <cell r="E280" t="str">
            <v>南砺市福光1045番地</v>
          </cell>
          <cell r="H280" t="str">
            <v>南砺市</v>
          </cell>
          <cell r="I280" t="str">
            <v>H15/04/01</v>
          </cell>
          <cell r="J280" t="str">
            <v>社会福祉法人福寿会</v>
          </cell>
        </row>
        <row r="281">
          <cell r="A281" t="str">
            <v>1672100243</v>
          </cell>
          <cell r="B281" t="str">
            <v>訪問介護</v>
          </cell>
          <cell r="C281" t="str">
            <v>ニチイケアセンター南砺</v>
          </cell>
          <cell r="D281" t="str">
            <v>9391624</v>
          </cell>
          <cell r="E281" t="str">
            <v>富山県南砺市八幡13番地１</v>
          </cell>
          <cell r="H281" t="str">
            <v>南砺市</v>
          </cell>
          <cell r="I281" t="str">
            <v>H17/03/01</v>
          </cell>
          <cell r="J281" t="str">
            <v>株式会社ニチイ学館</v>
          </cell>
        </row>
        <row r="282">
          <cell r="A282" t="str">
            <v>1681000012</v>
          </cell>
          <cell r="B282" t="str">
            <v>訪問介護</v>
          </cell>
          <cell r="C282" t="str">
            <v>南砺市五箇山ホームヘルプステーション</v>
          </cell>
          <cell r="D282" t="str">
            <v>9392511</v>
          </cell>
          <cell r="E282" t="str">
            <v>富山県南砺市利賀村百瀬川313番地</v>
          </cell>
          <cell r="H282" t="str">
            <v>南砺市</v>
          </cell>
          <cell r="I282" t="str">
            <v>H26/04/01</v>
          </cell>
          <cell r="J282" t="str">
            <v>社会福祉法人南砺市社会福祉協議会</v>
          </cell>
        </row>
        <row r="283">
          <cell r="A283" t="str">
            <v>1681000012</v>
          </cell>
          <cell r="B283" t="str">
            <v>訪問介護</v>
          </cell>
          <cell r="C283" t="str">
            <v>南砺市五箇山ホームヘルプステーション</v>
          </cell>
          <cell r="D283" t="str">
            <v>9392511</v>
          </cell>
          <cell r="E283" t="str">
            <v>富山県南砺市利賀村百瀬川313番地</v>
          </cell>
          <cell r="H283" t="str">
            <v>南砺市</v>
          </cell>
          <cell r="I283" t="str">
            <v>H26/04/01</v>
          </cell>
          <cell r="J283" t="str">
            <v>社会福祉法人南砺市社会福祉協議会</v>
          </cell>
        </row>
        <row r="284">
          <cell r="A284" t="str">
            <v>1681000012</v>
          </cell>
          <cell r="B284" t="str">
            <v>訪問介護</v>
          </cell>
          <cell r="C284" t="str">
            <v>南砺市五箇山ホームヘルプステーション</v>
          </cell>
          <cell r="D284" t="str">
            <v>9392511</v>
          </cell>
          <cell r="E284" t="str">
            <v>富山県南砺市利賀村百瀬川313番地</v>
          </cell>
          <cell r="H284" t="str">
            <v>南砺市</v>
          </cell>
          <cell r="I284" t="str">
            <v>H26/04/01</v>
          </cell>
          <cell r="J284" t="str">
            <v>社会福祉法人南砺市社会福祉協議会</v>
          </cell>
        </row>
        <row r="285">
          <cell r="A285" t="str">
            <v>1681600100</v>
          </cell>
          <cell r="B285" t="str">
            <v>訪問介護</v>
          </cell>
          <cell r="C285" t="str">
            <v>舟橋村ホームヘルパーステーション</v>
          </cell>
          <cell r="D285" t="str">
            <v>9300282</v>
          </cell>
          <cell r="E285" t="str">
            <v>富山県中新川郡舟橋村仏生寺55番地</v>
          </cell>
          <cell r="H285" t="str">
            <v>中新川郡舟橋村</v>
          </cell>
          <cell r="I285" t="str">
            <v>H21/01/01</v>
          </cell>
          <cell r="J285" t="str">
            <v>社会福祉法人舟橋村社会福祉協議会</v>
          </cell>
        </row>
      </sheetData>
      <sheetData sheetId="30">
        <row r="3">
          <cell r="A3" t="str">
            <v>事業所番号</v>
          </cell>
          <cell r="B3" t="str">
            <v>サービス種類名</v>
          </cell>
          <cell r="C3" t="str">
            <v>事業所名</v>
          </cell>
          <cell r="D3" t="str">
            <v>事業所郵便番号</v>
          </cell>
          <cell r="E3" t="str">
            <v>事業所住所1</v>
          </cell>
          <cell r="F3" t="str">
            <v>事業所住所2</v>
          </cell>
          <cell r="G3" t="str">
            <v>事業所住所3</v>
          </cell>
          <cell r="H3" t="str">
            <v>市町村名</v>
          </cell>
          <cell r="I3" t="str">
            <v>指定日</v>
          </cell>
          <cell r="J3" t="str">
            <v>申請者名</v>
          </cell>
        </row>
        <row r="4">
          <cell r="A4" t="str">
            <v>1610212555</v>
          </cell>
          <cell r="B4" t="str">
            <v>通所介護</v>
          </cell>
          <cell r="C4" t="str">
            <v>高陵クリニック在宅介護総合支援センターまいけ</v>
          </cell>
          <cell r="D4" t="str">
            <v>9330014</v>
          </cell>
          <cell r="E4" t="str">
            <v>高岡市野村23番１</v>
          </cell>
          <cell r="H4" t="str">
            <v>高岡市</v>
          </cell>
          <cell r="I4" t="str">
            <v>H12/08/30</v>
          </cell>
          <cell r="J4" t="str">
            <v>医療法人社団高陵クリニック</v>
          </cell>
        </row>
        <row r="5">
          <cell r="A5" t="str">
            <v>1670100161</v>
          </cell>
          <cell r="B5" t="str">
            <v>通所介護</v>
          </cell>
          <cell r="C5" t="str">
            <v>富山医療生活協同組合在宅福祉綜合センターきずな</v>
          </cell>
          <cell r="D5" t="str">
            <v>9300016</v>
          </cell>
          <cell r="E5" t="str">
            <v>富山市柳町一丁目２番18号</v>
          </cell>
          <cell r="H5" t="str">
            <v>富山市</v>
          </cell>
          <cell r="I5" t="str">
            <v>H11/10/22</v>
          </cell>
          <cell r="J5" t="str">
            <v>富山医療生活協同組合</v>
          </cell>
        </row>
        <row r="6">
          <cell r="A6" t="str">
            <v>1670100229</v>
          </cell>
          <cell r="B6" t="str">
            <v>通所介護</v>
          </cell>
          <cell r="C6" t="str">
            <v>梨雲苑ディ・サービスセンター</v>
          </cell>
          <cell r="D6" t="str">
            <v>9300142</v>
          </cell>
          <cell r="E6" t="str">
            <v>富山市吉作1725番地</v>
          </cell>
          <cell r="H6" t="str">
            <v>富山市</v>
          </cell>
          <cell r="I6" t="str">
            <v>H11/09/07</v>
          </cell>
          <cell r="J6" t="str">
            <v>社会福祉法人梨雲福祉会</v>
          </cell>
        </row>
        <row r="7">
          <cell r="A7" t="str">
            <v>1670100401</v>
          </cell>
          <cell r="B7" t="str">
            <v>通所介護</v>
          </cell>
          <cell r="C7" t="str">
            <v>三寿苑デイサービスセンター</v>
          </cell>
          <cell r="D7" t="str">
            <v>9398025</v>
          </cell>
          <cell r="E7" t="str">
            <v>富山県富山市大島３－１４７</v>
          </cell>
          <cell r="H7" t="str">
            <v>富山市</v>
          </cell>
          <cell r="I7" t="str">
            <v>H11/12/01</v>
          </cell>
          <cell r="J7" t="str">
            <v>社会福祉法人　三寿会</v>
          </cell>
        </row>
        <row r="8">
          <cell r="A8" t="str">
            <v>1670100450</v>
          </cell>
          <cell r="B8" t="str">
            <v>通所介護</v>
          </cell>
          <cell r="C8" t="str">
            <v>ニチイケアセンター堀川</v>
          </cell>
          <cell r="D8" t="str">
            <v>9398046</v>
          </cell>
          <cell r="E8" t="str">
            <v>富山市本郷新36番地</v>
          </cell>
          <cell r="H8" t="str">
            <v>富山市</v>
          </cell>
          <cell r="I8" t="str">
            <v>H13/03/30</v>
          </cell>
          <cell r="J8" t="str">
            <v>株式会社ニチイ学館</v>
          </cell>
        </row>
        <row r="9">
          <cell r="A9" t="str">
            <v>1670100476</v>
          </cell>
          <cell r="B9" t="str">
            <v>通所介護</v>
          </cell>
          <cell r="C9" t="str">
            <v>すみれ苑デイサービスセンター</v>
          </cell>
          <cell r="D9" t="str">
            <v>9318412</v>
          </cell>
          <cell r="E9" t="str">
            <v>富山県富山市横越180</v>
          </cell>
          <cell r="H9" t="str">
            <v>富山市</v>
          </cell>
          <cell r="I9" t="str">
            <v>H12/01/11</v>
          </cell>
          <cell r="J9" t="str">
            <v>社会福祉法人 みとし会</v>
          </cell>
        </row>
        <row r="10">
          <cell r="A10" t="str">
            <v>1670100492</v>
          </cell>
          <cell r="B10" t="str">
            <v>通所介護</v>
          </cell>
          <cell r="C10" t="str">
            <v>敬寿苑デイサービスセンター</v>
          </cell>
          <cell r="D10" t="str">
            <v>9398281</v>
          </cell>
          <cell r="E10" t="str">
            <v>富山県富山市今泉西部町1-3</v>
          </cell>
          <cell r="H10" t="str">
            <v>富山市</v>
          </cell>
          <cell r="I10" t="str">
            <v>H12/01/11</v>
          </cell>
          <cell r="J10" t="str">
            <v>社会福祉法人富山城南会</v>
          </cell>
        </row>
        <row r="11">
          <cell r="A11" t="str">
            <v>1670100633</v>
          </cell>
          <cell r="B11" t="str">
            <v>通所介護</v>
          </cell>
          <cell r="C11" t="str">
            <v>にながわ光風苑</v>
          </cell>
          <cell r="D11" t="str">
            <v>9398222</v>
          </cell>
          <cell r="E11" t="str">
            <v>富山市蜷川89番地</v>
          </cell>
          <cell r="H11" t="str">
            <v>富山市</v>
          </cell>
          <cell r="I11" t="str">
            <v>H12/02/14</v>
          </cell>
          <cell r="J11" t="str">
            <v>社会福祉法人光風会</v>
          </cell>
        </row>
        <row r="12">
          <cell r="A12" t="str">
            <v>1670100682</v>
          </cell>
          <cell r="B12" t="str">
            <v>通所介護</v>
          </cell>
          <cell r="C12" t="str">
            <v>白光苑デイサービスセンター</v>
          </cell>
          <cell r="D12" t="str">
            <v>9302215</v>
          </cell>
          <cell r="E12" t="str">
            <v>富山県富山市山岸９５</v>
          </cell>
          <cell r="H12" t="str">
            <v>富山市</v>
          </cell>
          <cell r="I12" t="str">
            <v>H12/02/14</v>
          </cell>
          <cell r="J12" t="str">
            <v>社会福祉法人　富山市桜谷福祉会</v>
          </cell>
        </row>
        <row r="13">
          <cell r="A13" t="str">
            <v>1670100716</v>
          </cell>
          <cell r="B13" t="str">
            <v>通所介護</v>
          </cell>
          <cell r="C13" t="str">
            <v>アルペンデイサービス</v>
          </cell>
          <cell r="D13" t="str">
            <v>9318435</v>
          </cell>
          <cell r="E13" t="str">
            <v>富山県富山市小西１７０</v>
          </cell>
          <cell r="H13" t="str">
            <v>富山市</v>
          </cell>
          <cell r="I13" t="str">
            <v>H12/02/14</v>
          </cell>
          <cell r="J13" t="str">
            <v>社会福祉法人アルペン会</v>
          </cell>
        </row>
        <row r="14">
          <cell r="A14" t="str">
            <v>1670100799</v>
          </cell>
          <cell r="B14" t="str">
            <v>通所介護</v>
          </cell>
          <cell r="C14" t="str">
            <v>縁デイサ－ビスセンタ－</v>
          </cell>
          <cell r="D14" t="str">
            <v>9318345</v>
          </cell>
          <cell r="E14" t="str">
            <v>富山県富山市西宮１番地１</v>
          </cell>
          <cell r="H14" t="str">
            <v>富山市</v>
          </cell>
          <cell r="I14" t="str">
            <v>H12/03/08</v>
          </cell>
          <cell r="J14" t="str">
            <v>有限会社　尚栄</v>
          </cell>
        </row>
        <row r="15">
          <cell r="A15" t="str">
            <v>1670100807</v>
          </cell>
          <cell r="B15" t="str">
            <v>通所介護</v>
          </cell>
          <cell r="C15" t="str">
            <v>和合ハイツデイサ－ビスセンタ－</v>
          </cell>
          <cell r="D15" t="str">
            <v>9302233</v>
          </cell>
          <cell r="E15" t="str">
            <v>富山市布目1966番地１</v>
          </cell>
          <cell r="H15" t="str">
            <v>富山市</v>
          </cell>
          <cell r="I15" t="str">
            <v>H12/03/08</v>
          </cell>
          <cell r="J15" t="str">
            <v>社会福祉法人和合福祉会</v>
          </cell>
        </row>
        <row r="16">
          <cell r="A16" t="str">
            <v>1670100823</v>
          </cell>
          <cell r="B16" t="str">
            <v>通所介護</v>
          </cell>
          <cell r="C16" t="str">
            <v>しらいわ苑ディサ－ビスセンタ－</v>
          </cell>
          <cell r="D16" t="str">
            <v>9393535</v>
          </cell>
          <cell r="E16" t="str">
            <v>富山市水橋新堀１７－１</v>
          </cell>
          <cell r="H16" t="str">
            <v>富山市</v>
          </cell>
          <cell r="I16" t="str">
            <v>H12/03/08</v>
          </cell>
          <cell r="J16" t="str">
            <v>社会福祉法人とやま虹の会</v>
          </cell>
        </row>
        <row r="17">
          <cell r="A17" t="str">
            <v>1670101821</v>
          </cell>
          <cell r="B17" t="str">
            <v>通所介護</v>
          </cell>
          <cell r="C17" t="str">
            <v>富山医療生活協同組合在宅福祉総合センターえがおデイサービスセンター</v>
          </cell>
          <cell r="D17" t="str">
            <v>9398006</v>
          </cell>
          <cell r="E17" t="str">
            <v>富山市山室８２－１</v>
          </cell>
          <cell r="H17" t="str">
            <v>富山市</v>
          </cell>
          <cell r="I17" t="str">
            <v>H13/11/30</v>
          </cell>
          <cell r="J17" t="str">
            <v>富山医療生活協同組合</v>
          </cell>
        </row>
        <row r="18">
          <cell r="A18" t="str">
            <v>1670101870</v>
          </cell>
          <cell r="B18" t="str">
            <v>通所介護</v>
          </cell>
          <cell r="C18" t="str">
            <v>デイサービスセンターふなん苑</v>
          </cell>
          <cell r="D18" t="str">
            <v>9398121</v>
          </cell>
          <cell r="E18" t="str">
            <v>富山市石屋237番地</v>
          </cell>
          <cell r="H18" t="str">
            <v>富山市</v>
          </cell>
          <cell r="I18" t="str">
            <v>H14/04/01</v>
          </cell>
          <cell r="J18" t="str">
            <v>社会福祉法人富山ふなん会</v>
          </cell>
        </row>
        <row r="19">
          <cell r="A19" t="str">
            <v>1670101946</v>
          </cell>
          <cell r="B19" t="str">
            <v>通所介護</v>
          </cell>
          <cell r="C19" t="str">
            <v>吉田内科クリニックディサービスセンター「あゆみ」</v>
          </cell>
          <cell r="D19" t="str">
            <v>9300142</v>
          </cell>
          <cell r="E19" t="str">
            <v>富山市吉作364－２</v>
          </cell>
          <cell r="H19" t="str">
            <v>富山市</v>
          </cell>
          <cell r="I19" t="str">
            <v>H14/05/31</v>
          </cell>
          <cell r="J19" t="str">
            <v>吉田内科クリニック・ホームヘルプサービス有限会社</v>
          </cell>
        </row>
        <row r="20">
          <cell r="A20" t="str">
            <v>1670101979</v>
          </cell>
          <cell r="B20" t="str">
            <v>通所介護</v>
          </cell>
          <cell r="C20" t="str">
            <v>デイサービス虹の丘三郷</v>
          </cell>
          <cell r="D20" t="str">
            <v>9393554</v>
          </cell>
          <cell r="E20" t="str">
            <v>富山県富山市水橋小路287-1</v>
          </cell>
          <cell r="H20" t="str">
            <v>富山市</v>
          </cell>
          <cell r="I20" t="str">
            <v>H14/06/01</v>
          </cell>
          <cell r="J20" t="str">
            <v>株式会社日本エコ・ケア・サービス</v>
          </cell>
        </row>
        <row r="21">
          <cell r="A21" t="str">
            <v>1670101995</v>
          </cell>
          <cell r="B21" t="str">
            <v>通所介護</v>
          </cell>
          <cell r="C21" t="str">
            <v>在宅福祉総合センターひまわりデイサービスセンター</v>
          </cell>
          <cell r="D21" t="str">
            <v>9318314</v>
          </cell>
          <cell r="E21" t="str">
            <v>富山市粟島町二丁目２－１</v>
          </cell>
          <cell r="H21" t="str">
            <v>富山市</v>
          </cell>
          <cell r="I21" t="str">
            <v>H14/07/31</v>
          </cell>
          <cell r="J21" t="str">
            <v>富山医療生活協同組合</v>
          </cell>
        </row>
        <row r="22">
          <cell r="A22" t="str">
            <v>1670102068</v>
          </cell>
          <cell r="B22" t="str">
            <v>通所介護</v>
          </cell>
          <cell r="C22" t="str">
            <v>ふるさとのあかり</v>
          </cell>
          <cell r="D22" t="str">
            <v>9302243</v>
          </cell>
          <cell r="E22" t="str">
            <v>富山県富山市四方荒屋字焼田割3223番地</v>
          </cell>
          <cell r="H22" t="str">
            <v>富山市</v>
          </cell>
          <cell r="I22" t="str">
            <v>H14/11/25</v>
          </cell>
          <cell r="J22" t="str">
            <v>特定非営利活動法人ふるさとのあかり</v>
          </cell>
        </row>
        <row r="23">
          <cell r="A23" t="str">
            <v>1670102142</v>
          </cell>
          <cell r="B23" t="str">
            <v>通所介護</v>
          </cell>
          <cell r="C23" t="str">
            <v>デイホーム福祉の里</v>
          </cell>
          <cell r="D23" t="str">
            <v>9300804</v>
          </cell>
          <cell r="E23" t="str">
            <v>富山市下新町16番11号</v>
          </cell>
          <cell r="H23" t="str">
            <v>富山市</v>
          </cell>
          <cell r="I23" t="str">
            <v>H15/02/28</v>
          </cell>
          <cell r="J23" t="str">
            <v>有限会社福祉の里</v>
          </cell>
        </row>
        <row r="24">
          <cell r="A24" t="str">
            <v>1670102175</v>
          </cell>
          <cell r="B24" t="str">
            <v>通所介護</v>
          </cell>
          <cell r="C24" t="str">
            <v>あさひホーム</v>
          </cell>
          <cell r="D24" t="str">
            <v>9300103</v>
          </cell>
          <cell r="E24" t="str">
            <v>富山市北代189番地</v>
          </cell>
          <cell r="H24" t="str">
            <v>富山市</v>
          </cell>
          <cell r="I24" t="str">
            <v>H15/03/31</v>
          </cell>
          <cell r="J24" t="str">
            <v>有限会社朝日ケア</v>
          </cell>
        </row>
        <row r="25">
          <cell r="A25" t="str">
            <v>1670102225</v>
          </cell>
          <cell r="B25" t="str">
            <v>通所介護</v>
          </cell>
          <cell r="C25" t="str">
            <v>とやまケアセンターそよ風</v>
          </cell>
          <cell r="D25" t="str">
            <v>9398071</v>
          </cell>
          <cell r="E25" t="str">
            <v>富山県富山市上袋５１８－１</v>
          </cell>
          <cell r="H25" t="str">
            <v>富山市</v>
          </cell>
          <cell r="I25" t="str">
            <v>H15/03/31</v>
          </cell>
          <cell r="J25" t="str">
            <v>株式会社SOYOKAZE</v>
          </cell>
        </row>
        <row r="26">
          <cell r="A26" t="str">
            <v>1670102282</v>
          </cell>
          <cell r="B26" t="str">
            <v>通所介護</v>
          </cell>
          <cell r="C26" t="str">
            <v>ツクイ富山</v>
          </cell>
          <cell r="D26" t="str">
            <v>9300010</v>
          </cell>
          <cell r="E26" t="str">
            <v>富山市稲荷元町２－８－９　アクトピアトヤマ１階</v>
          </cell>
          <cell r="H26" t="str">
            <v>富山市</v>
          </cell>
          <cell r="I26" t="str">
            <v>H15/04/30</v>
          </cell>
          <cell r="J26" t="str">
            <v>株式会社ツクイ</v>
          </cell>
        </row>
        <row r="27">
          <cell r="A27" t="str">
            <v>1670102449</v>
          </cell>
          <cell r="B27" t="str">
            <v>通所介護</v>
          </cell>
          <cell r="C27" t="str">
            <v>ツクイ富山萩原</v>
          </cell>
          <cell r="D27" t="str">
            <v>9398261</v>
          </cell>
          <cell r="E27" t="str">
            <v>富山市萩原１７９－１</v>
          </cell>
          <cell r="H27" t="str">
            <v>富山市</v>
          </cell>
          <cell r="I27" t="str">
            <v>H15/09/12</v>
          </cell>
          <cell r="J27" t="str">
            <v>株式会社ツクイ</v>
          </cell>
        </row>
        <row r="28">
          <cell r="A28" t="str">
            <v>1670102522</v>
          </cell>
          <cell r="B28" t="str">
            <v>通所介護</v>
          </cell>
          <cell r="C28" t="str">
            <v>ケアパートナー富山デイサービスセンター</v>
          </cell>
          <cell r="D28" t="str">
            <v>9300955</v>
          </cell>
          <cell r="E28" t="str">
            <v>富山県富山市天正寺1291番地</v>
          </cell>
          <cell r="H28" t="str">
            <v>富山市</v>
          </cell>
          <cell r="I28" t="str">
            <v>H15/10/31</v>
          </cell>
          <cell r="J28" t="str">
            <v>ケアパートナー株式会社</v>
          </cell>
        </row>
        <row r="29">
          <cell r="A29" t="str">
            <v>1670102662</v>
          </cell>
          <cell r="B29" t="str">
            <v>通所介護</v>
          </cell>
          <cell r="C29" t="str">
            <v>デイサービスセンター１・２の３</v>
          </cell>
          <cell r="D29" t="str">
            <v>9398015</v>
          </cell>
          <cell r="E29" t="str">
            <v>富山市中川原399-1</v>
          </cell>
          <cell r="H29" t="str">
            <v>富山市</v>
          </cell>
          <cell r="I29" t="str">
            <v>H16/02/27</v>
          </cell>
          <cell r="J29" t="str">
            <v>有限会社　コリドー</v>
          </cell>
        </row>
        <row r="30">
          <cell r="A30" t="str">
            <v>1670102696</v>
          </cell>
          <cell r="B30" t="str">
            <v>通所介護</v>
          </cell>
          <cell r="C30" t="str">
            <v>城南もなみデイサービス</v>
          </cell>
          <cell r="D30" t="str">
            <v>9398272</v>
          </cell>
          <cell r="E30" t="str">
            <v>富山県富山市太郎丸本町一丁目7番10号</v>
          </cell>
          <cell r="H30" t="str">
            <v>富山市</v>
          </cell>
          <cell r="I30" t="str">
            <v>H16/04/01</v>
          </cell>
          <cell r="J30" t="str">
            <v>医療法人社団城南会</v>
          </cell>
        </row>
        <row r="31">
          <cell r="A31" t="str">
            <v>1670102712</v>
          </cell>
          <cell r="B31" t="str">
            <v>通所介護</v>
          </cell>
          <cell r="C31" t="str">
            <v>あすなろの郷デイサービスセンター</v>
          </cell>
          <cell r="D31" t="str">
            <v>9300802</v>
          </cell>
          <cell r="E31" t="str">
            <v>富山県富山市下新北町6-45</v>
          </cell>
          <cell r="H31" t="str">
            <v>富山市</v>
          </cell>
          <cell r="I31" t="str">
            <v>H16/04/01</v>
          </cell>
          <cell r="J31" t="str">
            <v>社会福祉法人　神通福祉会</v>
          </cell>
        </row>
        <row r="32">
          <cell r="A32" t="str">
            <v>1670102852</v>
          </cell>
          <cell r="B32" t="str">
            <v>通所介護</v>
          </cell>
          <cell r="C32" t="str">
            <v>堀川南光風苑</v>
          </cell>
          <cell r="D32" t="str">
            <v>9398045</v>
          </cell>
          <cell r="E32" t="str">
            <v>富山県富山市本郷町262-15</v>
          </cell>
          <cell r="H32" t="str">
            <v>富山市</v>
          </cell>
          <cell r="I32" t="str">
            <v>H16/08/01</v>
          </cell>
          <cell r="J32" t="str">
            <v>社会福祉法人光風会</v>
          </cell>
        </row>
        <row r="33">
          <cell r="A33" t="str">
            <v>1670102902</v>
          </cell>
          <cell r="B33" t="str">
            <v>通所介護</v>
          </cell>
          <cell r="C33" t="str">
            <v>デイサービス花みずき</v>
          </cell>
          <cell r="D33" t="str">
            <v>9300012</v>
          </cell>
          <cell r="E33" t="str">
            <v>富山市稲荷町四丁目３番16号</v>
          </cell>
          <cell r="H33" t="str">
            <v>富山市</v>
          </cell>
          <cell r="I33" t="str">
            <v>H16/09/01</v>
          </cell>
          <cell r="J33" t="str">
            <v>社会福祉法人海望福祉会</v>
          </cell>
        </row>
        <row r="34">
          <cell r="A34" t="str">
            <v>1670102902</v>
          </cell>
          <cell r="B34" t="str">
            <v>通所介護</v>
          </cell>
          <cell r="C34" t="str">
            <v>デイサービス花みずき</v>
          </cell>
          <cell r="D34" t="str">
            <v>9300012</v>
          </cell>
          <cell r="E34" t="str">
            <v>富山市稲荷町四丁目３番16号</v>
          </cell>
          <cell r="H34" t="str">
            <v>富山市</v>
          </cell>
          <cell r="I34" t="str">
            <v>H16/09/01</v>
          </cell>
          <cell r="J34" t="str">
            <v>社会福祉法人海望福祉会</v>
          </cell>
        </row>
        <row r="35">
          <cell r="A35" t="str">
            <v>1670102977</v>
          </cell>
          <cell r="B35" t="str">
            <v>通所介護</v>
          </cell>
          <cell r="C35" t="str">
            <v>デイサービスセンター「夢・元気」</v>
          </cell>
          <cell r="D35" t="str">
            <v>9300813</v>
          </cell>
          <cell r="E35" t="str">
            <v>富山県富山市下赤江町二丁目3-14</v>
          </cell>
          <cell r="H35" t="str">
            <v>富山市</v>
          </cell>
          <cell r="I35" t="str">
            <v>H16/12/01</v>
          </cell>
          <cell r="J35" t="str">
            <v>有限会社みらい倶楽部</v>
          </cell>
        </row>
        <row r="36">
          <cell r="A36" t="str">
            <v>1670103009</v>
          </cell>
          <cell r="B36" t="str">
            <v>通所介護</v>
          </cell>
          <cell r="C36" t="str">
            <v>しみずまち敬寿苑デイサービスセンター</v>
          </cell>
          <cell r="D36" t="str">
            <v>9300036</v>
          </cell>
          <cell r="E36" t="str">
            <v>富山県富山市清水町2丁目6－23</v>
          </cell>
          <cell r="H36" t="str">
            <v>富山市</v>
          </cell>
          <cell r="I36" t="str">
            <v>H17/01/01</v>
          </cell>
          <cell r="J36" t="str">
            <v>社会福祉法人富山城南会</v>
          </cell>
        </row>
        <row r="37">
          <cell r="A37" t="str">
            <v>1670103157</v>
          </cell>
          <cell r="B37" t="str">
            <v>通所介護</v>
          </cell>
          <cell r="C37" t="str">
            <v>デイサービスこのゆびとーまれ向い</v>
          </cell>
          <cell r="D37" t="str">
            <v>9300928</v>
          </cell>
          <cell r="E37" t="str">
            <v>富山市富岡町365番地</v>
          </cell>
          <cell r="H37" t="str">
            <v>富山市</v>
          </cell>
          <cell r="I37" t="str">
            <v>H17/03/31</v>
          </cell>
          <cell r="J37" t="str">
            <v>特定非営利活動法人デイサービスこのゆびとーまれ</v>
          </cell>
        </row>
        <row r="38">
          <cell r="A38" t="str">
            <v>1670103199</v>
          </cell>
          <cell r="B38" t="str">
            <v>通所介護</v>
          </cell>
          <cell r="C38" t="str">
            <v>ツクイ富山上冨居</v>
          </cell>
          <cell r="D38" t="str">
            <v>9300835</v>
          </cell>
          <cell r="E38" t="str">
            <v>富山市上冨居三丁目１番29号</v>
          </cell>
          <cell r="H38" t="str">
            <v>富山市</v>
          </cell>
          <cell r="I38" t="str">
            <v>H17/05/01</v>
          </cell>
          <cell r="J38" t="str">
            <v>株式会社ツクイ</v>
          </cell>
        </row>
        <row r="39">
          <cell r="A39" t="str">
            <v>1670103215</v>
          </cell>
          <cell r="B39" t="str">
            <v>通所介護</v>
          </cell>
          <cell r="C39" t="str">
            <v>通所介護あい</v>
          </cell>
          <cell r="D39" t="str">
            <v>9392615</v>
          </cell>
          <cell r="E39" t="str">
            <v>富山市婦中町熊野道357</v>
          </cell>
          <cell r="H39" t="str">
            <v>富山市</v>
          </cell>
          <cell r="I39" t="str">
            <v>H17/05/01</v>
          </cell>
          <cell r="J39" t="str">
            <v>有限会社ＣａｒｅＲｉｓｅ</v>
          </cell>
        </row>
        <row r="40">
          <cell r="A40" t="str">
            <v>1670103223</v>
          </cell>
          <cell r="B40" t="str">
            <v>通所介護</v>
          </cell>
          <cell r="C40" t="str">
            <v>デイサービスセンター　ふる里の風</v>
          </cell>
          <cell r="D40" t="str">
            <v>9300031</v>
          </cell>
          <cell r="E40" t="str">
            <v>富山県富山市住吉町２丁目６番19号</v>
          </cell>
          <cell r="H40" t="str">
            <v>富山市</v>
          </cell>
          <cell r="I40" t="str">
            <v>H17/06/01</v>
          </cell>
          <cell r="J40" t="str">
            <v>株式会社　ビレッジ・フィールド</v>
          </cell>
        </row>
        <row r="41">
          <cell r="A41" t="str">
            <v>1670103447</v>
          </cell>
          <cell r="B41" t="str">
            <v>通所介護</v>
          </cell>
          <cell r="C41" t="str">
            <v>サポートハウス神通さくら野</v>
          </cell>
          <cell r="D41" t="str">
            <v>9392311</v>
          </cell>
          <cell r="E41" t="str">
            <v>富山市八尾町西神通882番地１</v>
          </cell>
          <cell r="H41" t="str">
            <v>富山市</v>
          </cell>
          <cell r="I41" t="str">
            <v>H17/12/01</v>
          </cell>
          <cell r="J41" t="str">
            <v>特定非営利活動法人神通さくら野会</v>
          </cell>
        </row>
        <row r="42">
          <cell r="A42" t="str">
            <v>1670103504</v>
          </cell>
          <cell r="B42" t="str">
            <v>通所介護</v>
          </cell>
          <cell r="C42" t="str">
            <v>デイサービス萩の里ぬくもり</v>
          </cell>
          <cell r="D42" t="str">
            <v>9318333</v>
          </cell>
          <cell r="E42" t="str">
            <v>富山市蓮町二丁目３番23号</v>
          </cell>
          <cell r="H42" t="str">
            <v>富山市</v>
          </cell>
          <cell r="I42" t="str">
            <v>H18/03/01</v>
          </cell>
          <cell r="J42" t="str">
            <v>有限会社スマイル・か～ぷ</v>
          </cell>
        </row>
        <row r="43">
          <cell r="A43" t="str">
            <v>1670103538</v>
          </cell>
          <cell r="B43" t="str">
            <v>通所介護</v>
          </cell>
          <cell r="C43" t="str">
            <v>デイサービスかけはし</v>
          </cell>
          <cell r="D43" t="str">
            <v>9390521</v>
          </cell>
          <cell r="E43" t="str">
            <v>富山市水橋中村町２番地２</v>
          </cell>
          <cell r="H43" t="str">
            <v>富山市</v>
          </cell>
          <cell r="I43" t="str">
            <v>H18/03/31</v>
          </cell>
          <cell r="J43" t="str">
            <v>社会福祉法人とやま虹の会</v>
          </cell>
        </row>
        <row r="44">
          <cell r="A44" t="str">
            <v>1670103538</v>
          </cell>
          <cell r="B44" t="str">
            <v>通所介護</v>
          </cell>
          <cell r="C44" t="str">
            <v>デイサービスかけはし</v>
          </cell>
          <cell r="D44" t="str">
            <v>9390521</v>
          </cell>
          <cell r="E44" t="str">
            <v>富山市水橋中村町２番地２</v>
          </cell>
          <cell r="H44" t="str">
            <v>富山市</v>
          </cell>
          <cell r="I44" t="str">
            <v>H18/03/31</v>
          </cell>
          <cell r="J44" t="str">
            <v>社会福祉法人とやま虹の会</v>
          </cell>
        </row>
        <row r="45">
          <cell r="A45" t="str">
            <v>1670103538</v>
          </cell>
          <cell r="B45" t="str">
            <v>通所介護</v>
          </cell>
          <cell r="C45" t="str">
            <v>デイサービスかけはし</v>
          </cell>
          <cell r="D45" t="str">
            <v>9390521</v>
          </cell>
          <cell r="E45" t="str">
            <v>富山市水橋中村町２番地２</v>
          </cell>
          <cell r="H45" t="str">
            <v>富山市</v>
          </cell>
          <cell r="I45" t="str">
            <v>H18/03/31</v>
          </cell>
          <cell r="J45" t="str">
            <v>社会福祉法人とやま虹の会</v>
          </cell>
        </row>
        <row r="46">
          <cell r="A46" t="str">
            <v>1670103553</v>
          </cell>
          <cell r="B46" t="str">
            <v>通所介護</v>
          </cell>
          <cell r="C46" t="str">
            <v>ソレイユデイサービスセンター</v>
          </cell>
          <cell r="D46" t="str">
            <v>9398055</v>
          </cell>
          <cell r="E46" t="str">
            <v>富山市下堀50-6</v>
          </cell>
          <cell r="H46" t="str">
            <v>富山市</v>
          </cell>
          <cell r="I46" t="str">
            <v>H18/03/31</v>
          </cell>
          <cell r="J46" t="str">
            <v>社会福祉法人堀川南会</v>
          </cell>
        </row>
        <row r="47">
          <cell r="A47" t="str">
            <v>1670103819</v>
          </cell>
          <cell r="B47" t="str">
            <v>通所介護</v>
          </cell>
          <cell r="C47" t="str">
            <v>老人デイサービスセンターくれは苑</v>
          </cell>
          <cell r="D47" t="str">
            <v>9300166</v>
          </cell>
          <cell r="E47" t="str">
            <v>富山市中老田845番地</v>
          </cell>
          <cell r="H47" t="str">
            <v>富山市</v>
          </cell>
          <cell r="I47" t="str">
            <v>H18/04/18</v>
          </cell>
          <cell r="J47" t="str">
            <v>社会福祉法人陽光福祉会</v>
          </cell>
        </row>
        <row r="48">
          <cell r="A48" t="str">
            <v>1670104049</v>
          </cell>
          <cell r="B48" t="str">
            <v>通所介護</v>
          </cell>
          <cell r="C48" t="str">
            <v>ケアサポート・まき　吉作</v>
          </cell>
          <cell r="D48" t="str">
            <v>9300142</v>
          </cell>
          <cell r="E48" t="str">
            <v>富山市吉作4704番地の２</v>
          </cell>
          <cell r="H48" t="str">
            <v>富山市</v>
          </cell>
          <cell r="I48" t="str">
            <v>H18/09/01</v>
          </cell>
          <cell r="J48" t="str">
            <v>有限会社ケアサポート・まき</v>
          </cell>
        </row>
        <row r="49">
          <cell r="A49" t="str">
            <v>1670104049</v>
          </cell>
          <cell r="B49" t="str">
            <v>通所介護</v>
          </cell>
          <cell r="C49" t="str">
            <v>ケアサポート・まき　吉作</v>
          </cell>
          <cell r="D49" t="str">
            <v>9300142</v>
          </cell>
          <cell r="E49" t="str">
            <v>富山市吉作4704番地の２</v>
          </cell>
          <cell r="H49" t="str">
            <v>富山市</v>
          </cell>
          <cell r="I49" t="str">
            <v>H18/09/01</v>
          </cell>
          <cell r="J49" t="str">
            <v>有限会社ケアサポート・まき</v>
          </cell>
        </row>
        <row r="50">
          <cell r="A50" t="str">
            <v>1670104080</v>
          </cell>
          <cell r="B50" t="str">
            <v>通所介護</v>
          </cell>
          <cell r="C50" t="str">
            <v>デイサービスくつろぎ日和</v>
          </cell>
          <cell r="D50" t="str">
            <v>9300821</v>
          </cell>
          <cell r="E50" t="str">
            <v>富山市飯野１番地２</v>
          </cell>
          <cell r="H50" t="str">
            <v>富山市</v>
          </cell>
          <cell r="I50" t="str">
            <v>H18/10/01</v>
          </cell>
          <cell r="J50" t="str">
            <v>社会福祉法人相幸福祉会</v>
          </cell>
        </row>
        <row r="51">
          <cell r="A51" t="str">
            <v>1670104155</v>
          </cell>
          <cell r="B51" t="str">
            <v>通所介護</v>
          </cell>
          <cell r="C51" t="str">
            <v>コスモスの里大江干</v>
          </cell>
          <cell r="D51" t="str">
            <v>9300922</v>
          </cell>
          <cell r="E51" t="str">
            <v>富山市大江干34番地１</v>
          </cell>
          <cell r="H51" t="str">
            <v>富山市</v>
          </cell>
          <cell r="I51" t="str">
            <v>H18/12/01</v>
          </cell>
          <cell r="J51" t="str">
            <v>株式会社コスモスの里</v>
          </cell>
        </row>
        <row r="52">
          <cell r="A52" t="str">
            <v>1670104254</v>
          </cell>
          <cell r="B52" t="str">
            <v>通所介護</v>
          </cell>
          <cell r="C52" t="str">
            <v>デイサービス笑美寿</v>
          </cell>
          <cell r="D52" t="str">
            <v>9300801</v>
          </cell>
          <cell r="E52" t="str">
            <v>富山市中島二丁目１番43号</v>
          </cell>
          <cell r="H52" t="str">
            <v>富山市</v>
          </cell>
          <cell r="I52" t="str">
            <v>H19/04/01</v>
          </cell>
          <cell r="J52" t="str">
            <v>株式会社ブレイン</v>
          </cell>
        </row>
        <row r="53">
          <cell r="A53" t="str">
            <v>1670104270</v>
          </cell>
          <cell r="B53" t="str">
            <v>通所介護</v>
          </cell>
          <cell r="C53" t="str">
            <v>笑ひデイサービス</v>
          </cell>
          <cell r="D53" t="str">
            <v>9300887</v>
          </cell>
          <cell r="E53" t="str">
            <v>富山市五福6344番地</v>
          </cell>
          <cell r="H53" t="str">
            <v>富山市</v>
          </cell>
          <cell r="I53" t="str">
            <v>H19/04/01</v>
          </cell>
          <cell r="J53" t="str">
            <v>株式会社笑ひ</v>
          </cell>
        </row>
        <row r="54">
          <cell r="A54" t="str">
            <v>1670104296</v>
          </cell>
          <cell r="B54" t="str">
            <v>通所介護</v>
          </cell>
          <cell r="C54" t="str">
            <v>一休庵デイサービスセンター</v>
          </cell>
          <cell r="D54" t="str">
            <v>9302243</v>
          </cell>
          <cell r="E54" t="str">
            <v>富山市四方1133番地１</v>
          </cell>
          <cell r="H54" t="str">
            <v>富山市</v>
          </cell>
          <cell r="I54" t="str">
            <v>H19/04/01</v>
          </cell>
          <cell r="J54" t="str">
            <v>株式会社一休庵</v>
          </cell>
        </row>
        <row r="55">
          <cell r="A55" t="str">
            <v>1670104312</v>
          </cell>
          <cell r="B55" t="str">
            <v>通所介護</v>
          </cell>
          <cell r="C55" t="str">
            <v>デイサービスセンターあざみ</v>
          </cell>
          <cell r="D55" t="str">
            <v>9300053</v>
          </cell>
          <cell r="E55" t="str">
            <v>富山市辰巳町二丁目４番12号</v>
          </cell>
          <cell r="H55" t="str">
            <v>富山市</v>
          </cell>
          <cell r="I55" t="str">
            <v>H19/06/01</v>
          </cell>
          <cell r="J55" t="str">
            <v>社会福祉法人三寿会</v>
          </cell>
        </row>
        <row r="56">
          <cell r="A56" t="str">
            <v>1670104320</v>
          </cell>
          <cell r="B56" t="str">
            <v>通所介護</v>
          </cell>
          <cell r="C56" t="str">
            <v>デイサービスセンターふる里の風中田</v>
          </cell>
          <cell r="D56" t="str">
            <v>9318453</v>
          </cell>
          <cell r="E56" t="str">
            <v>富山市中田一丁目11番16号</v>
          </cell>
          <cell r="H56" t="str">
            <v>富山市</v>
          </cell>
          <cell r="I56" t="str">
            <v>H19/07/01</v>
          </cell>
          <cell r="J56" t="str">
            <v>株式会社ビレッジ・フィールド</v>
          </cell>
        </row>
        <row r="57">
          <cell r="A57" t="str">
            <v>1670104353</v>
          </cell>
          <cell r="B57" t="str">
            <v>通所介護</v>
          </cell>
          <cell r="C57" t="str">
            <v>晴風荘デイサービスセンターうみかぜ</v>
          </cell>
          <cell r="D57" t="str">
            <v>9393515</v>
          </cell>
          <cell r="E57" t="str">
            <v>富山市水橋辻ケ堂466番８</v>
          </cell>
          <cell r="H57" t="str">
            <v>富山市</v>
          </cell>
          <cell r="I57" t="str">
            <v>H19/07/01</v>
          </cell>
          <cell r="J57" t="str">
            <v>社会福祉法人幸恵会</v>
          </cell>
        </row>
        <row r="58">
          <cell r="A58" t="str">
            <v>1670104387</v>
          </cell>
          <cell r="B58" t="str">
            <v>通所介護</v>
          </cell>
          <cell r="C58" t="str">
            <v>ふれあい工房</v>
          </cell>
          <cell r="D58" t="str">
            <v>9398195</v>
          </cell>
          <cell r="E58" t="str">
            <v>富山市上野799-2</v>
          </cell>
          <cell r="H58" t="str">
            <v>富山市</v>
          </cell>
          <cell r="I58" t="str">
            <v>H19/08/01</v>
          </cell>
          <cell r="J58" t="str">
            <v>有限会社ファーテル</v>
          </cell>
        </row>
        <row r="59">
          <cell r="A59" t="str">
            <v>1670104403</v>
          </cell>
          <cell r="B59" t="str">
            <v>通所介護</v>
          </cell>
          <cell r="C59" t="str">
            <v>ちゅらさん婦中デイサービスセンター</v>
          </cell>
          <cell r="D59" t="str">
            <v>9392716</v>
          </cell>
          <cell r="E59" t="str">
            <v>富山市婦中町下轡田90-1</v>
          </cell>
          <cell r="H59" t="str">
            <v>富山市</v>
          </cell>
          <cell r="I59" t="str">
            <v>H19/10/01</v>
          </cell>
          <cell r="J59" t="str">
            <v>有限会社あいサポート</v>
          </cell>
        </row>
        <row r="60">
          <cell r="A60" t="str">
            <v>1670104536</v>
          </cell>
          <cell r="B60" t="str">
            <v>通所介護</v>
          </cell>
          <cell r="C60" t="str">
            <v>青鳥寺デイサービスセンター</v>
          </cell>
          <cell r="D60" t="str">
            <v>9398211</v>
          </cell>
          <cell r="E60" t="str">
            <v>富山市二口町一丁目9番3号</v>
          </cell>
          <cell r="H60" t="str">
            <v>富山市</v>
          </cell>
          <cell r="I60" t="str">
            <v>H20/03/01</v>
          </cell>
          <cell r="J60" t="str">
            <v>青鳥寺有限会社</v>
          </cell>
        </row>
        <row r="61">
          <cell r="A61" t="str">
            <v>1670104619</v>
          </cell>
          <cell r="B61" t="str">
            <v>通所介護</v>
          </cell>
          <cell r="C61" t="str">
            <v>ひなたぼっことやまデイサービスセンター</v>
          </cell>
          <cell r="D61" t="str">
            <v>9318336</v>
          </cell>
          <cell r="E61" t="str">
            <v>富山市高畠町一丁目10番17号</v>
          </cell>
          <cell r="H61" t="str">
            <v>富山市</v>
          </cell>
          <cell r="I61" t="str">
            <v>H20/04/01</v>
          </cell>
          <cell r="J61" t="str">
            <v>株式会社とやまヒューマンサービス</v>
          </cell>
        </row>
        <row r="62">
          <cell r="A62" t="str">
            <v>1670104643</v>
          </cell>
          <cell r="B62" t="str">
            <v>通所介護</v>
          </cell>
          <cell r="C62" t="str">
            <v>あいあいおくだの家あいあいデイサービス</v>
          </cell>
          <cell r="D62" t="str">
            <v>9300842</v>
          </cell>
          <cell r="E62" t="str">
            <v>富山県富山市窪新町１番１号</v>
          </cell>
          <cell r="H62" t="str">
            <v>富山市</v>
          </cell>
          <cell r="I62" t="str">
            <v>H20/05/01</v>
          </cell>
          <cell r="J62" t="str">
            <v>あいあい株式会社</v>
          </cell>
        </row>
        <row r="63">
          <cell r="A63" t="str">
            <v>1670104742</v>
          </cell>
          <cell r="B63" t="str">
            <v>通所介護</v>
          </cell>
          <cell r="C63" t="str">
            <v>デイサービスぽんぽこ</v>
          </cell>
          <cell r="D63" t="str">
            <v>9392256</v>
          </cell>
          <cell r="E63" t="str">
            <v>富山県富山市上二杉407番地１</v>
          </cell>
          <cell r="H63" t="str">
            <v>富山市</v>
          </cell>
          <cell r="I63" t="str">
            <v>H20/10/01</v>
          </cell>
          <cell r="J63" t="str">
            <v>株式会社ほっとはーと</v>
          </cell>
        </row>
        <row r="64">
          <cell r="A64" t="str">
            <v>1670104809</v>
          </cell>
          <cell r="B64" t="str">
            <v>通所介護</v>
          </cell>
          <cell r="C64" t="str">
            <v>新庄ヒルズデイサービスセンター</v>
          </cell>
          <cell r="D64" t="str">
            <v>9300916</v>
          </cell>
          <cell r="E64" t="str">
            <v>富山県富山市向新庄町</v>
          </cell>
          <cell r="F64" t="str">
            <v>四丁目14番48号</v>
          </cell>
          <cell r="H64" t="str">
            <v>富山市</v>
          </cell>
          <cell r="I64" t="str">
            <v>H21/04/01</v>
          </cell>
          <cell r="J64" t="str">
            <v>株式会社アポケアとやま</v>
          </cell>
        </row>
        <row r="65">
          <cell r="A65" t="str">
            <v>1670105012</v>
          </cell>
          <cell r="B65" t="str">
            <v>通所介護</v>
          </cell>
          <cell r="C65" t="str">
            <v>ツクイ富山藤ノ木</v>
          </cell>
          <cell r="D65" t="str">
            <v>9300936</v>
          </cell>
          <cell r="E65" t="str">
            <v>富山県富山市藤木1847番地2</v>
          </cell>
          <cell r="H65" t="str">
            <v>富山市</v>
          </cell>
          <cell r="I65" t="str">
            <v>H22/02/01</v>
          </cell>
          <cell r="J65" t="str">
            <v>株式会社ツクイ</v>
          </cell>
        </row>
        <row r="66">
          <cell r="A66" t="str">
            <v>1670105061</v>
          </cell>
          <cell r="B66" t="str">
            <v>通所介護</v>
          </cell>
          <cell r="C66" t="str">
            <v>デイサービスにながわ</v>
          </cell>
          <cell r="D66" t="str">
            <v>9398185</v>
          </cell>
          <cell r="E66" t="str">
            <v>富山県富山市二俣319-1</v>
          </cell>
          <cell r="H66" t="str">
            <v>富山市</v>
          </cell>
          <cell r="I66" t="str">
            <v>H22/03/01</v>
          </cell>
          <cell r="J66" t="str">
            <v>社会福祉法人富山城南会</v>
          </cell>
        </row>
        <row r="67">
          <cell r="A67" t="str">
            <v>1670105137</v>
          </cell>
          <cell r="B67" t="str">
            <v>通所介護</v>
          </cell>
          <cell r="C67" t="str">
            <v>デイサービスすまいる</v>
          </cell>
          <cell r="D67" t="str">
            <v>9392252</v>
          </cell>
          <cell r="E67" t="str">
            <v>富山県富山市上大久保893-1</v>
          </cell>
          <cell r="H67" t="str">
            <v>富山市</v>
          </cell>
          <cell r="I67" t="str">
            <v>H22/04/01</v>
          </cell>
          <cell r="J67" t="str">
            <v>株式会社染屋</v>
          </cell>
        </row>
        <row r="68">
          <cell r="A68" t="str">
            <v>1670111481</v>
          </cell>
          <cell r="B68" t="str">
            <v>通所介護</v>
          </cell>
          <cell r="C68" t="str">
            <v>デイサービスセンターふる里の風　堀川</v>
          </cell>
          <cell r="D68" t="str">
            <v>9398072</v>
          </cell>
          <cell r="E68" t="str">
            <v>富山県富山市堀川町475</v>
          </cell>
          <cell r="H68" t="str">
            <v>富山市</v>
          </cell>
          <cell r="I68" t="str">
            <v>H22/05/01</v>
          </cell>
          <cell r="J68" t="str">
            <v>株式会社ビレッジ・フィールド</v>
          </cell>
        </row>
        <row r="69">
          <cell r="A69" t="str">
            <v>1670111622</v>
          </cell>
          <cell r="B69" t="str">
            <v>通所介護</v>
          </cell>
          <cell r="C69" t="str">
            <v>デイサービスてんまり</v>
          </cell>
          <cell r="D69" t="str">
            <v>9300846</v>
          </cell>
          <cell r="E69" t="str">
            <v>富山県富山市奥井町4番36号</v>
          </cell>
          <cell r="H69" t="str">
            <v>富山市</v>
          </cell>
          <cell r="I69" t="str">
            <v>H22/09/01</v>
          </cell>
          <cell r="J69" t="str">
            <v>北陸メディカルサービス株式会社</v>
          </cell>
        </row>
        <row r="70">
          <cell r="A70" t="str">
            <v>1670111747</v>
          </cell>
          <cell r="B70" t="str">
            <v>通所介護</v>
          </cell>
          <cell r="C70" t="str">
            <v>ニチイケアセンター富山</v>
          </cell>
          <cell r="D70" t="str">
            <v>9300817</v>
          </cell>
          <cell r="E70" t="str">
            <v>富山市下奥井１丁目１９番１６号</v>
          </cell>
          <cell r="H70" t="str">
            <v>富山市</v>
          </cell>
          <cell r="I70" t="str">
            <v>H23/05/01</v>
          </cell>
          <cell r="J70" t="str">
            <v>株式会社ニチイ学館</v>
          </cell>
        </row>
        <row r="71">
          <cell r="A71" t="str">
            <v>1670111846</v>
          </cell>
          <cell r="B71" t="str">
            <v>通所介護</v>
          </cell>
          <cell r="C71" t="str">
            <v>ニチイケアセンター安養坊</v>
          </cell>
          <cell r="D71" t="str">
            <v>9300881</v>
          </cell>
          <cell r="E71" t="str">
            <v>富山県富山市安養坊256-1</v>
          </cell>
          <cell r="H71" t="str">
            <v>富山市</v>
          </cell>
          <cell r="I71" t="str">
            <v>H23/11/01</v>
          </cell>
          <cell r="J71" t="str">
            <v>株式会社ニチイ学館</v>
          </cell>
        </row>
        <row r="72">
          <cell r="A72" t="str">
            <v>1670111853</v>
          </cell>
          <cell r="B72" t="str">
            <v>通所介護</v>
          </cell>
          <cell r="C72" t="str">
            <v>デイサービスまみーずがーでん</v>
          </cell>
          <cell r="D72" t="str">
            <v>9392706</v>
          </cell>
          <cell r="E72" t="str">
            <v>富山県富山市婦中町速星２０４番地</v>
          </cell>
          <cell r="H72" t="str">
            <v>富山市</v>
          </cell>
          <cell r="I72" t="str">
            <v>H23/11/01</v>
          </cell>
          <cell r="J72" t="str">
            <v>株式会社まみーず</v>
          </cell>
        </row>
        <row r="73">
          <cell r="A73" t="str">
            <v>1670111960</v>
          </cell>
          <cell r="B73" t="str">
            <v>通所介護</v>
          </cell>
          <cell r="C73" t="str">
            <v>デイサービス笑美寿東</v>
          </cell>
          <cell r="D73" t="str">
            <v>9318403</v>
          </cell>
          <cell r="E73" t="str">
            <v>富山市田畑852番地3</v>
          </cell>
          <cell r="H73" t="str">
            <v>富山市</v>
          </cell>
          <cell r="I73" t="str">
            <v>H24/03/01</v>
          </cell>
          <cell r="J73" t="str">
            <v>株式会社ブレイン</v>
          </cell>
        </row>
        <row r="74">
          <cell r="A74" t="str">
            <v>1670112091</v>
          </cell>
          <cell r="B74" t="str">
            <v>通所介護</v>
          </cell>
          <cell r="C74" t="str">
            <v>デイサービスおあしす中島</v>
          </cell>
          <cell r="D74" t="str">
            <v>9300801</v>
          </cell>
          <cell r="E74" t="str">
            <v>富山県富山市中島三丁目８番３３号</v>
          </cell>
          <cell r="H74" t="str">
            <v>富山市</v>
          </cell>
          <cell r="I74" t="str">
            <v>H24/08/01</v>
          </cell>
          <cell r="J74" t="str">
            <v>株式会社モデスト</v>
          </cell>
        </row>
        <row r="75">
          <cell r="A75" t="str">
            <v>1670112141</v>
          </cell>
          <cell r="B75" t="str">
            <v>通所介護</v>
          </cell>
          <cell r="C75" t="str">
            <v>デイサービス金泉寺</v>
          </cell>
          <cell r="D75" t="str">
            <v>9300901</v>
          </cell>
          <cell r="E75" t="str">
            <v>富山県富山市手屋三丁目８番３９号</v>
          </cell>
          <cell r="H75" t="str">
            <v>富山市</v>
          </cell>
          <cell r="I75" t="str">
            <v>H24/10/01</v>
          </cell>
          <cell r="J75" t="str">
            <v>有限会社セルフケアサポート</v>
          </cell>
        </row>
        <row r="76">
          <cell r="A76" t="str">
            <v>1670112158</v>
          </cell>
          <cell r="B76" t="str">
            <v>通所介護</v>
          </cell>
          <cell r="C76" t="str">
            <v>デイサービス　きたえるーむ　富山長江</v>
          </cell>
          <cell r="D76" t="str">
            <v>9300974</v>
          </cell>
          <cell r="E76" t="str">
            <v>富山県富山市長江一丁目５番２０号</v>
          </cell>
          <cell r="H76" t="str">
            <v>富山市</v>
          </cell>
          <cell r="I76" t="str">
            <v>H24/10/01</v>
          </cell>
          <cell r="J76" t="str">
            <v>正栄ウェルフェア株式会社</v>
          </cell>
        </row>
        <row r="77">
          <cell r="A77" t="str">
            <v>1670112158</v>
          </cell>
          <cell r="B77" t="str">
            <v>通所介護</v>
          </cell>
          <cell r="C77" t="str">
            <v>デイサービス　きたえるーむ　富山長江</v>
          </cell>
          <cell r="D77" t="str">
            <v>9300974</v>
          </cell>
          <cell r="E77" t="str">
            <v>富山県富山市長江一丁目５番２０号</v>
          </cell>
          <cell r="H77" t="str">
            <v>富山市</v>
          </cell>
          <cell r="I77" t="str">
            <v>H24/10/01</v>
          </cell>
          <cell r="J77" t="str">
            <v>正栄ウェルフェア株式会社</v>
          </cell>
        </row>
        <row r="78">
          <cell r="A78" t="str">
            <v>1670112364</v>
          </cell>
          <cell r="B78" t="str">
            <v>通所介護</v>
          </cell>
          <cell r="C78" t="str">
            <v>ディサービス　マーガレット</v>
          </cell>
          <cell r="D78" t="str">
            <v>9398082</v>
          </cell>
          <cell r="E78" t="str">
            <v>富山県富山市小泉町11番地</v>
          </cell>
          <cell r="H78" t="str">
            <v>富山市</v>
          </cell>
          <cell r="I78" t="str">
            <v>H25/04/01</v>
          </cell>
          <cell r="J78" t="str">
            <v>有限会社こいずみエイジングくらぶ</v>
          </cell>
        </row>
        <row r="79">
          <cell r="A79" t="str">
            <v>1670112380</v>
          </cell>
          <cell r="B79" t="str">
            <v>通所介護</v>
          </cell>
          <cell r="C79" t="str">
            <v>デイサービスみんなの輪　おおさわの</v>
          </cell>
          <cell r="D79" t="str">
            <v>9392208</v>
          </cell>
          <cell r="E79" t="str">
            <v>富山県富山市南野田70番地</v>
          </cell>
          <cell r="H79" t="str">
            <v>富山市</v>
          </cell>
          <cell r="I79" t="str">
            <v>H25/05/01</v>
          </cell>
          <cell r="J79" t="str">
            <v>株式会社みんなの輪</v>
          </cell>
        </row>
        <row r="80">
          <cell r="A80" t="str">
            <v>1670112463</v>
          </cell>
          <cell r="B80" t="str">
            <v>通所介護</v>
          </cell>
          <cell r="C80" t="str">
            <v>桜谷の里デイサービスセンター</v>
          </cell>
          <cell r="D80" t="str">
            <v>9300891</v>
          </cell>
          <cell r="E80" t="str">
            <v>富山県富山市石坂新８３０番地１</v>
          </cell>
          <cell r="H80" t="str">
            <v>富山市</v>
          </cell>
          <cell r="I80" t="str">
            <v>H25/07/01</v>
          </cell>
          <cell r="J80" t="str">
            <v>社会福祉法人富山市桜谷福祉会</v>
          </cell>
        </row>
        <row r="81">
          <cell r="A81" t="str">
            <v>1670112638</v>
          </cell>
          <cell r="B81" t="str">
            <v>通所介護</v>
          </cell>
          <cell r="C81" t="str">
            <v>かえるの楽笑</v>
          </cell>
          <cell r="D81" t="str">
            <v>9318333</v>
          </cell>
          <cell r="E81" t="str">
            <v>富山県富山市蓮町二丁目７番１２号</v>
          </cell>
          <cell r="H81" t="str">
            <v>富山市</v>
          </cell>
          <cell r="I81" t="str">
            <v>H25/11/01</v>
          </cell>
          <cell r="J81" t="str">
            <v>株式会社楽笑</v>
          </cell>
        </row>
        <row r="82">
          <cell r="A82" t="str">
            <v>1670112679</v>
          </cell>
          <cell r="B82" t="str">
            <v>通所介護</v>
          </cell>
          <cell r="C82" t="str">
            <v>梨雲苑ゆうゆうデイサービスセンター</v>
          </cell>
          <cell r="D82" t="str">
            <v>9300173</v>
          </cell>
          <cell r="E82" t="str">
            <v>富山県富山市野口南部１２１番地</v>
          </cell>
          <cell r="H82" t="str">
            <v>富山市</v>
          </cell>
          <cell r="I82" t="str">
            <v>H26/01/01</v>
          </cell>
          <cell r="J82" t="str">
            <v>社会福祉法人梨雲福祉会</v>
          </cell>
        </row>
        <row r="83">
          <cell r="A83" t="str">
            <v>1670112828</v>
          </cell>
          <cell r="B83" t="str">
            <v>通所介護</v>
          </cell>
          <cell r="C83" t="str">
            <v>あしたねの森デイサービス</v>
          </cell>
          <cell r="D83" t="str">
            <v>9300992</v>
          </cell>
          <cell r="E83" t="str">
            <v>富山県富山市新庄町２丁目１５番３２号</v>
          </cell>
          <cell r="H83" t="str">
            <v>富山市</v>
          </cell>
          <cell r="I83" t="str">
            <v>H26/04/01</v>
          </cell>
          <cell r="J83" t="str">
            <v>社会福祉法人アルペン会</v>
          </cell>
        </row>
        <row r="84">
          <cell r="A84" t="str">
            <v>1670113024</v>
          </cell>
          <cell r="B84" t="str">
            <v>通所介護</v>
          </cell>
          <cell r="C84" t="str">
            <v>いきいき元気クラブ</v>
          </cell>
          <cell r="D84" t="str">
            <v>9392252</v>
          </cell>
          <cell r="E84" t="str">
            <v>富山県富山市上大久保1308番地2</v>
          </cell>
          <cell r="H84" t="str">
            <v>富山市</v>
          </cell>
          <cell r="I84" t="str">
            <v>H26/07/01</v>
          </cell>
          <cell r="J84" t="str">
            <v>医療法人社団中山会</v>
          </cell>
        </row>
        <row r="85">
          <cell r="A85" t="str">
            <v>1670113024</v>
          </cell>
          <cell r="B85" t="str">
            <v>通所介護</v>
          </cell>
          <cell r="C85" t="str">
            <v>いきいき元気クラブ</v>
          </cell>
          <cell r="D85" t="str">
            <v>9392252</v>
          </cell>
          <cell r="E85" t="str">
            <v>富山県富山市上大久保1308番地2</v>
          </cell>
          <cell r="H85" t="str">
            <v>富山市</v>
          </cell>
          <cell r="I85" t="str">
            <v>H26/07/01</v>
          </cell>
          <cell r="J85" t="str">
            <v>医療法人社団中山会</v>
          </cell>
        </row>
        <row r="86">
          <cell r="A86" t="str">
            <v>1670113024</v>
          </cell>
          <cell r="B86" t="str">
            <v>通所介護</v>
          </cell>
          <cell r="C86" t="str">
            <v>いきいき元気クラブ</v>
          </cell>
          <cell r="D86" t="str">
            <v>9392252</v>
          </cell>
          <cell r="E86" t="str">
            <v>富山県富山市上大久保1308番地2</v>
          </cell>
          <cell r="H86" t="str">
            <v>富山市</v>
          </cell>
          <cell r="I86" t="str">
            <v>H26/07/01</v>
          </cell>
          <cell r="J86" t="str">
            <v>医療法人社団中山会</v>
          </cell>
        </row>
        <row r="87">
          <cell r="A87" t="str">
            <v>1670113024</v>
          </cell>
          <cell r="B87" t="str">
            <v>通所介護</v>
          </cell>
          <cell r="C87" t="str">
            <v>いきいき元気クラブ</v>
          </cell>
          <cell r="D87" t="str">
            <v>9392252</v>
          </cell>
          <cell r="E87" t="str">
            <v>富山県富山市上大久保1308番地2</v>
          </cell>
          <cell r="H87" t="str">
            <v>富山市</v>
          </cell>
          <cell r="I87" t="str">
            <v>H26/07/01</v>
          </cell>
          <cell r="J87" t="str">
            <v>医療法人社団中山会</v>
          </cell>
        </row>
        <row r="88">
          <cell r="A88" t="str">
            <v>1670113024</v>
          </cell>
          <cell r="B88" t="str">
            <v>通所介護</v>
          </cell>
          <cell r="C88" t="str">
            <v>いきいき元気クラブ</v>
          </cell>
          <cell r="D88" t="str">
            <v>9392252</v>
          </cell>
          <cell r="E88" t="str">
            <v>富山県富山市上大久保1308番地2</v>
          </cell>
          <cell r="H88" t="str">
            <v>富山市</v>
          </cell>
          <cell r="I88" t="str">
            <v>H26/07/01</v>
          </cell>
          <cell r="J88" t="str">
            <v>医療法人社団中山会</v>
          </cell>
        </row>
        <row r="89">
          <cell r="A89" t="str">
            <v>1670113024</v>
          </cell>
          <cell r="B89" t="str">
            <v>通所介護</v>
          </cell>
          <cell r="C89" t="str">
            <v>いきいき元気クラブ</v>
          </cell>
          <cell r="D89" t="str">
            <v>9392252</v>
          </cell>
          <cell r="E89" t="str">
            <v>富山県富山市上大久保1308番地2</v>
          </cell>
          <cell r="H89" t="str">
            <v>富山市</v>
          </cell>
          <cell r="I89" t="str">
            <v>H26/07/01</v>
          </cell>
          <cell r="J89" t="str">
            <v>医療法人社団中山会</v>
          </cell>
        </row>
        <row r="90">
          <cell r="A90" t="str">
            <v>1670113180</v>
          </cell>
          <cell r="B90" t="str">
            <v>通所介護</v>
          </cell>
          <cell r="C90" t="str">
            <v>ツクイ富山赤田</v>
          </cell>
          <cell r="D90" t="str">
            <v>9398064</v>
          </cell>
          <cell r="E90" t="str">
            <v>富山県富山市赤田535番地1</v>
          </cell>
          <cell r="H90" t="str">
            <v>富山市</v>
          </cell>
          <cell r="I90" t="str">
            <v>H26/11/01</v>
          </cell>
          <cell r="J90" t="str">
            <v>株式会社ツクイ</v>
          </cell>
        </row>
        <row r="91">
          <cell r="A91" t="str">
            <v>1670113396</v>
          </cell>
          <cell r="B91" t="str">
            <v>通所介護</v>
          </cell>
          <cell r="C91" t="str">
            <v>デイサービスまちなか</v>
          </cell>
          <cell r="D91" t="str">
            <v>9300066</v>
          </cell>
          <cell r="E91" t="str">
            <v>富山県富山市千石町四丁目5番1号</v>
          </cell>
          <cell r="H91" t="str">
            <v>富山市</v>
          </cell>
          <cell r="I91" t="str">
            <v>H27/04/01</v>
          </cell>
          <cell r="J91" t="str">
            <v>社会福祉法人富山ふなん会</v>
          </cell>
        </row>
        <row r="92">
          <cell r="A92" t="str">
            <v>1670113487</v>
          </cell>
          <cell r="B92" t="str">
            <v>通所介護</v>
          </cell>
          <cell r="C92" t="str">
            <v>ロコモ予防貯筋デイかがやき</v>
          </cell>
          <cell r="D92" t="str">
            <v>9302239</v>
          </cell>
          <cell r="E92" t="str">
            <v>富山市つばめ野一丁目53番地</v>
          </cell>
          <cell r="H92" t="str">
            <v>富山市</v>
          </cell>
          <cell r="I92" t="str">
            <v>H27/09/01</v>
          </cell>
          <cell r="J92" t="str">
            <v>株式会社こはく</v>
          </cell>
        </row>
        <row r="93">
          <cell r="A93" t="str">
            <v>1670113719</v>
          </cell>
          <cell r="B93" t="str">
            <v>通所介護</v>
          </cell>
          <cell r="C93" t="str">
            <v>デイサービスあおば</v>
          </cell>
          <cell r="D93" t="str">
            <v>9392304</v>
          </cell>
          <cell r="E93" t="str">
            <v>富山県富山市八尾町黒田2702番地1</v>
          </cell>
          <cell r="H93" t="str">
            <v>富山市</v>
          </cell>
          <cell r="I93" t="str">
            <v>H28/04/01</v>
          </cell>
          <cell r="J93" t="str">
            <v>あおば農業協同組合</v>
          </cell>
        </row>
        <row r="94">
          <cell r="A94" t="str">
            <v>1670113891</v>
          </cell>
          <cell r="B94" t="str">
            <v>通所介護</v>
          </cell>
          <cell r="C94" t="str">
            <v>デイサービスセンター呉羽あいの風</v>
          </cell>
          <cell r="D94" t="str">
            <v>9300171</v>
          </cell>
          <cell r="E94" t="str">
            <v>富山県富山市野々上340</v>
          </cell>
          <cell r="H94" t="str">
            <v>富山市</v>
          </cell>
          <cell r="I94" t="str">
            <v>H29/01/01</v>
          </cell>
          <cell r="J94" t="str">
            <v>社会福祉法人　あいの風福祉会</v>
          </cell>
        </row>
        <row r="95">
          <cell r="A95" t="str">
            <v>1670113909</v>
          </cell>
          <cell r="B95" t="str">
            <v>通所介護</v>
          </cell>
          <cell r="C95" t="str">
            <v>デイサービスおきな</v>
          </cell>
          <cell r="D95" t="str">
            <v>9300966</v>
          </cell>
          <cell r="E95" t="str">
            <v>富山県富山市石金一丁目2番30号</v>
          </cell>
          <cell r="H95" t="str">
            <v>富山市</v>
          </cell>
          <cell r="I95" t="str">
            <v>H29/01/10</v>
          </cell>
          <cell r="J95" t="str">
            <v>医療法人社団　若葉会</v>
          </cell>
        </row>
        <row r="96">
          <cell r="A96" t="str">
            <v>1670114105</v>
          </cell>
          <cell r="B96" t="str">
            <v>通所介護</v>
          </cell>
          <cell r="C96" t="str">
            <v>デイサービス　きたえるーむ　富山萩原</v>
          </cell>
          <cell r="D96" t="str">
            <v>9398261</v>
          </cell>
          <cell r="E96" t="str">
            <v>富山市萩原４１６番地１</v>
          </cell>
          <cell r="H96" t="str">
            <v>富山市</v>
          </cell>
          <cell r="I96" t="str">
            <v>H29/07/01</v>
          </cell>
          <cell r="J96" t="str">
            <v>正栄ウェルフェア株式会社</v>
          </cell>
        </row>
        <row r="97">
          <cell r="A97" t="str">
            <v>1670114105</v>
          </cell>
          <cell r="B97" t="str">
            <v>通所介護</v>
          </cell>
          <cell r="C97" t="str">
            <v>デイサービス　きたえるーむ　富山萩原</v>
          </cell>
          <cell r="D97" t="str">
            <v>9398261</v>
          </cell>
          <cell r="E97" t="str">
            <v>富山市萩原４１６番地１</v>
          </cell>
          <cell r="H97" t="str">
            <v>富山市</v>
          </cell>
          <cell r="I97" t="str">
            <v>H29/07/01</v>
          </cell>
          <cell r="J97" t="str">
            <v>正栄ウェルフェア株式会社</v>
          </cell>
        </row>
        <row r="98">
          <cell r="A98" t="str">
            <v>1670114121</v>
          </cell>
          <cell r="B98" t="str">
            <v>通所介護</v>
          </cell>
          <cell r="C98" t="str">
            <v>デイサービスふぁみりー南町</v>
          </cell>
          <cell r="D98" t="str">
            <v>9302243</v>
          </cell>
          <cell r="E98" t="str">
            <v>富山県富山市四方２１２番地３</v>
          </cell>
          <cell r="H98" t="str">
            <v>富山市</v>
          </cell>
          <cell r="I98" t="str">
            <v>H29/08/01</v>
          </cell>
          <cell r="J98" t="str">
            <v>株式会社しあわせクラブ</v>
          </cell>
        </row>
        <row r="99">
          <cell r="A99" t="str">
            <v>1670114121</v>
          </cell>
          <cell r="B99" t="str">
            <v>通所介護</v>
          </cell>
          <cell r="C99" t="str">
            <v>デイサービスふぁみりー南町</v>
          </cell>
          <cell r="D99" t="str">
            <v>9302243</v>
          </cell>
          <cell r="E99" t="str">
            <v>富山県富山市四方２１２番地３</v>
          </cell>
          <cell r="H99" t="str">
            <v>富山市</v>
          </cell>
          <cell r="I99" t="str">
            <v>H29/08/01</v>
          </cell>
          <cell r="J99" t="str">
            <v>株式会社しあわせクラブ</v>
          </cell>
        </row>
        <row r="100">
          <cell r="A100" t="str">
            <v>1670114121</v>
          </cell>
          <cell r="B100" t="str">
            <v>通所介護</v>
          </cell>
          <cell r="C100" t="str">
            <v>デイサービスふぁみりー南町</v>
          </cell>
          <cell r="D100" t="str">
            <v>9302243</v>
          </cell>
          <cell r="E100" t="str">
            <v>富山県富山市四方２１２番地３</v>
          </cell>
          <cell r="H100" t="str">
            <v>富山市</v>
          </cell>
          <cell r="I100" t="str">
            <v>H29/08/01</v>
          </cell>
          <cell r="J100" t="str">
            <v>株式会社しあわせクラブ</v>
          </cell>
        </row>
        <row r="101">
          <cell r="A101" t="str">
            <v>1670114204</v>
          </cell>
          <cell r="B101" t="str">
            <v>通所介護</v>
          </cell>
          <cell r="C101" t="str">
            <v>富山西デイサービス</v>
          </cell>
          <cell r="D101" t="str">
            <v>9392716</v>
          </cell>
          <cell r="E101" t="str">
            <v>富山県富山市婦中町下轡田1001番地</v>
          </cell>
          <cell r="H101" t="str">
            <v>富山市</v>
          </cell>
          <cell r="I101" t="str">
            <v>H29/11/01</v>
          </cell>
          <cell r="J101" t="str">
            <v>医療法人社団　親和会</v>
          </cell>
        </row>
        <row r="102">
          <cell r="A102" t="str">
            <v>1670114352</v>
          </cell>
          <cell r="B102" t="str">
            <v>通所介護</v>
          </cell>
          <cell r="C102" t="str">
            <v>さくらデイサービス黒崎</v>
          </cell>
          <cell r="D102" t="str">
            <v>9398214</v>
          </cell>
          <cell r="E102" t="str">
            <v>富山県富山市黒崎２９１</v>
          </cell>
          <cell r="H102" t="str">
            <v>富山市</v>
          </cell>
          <cell r="I102" t="str">
            <v>H30/07/01</v>
          </cell>
          <cell r="J102" t="str">
            <v>株式会社ｉｆＤ</v>
          </cell>
        </row>
        <row r="103">
          <cell r="A103" t="str">
            <v>1670114543</v>
          </cell>
          <cell r="B103" t="str">
            <v>通所介護</v>
          </cell>
          <cell r="C103" t="str">
            <v>青い鳥デイサービス</v>
          </cell>
          <cell r="D103" t="str">
            <v>9398204</v>
          </cell>
          <cell r="E103" t="str">
            <v>富山県富山市根塚町三丁目９番地１２</v>
          </cell>
          <cell r="H103" t="str">
            <v>富山市</v>
          </cell>
          <cell r="I103" t="str">
            <v>H31/02/01</v>
          </cell>
          <cell r="J103" t="str">
            <v>青い鳥ケアサプライ有限会社</v>
          </cell>
        </row>
        <row r="104">
          <cell r="A104" t="str">
            <v>1670114642</v>
          </cell>
          <cell r="B104" t="str">
            <v>通所介護</v>
          </cell>
          <cell r="C104" t="str">
            <v>とやま金泉寺ケアセンターそよ風</v>
          </cell>
          <cell r="D104" t="str">
            <v>9300903</v>
          </cell>
          <cell r="E104" t="str">
            <v>富山県富山市中野新29番地1</v>
          </cell>
          <cell r="H104" t="str">
            <v>富山市</v>
          </cell>
          <cell r="I104" t="str">
            <v>R01/06/01</v>
          </cell>
          <cell r="J104" t="str">
            <v>株式会社SOYOKAZE</v>
          </cell>
        </row>
        <row r="105">
          <cell r="A105" t="str">
            <v>1670114873</v>
          </cell>
          <cell r="B105" t="str">
            <v>通所介護</v>
          </cell>
          <cell r="C105" t="str">
            <v>デイサービス百たろう</v>
          </cell>
          <cell r="D105" t="str">
            <v>9300023</v>
          </cell>
          <cell r="E105" t="str">
            <v>富山県富山市北新町二丁目１番１４号</v>
          </cell>
          <cell r="H105" t="str">
            <v>富山市</v>
          </cell>
          <cell r="I105" t="str">
            <v>R02/04/01</v>
          </cell>
          <cell r="J105" t="str">
            <v>カナタスタイル合同会社</v>
          </cell>
        </row>
        <row r="106">
          <cell r="A106" t="str">
            <v>1670115060</v>
          </cell>
          <cell r="B106" t="str">
            <v>通所介護</v>
          </cell>
          <cell r="C106" t="str">
            <v>きたえるーむ富山本郷</v>
          </cell>
          <cell r="D106" t="str">
            <v>9398045</v>
          </cell>
          <cell r="E106" t="str">
            <v>富山県富山市本郷町63-1</v>
          </cell>
          <cell r="H106" t="str">
            <v>富山市</v>
          </cell>
          <cell r="I106" t="str">
            <v>R03/03/01</v>
          </cell>
          <cell r="J106" t="str">
            <v>正栄ウェルフェア株式会社</v>
          </cell>
        </row>
        <row r="107">
          <cell r="A107" t="str">
            <v>1670115060</v>
          </cell>
          <cell r="B107" t="str">
            <v>通所介護</v>
          </cell>
          <cell r="C107" t="str">
            <v>きたえるーむ富山本郷</v>
          </cell>
          <cell r="D107" t="str">
            <v>9398045</v>
          </cell>
          <cell r="E107" t="str">
            <v>富山県富山市本郷町63-1</v>
          </cell>
          <cell r="H107" t="str">
            <v>富山市</v>
          </cell>
          <cell r="I107" t="str">
            <v>R03/03/01</v>
          </cell>
          <cell r="J107" t="str">
            <v>正栄ウェルフェア株式会社</v>
          </cell>
        </row>
        <row r="108">
          <cell r="A108" t="str">
            <v>1670115243</v>
          </cell>
          <cell r="B108" t="str">
            <v>通所介護</v>
          </cell>
          <cell r="C108" t="str">
            <v>うめばちふちゅう</v>
          </cell>
          <cell r="D108" t="str">
            <v>9392726</v>
          </cell>
          <cell r="E108" t="str">
            <v>富山県富山市婦中町蔵島1058番地2</v>
          </cell>
          <cell r="H108" t="str">
            <v>富山市</v>
          </cell>
          <cell r="I108" t="str">
            <v>R04/11/01</v>
          </cell>
          <cell r="J108" t="str">
            <v>株式会社ラフィーネ</v>
          </cell>
        </row>
        <row r="109">
          <cell r="A109" t="str">
            <v>1670115284</v>
          </cell>
          <cell r="B109" t="str">
            <v>通所介護</v>
          </cell>
          <cell r="C109" t="str">
            <v>リハビリ特化型デイサービスＲｅ－ＴＡＣ</v>
          </cell>
          <cell r="D109" t="str">
            <v>9300912</v>
          </cell>
          <cell r="E109" t="str">
            <v>富山県富山市日俣１５７番地１</v>
          </cell>
          <cell r="H109" t="str">
            <v>富山市</v>
          </cell>
          <cell r="I109" t="str">
            <v>R05/03/01</v>
          </cell>
          <cell r="J109" t="str">
            <v>合同会社Ｒｅ－ＴＡＣ</v>
          </cell>
        </row>
        <row r="110">
          <cell r="A110" t="str">
            <v>1670115292</v>
          </cell>
          <cell r="B110" t="str">
            <v>通所介護</v>
          </cell>
          <cell r="C110" t="str">
            <v>デイサービスきたえるーむ富山奥田</v>
          </cell>
          <cell r="D110" t="str">
            <v>9300803</v>
          </cell>
          <cell r="E110" t="str">
            <v>富山県富山市下新本町3番17号</v>
          </cell>
          <cell r="H110" t="str">
            <v>富山市</v>
          </cell>
          <cell r="I110" t="str">
            <v>R05/04/01</v>
          </cell>
          <cell r="J110" t="str">
            <v>正栄ウェルフェア株式会社</v>
          </cell>
        </row>
        <row r="111">
          <cell r="A111" t="str">
            <v>1670115292</v>
          </cell>
          <cell r="B111" t="str">
            <v>通所介護</v>
          </cell>
          <cell r="C111" t="str">
            <v>デイサービスきたえるーむ富山奥田</v>
          </cell>
          <cell r="D111" t="str">
            <v>9300803</v>
          </cell>
          <cell r="E111" t="str">
            <v>富山県富山市下新本町3番17号</v>
          </cell>
          <cell r="H111" t="str">
            <v>富山市</v>
          </cell>
          <cell r="I111" t="str">
            <v>R05/04/01</v>
          </cell>
          <cell r="J111" t="str">
            <v>正栄ウェルフェア株式会社</v>
          </cell>
        </row>
        <row r="112">
          <cell r="A112" t="str">
            <v>1670115334</v>
          </cell>
          <cell r="B112" t="str">
            <v>通所介護</v>
          </cell>
          <cell r="C112" t="str">
            <v>さくらデイサービス石坂</v>
          </cell>
          <cell r="D112" t="str">
            <v>9300892</v>
          </cell>
          <cell r="E112" t="str">
            <v>富山県富山市石坂3322番地1</v>
          </cell>
          <cell r="H112" t="str">
            <v>富山市</v>
          </cell>
          <cell r="I112" t="str">
            <v>R05/06/01</v>
          </cell>
          <cell r="J112" t="str">
            <v>株式会社ⅰｆＤ</v>
          </cell>
        </row>
        <row r="113">
          <cell r="A113" t="str">
            <v>1670115342</v>
          </cell>
          <cell r="B113" t="str">
            <v>通所介護</v>
          </cell>
          <cell r="C113" t="str">
            <v>デイサービスまみ～ずが～でん黒瀬</v>
          </cell>
          <cell r="D113" t="str">
            <v>9398213</v>
          </cell>
          <cell r="E113" t="str">
            <v>富山県富山市黒瀬435番地1</v>
          </cell>
          <cell r="H113" t="str">
            <v>富山市</v>
          </cell>
          <cell r="I113" t="str">
            <v>R05/06/01</v>
          </cell>
          <cell r="J113" t="str">
            <v>株式会社まみーず</v>
          </cell>
        </row>
        <row r="114">
          <cell r="A114" t="str">
            <v>1670115375</v>
          </cell>
          <cell r="B114" t="str">
            <v>通所介護</v>
          </cell>
          <cell r="C114" t="str">
            <v>すずらん</v>
          </cell>
          <cell r="D114" t="str">
            <v>9300035</v>
          </cell>
          <cell r="E114" t="str">
            <v>富山県富山市清水中町１番９号</v>
          </cell>
          <cell r="H114" t="str">
            <v>富山市</v>
          </cell>
          <cell r="I114" t="str">
            <v>R05/09/01</v>
          </cell>
          <cell r="J114" t="str">
            <v>株式会社ポルトフラワー</v>
          </cell>
        </row>
        <row r="115">
          <cell r="A115" t="str">
            <v>1670115482</v>
          </cell>
          <cell r="B115" t="str">
            <v>通所介護</v>
          </cell>
          <cell r="C115" t="str">
            <v>デイサービスセンターおおくぼ</v>
          </cell>
          <cell r="D115" t="str">
            <v>9392251</v>
          </cell>
          <cell r="E115" t="str">
            <v>富山県富山市下大久保1530番地1</v>
          </cell>
          <cell r="H115" t="str">
            <v>富山市</v>
          </cell>
          <cell r="I115" t="str">
            <v>R06/04/01</v>
          </cell>
          <cell r="J115" t="str">
            <v>社会福祉法人  宣長康久会</v>
          </cell>
        </row>
        <row r="116">
          <cell r="A116" t="str">
            <v>1670200201</v>
          </cell>
          <cell r="B116" t="str">
            <v>通所介護</v>
          </cell>
          <cell r="C116" t="str">
            <v>雨晴苑デイサービスセンター</v>
          </cell>
          <cell r="D116" t="str">
            <v>9330138</v>
          </cell>
          <cell r="E116" t="str">
            <v>高岡市太田58番地</v>
          </cell>
          <cell r="H116" t="str">
            <v>高岡市</v>
          </cell>
          <cell r="I116" t="str">
            <v>H11/12/01</v>
          </cell>
          <cell r="J116" t="str">
            <v>社会福祉法人永寿会</v>
          </cell>
        </row>
        <row r="117">
          <cell r="A117" t="str">
            <v>1670200243</v>
          </cell>
          <cell r="B117" t="str">
            <v>通所介護</v>
          </cell>
          <cell r="C117" t="str">
            <v>鳳鳴苑デイサービスセンター</v>
          </cell>
          <cell r="D117" t="str">
            <v>9330834</v>
          </cell>
          <cell r="E117" t="str">
            <v>富山県高岡市蔵野町３番地</v>
          </cell>
          <cell r="H117" t="str">
            <v>高岡市</v>
          </cell>
          <cell r="I117" t="str">
            <v>H12/01/11</v>
          </cell>
          <cell r="J117" t="str">
            <v>社会福祉法人福鳳会</v>
          </cell>
        </row>
        <row r="118">
          <cell r="A118" t="str">
            <v>1670200318</v>
          </cell>
          <cell r="B118" t="str">
            <v>通所介護</v>
          </cell>
          <cell r="C118" t="str">
            <v>ニチイケアセンター能町</v>
          </cell>
          <cell r="D118" t="str">
            <v>9330005</v>
          </cell>
          <cell r="E118" t="str">
            <v>高岡市能町南二丁目25番地</v>
          </cell>
          <cell r="H118" t="str">
            <v>高岡市</v>
          </cell>
          <cell r="I118" t="str">
            <v>H12/02/14</v>
          </cell>
          <cell r="J118" t="str">
            <v>株式会社ニチイ学館</v>
          </cell>
        </row>
        <row r="119">
          <cell r="A119" t="str">
            <v>1670200383</v>
          </cell>
          <cell r="B119" t="str">
            <v>通所介護</v>
          </cell>
          <cell r="C119" t="str">
            <v>香野苑デイサービスセンター</v>
          </cell>
          <cell r="D119" t="str">
            <v>9330341</v>
          </cell>
          <cell r="E119" t="str">
            <v>高岡市上渡161番地</v>
          </cell>
          <cell r="H119" t="str">
            <v>高岡市</v>
          </cell>
          <cell r="I119" t="str">
            <v>H12/02/14</v>
          </cell>
          <cell r="J119" t="str">
            <v>社会福祉法人立野福祉会</v>
          </cell>
        </row>
        <row r="120">
          <cell r="A120" t="str">
            <v>1670200672</v>
          </cell>
          <cell r="B120" t="str">
            <v>通所介護</v>
          </cell>
          <cell r="C120" t="str">
            <v>デイサービスセンター藤園苑</v>
          </cell>
          <cell r="D120" t="str">
            <v>9330957</v>
          </cell>
          <cell r="E120" t="str">
            <v>高岡市早川390番１</v>
          </cell>
          <cell r="H120" t="str">
            <v>高岡市</v>
          </cell>
          <cell r="I120" t="str">
            <v>H13/10/01</v>
          </cell>
          <cell r="J120" t="str">
            <v>社会福祉法人早川福祉会</v>
          </cell>
        </row>
        <row r="121">
          <cell r="A121" t="str">
            <v>1670200714</v>
          </cell>
          <cell r="B121" t="str">
            <v>通所介護</v>
          </cell>
          <cell r="C121" t="str">
            <v>高岡デイサービスセンターきらら</v>
          </cell>
          <cell r="D121" t="str">
            <v>9330915</v>
          </cell>
          <cell r="E121" t="str">
            <v>高岡市千木屋町15番地</v>
          </cell>
          <cell r="H121" t="str">
            <v>高岡市</v>
          </cell>
          <cell r="I121" t="str">
            <v>H13/11/01</v>
          </cell>
          <cell r="J121" t="str">
            <v>北陸調剤薬局株式会社</v>
          </cell>
        </row>
        <row r="122">
          <cell r="A122" t="str">
            <v>1670200821</v>
          </cell>
          <cell r="B122" t="str">
            <v>通所介護</v>
          </cell>
          <cell r="C122" t="str">
            <v>二上万葉苑デイサービスセンター</v>
          </cell>
          <cell r="D122" t="str">
            <v>9330981</v>
          </cell>
          <cell r="E122" t="str">
            <v>高岡市二上町1004番地</v>
          </cell>
          <cell r="H122" t="str">
            <v>高岡市</v>
          </cell>
          <cell r="I122" t="str">
            <v>H15/04/01</v>
          </cell>
          <cell r="J122" t="str">
            <v>社会福祉法人射水万葉会</v>
          </cell>
        </row>
        <row r="123">
          <cell r="A123" t="str">
            <v>1670200847</v>
          </cell>
          <cell r="B123" t="str">
            <v>通所介護</v>
          </cell>
          <cell r="C123" t="str">
            <v>ふしき苑デイサービスセンター</v>
          </cell>
          <cell r="D123" t="str">
            <v>9330101</v>
          </cell>
          <cell r="E123" t="str">
            <v>高岡市伏木国分一丁目10番10号</v>
          </cell>
          <cell r="H123" t="str">
            <v>高岡市</v>
          </cell>
          <cell r="I123" t="str">
            <v>H15/04/01</v>
          </cell>
          <cell r="J123" t="str">
            <v>社会福祉法人伏木会</v>
          </cell>
        </row>
        <row r="124">
          <cell r="A124" t="str">
            <v>1670200953</v>
          </cell>
          <cell r="B124" t="str">
            <v>通所介護</v>
          </cell>
          <cell r="C124" t="str">
            <v>富綜ケアセンターいわせの</v>
          </cell>
          <cell r="D124" t="str">
            <v>9330011</v>
          </cell>
          <cell r="E124" t="str">
            <v>富山県高岡市石瀬８３０－１</v>
          </cell>
          <cell r="H124" t="str">
            <v>高岡市</v>
          </cell>
          <cell r="I124" t="str">
            <v>H15/10/01</v>
          </cell>
          <cell r="J124" t="str">
            <v>富山県綜合警備保障株式会社</v>
          </cell>
        </row>
        <row r="125">
          <cell r="A125" t="str">
            <v>1670201092</v>
          </cell>
          <cell r="B125" t="str">
            <v>通所介護</v>
          </cell>
          <cell r="C125" t="str">
            <v>高岡デイサービスセンターゆ楽</v>
          </cell>
          <cell r="D125" t="str">
            <v>9330011</v>
          </cell>
          <cell r="E125" t="str">
            <v>高岡市石瀬751番地</v>
          </cell>
          <cell r="H125" t="str">
            <v>高岡市</v>
          </cell>
          <cell r="I125" t="str">
            <v>H16/06/01</v>
          </cell>
          <cell r="J125" t="str">
            <v>北陸調剤薬局株式会社</v>
          </cell>
        </row>
        <row r="126">
          <cell r="A126" t="str">
            <v>1670201100</v>
          </cell>
          <cell r="B126" t="str">
            <v>通所介護</v>
          </cell>
          <cell r="C126" t="str">
            <v>みどりデイサービスセンター</v>
          </cell>
          <cell r="D126" t="str">
            <v>9330842</v>
          </cell>
          <cell r="E126" t="str">
            <v>富山県高岡市横田町1-2-25</v>
          </cell>
          <cell r="H126" t="str">
            <v>高岡市</v>
          </cell>
          <cell r="I126" t="str">
            <v>H16/06/01</v>
          </cell>
          <cell r="J126" t="str">
            <v>株式会社ケアホームみどり</v>
          </cell>
        </row>
        <row r="127">
          <cell r="A127" t="str">
            <v>1670201274</v>
          </cell>
          <cell r="B127" t="str">
            <v>通所介護</v>
          </cell>
          <cell r="C127" t="str">
            <v>かざぐるまデイサービス</v>
          </cell>
          <cell r="D127" t="str">
            <v>9330903</v>
          </cell>
          <cell r="E127" t="str">
            <v>富山県高岡市熊野町２-２</v>
          </cell>
          <cell r="H127" t="str">
            <v>高岡市</v>
          </cell>
          <cell r="I127" t="str">
            <v>H16/11/01</v>
          </cell>
          <cell r="J127" t="str">
            <v>株式会社マルエケア</v>
          </cell>
        </row>
        <row r="128">
          <cell r="A128" t="str">
            <v>1670201316</v>
          </cell>
          <cell r="B128" t="str">
            <v>通所介護</v>
          </cell>
          <cell r="C128" t="str">
            <v>デイサービスセンターのむら藤園苑</v>
          </cell>
          <cell r="D128" t="str">
            <v>9330014</v>
          </cell>
          <cell r="E128" t="str">
            <v>高岡市野村921番地１</v>
          </cell>
          <cell r="H128" t="str">
            <v>高岡市</v>
          </cell>
          <cell r="I128" t="str">
            <v>H17/04/01</v>
          </cell>
          <cell r="J128" t="str">
            <v>社会福祉法人早川福祉会</v>
          </cell>
        </row>
        <row r="129">
          <cell r="A129" t="str">
            <v>1670201340</v>
          </cell>
          <cell r="B129" t="str">
            <v>通所介護</v>
          </cell>
          <cell r="C129" t="str">
            <v>デイサービスゆめ</v>
          </cell>
          <cell r="D129" t="str">
            <v>9391104</v>
          </cell>
          <cell r="E129" t="str">
            <v>高岡市戸出町3-1-75</v>
          </cell>
          <cell r="H129" t="str">
            <v>高岡市</v>
          </cell>
          <cell r="I129" t="str">
            <v>H17/09/01</v>
          </cell>
          <cell r="J129" t="str">
            <v>社会福祉法人戸出福祉会</v>
          </cell>
        </row>
        <row r="130">
          <cell r="A130" t="str">
            <v>1670201373</v>
          </cell>
          <cell r="B130" t="str">
            <v>通所介護</v>
          </cell>
          <cell r="C130" t="str">
            <v>高岡市だいごデイサービスセンター</v>
          </cell>
          <cell r="D130" t="str">
            <v>9391131</v>
          </cell>
          <cell r="E130" t="str">
            <v>高岡市醍醐1257番地</v>
          </cell>
          <cell r="H130" t="str">
            <v>高岡市</v>
          </cell>
          <cell r="I130" t="str">
            <v>H18/04/01</v>
          </cell>
          <cell r="J130" t="str">
            <v>社会福祉法人戸出福祉会</v>
          </cell>
        </row>
        <row r="131">
          <cell r="A131" t="str">
            <v>1670201480</v>
          </cell>
          <cell r="B131" t="str">
            <v>通所介護</v>
          </cell>
          <cell r="C131" t="str">
            <v>デイサービスセンターはるかぜ</v>
          </cell>
          <cell r="D131" t="str">
            <v>9391119</v>
          </cell>
          <cell r="E131" t="str">
            <v>高岡市オフィスパーク13番</v>
          </cell>
          <cell r="H131" t="str">
            <v>高岡市</v>
          </cell>
          <cell r="I131" t="str">
            <v>H18/08/01</v>
          </cell>
          <cell r="J131" t="str">
            <v>社会福祉法人高岡南福祉会</v>
          </cell>
        </row>
        <row r="132">
          <cell r="A132" t="str">
            <v>1670201571</v>
          </cell>
          <cell r="B132" t="str">
            <v>通所介護</v>
          </cell>
          <cell r="C132" t="str">
            <v>ＪＡ高岡デイサービスもえぎの里</v>
          </cell>
          <cell r="D132" t="str">
            <v>9330816</v>
          </cell>
          <cell r="E132" t="str">
            <v>高岡市二塚339番２</v>
          </cell>
          <cell r="H132" t="str">
            <v>高岡市</v>
          </cell>
          <cell r="I132" t="str">
            <v>H19/04/01</v>
          </cell>
          <cell r="J132" t="str">
            <v>高岡市農業協同組合</v>
          </cell>
        </row>
        <row r="133">
          <cell r="A133" t="str">
            <v>1670201746</v>
          </cell>
          <cell r="B133" t="str">
            <v>通所介護</v>
          </cell>
          <cell r="C133" t="str">
            <v>アルプス介護予防センター姫野</v>
          </cell>
          <cell r="D133" t="str">
            <v>9340093</v>
          </cell>
          <cell r="E133" t="str">
            <v>富山県高岡市姫野506</v>
          </cell>
          <cell r="H133" t="str">
            <v>高岡市</v>
          </cell>
          <cell r="I133" t="str">
            <v>H25/10/01</v>
          </cell>
          <cell r="J133" t="str">
            <v>株式会社アルプス</v>
          </cell>
        </row>
        <row r="134">
          <cell r="A134" t="str">
            <v>1670201753</v>
          </cell>
          <cell r="B134" t="str">
            <v>通所介護</v>
          </cell>
          <cell r="C134" t="str">
            <v>ハートフルケアデイサービスセンター</v>
          </cell>
          <cell r="D134" t="str">
            <v>9330054</v>
          </cell>
          <cell r="E134" t="str">
            <v>富山県高岡市古定塚5-45</v>
          </cell>
          <cell r="H134" t="str">
            <v>高岡市</v>
          </cell>
          <cell r="I134" t="str">
            <v>H22/06/01</v>
          </cell>
          <cell r="J134" t="str">
            <v>株式会社ハートフルケア</v>
          </cell>
        </row>
        <row r="135">
          <cell r="A135" t="str">
            <v>1670201803</v>
          </cell>
          <cell r="B135" t="str">
            <v>通所介護</v>
          </cell>
          <cell r="C135" t="str">
            <v>プラトーケアセンター高岡</v>
          </cell>
          <cell r="D135" t="str">
            <v>9330826</v>
          </cell>
          <cell r="E135" t="str">
            <v>富山県高岡市佐野1552番地</v>
          </cell>
          <cell r="H135" t="str">
            <v>高岡市</v>
          </cell>
          <cell r="I135" t="str">
            <v>H23/11/01</v>
          </cell>
          <cell r="J135" t="str">
            <v>株式会社トータルアスレチックケア　ミヤキ</v>
          </cell>
        </row>
        <row r="136">
          <cell r="A136" t="str">
            <v>1670201803</v>
          </cell>
          <cell r="B136" t="str">
            <v>通所介護</v>
          </cell>
          <cell r="C136" t="str">
            <v>プラトーケアセンター高岡</v>
          </cell>
          <cell r="D136" t="str">
            <v>9330826</v>
          </cell>
          <cell r="E136" t="str">
            <v>富山県高岡市佐野1552番地</v>
          </cell>
          <cell r="H136" t="str">
            <v>高岡市</v>
          </cell>
          <cell r="I136" t="str">
            <v>H23/11/01</v>
          </cell>
          <cell r="J136" t="str">
            <v>株式会社トータルアスレチックケア　ミヤキ</v>
          </cell>
        </row>
        <row r="137">
          <cell r="A137" t="str">
            <v>1670201910</v>
          </cell>
          <cell r="B137" t="str">
            <v>通所介護</v>
          </cell>
          <cell r="C137" t="str">
            <v>デイサービスひだまり</v>
          </cell>
          <cell r="D137" t="str">
            <v>9330826</v>
          </cell>
          <cell r="E137" t="str">
            <v>高岡市佐野1095番地2</v>
          </cell>
          <cell r="H137" t="str">
            <v>高岡市</v>
          </cell>
          <cell r="I137" t="str">
            <v>H23/08/01</v>
          </cell>
          <cell r="J137" t="str">
            <v>トータル・メディカル津沢株式会社</v>
          </cell>
        </row>
        <row r="138">
          <cell r="A138" t="str">
            <v>1670201928</v>
          </cell>
          <cell r="B138" t="str">
            <v>通所介護</v>
          </cell>
          <cell r="C138" t="str">
            <v>サニーデイサービスセンター</v>
          </cell>
          <cell r="D138" t="str">
            <v>9390135</v>
          </cell>
          <cell r="E138" t="str">
            <v>高岡市福岡町本領259-7</v>
          </cell>
          <cell r="H138" t="str">
            <v>高岡市</v>
          </cell>
          <cell r="I138" t="str">
            <v>H24/03/01</v>
          </cell>
          <cell r="J138" t="str">
            <v>株式会社ファインライフ</v>
          </cell>
        </row>
        <row r="139">
          <cell r="A139" t="str">
            <v>1670201993</v>
          </cell>
          <cell r="B139" t="str">
            <v>通所介護</v>
          </cell>
          <cell r="C139" t="str">
            <v>高志の郷デイサービスセンター</v>
          </cell>
          <cell r="D139" t="str">
            <v>9330849</v>
          </cell>
          <cell r="E139" t="str">
            <v>富山県高岡市横田本町５番２１号</v>
          </cell>
          <cell r="H139" t="str">
            <v>高岡市</v>
          </cell>
          <cell r="I139" t="str">
            <v>H24/08/01</v>
          </cell>
          <cell r="J139" t="str">
            <v>社会福祉法人　福鳳会</v>
          </cell>
        </row>
        <row r="140">
          <cell r="A140" t="str">
            <v>1670202041</v>
          </cell>
          <cell r="B140" t="str">
            <v>通所介護</v>
          </cell>
          <cell r="C140" t="str">
            <v>デイサービス清水館つどい</v>
          </cell>
          <cell r="D140" t="str">
            <v>9330866</v>
          </cell>
          <cell r="E140" t="str">
            <v>富山県高岡市清水町３丁目３－５８</v>
          </cell>
          <cell r="H140" t="str">
            <v>高岡市</v>
          </cell>
          <cell r="I140" t="str">
            <v>H25/06/01</v>
          </cell>
          <cell r="J140" t="str">
            <v>社会福祉法人戸出福祉会</v>
          </cell>
        </row>
        <row r="141">
          <cell r="A141" t="str">
            <v>1670202090</v>
          </cell>
          <cell r="B141" t="str">
            <v>通所介護</v>
          </cell>
          <cell r="C141" t="str">
            <v>プラトーケアセンター中保</v>
          </cell>
          <cell r="D141" t="str">
            <v>9330331</v>
          </cell>
          <cell r="E141" t="str">
            <v>富山県高岡市中保１２９４</v>
          </cell>
          <cell r="H141" t="str">
            <v>高岡市</v>
          </cell>
          <cell r="I141" t="str">
            <v>H26/01/01</v>
          </cell>
          <cell r="J141" t="str">
            <v>株式会社トータルアスレチックケア　ミヤキ</v>
          </cell>
        </row>
        <row r="142">
          <cell r="A142" t="str">
            <v>1670202314</v>
          </cell>
          <cell r="B142" t="str">
            <v>通所介護</v>
          </cell>
          <cell r="C142" t="str">
            <v>和の郷高岡</v>
          </cell>
          <cell r="D142" t="str">
            <v>9330959</v>
          </cell>
          <cell r="E142" t="str">
            <v>富山県高岡市長江464-1</v>
          </cell>
          <cell r="H142" t="str">
            <v>高岡市</v>
          </cell>
          <cell r="I142" t="str">
            <v>H27/06/01</v>
          </cell>
          <cell r="J142" t="str">
            <v>社会福祉法人新湊福祉会</v>
          </cell>
        </row>
        <row r="143">
          <cell r="A143" t="str">
            <v>1670202330</v>
          </cell>
          <cell r="B143" t="str">
            <v>通所介護</v>
          </cell>
          <cell r="C143" t="str">
            <v>樹楽　高岡</v>
          </cell>
          <cell r="D143" t="str">
            <v>9330905</v>
          </cell>
          <cell r="E143" t="str">
            <v>富山県高岡市明野町6番1号</v>
          </cell>
          <cell r="H143" t="str">
            <v>高岡市</v>
          </cell>
          <cell r="I143" t="str">
            <v>H27/09/01</v>
          </cell>
          <cell r="J143" t="str">
            <v>株式会社ＹＵＳＩＮ</v>
          </cell>
        </row>
        <row r="144">
          <cell r="A144" t="str">
            <v>1670202421</v>
          </cell>
          <cell r="B144" t="str">
            <v>通所介護</v>
          </cell>
          <cell r="C144" t="str">
            <v>デイサービスあさひの里</v>
          </cell>
          <cell r="D144" t="str">
            <v>9330071</v>
          </cell>
          <cell r="E144" t="str">
            <v>富山県高岡市鷲北新185番地</v>
          </cell>
          <cell r="H144" t="str">
            <v>高岡市</v>
          </cell>
          <cell r="I144" t="str">
            <v>H28/04/01</v>
          </cell>
          <cell r="J144" t="str">
            <v>社会福祉法人あかね会</v>
          </cell>
        </row>
        <row r="145">
          <cell r="A145" t="str">
            <v>1670202454</v>
          </cell>
          <cell r="B145" t="str">
            <v>通所介護</v>
          </cell>
          <cell r="C145" t="str">
            <v>ユートピア大滝デイサービスセンター</v>
          </cell>
          <cell r="D145" t="str">
            <v>9390132</v>
          </cell>
          <cell r="E145" t="str">
            <v>富山県高岡市福岡町大滝928番地1</v>
          </cell>
          <cell r="H145" t="str">
            <v>高岡市</v>
          </cell>
          <cell r="I145" t="str">
            <v>H28/10/01</v>
          </cell>
          <cell r="J145" t="str">
            <v>ファイン･ホーム株式会社</v>
          </cell>
        </row>
        <row r="146">
          <cell r="A146" t="str">
            <v>1670202736</v>
          </cell>
          <cell r="B146" t="str">
            <v>通所介護</v>
          </cell>
          <cell r="C146" t="str">
            <v>機能訓練専門デイサービス　きたえるーむ高岡野村</v>
          </cell>
          <cell r="D146" t="str">
            <v>9330014</v>
          </cell>
          <cell r="E146" t="str">
            <v>富山県高岡市野村１３５７番地３号</v>
          </cell>
          <cell r="H146" t="str">
            <v>高岡市</v>
          </cell>
          <cell r="I146" t="str">
            <v>R02/08/01</v>
          </cell>
          <cell r="J146" t="str">
            <v>株式会社トマックサポートセンター</v>
          </cell>
        </row>
        <row r="147">
          <cell r="A147" t="str">
            <v>1670202736</v>
          </cell>
          <cell r="B147" t="str">
            <v>通所介護</v>
          </cell>
          <cell r="C147" t="str">
            <v>機能訓練専門デイサービス　きたえるーむ高岡野村</v>
          </cell>
          <cell r="D147" t="str">
            <v>9330014</v>
          </cell>
          <cell r="E147" t="str">
            <v>富山県高岡市野村１３５７番地３号</v>
          </cell>
          <cell r="H147" t="str">
            <v>高岡市</v>
          </cell>
          <cell r="I147" t="str">
            <v>R02/08/01</v>
          </cell>
          <cell r="J147" t="str">
            <v>株式会社トマックサポートセンター</v>
          </cell>
        </row>
        <row r="148">
          <cell r="A148" t="str">
            <v>1670202751</v>
          </cell>
          <cell r="B148" t="str">
            <v>通所介護</v>
          </cell>
          <cell r="C148" t="str">
            <v>デイサービスセンター紬</v>
          </cell>
          <cell r="D148" t="str">
            <v>9330014</v>
          </cell>
          <cell r="E148" t="str">
            <v>富山県高岡市野村１５４２－１</v>
          </cell>
          <cell r="H148" t="str">
            <v>高岡市</v>
          </cell>
          <cell r="I148" t="str">
            <v>R02/09/01</v>
          </cell>
          <cell r="J148" t="str">
            <v>アイムケア株式会社</v>
          </cell>
        </row>
        <row r="149">
          <cell r="A149" t="str">
            <v>1670202751</v>
          </cell>
          <cell r="B149" t="str">
            <v>通所介護</v>
          </cell>
          <cell r="C149" t="str">
            <v>デイサービスセンター紬</v>
          </cell>
          <cell r="D149" t="str">
            <v>9330014</v>
          </cell>
          <cell r="E149" t="str">
            <v>富山県高岡市野村１５４２－１</v>
          </cell>
          <cell r="H149" t="str">
            <v>高岡市</v>
          </cell>
          <cell r="I149" t="str">
            <v>R02/09/01</v>
          </cell>
          <cell r="J149" t="str">
            <v>アイムケア株式会社</v>
          </cell>
        </row>
        <row r="150">
          <cell r="A150" t="str">
            <v>1670202827</v>
          </cell>
          <cell r="B150" t="str">
            <v>通所介護</v>
          </cell>
          <cell r="C150" t="str">
            <v>やべの里</v>
          </cell>
          <cell r="D150" t="str">
            <v>9390125</v>
          </cell>
          <cell r="E150" t="str">
            <v>富山県高岡市福岡町矢部１０８８番地</v>
          </cell>
          <cell r="H150" t="str">
            <v>高岡市</v>
          </cell>
          <cell r="I150" t="str">
            <v>R03/08/01</v>
          </cell>
          <cell r="J150" t="str">
            <v>上下興業有限会社</v>
          </cell>
        </row>
        <row r="151">
          <cell r="A151" t="str">
            <v>1670202884</v>
          </cell>
          <cell r="B151" t="str">
            <v>通所介護</v>
          </cell>
          <cell r="C151" t="str">
            <v>リハビリデイサービス泉</v>
          </cell>
          <cell r="D151" t="str">
            <v>9330826</v>
          </cell>
          <cell r="E151" t="str">
            <v>富山県高岡市佐野845番地1</v>
          </cell>
          <cell r="H151" t="str">
            <v>高岡市</v>
          </cell>
          <cell r="I151" t="str">
            <v>R04/10/01</v>
          </cell>
          <cell r="J151" t="str">
            <v>トータル・メディカル津沢株式会社</v>
          </cell>
        </row>
        <row r="152">
          <cell r="A152" t="str">
            <v>1670202884</v>
          </cell>
          <cell r="B152" t="str">
            <v>通所介護</v>
          </cell>
          <cell r="C152" t="str">
            <v>リハビリデイサービス泉</v>
          </cell>
          <cell r="D152" t="str">
            <v>9330826</v>
          </cell>
          <cell r="E152" t="str">
            <v>富山県高岡市佐野845番地1</v>
          </cell>
          <cell r="H152" t="str">
            <v>高岡市</v>
          </cell>
          <cell r="I152" t="str">
            <v>R04/10/01</v>
          </cell>
          <cell r="J152" t="str">
            <v>トータル・メディカル津沢株式会社</v>
          </cell>
        </row>
        <row r="153">
          <cell r="A153" t="str">
            <v>1670202918</v>
          </cell>
          <cell r="B153" t="str">
            <v>通所介護</v>
          </cell>
          <cell r="C153" t="str">
            <v>デイサービスえにし</v>
          </cell>
          <cell r="D153" t="str">
            <v>9330014</v>
          </cell>
          <cell r="E153" t="str">
            <v>富山県高岡市野村1029-1</v>
          </cell>
          <cell r="H153" t="str">
            <v>高岡市</v>
          </cell>
          <cell r="I153" t="str">
            <v>R05/01/01</v>
          </cell>
          <cell r="J153" t="str">
            <v>株式会社ABLトラスト</v>
          </cell>
        </row>
        <row r="154">
          <cell r="A154" t="str">
            <v>1670202934</v>
          </cell>
          <cell r="B154" t="str">
            <v>通所介護</v>
          </cell>
          <cell r="C154" t="str">
            <v>デイサービスいちごいちえ</v>
          </cell>
          <cell r="D154" t="str">
            <v>9330804</v>
          </cell>
          <cell r="E154" t="str">
            <v>富山県高岡市問屋町211</v>
          </cell>
          <cell r="H154" t="str">
            <v>高岡市</v>
          </cell>
          <cell r="I154" t="str">
            <v>R05/04/01</v>
          </cell>
          <cell r="J154" t="str">
            <v>いちごいちえ株式会社</v>
          </cell>
        </row>
        <row r="155">
          <cell r="A155" t="str">
            <v>1670300076</v>
          </cell>
          <cell r="B155" t="str">
            <v>通所介護</v>
          </cell>
          <cell r="C155" t="str">
            <v>射水万葉苑デイサービスセンター</v>
          </cell>
          <cell r="D155" t="str">
            <v>9340053</v>
          </cell>
          <cell r="E155" t="str">
            <v>射水市朴木211番地の１</v>
          </cell>
          <cell r="H155" t="str">
            <v>射水市</v>
          </cell>
          <cell r="I155" t="str">
            <v>H12/02/14</v>
          </cell>
          <cell r="J155" t="str">
            <v>社会福祉法人射水万葉会</v>
          </cell>
        </row>
        <row r="156">
          <cell r="A156" t="str">
            <v>1670300084</v>
          </cell>
          <cell r="B156" t="str">
            <v>通所介護</v>
          </cell>
          <cell r="C156" t="str">
            <v>七美ことぶき苑デイサービスセンター</v>
          </cell>
          <cell r="D156" t="str">
            <v>9330252</v>
          </cell>
          <cell r="E156" t="str">
            <v>射水市七美891番地</v>
          </cell>
          <cell r="H156" t="str">
            <v>射水市</v>
          </cell>
          <cell r="I156" t="str">
            <v>H12/02/14</v>
          </cell>
          <cell r="J156" t="str">
            <v>社会福祉法人喜寿会</v>
          </cell>
        </row>
        <row r="157">
          <cell r="A157" t="str">
            <v>1670300209</v>
          </cell>
          <cell r="B157" t="str">
            <v>通所介護</v>
          </cell>
          <cell r="C157" t="str">
            <v>デイサービスセンター　りらいあんす</v>
          </cell>
          <cell r="D157" t="str">
            <v>9340056</v>
          </cell>
          <cell r="E157" t="str">
            <v>富山県射水市寺塚原188</v>
          </cell>
          <cell r="H157" t="str">
            <v>射水市</v>
          </cell>
          <cell r="I157" t="str">
            <v>H14/11/01</v>
          </cell>
          <cell r="J157" t="str">
            <v>株式会社りらいあんす</v>
          </cell>
        </row>
        <row r="158">
          <cell r="A158" t="str">
            <v>1670300308</v>
          </cell>
          <cell r="B158" t="str">
            <v>通所介護</v>
          </cell>
          <cell r="C158" t="str">
            <v>ぶどうの木デイサービス</v>
          </cell>
          <cell r="D158" t="str">
            <v>9340015</v>
          </cell>
          <cell r="E158" t="str">
            <v>富山県射水市桜町19-3</v>
          </cell>
          <cell r="H158" t="str">
            <v>射水市</v>
          </cell>
          <cell r="I158" t="str">
            <v>H16/08/01</v>
          </cell>
          <cell r="J158" t="str">
            <v>有限会社美里会</v>
          </cell>
        </row>
        <row r="159">
          <cell r="A159" t="str">
            <v>1670400066</v>
          </cell>
          <cell r="B159" t="str">
            <v>通所介護</v>
          </cell>
          <cell r="C159" t="str">
            <v>魚津市西部デイサービスセンター</v>
          </cell>
          <cell r="D159" t="str">
            <v>9370807</v>
          </cell>
          <cell r="E159" t="str">
            <v>富山県魚津市大光寺４６７－１</v>
          </cell>
          <cell r="H159" t="str">
            <v>魚津市</v>
          </cell>
          <cell r="I159" t="str">
            <v>H11/09/07</v>
          </cell>
          <cell r="J159" t="str">
            <v>社会福祉法人新川老人福祉会</v>
          </cell>
        </row>
        <row r="160">
          <cell r="A160" t="str">
            <v>1670400157</v>
          </cell>
          <cell r="B160" t="str">
            <v>通所介護</v>
          </cell>
          <cell r="C160" t="str">
            <v>魚津市東部デイサービスセンター</v>
          </cell>
          <cell r="D160" t="str">
            <v>9370041</v>
          </cell>
          <cell r="E160" t="str">
            <v>富山県魚津市吉島１０９５－２</v>
          </cell>
          <cell r="H160" t="str">
            <v>魚津市</v>
          </cell>
          <cell r="I160" t="str">
            <v>H12/01/11</v>
          </cell>
          <cell r="J160" t="str">
            <v>社会福祉法人魚津市社会福祉協議会</v>
          </cell>
        </row>
        <row r="161">
          <cell r="A161" t="str">
            <v>1670400231</v>
          </cell>
          <cell r="B161" t="str">
            <v>通所介護</v>
          </cell>
          <cell r="C161" t="str">
            <v>新川ヴィーラデイサービスセンター</v>
          </cell>
          <cell r="D161" t="str">
            <v>9370807</v>
          </cell>
          <cell r="E161" t="str">
            <v>魚津市大光寺450番地</v>
          </cell>
          <cell r="H161" t="str">
            <v>魚津市</v>
          </cell>
          <cell r="I161" t="str">
            <v>H12/05/31</v>
          </cell>
          <cell r="J161" t="str">
            <v>社会福祉法人新川老人福祉会</v>
          </cell>
        </row>
        <row r="162">
          <cell r="A162" t="str">
            <v>1670400306</v>
          </cell>
          <cell r="B162" t="str">
            <v>通所介護</v>
          </cell>
          <cell r="C162" t="str">
            <v>あんどの里指定通所介護事業所</v>
          </cell>
          <cell r="D162" t="str">
            <v>9370061</v>
          </cell>
          <cell r="E162" t="str">
            <v>魚津市仏田3468番地</v>
          </cell>
          <cell r="H162" t="str">
            <v>魚津市</v>
          </cell>
          <cell r="I162" t="str">
            <v>H14/04/16</v>
          </cell>
          <cell r="J162" t="str">
            <v>社会福祉法人海望福祉会</v>
          </cell>
        </row>
        <row r="163">
          <cell r="A163" t="str">
            <v>1670400314</v>
          </cell>
          <cell r="B163" t="str">
            <v>通所介護</v>
          </cell>
          <cell r="C163" t="str">
            <v>深川病院ディサービスセンター</v>
          </cell>
          <cell r="D163" t="str">
            <v>9370012</v>
          </cell>
          <cell r="E163" t="str">
            <v>富山県魚津市東尾崎3484-1</v>
          </cell>
          <cell r="H163" t="str">
            <v>魚津市</v>
          </cell>
          <cell r="I163" t="str">
            <v>H14/05/01</v>
          </cell>
          <cell r="J163" t="str">
            <v>医療法人　深川病院</v>
          </cell>
        </row>
        <row r="164">
          <cell r="A164" t="str">
            <v>1670400512</v>
          </cell>
          <cell r="B164" t="str">
            <v>通所介護</v>
          </cell>
          <cell r="C164" t="str">
            <v>魚津市身体障害者デイサービスセンター</v>
          </cell>
          <cell r="D164" t="str">
            <v>9370866</v>
          </cell>
          <cell r="E164" t="str">
            <v>富山県魚津市本町一丁目４番３２号</v>
          </cell>
          <cell r="H164" t="str">
            <v>魚津市</v>
          </cell>
          <cell r="I164" t="str">
            <v>H21/04/01</v>
          </cell>
          <cell r="J164" t="str">
            <v>社会福祉法人魚津市社会福祉協議会</v>
          </cell>
        </row>
        <row r="165">
          <cell r="A165" t="str">
            <v>1670500071</v>
          </cell>
          <cell r="B165" t="str">
            <v>通所介護</v>
          </cell>
          <cell r="C165" t="str">
            <v>つまま園デイサービスセンター</v>
          </cell>
          <cell r="D165" t="str">
            <v>9350002</v>
          </cell>
          <cell r="E165" t="str">
            <v>氷見市阿尾410番地</v>
          </cell>
          <cell r="H165" t="str">
            <v>氷見市</v>
          </cell>
          <cell r="I165" t="str">
            <v>H12/02/14</v>
          </cell>
          <cell r="J165" t="str">
            <v>社会福祉法人ひみ福祉会</v>
          </cell>
        </row>
        <row r="166">
          <cell r="A166" t="str">
            <v>1670500121</v>
          </cell>
          <cell r="B166" t="str">
            <v>通所介護</v>
          </cell>
          <cell r="C166" t="str">
            <v>はまなす苑氷見デイサービスセンター</v>
          </cell>
          <cell r="D166" t="str">
            <v>9350032</v>
          </cell>
          <cell r="E166" t="str">
            <v>富山県氷見市島尾791</v>
          </cell>
          <cell r="H166" t="str">
            <v>氷見市</v>
          </cell>
          <cell r="I166" t="str">
            <v>H12/02/14</v>
          </cell>
          <cell r="J166" t="str">
            <v>社会福祉法人  はまなす厚生会</v>
          </cell>
        </row>
        <row r="167">
          <cell r="A167" t="str">
            <v>1670500162</v>
          </cell>
          <cell r="B167" t="str">
            <v>通所介護</v>
          </cell>
          <cell r="C167" t="str">
            <v>鶴亀荘</v>
          </cell>
          <cell r="D167" t="str">
            <v>9350031</v>
          </cell>
          <cell r="E167" t="str">
            <v>富山県氷見市柳田1355-2</v>
          </cell>
          <cell r="H167" t="str">
            <v>氷見市</v>
          </cell>
          <cell r="I167" t="str">
            <v>H12/03/08</v>
          </cell>
          <cell r="J167" t="str">
            <v>株式会社 西条ヘルスケアサービス</v>
          </cell>
        </row>
        <row r="168">
          <cell r="A168" t="str">
            <v>1670500253</v>
          </cell>
          <cell r="B168" t="str">
            <v>通所介護</v>
          </cell>
          <cell r="C168" t="str">
            <v>陽和温泉デイサービスセンター福来喜</v>
          </cell>
          <cell r="D168" t="str">
            <v>9350104</v>
          </cell>
          <cell r="E168" t="str">
            <v>富山県氷見市堀田４－１</v>
          </cell>
          <cell r="H168" t="str">
            <v>氷見市</v>
          </cell>
          <cell r="I168" t="str">
            <v>H15/08/01</v>
          </cell>
          <cell r="J168" t="str">
            <v>医療法人社団　友愛病院会</v>
          </cell>
        </row>
        <row r="169">
          <cell r="A169" t="str">
            <v>1670500261</v>
          </cell>
          <cell r="B169" t="str">
            <v>通所介護</v>
          </cell>
          <cell r="C169" t="str">
            <v>なごみの郷</v>
          </cell>
          <cell r="D169" t="str">
            <v>9350042</v>
          </cell>
          <cell r="E169" t="str">
            <v>富山県氷見市湖光２７１－２</v>
          </cell>
          <cell r="H169" t="str">
            <v>氷見市</v>
          </cell>
          <cell r="I169" t="str">
            <v>H15/08/01</v>
          </cell>
          <cell r="J169" t="str">
            <v>株式会社　寿榮会</v>
          </cell>
        </row>
        <row r="170">
          <cell r="A170" t="str">
            <v>1670500287</v>
          </cell>
          <cell r="B170" t="str">
            <v>通所介護</v>
          </cell>
          <cell r="C170" t="str">
            <v>ＪＡ氷見市いこいの家</v>
          </cell>
          <cell r="D170" t="str">
            <v>9350253</v>
          </cell>
          <cell r="E170" t="str">
            <v>氷見市谷屋1633番地</v>
          </cell>
          <cell r="H170" t="str">
            <v>氷見市</v>
          </cell>
          <cell r="I170" t="str">
            <v>H15/09/01</v>
          </cell>
          <cell r="J170" t="str">
            <v>氷見市農業協同組合</v>
          </cell>
        </row>
        <row r="171">
          <cell r="A171" t="str">
            <v>1670500329</v>
          </cell>
          <cell r="B171" t="str">
            <v>通所介護</v>
          </cell>
          <cell r="C171" t="str">
            <v>デイサービスセンターほのぼの苑</v>
          </cell>
          <cell r="D171" t="str">
            <v>9350063</v>
          </cell>
          <cell r="E171" t="str">
            <v>富山県氷見市加納495-1</v>
          </cell>
          <cell r="H171" t="str">
            <v>氷見市</v>
          </cell>
          <cell r="I171" t="str">
            <v>H15/10/01</v>
          </cell>
          <cell r="J171" t="str">
            <v>社会福祉法人白寿会</v>
          </cell>
        </row>
        <row r="172">
          <cell r="A172" t="str">
            <v>1670500436</v>
          </cell>
          <cell r="B172" t="str">
            <v>通所介護</v>
          </cell>
          <cell r="C172" t="str">
            <v>氷見苑デイサービスセンター</v>
          </cell>
          <cell r="D172" t="str">
            <v>9350425</v>
          </cell>
          <cell r="E172" t="str">
            <v>氷見市薮田2063番地</v>
          </cell>
          <cell r="H172" t="str">
            <v>氷見市</v>
          </cell>
          <cell r="I172" t="str">
            <v>H17/10/01</v>
          </cell>
          <cell r="J172" t="str">
            <v>社会福祉法人永寿会</v>
          </cell>
        </row>
        <row r="173">
          <cell r="A173" t="str">
            <v>1670500469</v>
          </cell>
          <cell r="B173" t="str">
            <v>通所介護</v>
          </cell>
          <cell r="C173" t="str">
            <v>ＪＡ氷見市結の里</v>
          </cell>
          <cell r="D173" t="str">
            <v>9350024</v>
          </cell>
          <cell r="E173" t="str">
            <v>氷見市窪1908-1</v>
          </cell>
          <cell r="H173" t="str">
            <v>氷見市</v>
          </cell>
          <cell r="I173" t="str">
            <v>H18/01/01</v>
          </cell>
          <cell r="J173" t="str">
            <v>氷見市農業協同組合</v>
          </cell>
        </row>
        <row r="174">
          <cell r="A174" t="str">
            <v>1670500493</v>
          </cell>
          <cell r="B174" t="str">
            <v>通所介護</v>
          </cell>
          <cell r="C174" t="str">
            <v>そよ風ホーム</v>
          </cell>
          <cell r="D174" t="str">
            <v>9350024</v>
          </cell>
          <cell r="E174" t="str">
            <v>富山県氷見市窪2073番地</v>
          </cell>
          <cell r="H174" t="str">
            <v>氷見市</v>
          </cell>
          <cell r="I174" t="str">
            <v>H19/07/01</v>
          </cell>
          <cell r="J174" t="str">
            <v>有限会社トーカイシステム</v>
          </cell>
        </row>
        <row r="175">
          <cell r="A175" t="str">
            <v>1670500634</v>
          </cell>
          <cell r="B175" t="str">
            <v>通所介護</v>
          </cell>
          <cell r="C175" t="str">
            <v>明善寺デイサービスあんのん</v>
          </cell>
          <cell r="D175" t="str">
            <v>9350104</v>
          </cell>
          <cell r="E175" t="str">
            <v>氷見市堀田1195-1</v>
          </cell>
          <cell r="H175" t="str">
            <v>氷見市</v>
          </cell>
          <cell r="I175" t="str">
            <v>H24/03/01</v>
          </cell>
          <cell r="J175" t="str">
            <v>宗教法人　明善寺</v>
          </cell>
        </row>
        <row r="176">
          <cell r="A176" t="str">
            <v>1670500667</v>
          </cell>
          <cell r="B176" t="str">
            <v>通所介護</v>
          </cell>
          <cell r="C176" t="str">
            <v>さっさきテルマエ　デイサービスセンター</v>
          </cell>
          <cell r="D176" t="str">
            <v>9350007</v>
          </cell>
          <cell r="E176" t="str">
            <v>富山県氷見市指崎字上野１７００番地</v>
          </cell>
          <cell r="H176" t="str">
            <v>氷見市</v>
          </cell>
          <cell r="I176" t="str">
            <v>H25/11/01</v>
          </cell>
          <cell r="J176" t="str">
            <v>医療法人社団アスカ</v>
          </cell>
        </row>
        <row r="177">
          <cell r="A177" t="str">
            <v>1670500709</v>
          </cell>
          <cell r="B177" t="str">
            <v>通所介護</v>
          </cell>
          <cell r="C177" t="str">
            <v>リハ・ハウス来夢</v>
          </cell>
          <cell r="D177" t="str">
            <v>9350015</v>
          </cell>
          <cell r="E177" t="str">
            <v>富山県氷見市伊勢大町二丁目１４番２０号</v>
          </cell>
          <cell r="H177" t="str">
            <v>氷見市</v>
          </cell>
          <cell r="I177" t="str">
            <v>H26/05/01</v>
          </cell>
          <cell r="J177" t="str">
            <v>株式会社　来夢</v>
          </cell>
        </row>
        <row r="178">
          <cell r="A178" t="str">
            <v>1670500758</v>
          </cell>
          <cell r="B178" t="str">
            <v>通所介護</v>
          </cell>
          <cell r="C178" t="str">
            <v>花みち</v>
          </cell>
          <cell r="D178" t="str">
            <v>9350063</v>
          </cell>
          <cell r="E178" t="str">
            <v>富山県氷見市加納１１５番地１号</v>
          </cell>
          <cell r="H178" t="str">
            <v>氷見市</v>
          </cell>
          <cell r="I178" t="str">
            <v>H28/04/01</v>
          </cell>
          <cell r="J178" t="str">
            <v>特定非営利活動法人デイサービスわかば</v>
          </cell>
        </row>
        <row r="179">
          <cell r="A179" t="str">
            <v>1670500816</v>
          </cell>
          <cell r="B179" t="str">
            <v>通所介護</v>
          </cell>
          <cell r="C179" t="str">
            <v>フィットネスデイサービス「オレンジ・ＦＩＴ」</v>
          </cell>
          <cell r="D179" t="str">
            <v>9350004</v>
          </cell>
          <cell r="E179" t="str">
            <v>富山県氷見市北大町11番17号</v>
          </cell>
          <cell r="H179" t="str">
            <v>氷見市</v>
          </cell>
          <cell r="I179" t="str">
            <v>H31/04/01</v>
          </cell>
          <cell r="J179" t="str">
            <v>医療法人社団涛々会</v>
          </cell>
        </row>
        <row r="180">
          <cell r="A180" t="str">
            <v>1670500816</v>
          </cell>
          <cell r="B180" t="str">
            <v>通所介護</v>
          </cell>
          <cell r="C180" t="str">
            <v>フィットネスデイサービス「オレンジ・ＦＩＴ」</v>
          </cell>
          <cell r="D180" t="str">
            <v>9350004</v>
          </cell>
          <cell r="E180" t="str">
            <v>富山県氷見市北大町11番17号</v>
          </cell>
          <cell r="H180" t="str">
            <v>氷見市</v>
          </cell>
          <cell r="I180" t="str">
            <v>H31/04/01</v>
          </cell>
          <cell r="J180" t="str">
            <v>医療法人社団涛々会</v>
          </cell>
        </row>
        <row r="181">
          <cell r="A181" t="str">
            <v>1670500832</v>
          </cell>
          <cell r="B181" t="str">
            <v>通所介護</v>
          </cell>
          <cell r="C181" t="str">
            <v>機能訓練特化型デイサービスまほろば・氷見</v>
          </cell>
          <cell r="D181" t="str">
            <v>9350063</v>
          </cell>
          <cell r="E181" t="str">
            <v>富山県氷見市加納77－2</v>
          </cell>
          <cell r="H181" t="str">
            <v>氷見市</v>
          </cell>
          <cell r="I181" t="str">
            <v>R02/02/01</v>
          </cell>
          <cell r="J181" t="str">
            <v>ケア・リジーム合同会社</v>
          </cell>
        </row>
        <row r="182">
          <cell r="A182" t="str">
            <v>1670500832</v>
          </cell>
          <cell r="B182" t="str">
            <v>通所介護</v>
          </cell>
          <cell r="C182" t="str">
            <v>機能訓練特化型デイサービスまほろば・氷見</v>
          </cell>
          <cell r="D182" t="str">
            <v>9350063</v>
          </cell>
          <cell r="E182" t="str">
            <v>富山県氷見市加納77－2</v>
          </cell>
          <cell r="H182" t="str">
            <v>氷見市</v>
          </cell>
          <cell r="I182" t="str">
            <v>R02/02/01</v>
          </cell>
          <cell r="J182" t="str">
            <v>ケア・リジーム合同会社</v>
          </cell>
        </row>
        <row r="183">
          <cell r="A183" t="str">
            <v>1670500857</v>
          </cell>
          <cell r="B183" t="str">
            <v>通所介護</v>
          </cell>
          <cell r="C183" t="str">
            <v>プラトーケアセンター氷見</v>
          </cell>
          <cell r="D183" t="str">
            <v>9350103</v>
          </cell>
          <cell r="E183" t="str">
            <v>富山県氷見市大浦10番地３</v>
          </cell>
          <cell r="H183" t="str">
            <v>氷見市</v>
          </cell>
          <cell r="I183" t="str">
            <v>R05/01/01</v>
          </cell>
          <cell r="J183" t="str">
            <v>株式会社TS</v>
          </cell>
        </row>
        <row r="184">
          <cell r="A184" t="str">
            <v>1670600038</v>
          </cell>
          <cell r="B184" t="str">
            <v>通所介護</v>
          </cell>
          <cell r="C184" t="str">
            <v>滑川市老人デイサービスセンター</v>
          </cell>
          <cell r="D184" t="str">
            <v>9360843</v>
          </cell>
          <cell r="E184" t="str">
            <v>富山県滑川市赤浜５７３－１</v>
          </cell>
          <cell r="H184" t="str">
            <v>滑川市</v>
          </cell>
          <cell r="I184" t="str">
            <v>H11/09/07</v>
          </cell>
          <cell r="J184" t="str">
            <v>社会福祉法人　清寿会</v>
          </cell>
        </row>
        <row r="185">
          <cell r="A185" t="str">
            <v>1670600129</v>
          </cell>
          <cell r="B185" t="str">
            <v>通所介護</v>
          </cell>
          <cell r="C185" t="str">
            <v>滑川市老人デイサービスセンターカモメ荘</v>
          </cell>
          <cell r="D185" t="str">
            <v>9360806</v>
          </cell>
          <cell r="E185" t="str">
            <v>滑川市吉浦13番地</v>
          </cell>
          <cell r="H185" t="str">
            <v>滑川市</v>
          </cell>
          <cell r="I185" t="str">
            <v>H14/04/15</v>
          </cell>
          <cell r="J185" t="str">
            <v>社会福祉法人廣和会</v>
          </cell>
        </row>
        <row r="186">
          <cell r="A186" t="str">
            <v>1670600160</v>
          </cell>
          <cell r="B186" t="str">
            <v>通所介護</v>
          </cell>
          <cell r="C186" t="str">
            <v>デイサービスほたるの里</v>
          </cell>
          <cell r="D186" t="str">
            <v>9360857</v>
          </cell>
          <cell r="E186" t="str">
            <v>滑川市下梅沢424番地</v>
          </cell>
          <cell r="H186" t="str">
            <v>滑川市</v>
          </cell>
          <cell r="I186" t="str">
            <v>H15/04/01</v>
          </cell>
          <cell r="J186" t="str">
            <v>社会福祉法人福梅会</v>
          </cell>
        </row>
        <row r="187">
          <cell r="A187" t="str">
            <v>1670600236</v>
          </cell>
          <cell r="B187" t="str">
            <v>通所介護</v>
          </cell>
          <cell r="C187" t="str">
            <v>高野接骨院デイサービスきらきら</v>
          </cell>
          <cell r="D187" t="str">
            <v>9360077</v>
          </cell>
          <cell r="E187" t="str">
            <v>滑川市魚躬202-1</v>
          </cell>
          <cell r="H187" t="str">
            <v>滑川市</v>
          </cell>
          <cell r="I187" t="str">
            <v>H17/04/01</v>
          </cell>
          <cell r="J187" t="str">
            <v>有限会社高野在宅介護支援開発</v>
          </cell>
        </row>
        <row r="188">
          <cell r="A188" t="str">
            <v>1670600236</v>
          </cell>
          <cell r="B188" t="str">
            <v>通所介護</v>
          </cell>
          <cell r="C188" t="str">
            <v>高野接骨院デイサービスきらきら</v>
          </cell>
          <cell r="D188" t="str">
            <v>9360077</v>
          </cell>
          <cell r="E188" t="str">
            <v>滑川市魚躬202-1</v>
          </cell>
          <cell r="H188" t="str">
            <v>滑川市</v>
          </cell>
          <cell r="I188" t="str">
            <v>H17/04/01</v>
          </cell>
          <cell r="J188" t="str">
            <v>有限会社高野在宅介護支援開発</v>
          </cell>
        </row>
        <row r="189">
          <cell r="A189" t="str">
            <v>1670600244</v>
          </cell>
          <cell r="B189" t="str">
            <v>通所介護</v>
          </cell>
          <cell r="C189" t="str">
            <v>デイサービスセンターシンシア</v>
          </cell>
          <cell r="D189" t="str">
            <v>9360833</v>
          </cell>
          <cell r="E189" t="str">
            <v>富山県滑川市大崎野２０７</v>
          </cell>
          <cell r="H189" t="str">
            <v>滑川市</v>
          </cell>
          <cell r="I189" t="str">
            <v>H17/09/01</v>
          </cell>
          <cell r="J189" t="str">
            <v>有限会社シンシア</v>
          </cell>
        </row>
        <row r="190">
          <cell r="A190" t="str">
            <v>1670600434</v>
          </cell>
          <cell r="B190" t="str">
            <v>通所介護</v>
          </cell>
          <cell r="C190" t="str">
            <v>デイサービス滑川倶楽部</v>
          </cell>
          <cell r="D190" t="str">
            <v>9360882</v>
          </cell>
          <cell r="E190" t="str">
            <v>滑川市中野島2763</v>
          </cell>
          <cell r="H190" t="str">
            <v>滑川市</v>
          </cell>
          <cell r="I190" t="str">
            <v>H27/05/01</v>
          </cell>
          <cell r="J190" t="str">
            <v>社会福祉法人周山会</v>
          </cell>
        </row>
        <row r="191">
          <cell r="A191" t="str">
            <v>1670600541</v>
          </cell>
          <cell r="B191" t="str">
            <v>通所介護</v>
          </cell>
          <cell r="C191" t="str">
            <v>いきいき元気クラブ滑川</v>
          </cell>
          <cell r="D191" t="str">
            <v>9360077</v>
          </cell>
          <cell r="E191" t="str">
            <v>富山県滑川市魚躬107</v>
          </cell>
          <cell r="H191" t="str">
            <v>滑川市</v>
          </cell>
          <cell r="I191" t="str">
            <v>R06/04/01</v>
          </cell>
          <cell r="J191" t="str">
            <v>医療法人社団中山会</v>
          </cell>
        </row>
        <row r="192">
          <cell r="A192" t="str">
            <v>1670600541</v>
          </cell>
          <cell r="B192" t="str">
            <v>通所介護</v>
          </cell>
          <cell r="C192" t="str">
            <v>いきいき元気クラブ滑川</v>
          </cell>
          <cell r="D192" t="str">
            <v>9360077</v>
          </cell>
          <cell r="E192" t="str">
            <v>富山県滑川市魚躬107</v>
          </cell>
          <cell r="H192" t="str">
            <v>滑川市</v>
          </cell>
          <cell r="I192" t="str">
            <v>R06/04/01</v>
          </cell>
          <cell r="J192" t="str">
            <v>医療法人社団中山会</v>
          </cell>
        </row>
        <row r="193">
          <cell r="A193" t="str">
            <v>1670600541</v>
          </cell>
          <cell r="B193" t="str">
            <v>通所介護</v>
          </cell>
          <cell r="C193" t="str">
            <v>いきいき元気クラブ滑川</v>
          </cell>
          <cell r="D193" t="str">
            <v>9360077</v>
          </cell>
          <cell r="E193" t="str">
            <v>富山県滑川市魚躬107</v>
          </cell>
          <cell r="H193" t="str">
            <v>滑川市</v>
          </cell>
          <cell r="I193" t="str">
            <v>R06/04/01</v>
          </cell>
          <cell r="J193" t="str">
            <v>医療法人社団中山会</v>
          </cell>
        </row>
        <row r="194">
          <cell r="A194" t="str">
            <v>1670700069</v>
          </cell>
          <cell r="B194" t="str">
            <v>通所介護</v>
          </cell>
          <cell r="C194" t="str">
            <v>老人デイサービスセンター  つばき苑</v>
          </cell>
          <cell r="D194" t="str">
            <v>9380001</v>
          </cell>
          <cell r="E194" t="str">
            <v>富山県黒部市荒俣字鉄上4378</v>
          </cell>
          <cell r="H194" t="str">
            <v>黒部市</v>
          </cell>
          <cell r="I194" t="str">
            <v>H12/03/08</v>
          </cell>
          <cell r="J194" t="str">
            <v>社会福祉法人  黒部笑福学園</v>
          </cell>
        </row>
        <row r="195">
          <cell r="A195" t="str">
            <v>1670700077</v>
          </cell>
          <cell r="B195" t="str">
            <v>通所介護</v>
          </cell>
          <cell r="C195" t="str">
            <v>やわらぎデイサービスセンター</v>
          </cell>
          <cell r="D195" t="str">
            <v>9380035</v>
          </cell>
          <cell r="E195" t="str">
            <v>富山県黒部市牧野６９３</v>
          </cell>
          <cell r="H195" t="str">
            <v>黒部市</v>
          </cell>
          <cell r="I195" t="str">
            <v>H12/03/08</v>
          </cell>
          <cell r="J195" t="str">
            <v>黒部市</v>
          </cell>
        </row>
        <row r="196">
          <cell r="A196" t="str">
            <v>1670700093</v>
          </cell>
          <cell r="B196" t="str">
            <v>通所介護</v>
          </cell>
          <cell r="C196" t="str">
            <v>越野荘デイサービスセンター</v>
          </cell>
          <cell r="D196" t="str">
            <v>9380802</v>
          </cell>
          <cell r="E196" t="str">
            <v>黒部市若栗2111番地</v>
          </cell>
          <cell r="H196" t="str">
            <v>黒部市</v>
          </cell>
          <cell r="I196" t="str">
            <v>H12/03/08</v>
          </cell>
          <cell r="J196" t="str">
            <v>社会福祉法人緑寿会</v>
          </cell>
        </row>
        <row r="197">
          <cell r="A197" t="str">
            <v>1670700119</v>
          </cell>
          <cell r="B197" t="str">
            <v>通所介護</v>
          </cell>
          <cell r="C197" t="str">
            <v>越之湖デイサービスセンター</v>
          </cell>
          <cell r="D197" t="str">
            <v>9380041</v>
          </cell>
          <cell r="E197" t="str">
            <v>黒部市堀切1002番地</v>
          </cell>
          <cell r="H197" t="str">
            <v>黒部市</v>
          </cell>
          <cell r="I197" t="str">
            <v>H12/03/31</v>
          </cell>
          <cell r="J197" t="str">
            <v>社会福祉法人緑寿会</v>
          </cell>
        </row>
        <row r="198">
          <cell r="A198" t="str">
            <v>1670700267</v>
          </cell>
          <cell r="B198" t="str">
            <v>通所介護</v>
          </cell>
          <cell r="C198" t="str">
            <v>デイサービス隠居くらぶ</v>
          </cell>
          <cell r="D198" t="str">
            <v>9380044</v>
          </cell>
          <cell r="E198" t="str">
            <v>富山県黒部市荒町383番地１</v>
          </cell>
          <cell r="H198" t="str">
            <v>黒部市</v>
          </cell>
          <cell r="I198" t="str">
            <v>H18/03/01</v>
          </cell>
          <cell r="J198" t="str">
            <v>有限会社隠居くらぶ</v>
          </cell>
        </row>
        <row r="199">
          <cell r="A199" t="str">
            <v>1670700283</v>
          </cell>
          <cell r="B199" t="str">
            <v>通所介護</v>
          </cell>
          <cell r="C199" t="str">
            <v>通所介護事業所さくら</v>
          </cell>
          <cell r="D199" t="str">
            <v>9380801</v>
          </cell>
          <cell r="E199" t="str">
            <v>富山県黒部市荻生821番地</v>
          </cell>
          <cell r="H199" t="str">
            <v>黒部市</v>
          </cell>
          <cell r="I199" t="str">
            <v>H26/09/01</v>
          </cell>
          <cell r="J199" t="str">
            <v>医療法人社団一志会</v>
          </cell>
        </row>
        <row r="200">
          <cell r="A200" t="str">
            <v>1670700291</v>
          </cell>
          <cell r="B200" t="str">
            <v>通所介護</v>
          </cell>
          <cell r="C200" t="str">
            <v>三日市デイサービスまちなか</v>
          </cell>
          <cell r="D200" t="str">
            <v>9380031</v>
          </cell>
          <cell r="E200" t="str">
            <v>富山県黒部市三日市３８７２－１</v>
          </cell>
          <cell r="H200" t="str">
            <v>黒部市</v>
          </cell>
          <cell r="I200" t="str">
            <v>H19/06/01</v>
          </cell>
          <cell r="J200" t="str">
            <v>有限会社真成</v>
          </cell>
        </row>
        <row r="201">
          <cell r="A201" t="str">
            <v>1670700325</v>
          </cell>
          <cell r="B201" t="str">
            <v>通所介護</v>
          </cell>
          <cell r="C201" t="str">
            <v>黒部温泉デイサービスセンター</v>
          </cell>
          <cell r="D201" t="str">
            <v>9380047</v>
          </cell>
          <cell r="E201" t="str">
            <v>富山県黒部市窪野９２９</v>
          </cell>
          <cell r="H201" t="str">
            <v>黒部市</v>
          </cell>
          <cell r="I201" t="str">
            <v>H19/09/01</v>
          </cell>
          <cell r="J201" t="str">
            <v>医療法人社団友愛病院会</v>
          </cell>
        </row>
        <row r="202">
          <cell r="A202" t="str">
            <v>1670700440</v>
          </cell>
          <cell r="B202" t="str">
            <v>通所介護</v>
          </cell>
          <cell r="C202" t="str">
            <v>（健康増進プラザ）デイサービス　リハトレ中新</v>
          </cell>
          <cell r="D202" t="str">
            <v>9380027</v>
          </cell>
          <cell r="E202" t="str">
            <v>富山県黒部市中新３１－３</v>
          </cell>
          <cell r="H202" t="str">
            <v>黒部市</v>
          </cell>
          <cell r="I202" t="str">
            <v>H25/06/01</v>
          </cell>
          <cell r="J202" t="str">
            <v>Eisac株式会社</v>
          </cell>
        </row>
        <row r="203">
          <cell r="A203" t="str">
            <v>1670700481</v>
          </cell>
          <cell r="B203" t="str">
            <v>通所介護</v>
          </cell>
          <cell r="C203" t="str">
            <v>ニチイケアセンター黒部</v>
          </cell>
          <cell r="D203" t="str">
            <v>9380801</v>
          </cell>
          <cell r="E203" t="str">
            <v>富山県黒部市荻生２８９７－１</v>
          </cell>
          <cell r="H203" t="str">
            <v>黒部市</v>
          </cell>
          <cell r="I203" t="str">
            <v>H26/03/01</v>
          </cell>
          <cell r="J203" t="str">
            <v>株式会社ニチイ学館</v>
          </cell>
        </row>
        <row r="204">
          <cell r="A204" t="str">
            <v>1670800141</v>
          </cell>
          <cell r="B204" t="str">
            <v>通所介護</v>
          </cell>
          <cell r="C204" t="str">
            <v>やなぜ苑デイサービスセンター</v>
          </cell>
          <cell r="D204" t="str">
            <v>9391313</v>
          </cell>
          <cell r="E204" t="str">
            <v>砺波市柳瀬３番地</v>
          </cell>
          <cell r="H204" t="str">
            <v>砺波市</v>
          </cell>
          <cell r="I204" t="str">
            <v>H12/03/08</v>
          </cell>
          <cell r="J204" t="str">
            <v>社会福祉法人砺波福祉会</v>
          </cell>
        </row>
        <row r="205">
          <cell r="A205" t="str">
            <v>1670800224</v>
          </cell>
          <cell r="B205" t="str">
            <v>通所介護</v>
          </cell>
          <cell r="C205" t="str">
            <v>ニチイケアセンター砺波</v>
          </cell>
          <cell r="D205" t="str">
            <v>9391362</v>
          </cell>
          <cell r="E205" t="str">
            <v>砺波市太郎丸一丁目８番12</v>
          </cell>
          <cell r="H205" t="str">
            <v>砺波市</v>
          </cell>
          <cell r="I205" t="str">
            <v>H13/05/01</v>
          </cell>
          <cell r="J205" t="str">
            <v>株式会社ニチイ学館</v>
          </cell>
        </row>
        <row r="206">
          <cell r="A206" t="str">
            <v>1670800265</v>
          </cell>
          <cell r="B206" t="str">
            <v>通所介護</v>
          </cell>
          <cell r="C206" t="str">
            <v>砺波市南部デイサービスセンター</v>
          </cell>
          <cell r="D206" t="str">
            <v>9391333</v>
          </cell>
          <cell r="E206" t="str">
            <v>砺波市苗加824-1</v>
          </cell>
          <cell r="H206" t="str">
            <v>砺波市</v>
          </cell>
          <cell r="I206" t="str">
            <v>H14/04/01</v>
          </cell>
          <cell r="J206" t="str">
            <v>社会福祉法人砺波市社会福祉協議会</v>
          </cell>
        </row>
        <row r="207">
          <cell r="A207" t="str">
            <v>1670800273</v>
          </cell>
          <cell r="B207" t="str">
            <v>通所介護</v>
          </cell>
          <cell r="C207" t="str">
            <v>砺波市庄東デイサービスセンター</v>
          </cell>
          <cell r="D207" t="str">
            <v>9391438</v>
          </cell>
          <cell r="E207" t="str">
            <v>砺波市安川297番地</v>
          </cell>
          <cell r="H207" t="str">
            <v>砺波市</v>
          </cell>
          <cell r="I207" t="str">
            <v>H14/04/01</v>
          </cell>
          <cell r="J207" t="str">
            <v>社会福祉法人砺波福祉会</v>
          </cell>
        </row>
        <row r="208">
          <cell r="A208" t="str">
            <v>1670800315</v>
          </cell>
          <cell r="B208" t="str">
            <v>通所介護</v>
          </cell>
          <cell r="C208" t="str">
            <v>砺波ふれあいの杜ディサービスセンター</v>
          </cell>
          <cell r="D208" t="str">
            <v>9391337</v>
          </cell>
          <cell r="E208" t="str">
            <v>砺波市神島756番１</v>
          </cell>
          <cell r="H208" t="str">
            <v>砺波市</v>
          </cell>
          <cell r="I208" t="str">
            <v>H15/09/01</v>
          </cell>
          <cell r="J208" t="str">
            <v>社会福祉法人となみ野会</v>
          </cell>
        </row>
        <row r="209">
          <cell r="A209" t="str">
            <v>1670800331</v>
          </cell>
          <cell r="B209" t="str">
            <v>通所介護</v>
          </cell>
          <cell r="C209" t="str">
            <v>デイサービス青空</v>
          </cell>
          <cell r="D209" t="str">
            <v>9391317</v>
          </cell>
          <cell r="E209" t="str">
            <v>富山県砺波市矢木222番１</v>
          </cell>
          <cell r="H209" t="str">
            <v>砺波市</v>
          </cell>
          <cell r="I209" t="str">
            <v>H15/10/01</v>
          </cell>
          <cell r="J209" t="str">
            <v>特定非営利活動法人デイサービス青空</v>
          </cell>
        </row>
        <row r="210">
          <cell r="A210" t="str">
            <v>1670800331</v>
          </cell>
          <cell r="B210" t="str">
            <v>通所介護</v>
          </cell>
          <cell r="C210" t="str">
            <v>デイサービス青空</v>
          </cell>
          <cell r="D210" t="str">
            <v>9391317</v>
          </cell>
          <cell r="E210" t="str">
            <v>富山県砺波市矢木222番１</v>
          </cell>
          <cell r="H210" t="str">
            <v>砺波市</v>
          </cell>
          <cell r="I210" t="str">
            <v>H15/10/01</v>
          </cell>
          <cell r="J210" t="str">
            <v>特定非営利活動法人デイサービス青空</v>
          </cell>
        </row>
        <row r="211">
          <cell r="A211" t="str">
            <v>1670800471</v>
          </cell>
          <cell r="B211" t="str">
            <v>通所介護</v>
          </cell>
          <cell r="C211" t="str">
            <v>砺波市北部デイサービスセンター</v>
          </cell>
          <cell r="D211" t="str">
            <v>9391345</v>
          </cell>
          <cell r="E211" t="str">
            <v>砺波市林1202番地</v>
          </cell>
          <cell r="H211" t="str">
            <v>砺波市</v>
          </cell>
          <cell r="I211" t="str">
            <v>H19/04/01</v>
          </cell>
          <cell r="J211" t="str">
            <v>社会福祉法人砺波市社会福祉協議会</v>
          </cell>
        </row>
        <row r="212">
          <cell r="A212" t="str">
            <v>1670800604</v>
          </cell>
          <cell r="B212" t="str">
            <v>通所介護</v>
          </cell>
          <cell r="C212" t="str">
            <v>ニチイケアセンター石丸</v>
          </cell>
          <cell r="D212" t="str">
            <v>9391301</v>
          </cell>
          <cell r="E212" t="str">
            <v>砺波市石丸401番</v>
          </cell>
          <cell r="H212" t="str">
            <v>砺波市</v>
          </cell>
          <cell r="I212" t="str">
            <v>H24/03/01</v>
          </cell>
          <cell r="J212" t="str">
            <v>株式会社ニチイ学館</v>
          </cell>
        </row>
        <row r="213">
          <cell r="A213" t="str">
            <v>1670800711</v>
          </cell>
          <cell r="B213" t="str">
            <v>通所介護</v>
          </cell>
          <cell r="C213" t="str">
            <v>プラトーケアセンター栄町</v>
          </cell>
          <cell r="D213" t="str">
            <v>9391371</v>
          </cell>
          <cell r="E213" t="str">
            <v>富山県砺波市栄町224番地</v>
          </cell>
          <cell r="H213" t="str">
            <v>砺波市</v>
          </cell>
          <cell r="I213" t="str">
            <v>H27/09/01</v>
          </cell>
          <cell r="J213" t="str">
            <v>株式会社Total Athletic Care MIYAKI</v>
          </cell>
        </row>
        <row r="214">
          <cell r="A214" t="str">
            <v>1670800711</v>
          </cell>
          <cell r="B214" t="str">
            <v>通所介護</v>
          </cell>
          <cell r="C214" t="str">
            <v>プラトーケアセンター栄町</v>
          </cell>
          <cell r="D214" t="str">
            <v>9391371</v>
          </cell>
          <cell r="E214" t="str">
            <v>富山県砺波市栄町224番地</v>
          </cell>
          <cell r="H214" t="str">
            <v>砺波市</v>
          </cell>
          <cell r="I214" t="str">
            <v>H27/09/01</v>
          </cell>
          <cell r="J214" t="str">
            <v>株式会社Total Athletic Care MIYAKI</v>
          </cell>
        </row>
        <row r="215">
          <cell r="A215" t="str">
            <v>1670800760</v>
          </cell>
          <cell r="B215" t="str">
            <v>通所介護</v>
          </cell>
          <cell r="C215" t="str">
            <v>デイサービスうみとそら</v>
          </cell>
          <cell r="D215" t="str">
            <v>9391343</v>
          </cell>
          <cell r="E215" t="str">
            <v>富山県砺波市新富町2-10</v>
          </cell>
          <cell r="H215" t="str">
            <v>砺波市</v>
          </cell>
          <cell r="I215" t="str">
            <v>H30/09/01</v>
          </cell>
          <cell r="J215" t="str">
            <v>株式会社HCS</v>
          </cell>
        </row>
        <row r="216">
          <cell r="A216" t="str">
            <v>1670800760</v>
          </cell>
          <cell r="B216" t="str">
            <v>通所介護</v>
          </cell>
          <cell r="C216" t="str">
            <v>デイサービスうみとそら</v>
          </cell>
          <cell r="D216" t="str">
            <v>9391343</v>
          </cell>
          <cell r="E216" t="str">
            <v>富山県砺波市新富町2-10</v>
          </cell>
          <cell r="H216" t="str">
            <v>砺波市</v>
          </cell>
          <cell r="I216" t="str">
            <v>H30/09/01</v>
          </cell>
          <cell r="J216" t="str">
            <v>株式会社HCS</v>
          </cell>
        </row>
        <row r="217">
          <cell r="A217" t="str">
            <v>1670900081</v>
          </cell>
          <cell r="B217" t="str">
            <v>通所介護</v>
          </cell>
          <cell r="C217" t="str">
            <v>ほっとはうす千羽デイサービスセンター</v>
          </cell>
          <cell r="D217" t="str">
            <v>9320122</v>
          </cell>
          <cell r="E217" t="str">
            <v>富山県小矢部市浅地１２１</v>
          </cell>
          <cell r="H217" t="str">
            <v>小矢部市</v>
          </cell>
          <cell r="I217" t="str">
            <v>H12/02/14</v>
          </cell>
          <cell r="J217" t="str">
            <v>社会福祉法人小矢部福祉会</v>
          </cell>
        </row>
        <row r="218">
          <cell r="A218" t="str">
            <v>1670900107</v>
          </cell>
          <cell r="B218" t="str">
            <v>通所介護</v>
          </cell>
          <cell r="C218" t="str">
            <v>清楽園デイサービスセンター</v>
          </cell>
          <cell r="D218" t="str">
            <v>9320048</v>
          </cell>
          <cell r="E218" t="str">
            <v>富山県小矢部市八和町１０番３２号</v>
          </cell>
          <cell r="H218" t="str">
            <v>小矢部市</v>
          </cell>
          <cell r="I218" t="str">
            <v>H12/02/14</v>
          </cell>
          <cell r="J218" t="str">
            <v>社会福祉法人  清楽会</v>
          </cell>
        </row>
        <row r="219">
          <cell r="A219" t="str">
            <v>1670900123</v>
          </cell>
          <cell r="B219" t="str">
            <v>通所介護</v>
          </cell>
          <cell r="C219" t="str">
            <v>小矢部市デイサービスセンター</v>
          </cell>
          <cell r="D219" t="str">
            <v>9320821</v>
          </cell>
          <cell r="E219" t="str">
            <v>富山県小矢部市鷲島15</v>
          </cell>
          <cell r="H219" t="str">
            <v>小矢部市</v>
          </cell>
          <cell r="I219" t="str">
            <v>H12/02/14</v>
          </cell>
          <cell r="J219" t="str">
            <v>社会福祉法人  小矢部市社会福祉協議会</v>
          </cell>
        </row>
        <row r="220">
          <cell r="A220" t="str">
            <v>1670900453</v>
          </cell>
          <cell r="B220" t="str">
            <v>通所介護</v>
          </cell>
          <cell r="C220" t="str">
            <v>デイサービスセンターさんごの家</v>
          </cell>
          <cell r="D220" t="str">
            <v>9320102</v>
          </cell>
          <cell r="E220" t="str">
            <v>富山県小矢部市水島680番地</v>
          </cell>
          <cell r="H220" t="str">
            <v>小矢部市</v>
          </cell>
          <cell r="I220" t="str">
            <v>H20/11/01</v>
          </cell>
          <cell r="J220" t="str">
            <v>いなば農業協同組合</v>
          </cell>
        </row>
        <row r="221">
          <cell r="A221" t="str">
            <v>1670900560</v>
          </cell>
          <cell r="B221" t="str">
            <v>通所介護</v>
          </cell>
          <cell r="C221" t="str">
            <v>花かご　デイサービス</v>
          </cell>
          <cell r="D221" t="str">
            <v>9320022</v>
          </cell>
          <cell r="E221" t="str">
            <v>富山県小矢部市桜町１８００番地</v>
          </cell>
          <cell r="H221" t="str">
            <v>小矢部市</v>
          </cell>
          <cell r="I221" t="str">
            <v>H27/04/01</v>
          </cell>
          <cell r="J221" t="str">
            <v>医療法人社団　薫風会</v>
          </cell>
        </row>
        <row r="222">
          <cell r="A222" t="str">
            <v>1670900560</v>
          </cell>
          <cell r="B222" t="str">
            <v>通所介護</v>
          </cell>
          <cell r="C222" t="str">
            <v>花かご　デイサービス</v>
          </cell>
          <cell r="D222" t="str">
            <v>9320022</v>
          </cell>
          <cell r="E222" t="str">
            <v>富山県小矢部市桜町１８００番地</v>
          </cell>
          <cell r="H222" t="str">
            <v>小矢部市</v>
          </cell>
          <cell r="I222" t="str">
            <v>H27/04/01</v>
          </cell>
          <cell r="J222" t="str">
            <v>医療法人社団　薫風会</v>
          </cell>
        </row>
        <row r="223">
          <cell r="A223" t="str">
            <v>1670900560</v>
          </cell>
          <cell r="B223" t="str">
            <v>通所介護</v>
          </cell>
          <cell r="C223" t="str">
            <v>花かご　デイサービス</v>
          </cell>
          <cell r="D223" t="str">
            <v>9320022</v>
          </cell>
          <cell r="E223" t="str">
            <v>富山県小矢部市桜町１８００番地</v>
          </cell>
          <cell r="H223" t="str">
            <v>小矢部市</v>
          </cell>
          <cell r="I223" t="str">
            <v>H27/04/01</v>
          </cell>
          <cell r="J223" t="str">
            <v>医療法人社団　薫風会</v>
          </cell>
        </row>
        <row r="224">
          <cell r="A224" t="str">
            <v>1670900578</v>
          </cell>
          <cell r="B224" t="str">
            <v>通所介護</v>
          </cell>
          <cell r="C224" t="str">
            <v>サニーデイサービスセンター小矢部</v>
          </cell>
          <cell r="D224" t="str">
            <v>9320825</v>
          </cell>
          <cell r="E224" t="str">
            <v>富山県小矢部市島４４０－２</v>
          </cell>
          <cell r="H224" t="str">
            <v>小矢部市</v>
          </cell>
          <cell r="I224" t="str">
            <v>H27/09/01</v>
          </cell>
          <cell r="J224" t="str">
            <v>株式会社ファインライフ</v>
          </cell>
        </row>
        <row r="225">
          <cell r="A225" t="str">
            <v>1670900610</v>
          </cell>
          <cell r="B225" t="str">
            <v>通所介護</v>
          </cell>
          <cell r="C225" t="str">
            <v>共生型デイサービス　ぴーすあけぼの</v>
          </cell>
          <cell r="D225" t="str">
            <v>9320833</v>
          </cell>
          <cell r="E225" t="str">
            <v>富山県小矢部市綾子５５９６</v>
          </cell>
          <cell r="H225" t="str">
            <v>小矢部市</v>
          </cell>
          <cell r="I225" t="str">
            <v>R03/04/01</v>
          </cell>
          <cell r="J225" t="str">
            <v>社会福祉法人　手をつなぐとなみ野</v>
          </cell>
        </row>
        <row r="226">
          <cell r="A226" t="str">
            <v>1671000071</v>
          </cell>
          <cell r="B226" t="str">
            <v>通所介護</v>
          </cell>
          <cell r="C226" t="str">
            <v>はぴねすデイサービス和みの里</v>
          </cell>
          <cell r="D226" t="str">
            <v>9391507</v>
          </cell>
          <cell r="E226" t="str">
            <v>南砺市二日町2077番地１</v>
          </cell>
          <cell r="H226" t="str">
            <v>南砺市</v>
          </cell>
          <cell r="I226" t="str">
            <v>H19/04/01</v>
          </cell>
          <cell r="J226" t="str">
            <v>株式会社北陸福祉会</v>
          </cell>
        </row>
        <row r="227">
          <cell r="A227" t="str">
            <v>1671000089</v>
          </cell>
          <cell r="B227" t="str">
            <v>通所介護</v>
          </cell>
          <cell r="C227" t="str">
            <v>ＪＡ福光デイサービス日向ぼっこ</v>
          </cell>
          <cell r="D227" t="str">
            <v>9391662</v>
          </cell>
          <cell r="E227" t="str">
            <v>南砺市福光1192番地</v>
          </cell>
          <cell r="H227" t="str">
            <v>南砺市</v>
          </cell>
          <cell r="I227" t="str">
            <v>H19/05/01</v>
          </cell>
          <cell r="J227" t="str">
            <v>福光農業協同組合</v>
          </cell>
        </row>
        <row r="228">
          <cell r="A228" t="str">
            <v>1671000253</v>
          </cell>
          <cell r="B228" t="str">
            <v>通所介護</v>
          </cell>
          <cell r="C228" t="str">
            <v>きららデイサービスセンター</v>
          </cell>
          <cell r="D228" t="str">
            <v>9391811</v>
          </cell>
          <cell r="E228" t="str">
            <v>富山県南砺市理休２４７番地１</v>
          </cell>
          <cell r="H228" t="str">
            <v>南砺市</v>
          </cell>
          <cell r="I228" t="str">
            <v>H26/04/01</v>
          </cell>
          <cell r="J228" t="str">
            <v>社会福祉法人福寿会</v>
          </cell>
        </row>
        <row r="229">
          <cell r="A229" t="str">
            <v>1671000402</v>
          </cell>
          <cell r="B229" t="str">
            <v>通所介護</v>
          </cell>
          <cell r="C229" t="str">
            <v>ニチイケアセンター南砺</v>
          </cell>
          <cell r="D229" t="str">
            <v>9391624</v>
          </cell>
          <cell r="E229" t="str">
            <v>富山県南砺市八幡１３－１</v>
          </cell>
          <cell r="H229" t="str">
            <v>南砺市</v>
          </cell>
          <cell r="I229" t="str">
            <v>H30/06/01</v>
          </cell>
          <cell r="J229" t="str">
            <v>株式会社ニチイ学館</v>
          </cell>
        </row>
        <row r="230">
          <cell r="A230" t="str">
            <v>1671000428</v>
          </cell>
          <cell r="B230" t="str">
            <v>通所介護</v>
          </cell>
          <cell r="C230" t="str">
            <v>井口デイサービスセンター</v>
          </cell>
          <cell r="D230" t="str">
            <v>9391874</v>
          </cell>
          <cell r="E230" t="str">
            <v>富山県南砺市蛇喰１０１０番地</v>
          </cell>
          <cell r="H230" t="str">
            <v>南砺市</v>
          </cell>
          <cell r="I230" t="str">
            <v>R03/04/01</v>
          </cell>
          <cell r="J230" t="str">
            <v>株式会社　天正</v>
          </cell>
        </row>
        <row r="231">
          <cell r="A231" t="str">
            <v>1671000428</v>
          </cell>
          <cell r="B231" t="str">
            <v>通所介護</v>
          </cell>
          <cell r="C231" t="str">
            <v>井口デイサービスセンター</v>
          </cell>
          <cell r="D231" t="str">
            <v>9391874</v>
          </cell>
          <cell r="E231" t="str">
            <v>富山県南砺市蛇喰１０１０番地</v>
          </cell>
          <cell r="H231" t="str">
            <v>南砺市</v>
          </cell>
          <cell r="I231" t="str">
            <v>R03/04/01</v>
          </cell>
          <cell r="J231" t="str">
            <v>株式会社　天正</v>
          </cell>
        </row>
        <row r="232">
          <cell r="A232" t="str">
            <v>1671100160</v>
          </cell>
          <cell r="B232" t="str">
            <v>通所介護</v>
          </cell>
          <cell r="C232" t="str">
            <v>太閤の杜デイサービスセンター</v>
          </cell>
          <cell r="D232" t="str">
            <v>9390363</v>
          </cell>
          <cell r="E232" t="str">
            <v>富山県射水市中太閤山18丁目１番地の２</v>
          </cell>
          <cell r="H232" t="str">
            <v>射水市</v>
          </cell>
          <cell r="I232" t="str">
            <v>H18/05/01</v>
          </cell>
          <cell r="J232" t="str">
            <v>社会福祉法人小杉福祉会</v>
          </cell>
        </row>
        <row r="233">
          <cell r="A233" t="str">
            <v>1671100210</v>
          </cell>
          <cell r="B233" t="str">
            <v>通所介護</v>
          </cell>
          <cell r="C233" t="str">
            <v>デイサービス癒さぁ</v>
          </cell>
          <cell r="D233" t="str">
            <v>9340011</v>
          </cell>
          <cell r="E233" t="str">
            <v>富山県射水市本町一丁目13番１号</v>
          </cell>
          <cell r="H233" t="str">
            <v>射水市</v>
          </cell>
          <cell r="I233" t="str">
            <v>H21/04/01</v>
          </cell>
          <cell r="J233" t="str">
            <v>医療法人社団博至会</v>
          </cell>
        </row>
        <row r="234">
          <cell r="A234" t="str">
            <v>1671100251</v>
          </cell>
          <cell r="B234" t="str">
            <v>通所介護</v>
          </cell>
          <cell r="C234" t="str">
            <v>福祉プラザ七美デイサービスセンター</v>
          </cell>
          <cell r="D234" t="str">
            <v>9330252</v>
          </cell>
          <cell r="E234" t="str">
            <v>富山県射水市七美879番地１</v>
          </cell>
          <cell r="H234" t="str">
            <v>射水市</v>
          </cell>
          <cell r="I234" t="str">
            <v>R05/07/01</v>
          </cell>
          <cell r="J234" t="str">
            <v>社会福祉法人射水万葉会</v>
          </cell>
        </row>
        <row r="235">
          <cell r="A235" t="str">
            <v>1671100277</v>
          </cell>
          <cell r="B235" t="str">
            <v>通所介護</v>
          </cell>
          <cell r="C235" t="str">
            <v>片口デイサービスわが家</v>
          </cell>
          <cell r="D235" t="str">
            <v>9340032</v>
          </cell>
          <cell r="E235" t="str">
            <v>射水市片口828</v>
          </cell>
          <cell r="H235" t="str">
            <v>射水市</v>
          </cell>
          <cell r="I235" t="str">
            <v>H23/10/01</v>
          </cell>
          <cell r="J235" t="str">
            <v>株式会社パーソナルライフサポート</v>
          </cell>
        </row>
        <row r="236">
          <cell r="A236" t="str">
            <v>1671100285</v>
          </cell>
          <cell r="B236" t="str">
            <v>通所介護</v>
          </cell>
          <cell r="C236" t="str">
            <v>ニチイケアセンターいみず</v>
          </cell>
          <cell r="D236" t="str">
            <v>9390234</v>
          </cell>
          <cell r="E236" t="str">
            <v>射水市二口3159番2</v>
          </cell>
          <cell r="H236" t="str">
            <v>射水市</v>
          </cell>
          <cell r="I236" t="str">
            <v>H23/10/01</v>
          </cell>
          <cell r="J236" t="str">
            <v>株式会社ニチイ学館</v>
          </cell>
        </row>
        <row r="237">
          <cell r="A237" t="str">
            <v>1671100301</v>
          </cell>
          <cell r="B237" t="str">
            <v>通所介護</v>
          </cell>
          <cell r="C237" t="str">
            <v>ぶどうの木桜町デイサービス</v>
          </cell>
          <cell r="D237" t="str">
            <v>9340015</v>
          </cell>
          <cell r="E237" t="str">
            <v>富山県射水市桜町18-15</v>
          </cell>
          <cell r="H237" t="str">
            <v>射水市</v>
          </cell>
          <cell r="I237" t="str">
            <v>H24/04/01</v>
          </cell>
          <cell r="J237" t="str">
            <v>有限会社美里会</v>
          </cell>
        </row>
        <row r="238">
          <cell r="A238" t="str">
            <v>1671100657</v>
          </cell>
          <cell r="B238" t="str">
            <v>通所介護</v>
          </cell>
          <cell r="C238" t="str">
            <v>デイサービス愛のて</v>
          </cell>
          <cell r="D238" t="str">
            <v>9330240</v>
          </cell>
          <cell r="E238" t="str">
            <v>富山県射水市かもめ台97</v>
          </cell>
          <cell r="H238" t="str">
            <v>射水市</v>
          </cell>
          <cell r="I238" t="str">
            <v>H29/08/01</v>
          </cell>
          <cell r="J238" t="str">
            <v>株式会社びりーぶ</v>
          </cell>
        </row>
        <row r="239">
          <cell r="A239" t="str">
            <v>1671100814</v>
          </cell>
          <cell r="B239" t="str">
            <v>通所介護</v>
          </cell>
          <cell r="C239" t="str">
            <v>海王デイサービス</v>
          </cell>
          <cell r="D239" t="str">
            <v>9340023</v>
          </cell>
          <cell r="E239" t="str">
            <v>富山県射水市海王町25番地</v>
          </cell>
          <cell r="H239" t="str">
            <v>射水市</v>
          </cell>
          <cell r="I239" t="str">
            <v>R02/10/01</v>
          </cell>
          <cell r="J239" t="str">
            <v>社会福祉法人海友会</v>
          </cell>
        </row>
        <row r="240">
          <cell r="A240" t="str">
            <v>1671100848</v>
          </cell>
          <cell r="B240" t="str">
            <v>通所介護</v>
          </cell>
          <cell r="C240" t="str">
            <v>Re-have</v>
          </cell>
          <cell r="D240" t="str">
            <v>9390362</v>
          </cell>
          <cell r="E240" t="str">
            <v>富山県射水市太閤山七丁目１０８番地</v>
          </cell>
          <cell r="H240" t="str">
            <v>射水市</v>
          </cell>
          <cell r="I240" t="str">
            <v>R03/06/01</v>
          </cell>
          <cell r="J240" t="str">
            <v>合同会社NCS</v>
          </cell>
        </row>
        <row r="241">
          <cell r="A241" t="str">
            <v>1671100848</v>
          </cell>
          <cell r="B241" t="str">
            <v>通所介護</v>
          </cell>
          <cell r="C241" t="str">
            <v>Re-have</v>
          </cell>
          <cell r="D241" t="str">
            <v>9390362</v>
          </cell>
          <cell r="E241" t="str">
            <v>富山県射水市太閤山七丁目１０８番地</v>
          </cell>
          <cell r="H241" t="str">
            <v>射水市</v>
          </cell>
          <cell r="I241" t="str">
            <v>R03/06/01</v>
          </cell>
          <cell r="J241" t="str">
            <v>合同会社NCS</v>
          </cell>
        </row>
        <row r="242">
          <cell r="A242" t="str">
            <v>1671100863</v>
          </cell>
          <cell r="B242" t="str">
            <v>通所介護</v>
          </cell>
          <cell r="C242" t="str">
            <v>リハビリ特化型デイサービスセンター　りらいあんす</v>
          </cell>
          <cell r="D242" t="str">
            <v>9340056</v>
          </cell>
          <cell r="E242" t="str">
            <v>富山県射水市寺塚原188</v>
          </cell>
          <cell r="H242" t="str">
            <v>射水市</v>
          </cell>
          <cell r="I242" t="str">
            <v>R04/01/01</v>
          </cell>
          <cell r="J242" t="str">
            <v>株式会社りらいあんす</v>
          </cell>
        </row>
        <row r="243">
          <cell r="A243" t="str">
            <v>1671500070</v>
          </cell>
          <cell r="B243" t="str">
            <v>通所介護</v>
          </cell>
          <cell r="C243" t="str">
            <v>はなさき苑デイサービスセンター</v>
          </cell>
          <cell r="D243" t="str">
            <v>9301326</v>
          </cell>
          <cell r="E243" t="str">
            <v>富山市花崎80番地</v>
          </cell>
          <cell r="H243" t="str">
            <v>富山市</v>
          </cell>
          <cell r="I243" t="str">
            <v>H11/09/30</v>
          </cell>
          <cell r="J243" t="str">
            <v>社会福祉法人大山会</v>
          </cell>
        </row>
        <row r="244">
          <cell r="A244" t="str">
            <v>1671500153</v>
          </cell>
          <cell r="B244" t="str">
            <v>通所介護</v>
          </cell>
          <cell r="C244" t="str">
            <v>ささづ苑デイサービスセンター</v>
          </cell>
          <cell r="D244" t="str">
            <v>9392226</v>
          </cell>
          <cell r="E244" t="str">
            <v>富山県富山市下タ林141</v>
          </cell>
          <cell r="H244" t="str">
            <v>富山市</v>
          </cell>
          <cell r="I244" t="str">
            <v>H12/02/14</v>
          </cell>
          <cell r="J244" t="str">
            <v>社会福祉法人  宣長康久会</v>
          </cell>
        </row>
        <row r="245">
          <cell r="A245" t="str">
            <v>1671600052</v>
          </cell>
          <cell r="B245" t="str">
            <v>通所介護</v>
          </cell>
          <cell r="C245" t="str">
            <v>立山町デイサービスセンター竜ヶ浜荘</v>
          </cell>
          <cell r="D245" t="str">
            <v>9303252</v>
          </cell>
          <cell r="E245" t="str">
            <v>中新川郡立山町末上野267番地の7</v>
          </cell>
          <cell r="H245" t="str">
            <v>中新川郡立山町</v>
          </cell>
          <cell r="I245" t="str">
            <v>H11/09/07</v>
          </cell>
          <cell r="J245" t="str">
            <v>社会福祉法人立山福祉会</v>
          </cell>
        </row>
        <row r="246">
          <cell r="A246" t="str">
            <v>1671600177</v>
          </cell>
          <cell r="B246" t="str">
            <v>通所介護</v>
          </cell>
          <cell r="C246" t="str">
            <v>ニチイケアセンター上市</v>
          </cell>
          <cell r="D246" t="str">
            <v>9300365</v>
          </cell>
          <cell r="E246" t="str">
            <v>中新川郡上市町神田20-5</v>
          </cell>
          <cell r="H246" t="str">
            <v>中新川郡上市町</v>
          </cell>
          <cell r="I246" t="str">
            <v>H14/07/01</v>
          </cell>
          <cell r="J246" t="str">
            <v>株式会社ニチイ学館</v>
          </cell>
        </row>
        <row r="247">
          <cell r="A247" t="str">
            <v>1671600185</v>
          </cell>
          <cell r="B247" t="str">
            <v>通所介護</v>
          </cell>
          <cell r="C247" t="str">
            <v>常楽園デイサービスセンター</v>
          </cell>
          <cell r="D247" t="str">
            <v>9300474</v>
          </cell>
          <cell r="E247" t="str">
            <v>富山県中新川郡上市町舘209</v>
          </cell>
          <cell r="H247" t="str">
            <v>中新川郡上市町</v>
          </cell>
          <cell r="I247" t="str">
            <v>H12/02/14</v>
          </cell>
          <cell r="J247" t="str">
            <v>社会福祉法人  富山聖マリア会</v>
          </cell>
        </row>
        <row r="248">
          <cell r="A248" t="str">
            <v>1671600326</v>
          </cell>
          <cell r="B248" t="str">
            <v>通所介護</v>
          </cell>
          <cell r="C248" t="str">
            <v>虹の丘たてやま</v>
          </cell>
          <cell r="D248" t="str">
            <v>9303265</v>
          </cell>
          <cell r="E248" t="str">
            <v>中新川郡立山町米沢44-14</v>
          </cell>
          <cell r="H248" t="str">
            <v>中新川郡立山町</v>
          </cell>
          <cell r="I248" t="str">
            <v>H14/06/01</v>
          </cell>
          <cell r="J248" t="str">
            <v>株式会社日本エコ・ケア・サービス</v>
          </cell>
        </row>
        <row r="249">
          <cell r="A249" t="str">
            <v>1671600326</v>
          </cell>
          <cell r="B249" t="str">
            <v>通所介護</v>
          </cell>
          <cell r="C249" t="str">
            <v>虹の丘たてやま</v>
          </cell>
          <cell r="D249" t="str">
            <v>9303265</v>
          </cell>
          <cell r="E249" t="str">
            <v>中新川郡立山町米沢44-14</v>
          </cell>
          <cell r="H249" t="str">
            <v>中新川郡立山町</v>
          </cell>
          <cell r="I249" t="str">
            <v>H14/06/01</v>
          </cell>
          <cell r="J249" t="str">
            <v>株式会社日本エコ・ケア・サービス</v>
          </cell>
        </row>
        <row r="250">
          <cell r="A250" t="str">
            <v>1671600326</v>
          </cell>
          <cell r="B250" t="str">
            <v>通所介護</v>
          </cell>
          <cell r="C250" t="str">
            <v>虹の丘たてやま</v>
          </cell>
          <cell r="D250" t="str">
            <v>9303265</v>
          </cell>
          <cell r="E250" t="str">
            <v>中新川郡立山町米沢44-14</v>
          </cell>
          <cell r="H250" t="str">
            <v>中新川郡立山町</v>
          </cell>
          <cell r="I250" t="str">
            <v>H14/06/01</v>
          </cell>
          <cell r="J250" t="str">
            <v>株式会社日本エコ・ケア・サービス</v>
          </cell>
        </row>
        <row r="251">
          <cell r="A251" t="str">
            <v>1671600342</v>
          </cell>
          <cell r="B251" t="str">
            <v>通所介護</v>
          </cell>
          <cell r="C251" t="str">
            <v>吉峰温泉デイサービスセンター</v>
          </cell>
          <cell r="D251" t="str">
            <v>9301361</v>
          </cell>
          <cell r="E251" t="str">
            <v>富山県中新川郡立山町下田字川除山割２７－２</v>
          </cell>
          <cell r="H251" t="str">
            <v>中新川郡立山町</v>
          </cell>
          <cell r="I251" t="str">
            <v>H15/08/01</v>
          </cell>
          <cell r="J251" t="str">
            <v>医療法人社団友愛病院会</v>
          </cell>
        </row>
        <row r="252">
          <cell r="A252" t="str">
            <v>1671600391</v>
          </cell>
          <cell r="B252" t="str">
            <v>通所介護</v>
          </cell>
          <cell r="C252" t="str">
            <v>ひなたぼっこ上市デイサービスセンター</v>
          </cell>
          <cell r="D252" t="str">
            <v>9300362</v>
          </cell>
          <cell r="E252" t="str">
            <v>富山県中新川郡上市町稗田33-1</v>
          </cell>
          <cell r="H252" t="str">
            <v>中新川郡上市町</v>
          </cell>
          <cell r="I252" t="str">
            <v>H17/08/01</v>
          </cell>
          <cell r="J252" t="str">
            <v>株式会社とやまヒューマンサービス</v>
          </cell>
        </row>
        <row r="253">
          <cell r="A253" t="str">
            <v>1671600409</v>
          </cell>
          <cell r="B253" t="str">
            <v>通所介護</v>
          </cell>
          <cell r="C253" t="str">
            <v>デイサービスやまやまハウス</v>
          </cell>
          <cell r="D253" t="str">
            <v>9300362</v>
          </cell>
          <cell r="E253" t="str">
            <v>富山県中新川郡上市町稗田13-16</v>
          </cell>
          <cell r="H253" t="str">
            <v>中新川郡上市町</v>
          </cell>
          <cell r="I253" t="str">
            <v>H17/09/01</v>
          </cell>
          <cell r="J253" t="str">
            <v>有限会社ウエルカム</v>
          </cell>
        </row>
        <row r="254">
          <cell r="A254" t="str">
            <v>1671600482</v>
          </cell>
          <cell r="B254" t="str">
            <v>通所介護</v>
          </cell>
          <cell r="C254" t="str">
            <v>赤いふうせん富山型デイサービス</v>
          </cell>
          <cell r="D254" t="str">
            <v>9303266</v>
          </cell>
          <cell r="E254" t="str">
            <v>富山県中新川郡立山町前沢新町163番地</v>
          </cell>
          <cell r="H254" t="str">
            <v>中新川郡立山町</v>
          </cell>
          <cell r="I254" t="str">
            <v>H19/01/01</v>
          </cell>
          <cell r="J254" t="str">
            <v>有限会社アロマ</v>
          </cell>
        </row>
        <row r="255">
          <cell r="A255" t="str">
            <v>1671600672</v>
          </cell>
          <cell r="B255" t="str">
            <v>通所介護</v>
          </cell>
          <cell r="C255" t="str">
            <v>デイサービスまんてん米沢</v>
          </cell>
          <cell r="D255" t="str">
            <v>9303265</v>
          </cell>
          <cell r="E255" t="str">
            <v>富山県中新川郡立山町米沢２１</v>
          </cell>
          <cell r="H255" t="str">
            <v>中新川郡立山町</v>
          </cell>
          <cell r="I255" t="str">
            <v>H24/04/01</v>
          </cell>
          <cell r="J255" t="str">
            <v>株式会社まんてん</v>
          </cell>
        </row>
        <row r="256">
          <cell r="A256" t="str">
            <v>1671600680</v>
          </cell>
          <cell r="B256" t="str">
            <v>通所介護</v>
          </cell>
          <cell r="C256" t="str">
            <v>赤いふうせん　メルヘン</v>
          </cell>
          <cell r="D256" t="str">
            <v>9300221</v>
          </cell>
          <cell r="E256" t="str">
            <v>富山県中新川郡立山町前沢字横割2530-45</v>
          </cell>
          <cell r="H256" t="str">
            <v>中新川郡立山町</v>
          </cell>
          <cell r="I256" t="str">
            <v>H24/04/01</v>
          </cell>
          <cell r="J256" t="str">
            <v>有限会社アロマ</v>
          </cell>
        </row>
        <row r="257">
          <cell r="A257" t="str">
            <v>1671600730</v>
          </cell>
          <cell r="B257" t="str">
            <v>通所介護</v>
          </cell>
          <cell r="C257" t="str">
            <v>デイサービス　スマイルハート</v>
          </cell>
          <cell r="D257" t="str">
            <v>9300304</v>
          </cell>
          <cell r="E257" t="str">
            <v>富山県中新川郡上市町森尻３７５</v>
          </cell>
          <cell r="H257" t="str">
            <v>中新川郡上市町</v>
          </cell>
          <cell r="I257" t="str">
            <v>H25/03/01</v>
          </cell>
          <cell r="J257" t="str">
            <v>株式会社スマイルハート</v>
          </cell>
        </row>
        <row r="258">
          <cell r="A258" t="str">
            <v>1671600748</v>
          </cell>
          <cell r="B258" t="str">
            <v>通所介護</v>
          </cell>
          <cell r="C258" t="str">
            <v>デイサービス宮路やまの湯</v>
          </cell>
          <cell r="D258" t="str">
            <v>9301367</v>
          </cell>
          <cell r="E258" t="str">
            <v>富山県中新川郡立山町宮路34番地1</v>
          </cell>
          <cell r="H258" t="str">
            <v>中新川郡立山町</v>
          </cell>
          <cell r="I258" t="str">
            <v>H25/10/01</v>
          </cell>
          <cell r="J258" t="str">
            <v>株式会社　ケアサポートコウセイ</v>
          </cell>
        </row>
        <row r="259">
          <cell r="A259" t="str">
            <v>1671600763</v>
          </cell>
          <cell r="B259" t="str">
            <v>通所介護</v>
          </cell>
          <cell r="C259" t="str">
            <v>フィットリハ・たてやま</v>
          </cell>
          <cell r="D259" t="str">
            <v>9300221</v>
          </cell>
          <cell r="E259" t="str">
            <v>富山県中新川郡立山町前沢１８８０</v>
          </cell>
          <cell r="H259" t="str">
            <v>中新川郡立山町</v>
          </cell>
          <cell r="I259" t="str">
            <v>H25/12/01</v>
          </cell>
          <cell r="J259" t="str">
            <v>株式会社アピアウエルネス</v>
          </cell>
        </row>
        <row r="260">
          <cell r="A260" t="str">
            <v>1671600763</v>
          </cell>
          <cell r="B260" t="str">
            <v>通所介護</v>
          </cell>
          <cell r="C260" t="str">
            <v>フィットリハ・たてやま</v>
          </cell>
          <cell r="D260" t="str">
            <v>9300221</v>
          </cell>
          <cell r="E260" t="str">
            <v>富山県中新川郡立山町前沢１８８０</v>
          </cell>
          <cell r="H260" t="str">
            <v>中新川郡立山町</v>
          </cell>
          <cell r="I260" t="str">
            <v>H25/12/01</v>
          </cell>
          <cell r="J260" t="str">
            <v>株式会社アピアウエルネス</v>
          </cell>
        </row>
        <row r="261">
          <cell r="A261" t="str">
            <v>1671600961</v>
          </cell>
          <cell r="B261" t="str">
            <v>通所介護</v>
          </cell>
          <cell r="C261" t="str">
            <v>デイサービスセンタースマイルレーベル</v>
          </cell>
          <cell r="D261" t="str">
            <v>9300261</v>
          </cell>
          <cell r="E261" t="str">
            <v>富山県中新川郡立山町大石原２２５番地</v>
          </cell>
          <cell r="H261" t="str">
            <v>中新川郡立山町</v>
          </cell>
          <cell r="I261" t="str">
            <v>R02/04/01</v>
          </cell>
          <cell r="J261" t="str">
            <v>医療法人財団恵仁会</v>
          </cell>
        </row>
        <row r="262">
          <cell r="A262" t="str">
            <v>1671600987</v>
          </cell>
          <cell r="B262" t="str">
            <v>通所介護</v>
          </cell>
          <cell r="C262" t="str">
            <v>ふなはし荘デイサービスセンター</v>
          </cell>
          <cell r="D262" t="str">
            <v>9300281</v>
          </cell>
          <cell r="E262" t="str">
            <v>富山県中新川郡舟橋村舟橋６０番地１</v>
          </cell>
          <cell r="H262" t="str">
            <v>中新川郡舟橋村</v>
          </cell>
          <cell r="I262" t="str">
            <v>R03/04/01</v>
          </cell>
          <cell r="J262" t="str">
            <v>社会福祉法人　中新川福祉会</v>
          </cell>
        </row>
        <row r="263">
          <cell r="A263" t="str">
            <v>1671601019</v>
          </cell>
          <cell r="B263" t="str">
            <v>通所介護</v>
          </cell>
          <cell r="C263" t="str">
            <v>デイサービスひまわり</v>
          </cell>
          <cell r="D263" t="str">
            <v>9300316</v>
          </cell>
          <cell r="E263" t="str">
            <v>富山県中新川郡上市町中小泉68番地４</v>
          </cell>
          <cell r="H263" t="str">
            <v>中新川郡上市町</v>
          </cell>
          <cell r="I263" t="str">
            <v>R05/05/01</v>
          </cell>
          <cell r="J263" t="str">
            <v>社会福祉法人あいの風福祉会</v>
          </cell>
        </row>
        <row r="264">
          <cell r="A264" t="str">
            <v>1671700050</v>
          </cell>
          <cell r="B264" t="str">
            <v>通所介護</v>
          </cell>
          <cell r="C264" t="str">
            <v>舟見寿楽苑デイサービスセンター</v>
          </cell>
          <cell r="D264" t="str">
            <v>9380103</v>
          </cell>
          <cell r="E264" t="str">
            <v>富山県下新川郡入善町舟見１６６４</v>
          </cell>
          <cell r="H264" t="str">
            <v>下新川郡入善町</v>
          </cell>
          <cell r="I264" t="str">
            <v>H12/02/14</v>
          </cell>
          <cell r="J264" t="str">
            <v>社会福祉法人　舟見寿楽苑</v>
          </cell>
        </row>
        <row r="265">
          <cell r="A265" t="str">
            <v>1671700100</v>
          </cell>
          <cell r="B265" t="str">
            <v>通所介護</v>
          </cell>
          <cell r="C265" t="str">
            <v>朝日町デイサービスセンター</v>
          </cell>
          <cell r="D265" t="str">
            <v>9390741</v>
          </cell>
          <cell r="E265" t="str">
            <v>富山県下新川郡朝日町泊555</v>
          </cell>
          <cell r="H265" t="str">
            <v>下新川郡朝日町</v>
          </cell>
          <cell r="I265" t="str">
            <v>H12/02/14</v>
          </cell>
          <cell r="J265" t="str">
            <v>社会福祉法人  有磯会</v>
          </cell>
        </row>
        <row r="266">
          <cell r="A266" t="str">
            <v>1671700142</v>
          </cell>
          <cell r="B266" t="str">
            <v>通所介護</v>
          </cell>
          <cell r="C266" t="str">
            <v>宇奈月デイサービスセンター</v>
          </cell>
          <cell r="D266" t="str">
            <v>9380861</v>
          </cell>
          <cell r="E266" t="str">
            <v>富山県黒部市宇奈月町下立３７</v>
          </cell>
          <cell r="H266" t="str">
            <v>黒部市</v>
          </cell>
          <cell r="I266" t="str">
            <v>H12/03/08</v>
          </cell>
          <cell r="J266" t="str">
            <v>社会福祉法人  宇奈月福祉会</v>
          </cell>
        </row>
        <row r="267">
          <cell r="A267" t="str">
            <v>1671700175</v>
          </cell>
          <cell r="B267" t="str">
            <v>通所介護</v>
          </cell>
          <cell r="C267" t="str">
            <v>デイサービスセンター　おあしす新川</v>
          </cell>
          <cell r="D267" t="str">
            <v>9390642</v>
          </cell>
          <cell r="E267" t="str">
            <v>富山県下新川郡入善町上野２８０３</v>
          </cell>
          <cell r="H267" t="str">
            <v>下新川郡入善町</v>
          </cell>
          <cell r="I267" t="str">
            <v>H12/03/31</v>
          </cell>
          <cell r="J267" t="str">
            <v>社会福祉法人　おあしす新川</v>
          </cell>
        </row>
        <row r="268">
          <cell r="A268" t="str">
            <v>1671700373</v>
          </cell>
          <cell r="B268" t="str">
            <v>通所介護</v>
          </cell>
          <cell r="C268" t="str">
            <v>デイサービスセンターお達者くらぶ小摺戸</v>
          </cell>
          <cell r="D268" t="str">
            <v>9390636</v>
          </cell>
          <cell r="E268" t="str">
            <v>富山県下新川郡入善町一宿260番地</v>
          </cell>
          <cell r="H268" t="str">
            <v>下新川郡入善町</v>
          </cell>
          <cell r="I268" t="str">
            <v>H18/04/01</v>
          </cell>
          <cell r="J268" t="str">
            <v>有限会社お達者くらぶ</v>
          </cell>
        </row>
        <row r="269">
          <cell r="A269" t="str">
            <v>1671700639</v>
          </cell>
          <cell r="B269" t="str">
            <v>通所介護</v>
          </cell>
          <cell r="C269" t="str">
            <v>デイサービスにゅうぜんの里</v>
          </cell>
          <cell r="D269" t="str">
            <v>9390626</v>
          </cell>
          <cell r="E269" t="str">
            <v>富山県下新川郡入善町入膳343番地</v>
          </cell>
          <cell r="H269" t="str">
            <v>下新川郡入善町</v>
          </cell>
          <cell r="I269" t="str">
            <v>R01/06/01</v>
          </cell>
          <cell r="J269" t="str">
            <v>入善工業にゅうぜんの里株式会社</v>
          </cell>
        </row>
        <row r="270">
          <cell r="A270" t="str">
            <v>1671800108</v>
          </cell>
          <cell r="B270" t="str">
            <v>通所介護</v>
          </cell>
          <cell r="C270" t="str">
            <v>のりみね苑デイサービスセンター</v>
          </cell>
          <cell r="D270" t="str">
            <v>9392376</v>
          </cell>
          <cell r="E270" t="str">
            <v>富山県富山市八尾町福島7丁目４２番地</v>
          </cell>
          <cell r="H270" t="str">
            <v>富山市</v>
          </cell>
          <cell r="I270" t="str">
            <v>H12/01/11</v>
          </cell>
          <cell r="J270" t="str">
            <v>社会福祉法人慶寿会</v>
          </cell>
        </row>
        <row r="271">
          <cell r="A271" t="str">
            <v>1671800132</v>
          </cell>
          <cell r="B271" t="str">
            <v>通所介護</v>
          </cell>
          <cell r="C271" t="str">
            <v>喜寿苑デイサービスセンター</v>
          </cell>
          <cell r="D271" t="str">
            <v>9392712</v>
          </cell>
          <cell r="E271" t="str">
            <v>富山県富山市婦中町塚原122</v>
          </cell>
          <cell r="H271" t="str">
            <v>富山市</v>
          </cell>
          <cell r="I271" t="str">
            <v>H12/02/14</v>
          </cell>
          <cell r="J271" t="str">
            <v>社会福祉法人  誠心会</v>
          </cell>
        </row>
        <row r="272">
          <cell r="A272" t="str">
            <v>1671800223</v>
          </cell>
          <cell r="B272" t="str">
            <v>通所介護</v>
          </cell>
          <cell r="C272" t="str">
            <v>ニチイケアセンター婦中</v>
          </cell>
          <cell r="D272" t="str">
            <v>9392717</v>
          </cell>
          <cell r="E272" t="str">
            <v>富山市婦中町上田島32番地２</v>
          </cell>
          <cell r="H272" t="str">
            <v>富山市</v>
          </cell>
          <cell r="I272" t="str">
            <v>H13/05/01</v>
          </cell>
          <cell r="J272" t="str">
            <v>株式会社ニチイ学館</v>
          </cell>
        </row>
        <row r="273">
          <cell r="A273" t="str">
            <v>1671800322</v>
          </cell>
          <cell r="B273" t="str">
            <v>通所介護</v>
          </cell>
          <cell r="C273" t="str">
            <v>ふるさと敬寿苑デイサービスセンター</v>
          </cell>
          <cell r="D273" t="str">
            <v>9392603</v>
          </cell>
          <cell r="E273" t="str">
            <v>富山市婦中町羽根1092番地2</v>
          </cell>
          <cell r="H273" t="str">
            <v>富山市</v>
          </cell>
          <cell r="I273" t="str">
            <v>H14/07/01</v>
          </cell>
          <cell r="J273" t="str">
            <v>社会福祉法人富山城南会</v>
          </cell>
        </row>
        <row r="274">
          <cell r="A274" t="str">
            <v>1671800421</v>
          </cell>
          <cell r="B274" t="str">
            <v>通所介護</v>
          </cell>
          <cell r="C274" t="str">
            <v>椿寿荘デイサービスセンター</v>
          </cell>
          <cell r="D274" t="str">
            <v>9392362</v>
          </cell>
          <cell r="E274" t="str">
            <v>富山市八尾町奥田80番地</v>
          </cell>
          <cell r="H274" t="str">
            <v>富山市</v>
          </cell>
          <cell r="I274" t="str">
            <v>H15/07/30</v>
          </cell>
          <cell r="J274" t="str">
            <v>社会福祉法人慶寿会</v>
          </cell>
        </row>
        <row r="275">
          <cell r="A275" t="str">
            <v>1671800462</v>
          </cell>
          <cell r="B275" t="str">
            <v>通所介護</v>
          </cell>
          <cell r="C275" t="str">
            <v>在宅福祉総合センターぽぷらデイサービスセンター</v>
          </cell>
          <cell r="D275" t="str">
            <v>9392706</v>
          </cell>
          <cell r="E275" t="str">
            <v>富山市婦中町速星398番地1</v>
          </cell>
          <cell r="H275" t="str">
            <v>富山市</v>
          </cell>
          <cell r="I275" t="str">
            <v>H16/12/01</v>
          </cell>
          <cell r="J275" t="str">
            <v>富山医療生活協同組合</v>
          </cell>
        </row>
        <row r="276">
          <cell r="A276" t="str">
            <v>1671900080</v>
          </cell>
          <cell r="B276" t="str">
            <v>通所介護</v>
          </cell>
          <cell r="C276" t="str">
            <v>こぶし園デイサービスセンター</v>
          </cell>
          <cell r="D276" t="str">
            <v>9390241</v>
          </cell>
          <cell r="E276" t="str">
            <v>富山県射水市中村20</v>
          </cell>
          <cell r="H276" t="str">
            <v>射水市</v>
          </cell>
          <cell r="I276" t="str">
            <v>H12/02/14</v>
          </cell>
          <cell r="J276" t="str">
            <v>社会福祉法人  大門福祉会</v>
          </cell>
        </row>
        <row r="277">
          <cell r="A277" t="str">
            <v>1671900106</v>
          </cell>
          <cell r="B277" t="str">
            <v>通所介護</v>
          </cell>
          <cell r="C277" t="str">
            <v>エスポワールこすぎデイサービスセンター</v>
          </cell>
          <cell r="D277" t="str">
            <v>9390318</v>
          </cell>
          <cell r="E277" t="str">
            <v>射水市池多882番地</v>
          </cell>
          <cell r="H277" t="str">
            <v>射水市</v>
          </cell>
          <cell r="I277" t="str">
            <v>H12/02/14</v>
          </cell>
          <cell r="J277" t="str">
            <v>社会福祉法人小杉福祉会</v>
          </cell>
        </row>
        <row r="278">
          <cell r="A278" t="str">
            <v>1671900122</v>
          </cell>
          <cell r="B278" t="str">
            <v>通所介護</v>
          </cell>
          <cell r="C278" t="str">
            <v>大江苑デイサービスセンター</v>
          </cell>
          <cell r="D278" t="str">
            <v>9390302</v>
          </cell>
          <cell r="E278" t="str">
            <v>射水市大江333-１</v>
          </cell>
          <cell r="H278" t="str">
            <v>射水市</v>
          </cell>
          <cell r="I278" t="str">
            <v>H12/02/14</v>
          </cell>
          <cell r="J278" t="str">
            <v>社会福祉法人小杉福祉会</v>
          </cell>
        </row>
        <row r="279">
          <cell r="A279" t="str">
            <v>1671900247</v>
          </cell>
          <cell r="B279" t="str">
            <v>通所介護</v>
          </cell>
          <cell r="C279" t="str">
            <v>すずらんデイサービスセンター</v>
          </cell>
          <cell r="D279" t="str">
            <v>9390271</v>
          </cell>
          <cell r="E279" t="str">
            <v>富山県射水市大島北野３３番地</v>
          </cell>
          <cell r="H279" t="str">
            <v>射水市</v>
          </cell>
          <cell r="I279" t="str">
            <v>H13/11/06</v>
          </cell>
          <cell r="J279" t="str">
            <v>社会福祉法人　ひいらぎ会</v>
          </cell>
        </row>
        <row r="280">
          <cell r="A280" t="str">
            <v>1672000112</v>
          </cell>
          <cell r="B280" t="str">
            <v>通所介護</v>
          </cell>
          <cell r="C280" t="str">
            <v>福野デイサービスセンター</v>
          </cell>
          <cell r="D280" t="str">
            <v>9391518</v>
          </cell>
          <cell r="E280" t="str">
            <v>南砺市松原500番地２</v>
          </cell>
          <cell r="H280" t="str">
            <v>南砺市</v>
          </cell>
          <cell r="I280" t="str">
            <v>H11/12/01</v>
          </cell>
          <cell r="J280" t="str">
            <v>社会福祉法人福寿会</v>
          </cell>
        </row>
        <row r="281">
          <cell r="A281" t="str">
            <v>1672000112</v>
          </cell>
          <cell r="B281" t="str">
            <v>通所介護</v>
          </cell>
          <cell r="C281" t="str">
            <v>福野デイサービスセンター</v>
          </cell>
          <cell r="D281" t="str">
            <v>9391518</v>
          </cell>
          <cell r="E281" t="str">
            <v>南砺市松原500番地２</v>
          </cell>
          <cell r="H281" t="str">
            <v>南砺市</v>
          </cell>
          <cell r="I281" t="str">
            <v>H11/12/01</v>
          </cell>
          <cell r="J281" t="str">
            <v>社会福祉法人福寿会</v>
          </cell>
        </row>
        <row r="282">
          <cell r="A282" t="str">
            <v>1672000120</v>
          </cell>
          <cell r="B282" t="str">
            <v>通所介護</v>
          </cell>
          <cell r="C282" t="str">
            <v>旅川デイサービスセンター</v>
          </cell>
          <cell r="D282" t="str">
            <v>9391531</v>
          </cell>
          <cell r="E282" t="str">
            <v>富山県南砺市院林92番地１</v>
          </cell>
          <cell r="H282" t="str">
            <v>南砺市</v>
          </cell>
          <cell r="I282" t="str">
            <v>H11/12/01</v>
          </cell>
          <cell r="J282" t="str">
            <v>社会福祉法人福寿会</v>
          </cell>
        </row>
        <row r="283">
          <cell r="A283" t="str">
            <v>1672000153</v>
          </cell>
          <cell r="B283" t="str">
            <v>通所介護</v>
          </cell>
          <cell r="C283" t="str">
            <v>デイサービスセンターいなみ</v>
          </cell>
          <cell r="D283" t="str">
            <v>9320211</v>
          </cell>
          <cell r="E283" t="str">
            <v>南砺市井波1310番地の１</v>
          </cell>
          <cell r="H283" t="str">
            <v>南砺市</v>
          </cell>
          <cell r="I283" t="str">
            <v>H11/12/01</v>
          </cell>
          <cell r="J283" t="str">
            <v>社会福祉法人福寿会</v>
          </cell>
        </row>
        <row r="284">
          <cell r="A284" t="str">
            <v>1672000229</v>
          </cell>
          <cell r="B284" t="str">
            <v>通所介護</v>
          </cell>
          <cell r="C284" t="str">
            <v>ケアポート庄川デイサービスセンター</v>
          </cell>
          <cell r="D284" t="str">
            <v>9320305</v>
          </cell>
          <cell r="E284" t="str">
            <v>富山県砺波市庄川町金屋字岩黒38-1</v>
          </cell>
          <cell r="H284" t="str">
            <v>砺波市</v>
          </cell>
          <cell r="I284" t="str">
            <v>H12/02/14</v>
          </cell>
          <cell r="J284" t="str">
            <v>社会福祉法人  庄川福祉会</v>
          </cell>
        </row>
        <row r="285">
          <cell r="A285" t="str">
            <v>1672100060</v>
          </cell>
          <cell r="B285" t="str">
            <v>通所介護</v>
          </cell>
          <cell r="C285" t="str">
            <v>やすらぎ荘デイサービスセンター</v>
          </cell>
          <cell r="D285" t="str">
            <v>9391744</v>
          </cell>
          <cell r="E285" t="str">
            <v>富山県南砺市天池１５７０番地</v>
          </cell>
          <cell r="H285" t="str">
            <v>南砺市</v>
          </cell>
          <cell r="I285" t="str">
            <v>H11/12/01</v>
          </cell>
          <cell r="J285" t="str">
            <v>社会福祉法人福寿会</v>
          </cell>
        </row>
        <row r="286">
          <cell r="A286" t="str">
            <v>1672100094</v>
          </cell>
          <cell r="B286" t="str">
            <v>通所介護</v>
          </cell>
          <cell r="C286" t="str">
            <v>アルテン赤丸デイサービスセンター</v>
          </cell>
          <cell r="D286" t="str">
            <v>9390101</v>
          </cell>
          <cell r="E286" t="str">
            <v>高岡市福岡町赤丸１１０３－１</v>
          </cell>
          <cell r="H286" t="str">
            <v>高岡市</v>
          </cell>
          <cell r="I286" t="str">
            <v>H12/02/14</v>
          </cell>
          <cell r="J286" t="str">
            <v>社会福祉法人福岡福祉会</v>
          </cell>
        </row>
        <row r="287">
          <cell r="A287" t="str">
            <v>1672100193</v>
          </cell>
          <cell r="B287" t="str">
            <v>通所介護</v>
          </cell>
          <cell r="C287" t="str">
            <v>ふく満デイサービスセンター</v>
          </cell>
          <cell r="D287" t="str">
            <v>9391662</v>
          </cell>
          <cell r="E287" t="str">
            <v>南砺市福光1045番地</v>
          </cell>
          <cell r="H287" t="str">
            <v>南砺市</v>
          </cell>
          <cell r="I287" t="str">
            <v>H15/04/01</v>
          </cell>
          <cell r="J287" t="str">
            <v>社会福祉法人福寿会</v>
          </cell>
        </row>
        <row r="288">
          <cell r="A288" t="str">
            <v>1681100010</v>
          </cell>
          <cell r="B288" t="str">
            <v>通所介護</v>
          </cell>
          <cell r="C288" t="str">
            <v>障害者・高齢者等交流ハウスふらっと</v>
          </cell>
          <cell r="D288" t="str">
            <v>9390361</v>
          </cell>
          <cell r="E288" t="str">
            <v>射水市太閤町４番地</v>
          </cell>
          <cell r="H288" t="str">
            <v>射水市</v>
          </cell>
          <cell r="I288" t="str">
            <v>H18/03/01</v>
          </cell>
          <cell r="J288" t="str">
            <v>特定非営利活動法人ふらっと</v>
          </cell>
        </row>
      </sheetData>
      <sheetData sheetId="31">
        <row r="5">
          <cell r="A5" t="str">
            <v>1670100138</v>
          </cell>
          <cell r="B5" t="str">
            <v>介護予防訪問入浴介護</v>
          </cell>
          <cell r="C5" t="str">
            <v>北陸メディカルサービス株式会社介護事業部</v>
          </cell>
          <cell r="D5" t="str">
            <v>9300846</v>
          </cell>
          <cell r="E5" t="str">
            <v>富山市奥井町４番36号</v>
          </cell>
          <cell r="H5" t="str">
            <v>富山市</v>
          </cell>
          <cell r="I5" t="str">
            <v>H18/04/01</v>
          </cell>
          <cell r="J5" t="str">
            <v>北陸メディカルサービス株式会社</v>
          </cell>
        </row>
        <row r="6">
          <cell r="A6" t="str">
            <v>1670103413</v>
          </cell>
          <cell r="B6" t="str">
            <v>訪問入浴介護</v>
          </cell>
          <cell r="C6" t="str">
            <v>アースサポート富山</v>
          </cell>
          <cell r="D6" t="str">
            <v>9398073</v>
          </cell>
          <cell r="E6" t="str">
            <v>富山市大町22番地14</v>
          </cell>
          <cell r="H6" t="str">
            <v>富山市</v>
          </cell>
          <cell r="I6" t="str">
            <v>H17/11/01</v>
          </cell>
          <cell r="J6" t="str">
            <v>アースサポート株式会社</v>
          </cell>
        </row>
        <row r="7">
          <cell r="A7" t="str">
            <v>1670103413</v>
          </cell>
          <cell r="B7" t="str">
            <v>介護予防訪問入浴介護</v>
          </cell>
          <cell r="C7" t="str">
            <v>アースサポート富山</v>
          </cell>
          <cell r="D7" t="str">
            <v>9398073</v>
          </cell>
          <cell r="E7" t="str">
            <v>富山市大町22番地14</v>
          </cell>
          <cell r="H7" t="str">
            <v>富山市</v>
          </cell>
          <cell r="I7" t="str">
            <v>H18/04/01</v>
          </cell>
          <cell r="J7" t="str">
            <v>アースサポート株式会社</v>
          </cell>
        </row>
        <row r="8">
          <cell r="A8" t="str">
            <v>1670113347</v>
          </cell>
          <cell r="B8" t="str">
            <v>訪問入浴介護</v>
          </cell>
          <cell r="C8" t="str">
            <v>訪問入浴事業所長寿の泉</v>
          </cell>
          <cell r="D8" t="str">
            <v>9398213</v>
          </cell>
          <cell r="E8" t="str">
            <v>富山県富山市黒瀬459-1</v>
          </cell>
          <cell r="H8" t="str">
            <v>富山市</v>
          </cell>
          <cell r="I8" t="str">
            <v>H27/04/01</v>
          </cell>
          <cell r="J8" t="str">
            <v>株式会社スプリング</v>
          </cell>
        </row>
        <row r="9">
          <cell r="A9" t="str">
            <v>1670113347</v>
          </cell>
          <cell r="B9" t="str">
            <v>介護予防訪問入浴介護</v>
          </cell>
          <cell r="C9" t="str">
            <v>訪問入浴事業所長寿の泉</v>
          </cell>
          <cell r="D9" t="str">
            <v>9398213</v>
          </cell>
          <cell r="E9" t="str">
            <v>富山県富山市黒瀬459-1</v>
          </cell>
          <cell r="H9" t="str">
            <v>富山市</v>
          </cell>
          <cell r="I9" t="str">
            <v>H27/04/01</v>
          </cell>
          <cell r="J9" t="str">
            <v>株式会社スプリング</v>
          </cell>
        </row>
        <row r="10">
          <cell r="A10" t="str">
            <v>1670200409</v>
          </cell>
          <cell r="B10" t="str">
            <v>訪問入浴介護</v>
          </cell>
          <cell r="C10" t="str">
            <v>デイサービスセンターさがの苑</v>
          </cell>
          <cell r="D10" t="str">
            <v>9330961</v>
          </cell>
          <cell r="E10" t="str">
            <v>高岡市佐加野1701番地</v>
          </cell>
          <cell r="H10" t="str">
            <v>高岡市</v>
          </cell>
          <cell r="I10" t="str">
            <v>H12/02/14</v>
          </cell>
          <cell r="J10" t="str">
            <v>社会福祉法人富山県呉西愛育会</v>
          </cell>
        </row>
        <row r="11">
          <cell r="A11" t="str">
            <v>1670201696</v>
          </cell>
          <cell r="B11" t="str">
            <v>訪問入浴介護</v>
          </cell>
          <cell r="C11" t="str">
            <v>アースサポート高岡</v>
          </cell>
          <cell r="D11" t="str">
            <v>9330865</v>
          </cell>
          <cell r="E11" t="str">
            <v>富山県高岡市蓮美町４番49号</v>
          </cell>
          <cell r="H11" t="str">
            <v>高岡市</v>
          </cell>
          <cell r="I11" t="str">
            <v>H21/01/01</v>
          </cell>
          <cell r="J11" t="str">
            <v>アースサポート株式会社</v>
          </cell>
        </row>
        <row r="12">
          <cell r="A12" t="str">
            <v>1670201696</v>
          </cell>
          <cell r="B12" t="str">
            <v>介護予防訪問入浴介護</v>
          </cell>
          <cell r="C12" t="str">
            <v>アースサポート高岡</v>
          </cell>
          <cell r="D12" t="str">
            <v>9330865</v>
          </cell>
          <cell r="E12" t="str">
            <v>富山県高岡市蓮美町４番49号</v>
          </cell>
          <cell r="H12" t="str">
            <v>高岡市</v>
          </cell>
          <cell r="I12" t="str">
            <v>H21/01/01</v>
          </cell>
          <cell r="J12" t="str">
            <v>アースサポート株式会社</v>
          </cell>
        </row>
        <row r="13">
          <cell r="A13" t="str">
            <v>1670400702</v>
          </cell>
          <cell r="B13" t="str">
            <v>訪問入浴介護</v>
          </cell>
          <cell r="C13" t="str">
            <v>魚津病院ふれあい訪問入浴介護事業所</v>
          </cell>
          <cell r="D13" t="str">
            <v>9370806</v>
          </cell>
          <cell r="E13" t="str">
            <v>富山県魚津市友道789番地</v>
          </cell>
          <cell r="H13" t="str">
            <v>魚津市</v>
          </cell>
          <cell r="I13" t="str">
            <v>H31/04/01</v>
          </cell>
          <cell r="J13" t="str">
            <v>医療法人社団七徳会</v>
          </cell>
        </row>
        <row r="14">
          <cell r="A14" t="str">
            <v>1670400702</v>
          </cell>
          <cell r="B14" t="str">
            <v>介護予防訪問入浴介護</v>
          </cell>
          <cell r="C14" t="str">
            <v>魚津病院ふれあい訪問入浴介護事業所</v>
          </cell>
          <cell r="D14" t="str">
            <v>9370806</v>
          </cell>
          <cell r="E14" t="str">
            <v>富山県魚津市友道789番地</v>
          </cell>
          <cell r="H14" t="str">
            <v>魚津市</v>
          </cell>
          <cell r="I14" t="str">
            <v>H31/04/01</v>
          </cell>
          <cell r="J14" t="str">
            <v>医療法人社団七徳会</v>
          </cell>
        </row>
        <row r="15">
          <cell r="A15" t="str">
            <v>1670500063</v>
          </cell>
          <cell r="B15" t="str">
            <v>訪問入浴介護</v>
          </cell>
          <cell r="C15" t="str">
            <v>氷見ケアサービス</v>
          </cell>
          <cell r="D15" t="str">
            <v>9350024</v>
          </cell>
          <cell r="E15" t="str">
            <v>氷見市窪552－１</v>
          </cell>
          <cell r="H15" t="str">
            <v>氷見市</v>
          </cell>
          <cell r="I15" t="str">
            <v>H13/07/31</v>
          </cell>
          <cell r="J15" t="str">
            <v>株式会社寿榮会</v>
          </cell>
        </row>
        <row r="16">
          <cell r="A16" t="str">
            <v>1670500063</v>
          </cell>
          <cell r="B16" t="str">
            <v>介護予防訪問入浴介護</v>
          </cell>
          <cell r="C16" t="str">
            <v>氷見ケアサービス</v>
          </cell>
          <cell r="D16" t="str">
            <v>9350024</v>
          </cell>
          <cell r="E16" t="str">
            <v>氷見市窪552－１</v>
          </cell>
          <cell r="H16" t="str">
            <v>氷見市</v>
          </cell>
          <cell r="I16" t="str">
            <v>H18/04/01</v>
          </cell>
          <cell r="J16" t="str">
            <v>株式会社寿榮会</v>
          </cell>
        </row>
        <row r="17">
          <cell r="A17" t="str">
            <v>1670500154</v>
          </cell>
          <cell r="B17" t="str">
            <v>訪問入浴介護</v>
          </cell>
          <cell r="C17" t="str">
            <v>有限会社笑顔の会</v>
          </cell>
          <cell r="D17" t="str">
            <v>9350253</v>
          </cell>
          <cell r="E17" t="str">
            <v>富山県氷見市谷屋2201番地</v>
          </cell>
          <cell r="H17" t="str">
            <v>氷見市</v>
          </cell>
          <cell r="I17" t="str">
            <v>H12/02/14</v>
          </cell>
          <cell r="J17" t="str">
            <v>有限会社笑顔の会</v>
          </cell>
        </row>
        <row r="18">
          <cell r="A18" t="str">
            <v>1670500154</v>
          </cell>
          <cell r="B18" t="str">
            <v>介護予防訪問入浴介護</v>
          </cell>
          <cell r="C18" t="str">
            <v>有限会社笑顔の会</v>
          </cell>
          <cell r="D18" t="str">
            <v>9350253</v>
          </cell>
          <cell r="E18" t="str">
            <v>氷見市谷屋2201番地</v>
          </cell>
          <cell r="H18" t="str">
            <v>氷見市</v>
          </cell>
          <cell r="I18" t="str">
            <v>H18/04/01</v>
          </cell>
          <cell r="J18" t="str">
            <v>有限会社笑顔の会</v>
          </cell>
        </row>
        <row r="19">
          <cell r="A19" t="str">
            <v>1670600491</v>
          </cell>
          <cell r="B19" t="str">
            <v>訪問入浴介護</v>
          </cell>
          <cell r="C19" t="str">
            <v>訪問入浴サービス　Piece＆Peace</v>
          </cell>
          <cell r="D19" t="str">
            <v>9360047</v>
          </cell>
          <cell r="E19" t="str">
            <v>富山県滑川市大町1786番地４</v>
          </cell>
          <cell r="H19" t="str">
            <v>滑川市</v>
          </cell>
          <cell r="I19" t="str">
            <v>R03/04/01</v>
          </cell>
          <cell r="J19" t="str">
            <v>株式会社　Piece＆Peace</v>
          </cell>
        </row>
        <row r="20">
          <cell r="A20" t="str">
            <v>1670600491</v>
          </cell>
          <cell r="B20" t="str">
            <v>介護予防訪問入浴介護</v>
          </cell>
          <cell r="C20" t="str">
            <v>訪問入浴サービス　Piece＆Peace</v>
          </cell>
          <cell r="D20" t="str">
            <v>9360047</v>
          </cell>
          <cell r="E20" t="str">
            <v>富山県滑川市大町1786番地４</v>
          </cell>
          <cell r="H20" t="str">
            <v>滑川市</v>
          </cell>
          <cell r="I20" t="str">
            <v>R03/04/01</v>
          </cell>
          <cell r="J20" t="str">
            <v>株式会社　Piece＆Peace</v>
          </cell>
        </row>
        <row r="21">
          <cell r="A21" t="str">
            <v>1670800018</v>
          </cell>
          <cell r="B21" t="str">
            <v>訪問入浴介護</v>
          </cell>
          <cell r="C21" t="str">
            <v>北陸メディカルサービス株式会社となみ営業所</v>
          </cell>
          <cell r="D21" t="str">
            <v>9391375</v>
          </cell>
          <cell r="E21" t="str">
            <v>富山県砺波市中央町４番１号</v>
          </cell>
          <cell r="H21" t="str">
            <v>砺波市</v>
          </cell>
          <cell r="I21" t="str">
            <v>H11/09/07</v>
          </cell>
          <cell r="J21" t="str">
            <v>北陸メディカルサービス株式会社</v>
          </cell>
        </row>
        <row r="22">
          <cell r="A22" t="str">
            <v>1670800018</v>
          </cell>
          <cell r="B22" t="str">
            <v>介護予防訪問入浴介護</v>
          </cell>
          <cell r="C22" t="str">
            <v>北陸メディカルサービス株式会社となみ営業所</v>
          </cell>
          <cell r="D22" t="str">
            <v>9391375</v>
          </cell>
          <cell r="E22" t="str">
            <v>富山県砺波市中央町４番１号</v>
          </cell>
          <cell r="H22" t="str">
            <v>砺波市</v>
          </cell>
          <cell r="I22" t="str">
            <v>H18/04/01</v>
          </cell>
          <cell r="J22" t="str">
            <v>北陸メディカルサービス株式会社</v>
          </cell>
        </row>
        <row r="23">
          <cell r="A23" t="str">
            <v>1671100293</v>
          </cell>
          <cell r="B23" t="str">
            <v>訪問入浴介護</v>
          </cell>
          <cell r="C23" t="str">
            <v>射水ライフ・サポート</v>
          </cell>
          <cell r="D23" t="str">
            <v>9390287</v>
          </cell>
          <cell r="E23" t="str">
            <v>富山県射水市赤井77番地</v>
          </cell>
          <cell r="H23" t="str">
            <v>射水市</v>
          </cell>
          <cell r="I23" t="str">
            <v>H23/11/01</v>
          </cell>
          <cell r="J23" t="str">
            <v>射水ライフ・サポート株式会社</v>
          </cell>
        </row>
        <row r="24">
          <cell r="A24" t="str">
            <v>1671100293</v>
          </cell>
          <cell r="B24" t="str">
            <v>介護予防訪問入浴介護</v>
          </cell>
          <cell r="C24" t="str">
            <v>射水ライフ・サポート</v>
          </cell>
          <cell r="D24" t="str">
            <v>9390287</v>
          </cell>
          <cell r="E24" t="str">
            <v>富山県射水市赤井77番地</v>
          </cell>
          <cell r="H24" t="str">
            <v>射水市</v>
          </cell>
          <cell r="I24" t="str">
            <v>H23/11/01</v>
          </cell>
          <cell r="J24" t="str">
            <v>射水ライフ・サポート株式会社</v>
          </cell>
        </row>
        <row r="25">
          <cell r="A25" t="str">
            <v>1671100889</v>
          </cell>
          <cell r="B25" t="str">
            <v>訪問入浴介護</v>
          </cell>
          <cell r="C25" t="str">
            <v>訪問入浴サービス嬉浴</v>
          </cell>
          <cell r="D25" t="str">
            <v>9390306</v>
          </cell>
          <cell r="E25" t="str">
            <v>富山県射水市手崎182番地１</v>
          </cell>
          <cell r="H25" t="str">
            <v>射水市</v>
          </cell>
          <cell r="I25" t="str">
            <v>R05/07/01</v>
          </cell>
          <cell r="J25" t="str">
            <v>株式会社嬉浴</v>
          </cell>
        </row>
        <row r="26">
          <cell r="A26" t="str">
            <v>1671100889</v>
          </cell>
          <cell r="B26" t="str">
            <v>介護予防訪問入浴介護</v>
          </cell>
          <cell r="C26" t="str">
            <v>訪問入浴サービス嬉浴</v>
          </cell>
          <cell r="D26" t="str">
            <v>9390306</v>
          </cell>
          <cell r="E26" t="str">
            <v>富山県射水市手崎182番地１</v>
          </cell>
          <cell r="H26" t="str">
            <v>射水市</v>
          </cell>
          <cell r="I26" t="str">
            <v>R05/07/01</v>
          </cell>
          <cell r="J26" t="str">
            <v>株式会社嬉浴</v>
          </cell>
        </row>
        <row r="27">
          <cell r="A27" t="str">
            <v>1671100913</v>
          </cell>
          <cell r="B27" t="str">
            <v>訪問入浴介護</v>
          </cell>
          <cell r="C27" t="str">
            <v>訪問入浴サービス湯楽</v>
          </cell>
          <cell r="D27" t="str">
            <v>9390306</v>
          </cell>
          <cell r="E27" t="str">
            <v>富山県射水市手崎182番地１</v>
          </cell>
          <cell r="H27" t="str">
            <v>射水市</v>
          </cell>
          <cell r="I27" t="str">
            <v>R06/03/01</v>
          </cell>
          <cell r="J27" t="str">
            <v>株式会社ケアカーズ</v>
          </cell>
        </row>
        <row r="28">
          <cell r="A28" t="str">
            <v>1671100913</v>
          </cell>
          <cell r="B28" t="str">
            <v>介護予防訪問入浴介護</v>
          </cell>
          <cell r="C28" t="str">
            <v>訪問入浴サービス湯楽</v>
          </cell>
          <cell r="D28" t="str">
            <v>9390306</v>
          </cell>
          <cell r="E28" t="str">
            <v>富山県射水市手崎182番地１</v>
          </cell>
          <cell r="H28" t="str">
            <v>射水市</v>
          </cell>
          <cell r="I28" t="str">
            <v>R06/03/01</v>
          </cell>
          <cell r="J28" t="str">
            <v>株式会社ケアカーズ</v>
          </cell>
        </row>
        <row r="29">
          <cell r="A29" t="str">
            <v>1671700688</v>
          </cell>
          <cell r="B29" t="str">
            <v>訪問入浴介護</v>
          </cell>
          <cell r="C29" t="str">
            <v>デイサービス樹</v>
          </cell>
          <cell r="D29" t="str">
            <v>9390616</v>
          </cell>
          <cell r="E29" t="str">
            <v>富山県下新川郡入善町横山842-１</v>
          </cell>
          <cell r="H29" t="str">
            <v>下新川郡入善町</v>
          </cell>
          <cell r="I29" t="str">
            <v>R05/09/01</v>
          </cell>
          <cell r="J29" t="str">
            <v>有限会社セルス黒部・河川海岸ファクトリー</v>
          </cell>
        </row>
        <row r="30">
          <cell r="A30" t="str">
            <v>1671700688</v>
          </cell>
          <cell r="B30" t="str">
            <v>介護予防訪問入浴介護</v>
          </cell>
          <cell r="C30" t="str">
            <v>デイサービス樹</v>
          </cell>
          <cell r="D30" t="str">
            <v>9390616</v>
          </cell>
          <cell r="E30" t="str">
            <v>富山県下新川郡入善町横山842-１</v>
          </cell>
          <cell r="H30" t="str">
            <v>下新川郡入善町</v>
          </cell>
          <cell r="I30" t="str">
            <v>R05/09/01</v>
          </cell>
          <cell r="J30" t="str">
            <v>有限会社セルス黒部・河川海岸ファクトリー</v>
          </cell>
        </row>
        <row r="31">
          <cell r="A31" t="str">
            <v>1672100201</v>
          </cell>
          <cell r="B31" t="str">
            <v>訪問入浴介護</v>
          </cell>
          <cell r="C31" t="str">
            <v>ふく満訪問入浴介護事業所</v>
          </cell>
          <cell r="D31" t="str">
            <v>9391662</v>
          </cell>
          <cell r="E31" t="str">
            <v>南砺市福光1045番地</v>
          </cell>
          <cell r="H31" t="str">
            <v>南砺市</v>
          </cell>
          <cell r="I31" t="str">
            <v>H15/04/01</v>
          </cell>
          <cell r="J31" t="str">
            <v>社会福祉法人福寿会</v>
          </cell>
        </row>
        <row r="32">
          <cell r="A32" t="str">
            <v>1672100201</v>
          </cell>
          <cell r="B32" t="str">
            <v>介護予防訪問入浴介護</v>
          </cell>
          <cell r="C32" t="str">
            <v>ふく満訪問入浴介護事業所</v>
          </cell>
          <cell r="D32" t="str">
            <v>9391662</v>
          </cell>
          <cell r="E32" t="str">
            <v>南砺市福光1045番地</v>
          </cell>
          <cell r="H32" t="str">
            <v>南砺市</v>
          </cell>
          <cell r="I32" t="str">
            <v>H18/04/01</v>
          </cell>
          <cell r="J32" t="str">
            <v>社会福祉法人福寿会</v>
          </cell>
        </row>
      </sheetData>
      <sheetData sheetId="32">
        <row r="4">
          <cell r="A4" t="str">
            <v>1670103611</v>
          </cell>
          <cell r="B4" t="str">
            <v>特定福祉用具販売</v>
          </cell>
          <cell r="C4" t="str">
            <v>株式会社富山県義肢製作所</v>
          </cell>
          <cell r="D4" t="str">
            <v>9300042</v>
          </cell>
          <cell r="E4" t="str">
            <v>富山市泉町一丁目２番16号</v>
          </cell>
          <cell r="H4" t="str">
            <v>富山市</v>
          </cell>
          <cell r="I4" t="str">
            <v>H18/04/01</v>
          </cell>
          <cell r="J4" t="str">
            <v>株式会社富山県義肢製作所</v>
          </cell>
        </row>
        <row r="5">
          <cell r="A5" t="str">
            <v>1670103611</v>
          </cell>
          <cell r="B5" t="str">
            <v>特定介護予防福祉用具販売</v>
          </cell>
          <cell r="C5" t="str">
            <v>株式会社富山県義肢製作所</v>
          </cell>
          <cell r="D5" t="str">
            <v>9300042</v>
          </cell>
          <cell r="E5" t="str">
            <v>富山市泉町一丁目２番16号</v>
          </cell>
          <cell r="H5" t="str">
            <v>富山市</v>
          </cell>
          <cell r="I5" t="str">
            <v>H18/04/01</v>
          </cell>
          <cell r="J5" t="str">
            <v>株式会社富山県義肢製作所</v>
          </cell>
        </row>
        <row r="6">
          <cell r="A6" t="str">
            <v>1670103629</v>
          </cell>
          <cell r="B6" t="str">
            <v>特定福祉用具販売</v>
          </cell>
          <cell r="C6" t="str">
            <v>北酸株式会社医療事業部</v>
          </cell>
          <cell r="D6" t="str">
            <v>9300982</v>
          </cell>
          <cell r="E6" t="str">
            <v>富山市荒川一丁目１番88号</v>
          </cell>
          <cell r="H6" t="str">
            <v>富山市</v>
          </cell>
          <cell r="I6" t="str">
            <v>H18/04/01</v>
          </cell>
          <cell r="J6" t="str">
            <v>北酸株式会社</v>
          </cell>
        </row>
        <row r="7">
          <cell r="A7" t="str">
            <v>1670103629</v>
          </cell>
          <cell r="B7" t="str">
            <v>特定介護予防福祉用具販売</v>
          </cell>
          <cell r="C7" t="str">
            <v>北酸株式会社医療事業部</v>
          </cell>
          <cell r="D7" t="str">
            <v>9300982</v>
          </cell>
          <cell r="E7" t="str">
            <v>富山市荒川一丁目１番88号</v>
          </cell>
          <cell r="H7" t="str">
            <v>富山市</v>
          </cell>
          <cell r="I7" t="str">
            <v>H18/04/01</v>
          </cell>
          <cell r="J7" t="str">
            <v>北酸株式会社</v>
          </cell>
        </row>
        <row r="8">
          <cell r="A8" t="str">
            <v>1670103637</v>
          </cell>
          <cell r="B8" t="str">
            <v>特定福祉用具販売</v>
          </cell>
          <cell r="C8" t="str">
            <v>日本海綿業株式会社</v>
          </cell>
          <cell r="D8" t="str">
            <v>9300821</v>
          </cell>
          <cell r="E8" t="str">
            <v>富山市飯野２番地の３</v>
          </cell>
          <cell r="H8" t="str">
            <v>富山市</v>
          </cell>
          <cell r="I8" t="str">
            <v>H18/04/01</v>
          </cell>
          <cell r="J8" t="str">
            <v>日本海綿業株式会社</v>
          </cell>
        </row>
        <row r="9">
          <cell r="A9" t="str">
            <v>1670103637</v>
          </cell>
          <cell r="B9" t="str">
            <v>特定介護予防福祉用具販売</v>
          </cell>
          <cell r="C9" t="str">
            <v>日本海綿業株式会社</v>
          </cell>
          <cell r="D9" t="str">
            <v>9300821</v>
          </cell>
          <cell r="E9" t="str">
            <v>富山市飯野２番地の３</v>
          </cell>
          <cell r="H9" t="str">
            <v>富山市</v>
          </cell>
          <cell r="I9" t="str">
            <v>H18/04/01</v>
          </cell>
          <cell r="J9" t="str">
            <v>日本海綿業株式会社</v>
          </cell>
        </row>
        <row r="10">
          <cell r="A10" t="str">
            <v>1670103645</v>
          </cell>
          <cell r="B10" t="str">
            <v>特定福祉用具販売</v>
          </cell>
          <cell r="C10" t="str">
            <v>株式会社ヤマシタ　富山営業所</v>
          </cell>
          <cell r="D10" t="str">
            <v>9398212</v>
          </cell>
          <cell r="E10" t="str">
            <v>富山市掛尾町520番地1</v>
          </cell>
          <cell r="H10" t="str">
            <v>富山市</v>
          </cell>
          <cell r="I10" t="str">
            <v>H18/04/01</v>
          </cell>
          <cell r="J10" t="str">
            <v>株式会社ヤマシタ</v>
          </cell>
        </row>
        <row r="11">
          <cell r="A11" t="str">
            <v>1670103645</v>
          </cell>
          <cell r="B11" t="str">
            <v>特定介護予防福祉用具販売</v>
          </cell>
          <cell r="C11" t="str">
            <v>株式会社ヤマシタ　富山営業所</v>
          </cell>
          <cell r="D11" t="str">
            <v>9398212</v>
          </cell>
          <cell r="E11" t="str">
            <v>富山市掛尾町520番地1</v>
          </cell>
          <cell r="H11" t="str">
            <v>富山市</v>
          </cell>
          <cell r="I11" t="str">
            <v>H18/04/01</v>
          </cell>
          <cell r="J11" t="str">
            <v>株式会社ヤマシタ</v>
          </cell>
        </row>
        <row r="12">
          <cell r="A12" t="str">
            <v>1670103660</v>
          </cell>
          <cell r="B12" t="str">
            <v>特定福祉用具販売</v>
          </cell>
          <cell r="C12" t="str">
            <v>オークス株式会社ライフケア事業部</v>
          </cell>
          <cell r="D12" t="str">
            <v>9300801</v>
          </cell>
          <cell r="E12" t="str">
            <v>富山市中島四丁目２番14号</v>
          </cell>
          <cell r="H12" t="str">
            <v>富山市</v>
          </cell>
          <cell r="I12" t="str">
            <v>H18/04/01</v>
          </cell>
          <cell r="J12" t="str">
            <v>オークス株式会社</v>
          </cell>
        </row>
        <row r="13">
          <cell r="A13" t="str">
            <v>1670103660</v>
          </cell>
          <cell r="B13" t="str">
            <v>特定介護予防福祉用具販売</v>
          </cell>
          <cell r="C13" t="str">
            <v>オークス株式会社ライフケア事業部</v>
          </cell>
          <cell r="D13" t="str">
            <v>9300801</v>
          </cell>
          <cell r="E13" t="str">
            <v>富山市中島四丁目２番14号</v>
          </cell>
          <cell r="H13" t="str">
            <v>富山市</v>
          </cell>
          <cell r="I13" t="str">
            <v>H18/04/01</v>
          </cell>
          <cell r="J13" t="str">
            <v>オークス株式会社</v>
          </cell>
        </row>
        <row r="14">
          <cell r="A14" t="str">
            <v>1670103678</v>
          </cell>
          <cell r="B14" t="str">
            <v>特定福祉用具販売</v>
          </cell>
          <cell r="C14" t="str">
            <v>山口ハウステクノ株式会社</v>
          </cell>
          <cell r="D14" t="str">
            <v>9300991</v>
          </cell>
          <cell r="E14" t="str">
            <v>富山県富山市新庄銀座三丁目５番５５号</v>
          </cell>
          <cell r="H14" t="str">
            <v>富山市</v>
          </cell>
          <cell r="I14" t="str">
            <v>H18/04/01</v>
          </cell>
          <cell r="J14" t="str">
            <v>山口ハウステクノ株式会社</v>
          </cell>
        </row>
        <row r="15">
          <cell r="A15" t="str">
            <v>1670103678</v>
          </cell>
          <cell r="B15" t="str">
            <v>特定介護予防福祉用具販売</v>
          </cell>
          <cell r="C15" t="str">
            <v>山口ハウステクノ株式会社</v>
          </cell>
          <cell r="D15" t="str">
            <v>9300991</v>
          </cell>
          <cell r="E15" t="str">
            <v>富山県富山市新庄銀座三丁目５番５５号</v>
          </cell>
          <cell r="H15" t="str">
            <v>富山市</v>
          </cell>
          <cell r="I15" t="str">
            <v>H18/04/01</v>
          </cell>
          <cell r="J15" t="str">
            <v>山口ハウステクノ株式会社</v>
          </cell>
        </row>
        <row r="16">
          <cell r="A16" t="str">
            <v>1670103686</v>
          </cell>
          <cell r="B16" t="str">
            <v>特定福祉用具販売</v>
          </cell>
          <cell r="C16" t="str">
            <v>サカヰ産業株式会社　富山総合ガスセンター</v>
          </cell>
          <cell r="D16" t="str">
            <v>9300106</v>
          </cell>
          <cell r="E16" t="str">
            <v>富山市高木2481番地６</v>
          </cell>
          <cell r="H16" t="str">
            <v>富山市</v>
          </cell>
          <cell r="I16" t="str">
            <v>H18/04/01</v>
          </cell>
          <cell r="J16" t="str">
            <v>サカヰ産業株式会社</v>
          </cell>
        </row>
        <row r="17">
          <cell r="A17" t="str">
            <v>1670103686</v>
          </cell>
          <cell r="B17" t="str">
            <v>特定介護予防福祉用具販売</v>
          </cell>
          <cell r="C17" t="str">
            <v>サカヰ産業株式会社　富山総合ガスセンター</v>
          </cell>
          <cell r="D17" t="str">
            <v>9300106</v>
          </cell>
          <cell r="E17" t="str">
            <v>富山市高木2481番地６</v>
          </cell>
          <cell r="H17" t="str">
            <v>富山市</v>
          </cell>
          <cell r="I17" t="str">
            <v>H18/04/01</v>
          </cell>
          <cell r="J17" t="str">
            <v>サカヰ産業株式会社</v>
          </cell>
        </row>
        <row r="18">
          <cell r="A18" t="str">
            <v>1670103694</v>
          </cell>
          <cell r="B18" t="str">
            <v>特定福祉用具販売</v>
          </cell>
          <cell r="C18" t="str">
            <v>有限会社北陸ケアサービス</v>
          </cell>
          <cell r="D18" t="str">
            <v>9390521</v>
          </cell>
          <cell r="E18" t="str">
            <v>富山市水橋中村町251番地１</v>
          </cell>
          <cell r="H18" t="str">
            <v>富山市</v>
          </cell>
          <cell r="I18" t="str">
            <v>H18/04/01</v>
          </cell>
          <cell r="J18" t="str">
            <v>有限会社北陸ケアサービス</v>
          </cell>
        </row>
        <row r="19">
          <cell r="A19" t="str">
            <v>1670103694</v>
          </cell>
          <cell r="B19" t="str">
            <v>特定介護予防福祉用具販売</v>
          </cell>
          <cell r="C19" t="str">
            <v>有限会社北陸ケアサービス</v>
          </cell>
          <cell r="D19" t="str">
            <v>9390521</v>
          </cell>
          <cell r="E19" t="str">
            <v>富山市水橋中村町251番地１</v>
          </cell>
          <cell r="H19" t="str">
            <v>富山市</v>
          </cell>
          <cell r="I19" t="str">
            <v>H18/04/01</v>
          </cell>
          <cell r="J19" t="str">
            <v>有限会社北陸ケアサービス</v>
          </cell>
        </row>
        <row r="20">
          <cell r="A20" t="str">
            <v>1670103702</v>
          </cell>
          <cell r="B20" t="str">
            <v>特定福祉用具販売</v>
          </cell>
          <cell r="C20" t="str">
            <v>株式会社トーカイ富山営業所</v>
          </cell>
          <cell r="D20" t="str">
            <v>9398214</v>
          </cell>
          <cell r="E20" t="str">
            <v>富山市黒崎620番地１</v>
          </cell>
          <cell r="H20" t="str">
            <v>富山市</v>
          </cell>
          <cell r="I20" t="str">
            <v>H18/04/01</v>
          </cell>
          <cell r="J20" t="str">
            <v>株式会社トーカイ</v>
          </cell>
        </row>
        <row r="21">
          <cell r="A21" t="str">
            <v>1670103702</v>
          </cell>
          <cell r="B21" t="str">
            <v>特定介護予防福祉用具販売</v>
          </cell>
          <cell r="C21" t="str">
            <v>株式会社トーカイ富山営業所</v>
          </cell>
          <cell r="D21" t="str">
            <v>9398214</v>
          </cell>
          <cell r="E21" t="str">
            <v>富山市黒崎620番地１</v>
          </cell>
          <cell r="H21" t="str">
            <v>富山市</v>
          </cell>
          <cell r="I21" t="str">
            <v>H18/04/01</v>
          </cell>
          <cell r="J21" t="str">
            <v>株式会社トーカイ</v>
          </cell>
        </row>
        <row r="22">
          <cell r="A22" t="str">
            <v>1670103710</v>
          </cell>
          <cell r="B22" t="str">
            <v>特定福祉用具販売</v>
          </cell>
          <cell r="C22" t="str">
            <v>株式会社コスモス介護支援センター事業部</v>
          </cell>
          <cell r="D22" t="str">
            <v>9398081</v>
          </cell>
          <cell r="E22" t="str">
            <v>富山市堀川小泉町一丁目７番１号</v>
          </cell>
          <cell r="H22" t="str">
            <v>富山市</v>
          </cell>
          <cell r="I22" t="str">
            <v>H18/04/01</v>
          </cell>
          <cell r="J22" t="str">
            <v>株式会社コスモス</v>
          </cell>
        </row>
        <row r="23">
          <cell r="A23" t="str">
            <v>1670103710</v>
          </cell>
          <cell r="B23" t="str">
            <v>特定介護予防福祉用具販売</v>
          </cell>
          <cell r="C23" t="str">
            <v>株式会社コスモス介護支援センター事業部</v>
          </cell>
          <cell r="D23" t="str">
            <v>9398081</v>
          </cell>
          <cell r="E23" t="str">
            <v>富山市堀川小泉町一丁目７番１号</v>
          </cell>
          <cell r="H23" t="str">
            <v>富山市</v>
          </cell>
          <cell r="I23" t="str">
            <v>H18/04/01</v>
          </cell>
          <cell r="J23" t="str">
            <v>株式会社コスモス</v>
          </cell>
        </row>
        <row r="24">
          <cell r="A24" t="str">
            <v>1670103744</v>
          </cell>
          <cell r="B24" t="str">
            <v>特定福祉用具販売</v>
          </cell>
          <cell r="C24" t="str">
            <v>株式会社メディペック富山営業所</v>
          </cell>
          <cell r="D24" t="str">
            <v>9300151</v>
          </cell>
          <cell r="E24" t="str">
            <v>富山県富山市古沢332番地１</v>
          </cell>
          <cell r="H24" t="str">
            <v>富山市</v>
          </cell>
          <cell r="I24" t="str">
            <v>H18/04/01</v>
          </cell>
          <cell r="J24" t="str">
            <v>株式会社メディペック</v>
          </cell>
        </row>
        <row r="25">
          <cell r="A25" t="str">
            <v>1670103744</v>
          </cell>
          <cell r="B25" t="str">
            <v>特定介護予防福祉用具販売</v>
          </cell>
          <cell r="C25" t="str">
            <v>株式会社メディペック富山営業所</v>
          </cell>
          <cell r="D25" t="str">
            <v>9300151</v>
          </cell>
          <cell r="E25" t="str">
            <v>富山県富山市古沢332番地１</v>
          </cell>
          <cell r="H25" t="str">
            <v>富山市</v>
          </cell>
          <cell r="I25" t="str">
            <v>H18/04/01</v>
          </cell>
          <cell r="J25" t="str">
            <v>株式会社メディペック</v>
          </cell>
        </row>
        <row r="26">
          <cell r="A26" t="str">
            <v>1670103751</v>
          </cell>
          <cell r="B26" t="str">
            <v>特定福祉用具販売</v>
          </cell>
          <cell r="C26" t="str">
            <v>ケア・サンエス富山</v>
          </cell>
          <cell r="D26" t="str">
            <v>9398214</v>
          </cell>
          <cell r="E26" t="str">
            <v>富山市黒崎122番地１</v>
          </cell>
          <cell r="H26" t="str">
            <v>富山市</v>
          </cell>
          <cell r="I26" t="str">
            <v>H18/04/01</v>
          </cell>
          <cell r="J26" t="str">
            <v>株式会社ケア・サンエス</v>
          </cell>
        </row>
        <row r="27">
          <cell r="A27" t="str">
            <v>1670103751</v>
          </cell>
          <cell r="B27" t="str">
            <v>特定介護予防福祉用具販売</v>
          </cell>
          <cell r="C27" t="str">
            <v>ケア・サンエス富山</v>
          </cell>
          <cell r="D27" t="str">
            <v>9398214</v>
          </cell>
          <cell r="E27" t="str">
            <v>富山市黒崎122番地１</v>
          </cell>
          <cell r="H27" t="str">
            <v>富山市</v>
          </cell>
          <cell r="I27" t="str">
            <v>H18/04/01</v>
          </cell>
          <cell r="J27" t="str">
            <v>株式会社ケア・サンエス</v>
          </cell>
        </row>
        <row r="28">
          <cell r="A28" t="str">
            <v>1670103777</v>
          </cell>
          <cell r="B28" t="str">
            <v>特定福祉用具販売</v>
          </cell>
          <cell r="C28" t="str">
            <v>小野医療器株式会社メディカル・ケア事業部富山営業所</v>
          </cell>
          <cell r="D28" t="str">
            <v>9398213</v>
          </cell>
          <cell r="E28" t="str">
            <v>富山県富山市黒瀬４５５番地１</v>
          </cell>
          <cell r="H28" t="str">
            <v>富山市</v>
          </cell>
          <cell r="I28" t="str">
            <v>H18/04/01</v>
          </cell>
          <cell r="J28" t="str">
            <v>小野医療器株式会社</v>
          </cell>
        </row>
        <row r="29">
          <cell r="A29" t="str">
            <v>1670103777</v>
          </cell>
          <cell r="B29" t="str">
            <v>特定介護予防福祉用具販売</v>
          </cell>
          <cell r="C29" t="str">
            <v>小野医療器株式会社メディカル・ケア事業部富山営業所</v>
          </cell>
          <cell r="D29" t="str">
            <v>9398213</v>
          </cell>
          <cell r="E29" t="str">
            <v>富山県富山市黒瀬４５５番地１</v>
          </cell>
          <cell r="H29" t="str">
            <v>富山市</v>
          </cell>
          <cell r="I29" t="str">
            <v>H18/04/01</v>
          </cell>
          <cell r="J29" t="str">
            <v>小野医療器株式会社</v>
          </cell>
        </row>
        <row r="30">
          <cell r="A30" t="str">
            <v>1670103785</v>
          </cell>
          <cell r="B30" t="str">
            <v>特定福祉用具販売</v>
          </cell>
          <cell r="C30" t="str">
            <v>有限会社サンテック</v>
          </cell>
          <cell r="D30" t="str">
            <v>9392606</v>
          </cell>
          <cell r="E30" t="str">
            <v>富山市婦中町長沢2584番地の６</v>
          </cell>
          <cell r="H30" t="str">
            <v>富山市</v>
          </cell>
          <cell r="I30" t="str">
            <v>H18/04/01</v>
          </cell>
          <cell r="J30" t="str">
            <v>有限会社サンテック</v>
          </cell>
        </row>
        <row r="31">
          <cell r="A31" t="str">
            <v>1670103785</v>
          </cell>
          <cell r="B31" t="str">
            <v>特定介護予防福祉用具販売</v>
          </cell>
          <cell r="C31" t="str">
            <v>有限会社サンテック</v>
          </cell>
          <cell r="D31" t="str">
            <v>9392606</v>
          </cell>
          <cell r="E31" t="str">
            <v>富山市婦中町長沢2584番地の６</v>
          </cell>
          <cell r="H31" t="str">
            <v>富山市</v>
          </cell>
          <cell r="I31" t="str">
            <v>H18/04/01</v>
          </cell>
          <cell r="J31" t="str">
            <v>有限会社サンテック</v>
          </cell>
        </row>
        <row r="32">
          <cell r="A32" t="str">
            <v>1670103850</v>
          </cell>
          <cell r="B32" t="str">
            <v>特定福祉用具販売</v>
          </cell>
          <cell r="C32" t="str">
            <v>有限会社メディカル商会</v>
          </cell>
          <cell r="D32" t="str">
            <v>9300035</v>
          </cell>
          <cell r="E32" t="str">
            <v>富山市清水中町３番21号</v>
          </cell>
          <cell r="H32" t="str">
            <v>富山市</v>
          </cell>
          <cell r="I32" t="str">
            <v>H18/05/01</v>
          </cell>
          <cell r="J32" t="str">
            <v>有限会社メディカル商会</v>
          </cell>
        </row>
        <row r="33">
          <cell r="A33" t="str">
            <v>1670103850</v>
          </cell>
          <cell r="B33" t="str">
            <v>特定介護予防福祉用具販売</v>
          </cell>
          <cell r="C33" t="str">
            <v>有限会社メディカル商会</v>
          </cell>
          <cell r="D33" t="str">
            <v>9300035</v>
          </cell>
          <cell r="E33" t="str">
            <v>富山市清水中町３番21号</v>
          </cell>
          <cell r="H33" t="str">
            <v>富山市</v>
          </cell>
          <cell r="I33" t="str">
            <v>H18/05/01</v>
          </cell>
          <cell r="J33" t="str">
            <v>有限会社メディカル商会</v>
          </cell>
        </row>
        <row r="34">
          <cell r="A34" t="str">
            <v>1670104171</v>
          </cell>
          <cell r="B34" t="str">
            <v>特定福祉用具販売</v>
          </cell>
          <cell r="C34" t="str">
            <v>ダスキンヘルスレント富山ステーション</v>
          </cell>
          <cell r="D34" t="str">
            <v>9300825</v>
          </cell>
          <cell r="E34" t="str">
            <v>富山市上飯野新町三丁目91番地２</v>
          </cell>
          <cell r="H34" t="str">
            <v>富山市</v>
          </cell>
          <cell r="I34" t="str">
            <v>H19/02/01</v>
          </cell>
          <cell r="J34" t="str">
            <v>株式会社ダスキン北陸</v>
          </cell>
        </row>
        <row r="35">
          <cell r="A35" t="str">
            <v>1670104171</v>
          </cell>
          <cell r="B35" t="str">
            <v>特定介護予防福祉用具販売</v>
          </cell>
          <cell r="C35" t="str">
            <v>ダスキンヘルスレント富山ステーション</v>
          </cell>
          <cell r="D35" t="str">
            <v>9300825</v>
          </cell>
          <cell r="E35" t="str">
            <v>富山市上飯野新町三丁目91番地２</v>
          </cell>
          <cell r="H35" t="str">
            <v>富山市</v>
          </cell>
          <cell r="I35" t="str">
            <v>H19/02/01</v>
          </cell>
          <cell r="J35" t="str">
            <v>株式会社ダスキン北陸</v>
          </cell>
        </row>
        <row r="36">
          <cell r="A36" t="str">
            <v>1670104627</v>
          </cell>
          <cell r="B36" t="str">
            <v>特定福祉用具販売</v>
          </cell>
          <cell r="C36" t="str">
            <v>株式会社スリーティ運輸ヘルスケア事業部富山営業所</v>
          </cell>
          <cell r="D36" t="str">
            <v>9398211</v>
          </cell>
          <cell r="E36" t="str">
            <v>富山県富山市二口町一丁目１４番１１</v>
          </cell>
          <cell r="H36" t="str">
            <v>富山市</v>
          </cell>
          <cell r="I36" t="str">
            <v>H20/04/01</v>
          </cell>
          <cell r="J36" t="str">
            <v>株式会社スリーティ運輸</v>
          </cell>
        </row>
        <row r="37">
          <cell r="A37" t="str">
            <v>1670104627</v>
          </cell>
          <cell r="B37" t="str">
            <v>特定介護予防福祉用具販売</v>
          </cell>
          <cell r="C37" t="str">
            <v>株式会社スリーティ運輸ヘルスケア事業部富山営業所</v>
          </cell>
          <cell r="D37" t="str">
            <v>9398211</v>
          </cell>
          <cell r="E37" t="str">
            <v>富山県富山市二口町一丁目１４番１１</v>
          </cell>
          <cell r="H37" t="str">
            <v>富山市</v>
          </cell>
          <cell r="I37" t="str">
            <v>H20/04/01</v>
          </cell>
          <cell r="J37" t="str">
            <v>株式会社スリーティ運輸</v>
          </cell>
        </row>
        <row r="38">
          <cell r="A38" t="str">
            <v>1670104635</v>
          </cell>
          <cell r="B38" t="str">
            <v>特定福祉用具販売</v>
          </cell>
          <cell r="C38" t="str">
            <v>若葉会福祉用具事業所</v>
          </cell>
          <cell r="D38" t="str">
            <v>9300966</v>
          </cell>
          <cell r="E38" t="str">
            <v>富山県富山市石金一丁目２番３０号</v>
          </cell>
          <cell r="H38" t="str">
            <v>富山市</v>
          </cell>
          <cell r="I38" t="str">
            <v>H20/04/01</v>
          </cell>
          <cell r="J38" t="str">
            <v>医療法人社団若葉会</v>
          </cell>
        </row>
        <row r="39">
          <cell r="A39" t="str">
            <v>1670104635</v>
          </cell>
          <cell r="B39" t="str">
            <v>特定介護予防福祉用具販売</v>
          </cell>
          <cell r="C39" t="str">
            <v>若葉会福祉用具事業所</v>
          </cell>
          <cell r="D39" t="str">
            <v>9300966</v>
          </cell>
          <cell r="E39" t="str">
            <v>富山県富山市石金一丁目２番３０号</v>
          </cell>
          <cell r="H39" t="str">
            <v>富山市</v>
          </cell>
          <cell r="I39" t="str">
            <v>H20/04/01</v>
          </cell>
          <cell r="J39" t="str">
            <v>医療法人社団若葉会</v>
          </cell>
        </row>
        <row r="40">
          <cell r="A40" t="str">
            <v>1670105053</v>
          </cell>
          <cell r="B40" t="str">
            <v>特定福祉用具販売</v>
          </cell>
          <cell r="C40" t="str">
            <v>ふくし百選</v>
          </cell>
          <cell r="D40" t="str">
            <v>9300835</v>
          </cell>
          <cell r="E40" t="str">
            <v>富山県富山市上冨居二丁目２番２７号</v>
          </cell>
          <cell r="H40" t="str">
            <v>富山市</v>
          </cell>
          <cell r="I40" t="str">
            <v>H22/03/01</v>
          </cell>
          <cell r="J40" t="str">
            <v>北電産業株式会社</v>
          </cell>
        </row>
        <row r="41">
          <cell r="A41" t="str">
            <v>1670105053</v>
          </cell>
          <cell r="B41" t="str">
            <v>特定介護予防福祉用具販売</v>
          </cell>
          <cell r="C41" t="str">
            <v>ふくし百選</v>
          </cell>
          <cell r="D41" t="str">
            <v>9300835</v>
          </cell>
          <cell r="E41" t="str">
            <v>富山県富山市上冨居二丁目２番２７号</v>
          </cell>
          <cell r="H41" t="str">
            <v>富山市</v>
          </cell>
          <cell r="I41" t="str">
            <v>H22/03/01</v>
          </cell>
          <cell r="J41" t="str">
            <v>北電産業株式会社</v>
          </cell>
        </row>
        <row r="42">
          <cell r="A42" t="str">
            <v>1670112083</v>
          </cell>
          <cell r="B42" t="str">
            <v>特定福祉用具販売</v>
          </cell>
          <cell r="C42" t="str">
            <v>富山寝具株式会社</v>
          </cell>
          <cell r="D42" t="str">
            <v>9300992</v>
          </cell>
          <cell r="E42" t="str">
            <v>富山県富山市新庄町四丁目３番３号</v>
          </cell>
          <cell r="H42" t="str">
            <v>富山市</v>
          </cell>
          <cell r="I42" t="str">
            <v>H24/08/01</v>
          </cell>
          <cell r="J42" t="str">
            <v>富山寝具株式会社</v>
          </cell>
        </row>
        <row r="43">
          <cell r="A43" t="str">
            <v>1670112083</v>
          </cell>
          <cell r="B43" t="str">
            <v>特定介護予防福祉用具販売</v>
          </cell>
          <cell r="C43" t="str">
            <v>富山寝具株式会社</v>
          </cell>
          <cell r="D43" t="str">
            <v>9300992</v>
          </cell>
          <cell r="E43" t="str">
            <v>富山県富山市新庄町四丁目３番３号</v>
          </cell>
          <cell r="H43" t="str">
            <v>富山市</v>
          </cell>
          <cell r="I43" t="str">
            <v>H24/08/01</v>
          </cell>
          <cell r="J43" t="str">
            <v>富山寝具株式会社</v>
          </cell>
        </row>
        <row r="44">
          <cell r="A44" t="str">
            <v>1670112737</v>
          </cell>
          <cell r="B44" t="str">
            <v>特定福祉用具販売</v>
          </cell>
          <cell r="C44" t="str">
            <v>株式会社ケア・ワールド</v>
          </cell>
          <cell r="D44" t="str">
            <v>9398208</v>
          </cell>
          <cell r="E44" t="str">
            <v>富山県富山市布瀬町南二丁目9番地２</v>
          </cell>
          <cell r="H44" t="str">
            <v>富山市</v>
          </cell>
          <cell r="I44" t="str">
            <v>H26/03/01</v>
          </cell>
          <cell r="J44" t="str">
            <v>株式会社ケア・ワールド</v>
          </cell>
        </row>
        <row r="45">
          <cell r="A45" t="str">
            <v>1670112737</v>
          </cell>
          <cell r="B45" t="str">
            <v>特定介護予防福祉用具販売</v>
          </cell>
          <cell r="C45" t="str">
            <v>株式会社ケア・ワールド</v>
          </cell>
          <cell r="D45" t="str">
            <v>9398208</v>
          </cell>
          <cell r="E45" t="str">
            <v>富山県富山市布瀬町南二丁目9番地２</v>
          </cell>
          <cell r="H45" t="str">
            <v>富山市</v>
          </cell>
          <cell r="I45" t="str">
            <v>H26/03/01</v>
          </cell>
          <cell r="J45" t="str">
            <v>株式会社ケア・ワールド</v>
          </cell>
        </row>
        <row r="46">
          <cell r="A46" t="str">
            <v>1670113107</v>
          </cell>
          <cell r="B46" t="str">
            <v>特定福祉用具販売</v>
          </cell>
          <cell r="C46" t="str">
            <v>株式会社ハシノメディカル富山</v>
          </cell>
          <cell r="D46" t="str">
            <v>9398214</v>
          </cell>
          <cell r="E46" t="str">
            <v>富山県富山市黒崎６１２番地１</v>
          </cell>
          <cell r="H46" t="str">
            <v>富山市</v>
          </cell>
          <cell r="I46" t="str">
            <v>H26/08/01</v>
          </cell>
          <cell r="J46" t="str">
            <v>株式会社端野メディカル</v>
          </cell>
        </row>
        <row r="47">
          <cell r="A47" t="str">
            <v>1670113107</v>
          </cell>
          <cell r="B47" t="str">
            <v>特定介護予防福祉用具販売</v>
          </cell>
          <cell r="C47" t="str">
            <v>株式会社ハシノメディカル富山</v>
          </cell>
          <cell r="D47" t="str">
            <v>9398214</v>
          </cell>
          <cell r="E47" t="str">
            <v>富山県富山市黒崎６１２番地１</v>
          </cell>
          <cell r="H47" t="str">
            <v>富山市</v>
          </cell>
          <cell r="I47" t="str">
            <v>H26/08/01</v>
          </cell>
          <cell r="J47" t="str">
            <v>株式会社端野メディカル</v>
          </cell>
        </row>
        <row r="48">
          <cell r="A48" t="str">
            <v>1670113750</v>
          </cell>
          <cell r="B48" t="str">
            <v>特定福祉用具販売</v>
          </cell>
          <cell r="C48" t="str">
            <v>アルク株式会社　富山支店</v>
          </cell>
          <cell r="D48" t="str">
            <v>9398211</v>
          </cell>
          <cell r="E48" t="str">
            <v>富山県富山市二口町5丁目1-4</v>
          </cell>
          <cell r="H48" t="str">
            <v>富山市</v>
          </cell>
          <cell r="I48" t="str">
            <v>H28/07/01</v>
          </cell>
          <cell r="J48" t="str">
            <v>アルク株式会社</v>
          </cell>
        </row>
        <row r="49">
          <cell r="A49" t="str">
            <v>1670113750</v>
          </cell>
          <cell r="B49" t="str">
            <v>特定介護予防福祉用具販売</v>
          </cell>
          <cell r="C49" t="str">
            <v>アルク株式会社　富山支店</v>
          </cell>
          <cell r="D49" t="str">
            <v>9398211</v>
          </cell>
          <cell r="E49" t="str">
            <v>富山県富山市二口町5丁目1-4</v>
          </cell>
          <cell r="H49" t="str">
            <v>富山市</v>
          </cell>
          <cell r="I49" t="str">
            <v>H28/07/01</v>
          </cell>
          <cell r="J49" t="str">
            <v>アルク株式会社</v>
          </cell>
        </row>
        <row r="50">
          <cell r="A50" t="str">
            <v>1670114386</v>
          </cell>
          <cell r="B50" t="str">
            <v>特定福祉用具販売</v>
          </cell>
          <cell r="C50" t="str">
            <v>えいる</v>
          </cell>
          <cell r="D50" t="str">
            <v>9300992</v>
          </cell>
          <cell r="E50" t="str">
            <v>富山県富山市新庄町三丁目7-32　ローズガーデン103号</v>
          </cell>
          <cell r="H50" t="str">
            <v>富山市</v>
          </cell>
          <cell r="I50" t="str">
            <v>H30/09/01</v>
          </cell>
          <cell r="J50" t="str">
            <v>株式会社えいる</v>
          </cell>
        </row>
        <row r="51">
          <cell r="A51" t="str">
            <v>1670114386</v>
          </cell>
          <cell r="B51" t="str">
            <v>特定介護予防福祉用具販売</v>
          </cell>
          <cell r="C51" t="str">
            <v>えいる</v>
          </cell>
          <cell r="D51" t="str">
            <v>9300992</v>
          </cell>
          <cell r="E51" t="str">
            <v>富山県富山市新庄町三丁目7-32　ローズガーデン103号</v>
          </cell>
          <cell r="H51" t="str">
            <v>富山市</v>
          </cell>
          <cell r="I51" t="str">
            <v>H30/09/01</v>
          </cell>
          <cell r="J51" t="str">
            <v>株式会社えいる</v>
          </cell>
        </row>
        <row r="52">
          <cell r="A52" t="str">
            <v>1670114428</v>
          </cell>
          <cell r="B52" t="str">
            <v>特定福祉用具販売</v>
          </cell>
          <cell r="C52" t="str">
            <v>有限会社尚栄福祉事業部</v>
          </cell>
          <cell r="D52" t="str">
            <v>9300151</v>
          </cell>
          <cell r="E52" t="str">
            <v>富山県富山市古沢631番地</v>
          </cell>
          <cell r="H52" t="str">
            <v>富山市</v>
          </cell>
          <cell r="I52" t="str">
            <v>H30/12/01</v>
          </cell>
          <cell r="J52" t="str">
            <v>有限会社尚栄</v>
          </cell>
        </row>
        <row r="53">
          <cell r="A53" t="str">
            <v>1670114428</v>
          </cell>
          <cell r="B53" t="str">
            <v>特定介護予防福祉用具販売</v>
          </cell>
          <cell r="C53" t="str">
            <v>有限会社尚栄福祉事業部</v>
          </cell>
          <cell r="D53" t="str">
            <v>9300151</v>
          </cell>
          <cell r="E53" t="str">
            <v>富山県富山市古沢631番地</v>
          </cell>
          <cell r="H53" t="str">
            <v>富山市</v>
          </cell>
          <cell r="I53" t="str">
            <v>H30/12/01</v>
          </cell>
          <cell r="J53" t="str">
            <v>有限会社尚栄</v>
          </cell>
        </row>
        <row r="54">
          <cell r="A54" t="str">
            <v>1670114519</v>
          </cell>
          <cell r="B54" t="str">
            <v>特定福祉用具販売</v>
          </cell>
          <cell r="C54" t="str">
            <v>株式会社オリーブ</v>
          </cell>
          <cell r="D54" t="str">
            <v>9398215</v>
          </cell>
          <cell r="E54" t="str">
            <v>富山県富山市掛尾栄町２番地２</v>
          </cell>
          <cell r="H54" t="str">
            <v>富山市</v>
          </cell>
          <cell r="I54" t="str">
            <v>H31/02/01</v>
          </cell>
          <cell r="J54" t="str">
            <v>株式会社オリーブ</v>
          </cell>
        </row>
        <row r="55">
          <cell r="A55" t="str">
            <v>1670114519</v>
          </cell>
          <cell r="B55" t="str">
            <v>特定介護予防福祉用具販売</v>
          </cell>
          <cell r="C55" t="str">
            <v>株式会社オリーブ</v>
          </cell>
          <cell r="D55" t="str">
            <v>9398215</v>
          </cell>
          <cell r="E55" t="str">
            <v>富山県富山市掛尾栄町２番地２</v>
          </cell>
          <cell r="H55" t="str">
            <v>富山市</v>
          </cell>
          <cell r="I55" t="str">
            <v>H31/02/01</v>
          </cell>
          <cell r="J55" t="str">
            <v>株式会社オリーブ</v>
          </cell>
        </row>
        <row r="56">
          <cell r="A56" t="str">
            <v>1670114576</v>
          </cell>
          <cell r="B56" t="str">
            <v>特定福祉用具販売</v>
          </cell>
          <cell r="C56" t="str">
            <v>シルバーサポート富山店</v>
          </cell>
          <cell r="D56" t="str">
            <v>9300138</v>
          </cell>
          <cell r="E56" t="str">
            <v>富山県富山市呉羽町6243番地5</v>
          </cell>
          <cell r="H56" t="str">
            <v>富山市</v>
          </cell>
          <cell r="I56" t="str">
            <v>H31/04/01</v>
          </cell>
          <cell r="J56" t="str">
            <v>ラミコジャパン株式会社</v>
          </cell>
        </row>
        <row r="57">
          <cell r="A57" t="str">
            <v>1670114576</v>
          </cell>
          <cell r="B57" t="str">
            <v>特定介護予防福祉用具販売</v>
          </cell>
          <cell r="C57" t="str">
            <v>シルバーサポート富山店</v>
          </cell>
          <cell r="D57" t="str">
            <v>9300138</v>
          </cell>
          <cell r="E57" t="str">
            <v>富山県富山市呉羽町6243番地5</v>
          </cell>
          <cell r="H57" t="str">
            <v>富山市</v>
          </cell>
          <cell r="I57" t="str">
            <v>H31/04/01</v>
          </cell>
          <cell r="J57" t="str">
            <v>ラミコジャパン株式会社</v>
          </cell>
        </row>
        <row r="58">
          <cell r="A58" t="str">
            <v>1670114634</v>
          </cell>
          <cell r="B58" t="str">
            <v>特定福祉用具販売</v>
          </cell>
          <cell r="C58" t="str">
            <v>株式会社サンスイコーポレーション</v>
          </cell>
          <cell r="D58" t="str">
            <v>9300835</v>
          </cell>
          <cell r="E58" t="str">
            <v>富山県富山市上冨居二丁目９番６７号</v>
          </cell>
          <cell r="H58" t="str">
            <v>富山市</v>
          </cell>
          <cell r="I58" t="str">
            <v>R01/05/01</v>
          </cell>
          <cell r="J58" t="str">
            <v>株式会社サンスイコーポレーション</v>
          </cell>
        </row>
        <row r="59">
          <cell r="A59" t="str">
            <v>1670114634</v>
          </cell>
          <cell r="B59" t="str">
            <v>特定介護予防福祉用具販売</v>
          </cell>
          <cell r="C59" t="str">
            <v>株式会社サンスイコーポレーション</v>
          </cell>
          <cell r="D59" t="str">
            <v>9300835</v>
          </cell>
          <cell r="E59" t="str">
            <v>富山県富山市上冨居二丁目９番６７号</v>
          </cell>
          <cell r="H59" t="str">
            <v>富山市</v>
          </cell>
          <cell r="I59" t="str">
            <v>R01/05/01</v>
          </cell>
          <cell r="J59" t="str">
            <v>株式会社サンスイコーポレーション</v>
          </cell>
        </row>
        <row r="60">
          <cell r="A60" t="str">
            <v>1670114741</v>
          </cell>
          <cell r="B60" t="str">
            <v>特定福祉用具販売</v>
          </cell>
          <cell r="C60" t="str">
            <v>株式会社ケィ・ディック福祉事業部</v>
          </cell>
          <cell r="D60" t="str">
            <v>9398202</v>
          </cell>
          <cell r="E60" t="str">
            <v>富山県富山市西田地方町二丁目１２番３号</v>
          </cell>
          <cell r="H60" t="str">
            <v>富山市</v>
          </cell>
          <cell r="I60" t="str">
            <v>R02/01/01</v>
          </cell>
          <cell r="J60" t="str">
            <v>株式会社ケィ・ディック</v>
          </cell>
        </row>
        <row r="61">
          <cell r="A61" t="str">
            <v>1670114741</v>
          </cell>
          <cell r="B61" t="str">
            <v>特定介護予防福祉用具販売</v>
          </cell>
          <cell r="C61" t="str">
            <v>株式会社ケィ・ディック福祉事業部</v>
          </cell>
          <cell r="D61" t="str">
            <v>9398202</v>
          </cell>
          <cell r="E61" t="str">
            <v>富山県富山市西田地方町二丁目１２番３号</v>
          </cell>
          <cell r="H61" t="str">
            <v>富山市</v>
          </cell>
          <cell r="I61" t="str">
            <v>R02/01/01</v>
          </cell>
          <cell r="J61" t="str">
            <v>株式会社ケィ・ディック</v>
          </cell>
        </row>
        <row r="62">
          <cell r="A62" t="str">
            <v>1670114865</v>
          </cell>
          <cell r="B62" t="str">
            <v>特定福祉用具販売</v>
          </cell>
          <cell r="C62" t="str">
            <v>富山西福祉サービス</v>
          </cell>
          <cell r="D62" t="str">
            <v>9392716</v>
          </cell>
          <cell r="E62" t="str">
            <v>富山県富山市婦中町下轡田１０１９番地</v>
          </cell>
          <cell r="H62" t="str">
            <v>富山市</v>
          </cell>
          <cell r="I62" t="str">
            <v>R02/04/01</v>
          </cell>
          <cell r="J62" t="str">
            <v>株式会社フラグシップ</v>
          </cell>
        </row>
        <row r="63">
          <cell r="A63" t="str">
            <v>1670114865</v>
          </cell>
          <cell r="B63" t="str">
            <v>特定介護予防福祉用具販売</v>
          </cell>
          <cell r="C63" t="str">
            <v>富山西福祉サービス</v>
          </cell>
          <cell r="D63" t="str">
            <v>9392716</v>
          </cell>
          <cell r="E63" t="str">
            <v>富山県富山市婦中町下轡田１０１９番地</v>
          </cell>
          <cell r="H63" t="str">
            <v>富山市</v>
          </cell>
          <cell r="I63" t="str">
            <v>R02/04/01</v>
          </cell>
          <cell r="J63" t="str">
            <v>株式会社フラグシップ</v>
          </cell>
        </row>
        <row r="64">
          <cell r="A64" t="str">
            <v>1670115102</v>
          </cell>
          <cell r="B64" t="str">
            <v>特定福祉用具販売</v>
          </cell>
          <cell r="C64" t="str">
            <v>とやまケアマネジメントセンター笑～にこ～</v>
          </cell>
          <cell r="D64" t="str">
            <v>9300916</v>
          </cell>
          <cell r="E64" t="str">
            <v>富山県富山市向新庄1402番地２　ONWARDビル２階</v>
          </cell>
          <cell r="H64" t="str">
            <v>富山市</v>
          </cell>
          <cell r="I64" t="str">
            <v>R03/12/01</v>
          </cell>
          <cell r="J64" t="str">
            <v>株式会社ＯＮＷＡＲＤ</v>
          </cell>
        </row>
        <row r="65">
          <cell r="A65" t="str">
            <v>1670115102</v>
          </cell>
          <cell r="B65" t="str">
            <v>特定介護予防福祉用具販売</v>
          </cell>
          <cell r="C65" t="str">
            <v>とやまケアマネジメントセンター笑～にこ～</v>
          </cell>
          <cell r="D65" t="str">
            <v>9300916</v>
          </cell>
          <cell r="E65" t="str">
            <v>富山県富山市向新庄1402番地２　ONWARDビル２階</v>
          </cell>
          <cell r="H65" t="str">
            <v>富山市</v>
          </cell>
          <cell r="I65" t="str">
            <v>R03/12/01</v>
          </cell>
          <cell r="J65" t="str">
            <v>株式会社ＯＮＷＡＲＤ</v>
          </cell>
        </row>
        <row r="66">
          <cell r="A66" t="str">
            <v>1670115144</v>
          </cell>
          <cell r="B66" t="str">
            <v>特定福祉用具販売</v>
          </cell>
          <cell r="C66" t="str">
            <v>合同会社福祉用具レンタル</v>
          </cell>
          <cell r="D66" t="str">
            <v>9302243</v>
          </cell>
          <cell r="E66" t="str">
            <v>富山県富山市四方荒屋２５８９番地１</v>
          </cell>
          <cell r="H66" t="str">
            <v>富山市</v>
          </cell>
          <cell r="I66" t="str">
            <v>R04/01/01</v>
          </cell>
          <cell r="J66" t="str">
            <v>合同会社福祉用具レンタル</v>
          </cell>
        </row>
        <row r="67">
          <cell r="A67" t="str">
            <v>1670115144</v>
          </cell>
          <cell r="B67" t="str">
            <v>特定介護予防福祉用具販売</v>
          </cell>
          <cell r="C67" t="str">
            <v>合同会社福祉用具レンタル</v>
          </cell>
          <cell r="D67" t="str">
            <v>9302243</v>
          </cell>
          <cell r="E67" t="str">
            <v>富山県富山市四方荒屋２５８９番地１</v>
          </cell>
          <cell r="H67" t="str">
            <v>富山市</v>
          </cell>
          <cell r="I67" t="str">
            <v>R04/01/01</v>
          </cell>
          <cell r="J67" t="str">
            <v>合同会社福祉用具レンタル</v>
          </cell>
        </row>
        <row r="68">
          <cell r="A68" t="str">
            <v>1670115151</v>
          </cell>
          <cell r="B68" t="str">
            <v>特定福祉用具販売</v>
          </cell>
          <cell r="C68" t="str">
            <v>株式会社エマーブル</v>
          </cell>
          <cell r="D68" t="str">
            <v>9300848</v>
          </cell>
          <cell r="E68" t="str">
            <v>富山県富山市久方町１番３２号　アイ・ハウス久方ビル１Ｆ</v>
          </cell>
          <cell r="H68" t="str">
            <v>富山市</v>
          </cell>
          <cell r="I68" t="str">
            <v>R04/02/01</v>
          </cell>
          <cell r="J68" t="str">
            <v>株式会社エマーブル</v>
          </cell>
        </row>
        <row r="69">
          <cell r="A69" t="str">
            <v>1670115151</v>
          </cell>
          <cell r="B69" t="str">
            <v>特定介護予防福祉用具販売</v>
          </cell>
          <cell r="C69" t="str">
            <v>株式会社エマーブル</v>
          </cell>
          <cell r="D69" t="str">
            <v>9300848</v>
          </cell>
          <cell r="E69" t="str">
            <v>富山県富山市久方町１番３２号　アイ・ハウス久方ビル１Ｆ</v>
          </cell>
          <cell r="H69" t="str">
            <v>富山市</v>
          </cell>
          <cell r="I69" t="str">
            <v>R04/02/01</v>
          </cell>
          <cell r="J69" t="str">
            <v>株式会社エマーブル</v>
          </cell>
        </row>
        <row r="70">
          <cell r="A70" t="str">
            <v>1670115193</v>
          </cell>
          <cell r="B70" t="str">
            <v>特定福祉用具販売</v>
          </cell>
          <cell r="C70" t="str">
            <v>株式会社蓮</v>
          </cell>
          <cell r="D70" t="str">
            <v>9398213</v>
          </cell>
          <cell r="E70" t="str">
            <v>富山県富山市黒瀬２４６－１</v>
          </cell>
          <cell r="H70" t="str">
            <v>富山市</v>
          </cell>
          <cell r="I70" t="str">
            <v>R04/07/01</v>
          </cell>
          <cell r="J70" t="str">
            <v>株式会社蓮</v>
          </cell>
        </row>
        <row r="71">
          <cell r="A71" t="str">
            <v>1670115193</v>
          </cell>
          <cell r="B71" t="str">
            <v>特定介護予防福祉用具販売</v>
          </cell>
          <cell r="C71" t="str">
            <v>株式会社蓮</v>
          </cell>
          <cell r="D71" t="str">
            <v>9398213</v>
          </cell>
          <cell r="E71" t="str">
            <v>富山県富山市黒瀬２４６－１</v>
          </cell>
          <cell r="H71" t="str">
            <v>富山市</v>
          </cell>
          <cell r="I71" t="str">
            <v>R04/07/01</v>
          </cell>
          <cell r="J71" t="str">
            <v>株式会社蓮</v>
          </cell>
        </row>
        <row r="72">
          <cell r="A72" t="str">
            <v>1670115268</v>
          </cell>
          <cell r="B72" t="str">
            <v>特定福祉用具販売</v>
          </cell>
          <cell r="C72" t="str">
            <v>福祉用具うっちー</v>
          </cell>
          <cell r="D72" t="str">
            <v>9398071</v>
          </cell>
          <cell r="E72" t="str">
            <v>富山県富山市上袋６５５番地</v>
          </cell>
          <cell r="H72" t="str">
            <v>富山市</v>
          </cell>
          <cell r="I72" t="str">
            <v>R05/01/01</v>
          </cell>
          <cell r="J72" t="str">
            <v>株式会社ウチダハウス</v>
          </cell>
        </row>
        <row r="73">
          <cell r="A73" t="str">
            <v>1670115268</v>
          </cell>
          <cell r="B73" t="str">
            <v>特定介護予防福祉用具販売</v>
          </cell>
          <cell r="C73" t="str">
            <v>福祉用具うっちー</v>
          </cell>
          <cell r="D73" t="str">
            <v>9398071</v>
          </cell>
          <cell r="E73" t="str">
            <v>富山県富山市上袋６５５番地</v>
          </cell>
          <cell r="H73" t="str">
            <v>富山市</v>
          </cell>
          <cell r="I73" t="str">
            <v>R05/01/01</v>
          </cell>
          <cell r="J73" t="str">
            <v>株式会社ウチダハウス</v>
          </cell>
        </row>
        <row r="74">
          <cell r="A74" t="str">
            <v>1670201381</v>
          </cell>
          <cell r="B74" t="str">
            <v>特定福祉用具販売</v>
          </cell>
          <cell r="C74" t="str">
            <v>株式会社トミキライフケア</v>
          </cell>
          <cell r="D74" t="str">
            <v>9330941</v>
          </cell>
          <cell r="E74" t="str">
            <v>高岡市内免四丁目６番38号</v>
          </cell>
          <cell r="H74" t="str">
            <v>高岡市</v>
          </cell>
          <cell r="I74" t="str">
            <v>H18/04/01</v>
          </cell>
          <cell r="J74" t="str">
            <v>株式会社トミキライフケア</v>
          </cell>
        </row>
        <row r="75">
          <cell r="A75" t="str">
            <v>1670201381</v>
          </cell>
          <cell r="B75" t="str">
            <v>特定介護予防福祉用具販売</v>
          </cell>
          <cell r="C75" t="str">
            <v>株式会社トミキライフケア</v>
          </cell>
          <cell r="D75" t="str">
            <v>9330941</v>
          </cell>
          <cell r="E75" t="str">
            <v>高岡市内免四丁目６番38号</v>
          </cell>
          <cell r="H75" t="str">
            <v>高岡市</v>
          </cell>
          <cell r="I75" t="str">
            <v>H18/04/01</v>
          </cell>
          <cell r="J75" t="str">
            <v>株式会社トミキライフケア</v>
          </cell>
        </row>
        <row r="76">
          <cell r="A76" t="str">
            <v>1670201399</v>
          </cell>
          <cell r="B76" t="str">
            <v>特定福祉用具販売</v>
          </cell>
          <cell r="C76" t="str">
            <v>有限会社津田医療器</v>
          </cell>
          <cell r="D76" t="str">
            <v>9330958</v>
          </cell>
          <cell r="E76" t="str">
            <v>高岡市波岡46番３号</v>
          </cell>
          <cell r="H76" t="str">
            <v>高岡市</v>
          </cell>
          <cell r="I76" t="str">
            <v>H18/04/01</v>
          </cell>
          <cell r="J76" t="str">
            <v>有限会社津田医療器</v>
          </cell>
        </row>
        <row r="77">
          <cell r="A77" t="str">
            <v>1670201399</v>
          </cell>
          <cell r="B77" t="str">
            <v>特定介護予防福祉用具販売</v>
          </cell>
          <cell r="C77" t="str">
            <v>有限会社津田医療器</v>
          </cell>
          <cell r="D77" t="str">
            <v>9330958</v>
          </cell>
          <cell r="E77" t="str">
            <v>高岡市波岡46番３号</v>
          </cell>
          <cell r="H77" t="str">
            <v>高岡市</v>
          </cell>
          <cell r="I77" t="str">
            <v>H18/04/01</v>
          </cell>
          <cell r="J77" t="str">
            <v>有限会社津田医療器</v>
          </cell>
        </row>
        <row r="78">
          <cell r="A78" t="str">
            <v>1670201407</v>
          </cell>
          <cell r="B78" t="str">
            <v>特定福祉用具販売</v>
          </cell>
          <cell r="C78" t="str">
            <v>株式会社スマイルケア</v>
          </cell>
          <cell r="D78" t="str">
            <v>9330917</v>
          </cell>
          <cell r="E78" t="str">
            <v>高岡市京町11番35号</v>
          </cell>
          <cell r="H78" t="str">
            <v>高岡市</v>
          </cell>
          <cell r="I78" t="str">
            <v>H18/04/01</v>
          </cell>
          <cell r="J78" t="str">
            <v>株式会社スマイルケア</v>
          </cell>
        </row>
        <row r="79">
          <cell r="A79" t="str">
            <v>1670201407</v>
          </cell>
          <cell r="B79" t="str">
            <v>特定介護予防福祉用具販売</v>
          </cell>
          <cell r="C79" t="str">
            <v>株式会社スマイルケア</v>
          </cell>
          <cell r="D79" t="str">
            <v>9330917</v>
          </cell>
          <cell r="E79" t="str">
            <v>高岡市京町11番35号</v>
          </cell>
          <cell r="H79" t="str">
            <v>高岡市</v>
          </cell>
          <cell r="I79" t="str">
            <v>H18/04/01</v>
          </cell>
          <cell r="J79" t="str">
            <v>株式会社スマイルケア</v>
          </cell>
        </row>
        <row r="80">
          <cell r="A80" t="str">
            <v>1670201712</v>
          </cell>
          <cell r="B80" t="str">
            <v>特定福祉用具販売</v>
          </cell>
          <cell r="C80" t="str">
            <v>まるしん</v>
          </cell>
          <cell r="D80" t="str">
            <v>9330116</v>
          </cell>
          <cell r="E80" t="str">
            <v>富山県高岡市伏木一宮２丁目９-13</v>
          </cell>
          <cell r="H80" t="str">
            <v>高岡市</v>
          </cell>
          <cell r="I80" t="str">
            <v>H21/10/01</v>
          </cell>
          <cell r="J80" t="str">
            <v>丸進商事株式会社</v>
          </cell>
        </row>
        <row r="81">
          <cell r="A81" t="str">
            <v>1670201712</v>
          </cell>
          <cell r="B81" t="str">
            <v>特定介護予防福祉用具販売</v>
          </cell>
          <cell r="C81" t="str">
            <v>まるしん</v>
          </cell>
          <cell r="D81" t="str">
            <v>9330116</v>
          </cell>
          <cell r="E81" t="str">
            <v>富山県高岡市伏木一宮２丁目９-13</v>
          </cell>
          <cell r="H81" t="str">
            <v>高岡市</v>
          </cell>
          <cell r="I81" t="str">
            <v>H21/10/01</v>
          </cell>
          <cell r="J81" t="str">
            <v>丸進商事株式会社</v>
          </cell>
        </row>
        <row r="82">
          <cell r="A82" t="str">
            <v>1670201795</v>
          </cell>
          <cell r="B82" t="str">
            <v>特定福祉用具販売</v>
          </cell>
          <cell r="C82" t="str">
            <v>株式会社ハートフルケア</v>
          </cell>
          <cell r="D82" t="str">
            <v>9330054</v>
          </cell>
          <cell r="E82" t="str">
            <v>高岡市古定塚５番45号</v>
          </cell>
          <cell r="H82" t="str">
            <v>高岡市</v>
          </cell>
          <cell r="I82" t="str">
            <v>H22/08/01</v>
          </cell>
          <cell r="J82" t="str">
            <v>株式会社ハートフルケア</v>
          </cell>
        </row>
        <row r="83">
          <cell r="A83" t="str">
            <v>1670201795</v>
          </cell>
          <cell r="B83" t="str">
            <v>特定介護予防福祉用具販売</v>
          </cell>
          <cell r="C83" t="str">
            <v>株式会社ハートフルケア</v>
          </cell>
          <cell r="D83" t="str">
            <v>9330054</v>
          </cell>
          <cell r="E83" t="str">
            <v>高岡市古定塚５番45号</v>
          </cell>
          <cell r="H83" t="str">
            <v>高岡市</v>
          </cell>
          <cell r="I83" t="str">
            <v>H22/08/01</v>
          </cell>
          <cell r="J83" t="str">
            <v>株式会社ハートフルケア</v>
          </cell>
        </row>
        <row r="84">
          <cell r="A84" t="str">
            <v>1670201852</v>
          </cell>
          <cell r="B84" t="str">
            <v>特定福祉用具販売</v>
          </cell>
          <cell r="C84" t="str">
            <v>射水万葉会特定福祉用具販売事業所</v>
          </cell>
          <cell r="D84" t="str">
            <v>9330014</v>
          </cell>
          <cell r="E84" t="str">
            <v>富山県高岡市野村794番地４</v>
          </cell>
          <cell r="H84" t="str">
            <v>高岡市</v>
          </cell>
          <cell r="I84" t="str">
            <v>H23/04/01</v>
          </cell>
          <cell r="J84" t="str">
            <v>社会福祉法人射水万葉会</v>
          </cell>
        </row>
        <row r="85">
          <cell r="A85" t="str">
            <v>1670201852</v>
          </cell>
          <cell r="B85" t="str">
            <v>特定介護予防福祉用具販売</v>
          </cell>
          <cell r="C85" t="str">
            <v>射水万葉会特定福祉用具販売事業所</v>
          </cell>
          <cell r="D85" t="str">
            <v>9330014</v>
          </cell>
          <cell r="E85" t="str">
            <v>富山県高岡市野村794番地４</v>
          </cell>
          <cell r="H85" t="str">
            <v>高岡市</v>
          </cell>
          <cell r="I85" t="str">
            <v>H23/04/01</v>
          </cell>
          <cell r="J85" t="str">
            <v>社会福祉法人射水万葉会</v>
          </cell>
        </row>
        <row r="86">
          <cell r="A86" t="str">
            <v>1670201969</v>
          </cell>
          <cell r="B86" t="str">
            <v>特定福祉用具販売</v>
          </cell>
          <cell r="C86" t="str">
            <v>株式会社　ほのか</v>
          </cell>
          <cell r="D86" t="str">
            <v>9330064</v>
          </cell>
          <cell r="E86" t="str">
            <v>富山県高岡市宝町７番27号</v>
          </cell>
          <cell r="H86" t="str">
            <v>高岡市</v>
          </cell>
          <cell r="I86" t="str">
            <v>H23/12/01</v>
          </cell>
          <cell r="J86" t="str">
            <v>株式会社ほのか</v>
          </cell>
        </row>
        <row r="87">
          <cell r="A87" t="str">
            <v>1670201969</v>
          </cell>
          <cell r="B87" t="str">
            <v>特定介護予防福祉用具販売</v>
          </cell>
          <cell r="C87" t="str">
            <v>株式会社　ほのか</v>
          </cell>
          <cell r="D87" t="str">
            <v>9330064</v>
          </cell>
          <cell r="E87" t="str">
            <v>富山県高岡市宝町７番27号</v>
          </cell>
          <cell r="H87" t="str">
            <v>高岡市</v>
          </cell>
          <cell r="I87" t="str">
            <v>H23/12/01</v>
          </cell>
          <cell r="J87" t="str">
            <v>株式会社ほのか</v>
          </cell>
        </row>
        <row r="88">
          <cell r="A88" t="str">
            <v>1670202074</v>
          </cell>
          <cell r="B88" t="str">
            <v>特定福祉用具販売</v>
          </cell>
          <cell r="C88" t="str">
            <v>第一物産株式会社</v>
          </cell>
          <cell r="D88" t="str">
            <v>9330956</v>
          </cell>
          <cell r="E88" t="str">
            <v>富山県高岡市宮田町９番16号</v>
          </cell>
          <cell r="H88" t="str">
            <v>高岡市</v>
          </cell>
          <cell r="I88" t="str">
            <v>H25/11/01</v>
          </cell>
          <cell r="J88" t="str">
            <v>第一物産株式会社</v>
          </cell>
        </row>
        <row r="89">
          <cell r="A89" t="str">
            <v>1670202074</v>
          </cell>
          <cell r="B89" t="str">
            <v>特定介護予防福祉用具販売</v>
          </cell>
          <cell r="C89" t="str">
            <v>第一物産株式会社</v>
          </cell>
          <cell r="D89" t="str">
            <v>9330956</v>
          </cell>
          <cell r="E89" t="str">
            <v>富山県高岡市宮田町９番16号</v>
          </cell>
          <cell r="H89" t="str">
            <v>高岡市</v>
          </cell>
          <cell r="I89" t="str">
            <v>H25/11/01</v>
          </cell>
          <cell r="J89" t="str">
            <v>第一物産株式会社</v>
          </cell>
        </row>
        <row r="90">
          <cell r="A90" t="str">
            <v>1670202298</v>
          </cell>
          <cell r="B90" t="str">
            <v>特定福祉用具販売</v>
          </cell>
          <cell r="C90" t="str">
            <v>株式会社ハピネス</v>
          </cell>
          <cell r="D90" t="str">
            <v>9330014</v>
          </cell>
          <cell r="E90" t="str">
            <v>富山県高岡市野村1355-9</v>
          </cell>
          <cell r="H90" t="str">
            <v>高岡市</v>
          </cell>
          <cell r="I90" t="str">
            <v>H27/06/01</v>
          </cell>
          <cell r="J90" t="str">
            <v>株式会社ハピネス</v>
          </cell>
        </row>
        <row r="91">
          <cell r="A91" t="str">
            <v>1670202298</v>
          </cell>
          <cell r="B91" t="str">
            <v>特定介護予防福祉用具販売</v>
          </cell>
          <cell r="C91" t="str">
            <v>株式会社ハピネス</v>
          </cell>
          <cell r="D91" t="str">
            <v>9330014</v>
          </cell>
          <cell r="E91" t="str">
            <v>富山県高岡市野村1355-9</v>
          </cell>
          <cell r="H91" t="str">
            <v>高岡市</v>
          </cell>
          <cell r="I91" t="str">
            <v>H27/06/01</v>
          </cell>
          <cell r="J91" t="str">
            <v>株式会社ハピネス</v>
          </cell>
        </row>
        <row r="92">
          <cell r="A92" t="str">
            <v>1670202488</v>
          </cell>
          <cell r="B92" t="str">
            <v>特定福祉用具販売</v>
          </cell>
          <cell r="C92" t="str">
            <v>ふくし百選　高岡</v>
          </cell>
          <cell r="D92" t="str">
            <v>9330826</v>
          </cell>
          <cell r="E92" t="str">
            <v>富山県高岡市佐野1197番地４号</v>
          </cell>
          <cell r="H92" t="str">
            <v>高岡市</v>
          </cell>
          <cell r="I92" t="str">
            <v>H29/03/01</v>
          </cell>
          <cell r="J92" t="str">
            <v>北電産業株式会社</v>
          </cell>
        </row>
        <row r="93">
          <cell r="A93" t="str">
            <v>1670202488</v>
          </cell>
          <cell r="B93" t="str">
            <v>特定介護予防福祉用具販売</v>
          </cell>
          <cell r="C93" t="str">
            <v>ふくし百選　高岡</v>
          </cell>
          <cell r="D93" t="str">
            <v>9330826</v>
          </cell>
          <cell r="E93" t="str">
            <v>富山県高岡市佐野1197番地４号</v>
          </cell>
          <cell r="H93" t="str">
            <v>高岡市</v>
          </cell>
          <cell r="I93" t="str">
            <v>H29/03/01</v>
          </cell>
          <cell r="J93" t="str">
            <v>北電産業株式会社</v>
          </cell>
        </row>
        <row r="94">
          <cell r="A94" t="str">
            <v>1670202512</v>
          </cell>
          <cell r="B94" t="str">
            <v>特定福祉用具販売</v>
          </cell>
          <cell r="C94" t="str">
            <v>ミライ</v>
          </cell>
          <cell r="D94" t="str">
            <v>9330804</v>
          </cell>
          <cell r="E94" t="str">
            <v>富山県高岡市問屋町38番地</v>
          </cell>
          <cell r="H94" t="str">
            <v>高岡市</v>
          </cell>
          <cell r="I94" t="str">
            <v>H29/09/01</v>
          </cell>
          <cell r="J94" t="str">
            <v>株式会社マツノ</v>
          </cell>
        </row>
        <row r="95">
          <cell r="A95" t="str">
            <v>1670202512</v>
          </cell>
          <cell r="B95" t="str">
            <v>特定介護予防福祉用具販売</v>
          </cell>
          <cell r="C95" t="str">
            <v>ミライ</v>
          </cell>
          <cell r="D95" t="str">
            <v>9330804</v>
          </cell>
          <cell r="E95" t="str">
            <v>富山県高岡市問屋町38番地</v>
          </cell>
          <cell r="H95" t="str">
            <v>高岡市</v>
          </cell>
          <cell r="I95" t="str">
            <v>H29/09/01</v>
          </cell>
          <cell r="J95" t="str">
            <v>株式会社マツノ</v>
          </cell>
        </row>
        <row r="96">
          <cell r="A96" t="str">
            <v>1670202611</v>
          </cell>
          <cell r="B96" t="str">
            <v>特定福祉用具販売</v>
          </cell>
          <cell r="C96" t="str">
            <v>株式会社永田メディカル　ヘルス事業部</v>
          </cell>
          <cell r="D96" t="str">
            <v>9330804</v>
          </cell>
          <cell r="E96" t="str">
            <v>富山県高岡市問屋町12</v>
          </cell>
          <cell r="H96" t="str">
            <v>高岡市</v>
          </cell>
          <cell r="I96" t="str">
            <v>R01/09/01</v>
          </cell>
          <cell r="J96" t="str">
            <v>株式会社永田メディカル</v>
          </cell>
        </row>
        <row r="97">
          <cell r="A97" t="str">
            <v>1670202611</v>
          </cell>
          <cell r="B97" t="str">
            <v>特定介護予防福祉用具販売</v>
          </cell>
          <cell r="C97" t="str">
            <v>株式会社永田メディカル　ヘルス事業部</v>
          </cell>
          <cell r="D97" t="str">
            <v>9330804</v>
          </cell>
          <cell r="E97" t="str">
            <v>富山県高岡市問屋町12</v>
          </cell>
          <cell r="H97" t="str">
            <v>高岡市</v>
          </cell>
          <cell r="I97" t="str">
            <v>R01/09/01</v>
          </cell>
          <cell r="J97" t="str">
            <v>株式会社永田メディカル</v>
          </cell>
        </row>
        <row r="98">
          <cell r="A98" t="str">
            <v>1670202637</v>
          </cell>
          <cell r="B98" t="str">
            <v>特定福祉用具販売</v>
          </cell>
          <cell r="C98" t="str">
            <v>合同会社　ケアレンタルげんき</v>
          </cell>
          <cell r="D98" t="str">
            <v>9330826</v>
          </cell>
          <cell r="E98" t="str">
            <v>富山県高岡市佐野580番地</v>
          </cell>
          <cell r="H98" t="str">
            <v>高岡市</v>
          </cell>
          <cell r="I98" t="str">
            <v>R01/10/01</v>
          </cell>
          <cell r="J98" t="str">
            <v>合同会社ケアレンタルげんき</v>
          </cell>
        </row>
        <row r="99">
          <cell r="A99" t="str">
            <v>1670202637</v>
          </cell>
          <cell r="B99" t="str">
            <v>特定介護予防福祉用具販売</v>
          </cell>
          <cell r="C99" t="str">
            <v>合同会社　ケアレンタルげんき</v>
          </cell>
          <cell r="D99" t="str">
            <v>9330826</v>
          </cell>
          <cell r="E99" t="str">
            <v>富山県高岡市佐野580番地</v>
          </cell>
          <cell r="H99" t="str">
            <v>高岡市</v>
          </cell>
          <cell r="I99" t="str">
            <v>R01/10/01</v>
          </cell>
          <cell r="J99" t="str">
            <v>合同会社ケアレンタルげんき</v>
          </cell>
        </row>
        <row r="100">
          <cell r="A100" t="str">
            <v>1670202686</v>
          </cell>
          <cell r="B100" t="str">
            <v>特定福祉用具販売</v>
          </cell>
          <cell r="C100" t="str">
            <v>つなぐ</v>
          </cell>
          <cell r="D100" t="str">
            <v>9330857</v>
          </cell>
          <cell r="E100" t="str">
            <v>富山県高岡市木津769番地１</v>
          </cell>
          <cell r="H100" t="str">
            <v>高岡市</v>
          </cell>
          <cell r="I100" t="str">
            <v>R02/04/01</v>
          </cell>
          <cell r="J100" t="str">
            <v>株式会社　後藤</v>
          </cell>
        </row>
        <row r="101">
          <cell r="A101" t="str">
            <v>1670202686</v>
          </cell>
          <cell r="B101" t="str">
            <v>特定介護予防福祉用具販売</v>
          </cell>
          <cell r="C101" t="str">
            <v>つなぐ</v>
          </cell>
          <cell r="D101" t="str">
            <v>9330857</v>
          </cell>
          <cell r="E101" t="str">
            <v>富山県高岡市木津769番地１</v>
          </cell>
          <cell r="H101" t="str">
            <v>高岡市</v>
          </cell>
          <cell r="I101" t="str">
            <v>R02/04/01</v>
          </cell>
          <cell r="J101" t="str">
            <v>株式会社　後藤</v>
          </cell>
        </row>
        <row r="102">
          <cell r="A102" t="str">
            <v>1670202819</v>
          </cell>
          <cell r="B102" t="str">
            <v>特定福祉用具販売</v>
          </cell>
          <cell r="C102" t="str">
            <v>たかくら高岡営業所</v>
          </cell>
          <cell r="D102" t="str">
            <v>9330018</v>
          </cell>
          <cell r="E102" t="str">
            <v>富山県高岡市高陵町8-6</v>
          </cell>
          <cell r="H102" t="str">
            <v>高岡市</v>
          </cell>
          <cell r="I102" t="str">
            <v>R03/08/01</v>
          </cell>
          <cell r="J102" t="str">
            <v>合同会社たかくら</v>
          </cell>
        </row>
        <row r="103">
          <cell r="A103" t="str">
            <v>1670202819</v>
          </cell>
          <cell r="B103" t="str">
            <v>特定介護予防福祉用具販売</v>
          </cell>
          <cell r="C103" t="str">
            <v>たかくら高岡営業所</v>
          </cell>
          <cell r="D103" t="str">
            <v>9330018</v>
          </cell>
          <cell r="E103" t="str">
            <v>富山県高岡市高陵町8-6</v>
          </cell>
          <cell r="H103" t="str">
            <v>高岡市</v>
          </cell>
          <cell r="I103" t="str">
            <v>R03/08/01</v>
          </cell>
          <cell r="J103" t="str">
            <v>合同会社たかくら</v>
          </cell>
        </row>
        <row r="104">
          <cell r="A104" t="str">
            <v>1670400454</v>
          </cell>
          <cell r="B104" t="str">
            <v>特定福祉用具販売</v>
          </cell>
          <cell r="C104" t="str">
            <v>株式会社ハートケアサービス</v>
          </cell>
          <cell r="D104" t="str">
            <v>9370851</v>
          </cell>
          <cell r="E104" t="str">
            <v>富山県魚津市住吉1860番地１</v>
          </cell>
          <cell r="H104" t="str">
            <v>魚津市</v>
          </cell>
          <cell r="I104" t="str">
            <v>H18/04/01</v>
          </cell>
          <cell r="J104" t="str">
            <v>株式会社ハートケアサービス</v>
          </cell>
        </row>
        <row r="105">
          <cell r="A105" t="str">
            <v>1670400454</v>
          </cell>
          <cell r="B105" t="str">
            <v>特定介護予防福祉用具販売</v>
          </cell>
          <cell r="C105" t="str">
            <v>株式会社ハートケアサービス</v>
          </cell>
          <cell r="D105" t="str">
            <v>9370851</v>
          </cell>
          <cell r="E105" t="str">
            <v>富山県魚津市住吉1860番地１</v>
          </cell>
          <cell r="H105" t="str">
            <v>魚津市</v>
          </cell>
          <cell r="I105" t="str">
            <v>H18/04/01</v>
          </cell>
          <cell r="J105" t="str">
            <v>株式会社ハートケアサービス</v>
          </cell>
        </row>
        <row r="106">
          <cell r="A106" t="str">
            <v>1670400470</v>
          </cell>
          <cell r="B106" t="str">
            <v>特定福祉用具販売</v>
          </cell>
          <cell r="C106" t="str">
            <v>有限会社タカラ福祉企画</v>
          </cell>
          <cell r="D106" t="str">
            <v>9370055</v>
          </cell>
          <cell r="E106" t="str">
            <v>魚津市中央通り二丁目２番25号</v>
          </cell>
          <cell r="H106" t="str">
            <v>魚津市</v>
          </cell>
          <cell r="I106" t="str">
            <v>H18/05/01</v>
          </cell>
          <cell r="J106" t="str">
            <v>有限会社タカラ福祉企画</v>
          </cell>
        </row>
        <row r="107">
          <cell r="A107" t="str">
            <v>1670400470</v>
          </cell>
          <cell r="B107" t="str">
            <v>特定介護予防福祉用具販売</v>
          </cell>
          <cell r="C107" t="str">
            <v>有限会社タカラ福祉企画</v>
          </cell>
          <cell r="D107" t="str">
            <v>9370055</v>
          </cell>
          <cell r="E107" t="str">
            <v>魚津市中央通り二丁目２番25号</v>
          </cell>
          <cell r="H107" t="str">
            <v>魚津市</v>
          </cell>
          <cell r="I107" t="str">
            <v>H18/05/01</v>
          </cell>
          <cell r="J107" t="str">
            <v>有限会社タカラ福祉企画</v>
          </cell>
        </row>
        <row r="108">
          <cell r="A108" t="str">
            <v>1670500477</v>
          </cell>
          <cell r="B108" t="str">
            <v>特定福祉用具販売</v>
          </cell>
          <cell r="C108" t="str">
            <v>株式西条ヘルスケアサービス</v>
          </cell>
          <cell r="D108" t="str">
            <v>9350031</v>
          </cell>
          <cell r="E108" t="str">
            <v>氷見市柳田1354番地</v>
          </cell>
          <cell r="H108" t="str">
            <v>氷見市</v>
          </cell>
          <cell r="I108" t="str">
            <v>H18/04/01</v>
          </cell>
          <cell r="J108" t="str">
            <v>株式会社西条ヘルスケアサービス</v>
          </cell>
        </row>
        <row r="109">
          <cell r="A109" t="str">
            <v>1670500477</v>
          </cell>
          <cell r="B109" t="str">
            <v>特定介護予防福祉用具販売</v>
          </cell>
          <cell r="C109" t="str">
            <v>株式西条ヘルスケアサービス</v>
          </cell>
          <cell r="D109" t="str">
            <v>9350031</v>
          </cell>
          <cell r="E109" t="str">
            <v>氷見市柳田1354番地</v>
          </cell>
          <cell r="H109" t="str">
            <v>氷見市</v>
          </cell>
          <cell r="I109" t="str">
            <v>H18/04/01</v>
          </cell>
          <cell r="J109" t="str">
            <v>株式会社西条ヘルスケアサービス</v>
          </cell>
        </row>
        <row r="110">
          <cell r="A110" t="str">
            <v>1670500584</v>
          </cell>
          <cell r="B110" t="str">
            <v>特定福祉用具販売</v>
          </cell>
          <cell r="C110" t="str">
            <v>有限会社磯辺家具店</v>
          </cell>
          <cell r="D110" t="str">
            <v>9350037</v>
          </cell>
          <cell r="E110" t="str">
            <v>氷見市上泉426番地</v>
          </cell>
          <cell r="H110" t="str">
            <v>氷見市</v>
          </cell>
          <cell r="I110" t="str">
            <v>H23/06/01</v>
          </cell>
          <cell r="J110" t="str">
            <v>有限会社磯辺家具店</v>
          </cell>
        </row>
        <row r="111">
          <cell r="A111" t="str">
            <v>1670500584</v>
          </cell>
          <cell r="B111" t="str">
            <v>特定介護予防福祉用具販売</v>
          </cell>
          <cell r="C111" t="str">
            <v>有限会社磯辺家具店</v>
          </cell>
          <cell r="D111" t="str">
            <v>9350037</v>
          </cell>
          <cell r="E111" t="str">
            <v>氷見市上泉426番地</v>
          </cell>
          <cell r="H111" t="str">
            <v>氷見市</v>
          </cell>
          <cell r="I111" t="str">
            <v>H23/06/01</v>
          </cell>
          <cell r="J111" t="str">
            <v>有限会社磯辺家具店</v>
          </cell>
        </row>
        <row r="112">
          <cell r="A112" t="str">
            <v>1670600269</v>
          </cell>
          <cell r="B112" t="str">
            <v>特定福祉用具販売</v>
          </cell>
          <cell r="C112" t="str">
            <v>有限会社ハウズケアトナミ</v>
          </cell>
          <cell r="D112" t="str">
            <v>9360838</v>
          </cell>
          <cell r="E112" t="str">
            <v>滑川市道寺22番地</v>
          </cell>
          <cell r="H112" t="str">
            <v>滑川市</v>
          </cell>
          <cell r="I112" t="str">
            <v>H18/04/01</v>
          </cell>
          <cell r="J112" t="str">
            <v>有限会社ハウズケアトナミ</v>
          </cell>
        </row>
        <row r="113">
          <cell r="A113" t="str">
            <v>1670600269</v>
          </cell>
          <cell r="B113" t="str">
            <v>特定介護予防福祉用具販売</v>
          </cell>
          <cell r="C113" t="str">
            <v>有限会社ハウズケアトナミ</v>
          </cell>
          <cell r="D113" t="str">
            <v>9360838</v>
          </cell>
          <cell r="E113" t="str">
            <v>滑川市道寺22番地</v>
          </cell>
          <cell r="H113" t="str">
            <v>滑川市</v>
          </cell>
          <cell r="I113" t="str">
            <v>H18/04/01</v>
          </cell>
          <cell r="J113" t="str">
            <v>有限会社ハウズケアトナミ</v>
          </cell>
        </row>
        <row r="114">
          <cell r="A114" t="str">
            <v>1670600517</v>
          </cell>
          <cell r="B114" t="str">
            <v>特定福祉用具販売</v>
          </cell>
          <cell r="C114" t="str">
            <v>合同会社スマイル介護サービス　福祉事業所</v>
          </cell>
          <cell r="D114" t="str">
            <v>9360004</v>
          </cell>
          <cell r="E114" t="str">
            <v>富山県滑川市笠木106番地</v>
          </cell>
          <cell r="H114" t="str">
            <v>滑川市</v>
          </cell>
          <cell r="I114" t="str">
            <v>R04/01/01</v>
          </cell>
          <cell r="J114" t="str">
            <v>合同会社スマイル介護サービス</v>
          </cell>
        </row>
        <row r="115">
          <cell r="A115" t="str">
            <v>1670600517</v>
          </cell>
          <cell r="B115" t="str">
            <v>特定介護予防福祉用具販売</v>
          </cell>
          <cell r="C115" t="str">
            <v>合同会社スマイル介護サービス　福祉事業所</v>
          </cell>
          <cell r="D115" t="str">
            <v>9360004</v>
          </cell>
          <cell r="E115" t="str">
            <v>富山県滑川市笠木106番地</v>
          </cell>
          <cell r="H115" t="str">
            <v>滑川市</v>
          </cell>
          <cell r="I115" t="str">
            <v>R04/01/01</v>
          </cell>
          <cell r="J115" t="str">
            <v>合同会社スマイル介護サービス</v>
          </cell>
        </row>
        <row r="116">
          <cell r="A116" t="str">
            <v>1670700465</v>
          </cell>
          <cell r="B116" t="str">
            <v>特定福祉用具販売</v>
          </cell>
          <cell r="C116" t="str">
            <v>ライフサポート笑</v>
          </cell>
          <cell r="D116" t="str">
            <v>9380014</v>
          </cell>
          <cell r="E116" t="str">
            <v>富山県黒部市植木491番地の１</v>
          </cell>
          <cell r="H116" t="str">
            <v>黒部市</v>
          </cell>
          <cell r="I116" t="str">
            <v>H26/01/01</v>
          </cell>
          <cell r="J116" t="str">
            <v>有限会社リバース工房</v>
          </cell>
        </row>
        <row r="117">
          <cell r="A117" t="str">
            <v>1670700465</v>
          </cell>
          <cell r="B117" t="str">
            <v>特定介護予防福祉用具販売</v>
          </cell>
          <cell r="C117" t="str">
            <v>ライフサポート笑</v>
          </cell>
          <cell r="D117" t="str">
            <v>9380014</v>
          </cell>
          <cell r="E117" t="str">
            <v>富山県黒部市植木491番地の１</v>
          </cell>
          <cell r="H117" t="str">
            <v>黒部市</v>
          </cell>
          <cell r="I117" t="str">
            <v>H26/01/01</v>
          </cell>
          <cell r="J117" t="str">
            <v>有限会社リバース工房</v>
          </cell>
        </row>
        <row r="118">
          <cell r="A118" t="str">
            <v>1670700523</v>
          </cell>
          <cell r="B118" t="str">
            <v>特定福祉用具販売</v>
          </cell>
          <cell r="C118" t="str">
            <v>株式会社スマイルサポートわかば</v>
          </cell>
          <cell r="D118" t="str">
            <v>9380806</v>
          </cell>
          <cell r="E118" t="str">
            <v>富山県黒部市前沢2339番地</v>
          </cell>
          <cell r="H118" t="str">
            <v>黒部市</v>
          </cell>
          <cell r="I118" t="str">
            <v>H27/06/01</v>
          </cell>
          <cell r="J118" t="str">
            <v>株式会社スマイルサポートわかば</v>
          </cell>
        </row>
        <row r="119">
          <cell r="A119" t="str">
            <v>1670700523</v>
          </cell>
          <cell r="B119" t="str">
            <v>特定介護予防福祉用具販売</v>
          </cell>
          <cell r="C119" t="str">
            <v>株式会社スマイルサポートわかば</v>
          </cell>
          <cell r="D119" t="str">
            <v>9380806</v>
          </cell>
          <cell r="E119" t="str">
            <v>富山県黒部市前沢2339番地</v>
          </cell>
          <cell r="H119" t="str">
            <v>黒部市</v>
          </cell>
          <cell r="I119" t="str">
            <v>H27/06/01</v>
          </cell>
          <cell r="J119" t="str">
            <v>株式会社スマイルサポートわかば</v>
          </cell>
        </row>
        <row r="120">
          <cell r="A120" t="str">
            <v>1670700580</v>
          </cell>
          <cell r="B120" t="str">
            <v>特定福祉用具販売</v>
          </cell>
          <cell r="C120" t="str">
            <v>アルコットケア株式会社</v>
          </cell>
          <cell r="D120" t="str">
            <v>9380014</v>
          </cell>
          <cell r="E120" t="str">
            <v>富山県黒部市植木491番地1</v>
          </cell>
          <cell r="H120" t="str">
            <v>黒部市</v>
          </cell>
          <cell r="I120" t="str">
            <v>R03/11/01</v>
          </cell>
          <cell r="J120" t="str">
            <v>アルコットケア株式会社</v>
          </cell>
        </row>
        <row r="121">
          <cell r="A121" t="str">
            <v>1670700580</v>
          </cell>
          <cell r="B121" t="str">
            <v>特定介護予防福祉用具販売</v>
          </cell>
          <cell r="C121" t="str">
            <v>アルコットケア株式会社</v>
          </cell>
          <cell r="D121" t="str">
            <v>9380014</v>
          </cell>
          <cell r="E121" t="str">
            <v>富山県黒部市植木491番地1</v>
          </cell>
          <cell r="H121" t="str">
            <v>黒部市</v>
          </cell>
          <cell r="I121" t="str">
            <v>R03/11/01</v>
          </cell>
          <cell r="J121" t="str">
            <v>アルコットケア株式会社</v>
          </cell>
        </row>
        <row r="122">
          <cell r="A122" t="str">
            <v>1670800398</v>
          </cell>
          <cell r="B122" t="str">
            <v>特定福祉用具販売</v>
          </cell>
          <cell r="C122" t="str">
            <v>小野医療器株式会社メディカル・ケア事業部</v>
          </cell>
          <cell r="D122" t="str">
            <v>9391343</v>
          </cell>
          <cell r="E122" t="str">
            <v>砺波市新富町２番14号</v>
          </cell>
          <cell r="H122" t="str">
            <v>砺波市</v>
          </cell>
          <cell r="I122" t="str">
            <v>H18/04/01</v>
          </cell>
          <cell r="J122" t="str">
            <v>小野医療器株式会社</v>
          </cell>
        </row>
        <row r="123">
          <cell r="A123" t="str">
            <v>1670800398</v>
          </cell>
          <cell r="B123" t="str">
            <v>特定介護予防福祉用具販売</v>
          </cell>
          <cell r="C123" t="str">
            <v>小野医療器株式会社メディカル・ケア事業部</v>
          </cell>
          <cell r="D123" t="str">
            <v>9391343</v>
          </cell>
          <cell r="E123" t="str">
            <v>砺波市新富町２番14号</v>
          </cell>
          <cell r="H123" t="str">
            <v>砺波市</v>
          </cell>
          <cell r="I123" t="str">
            <v>H18/04/01</v>
          </cell>
          <cell r="J123" t="str">
            <v>小野医療器株式会社</v>
          </cell>
        </row>
        <row r="124">
          <cell r="A124" t="str">
            <v>1670800422</v>
          </cell>
          <cell r="B124" t="str">
            <v>特定福祉用具販売</v>
          </cell>
          <cell r="C124" t="str">
            <v>株式会社スリーティ運輸ヘルスケア事業部砺波営業所</v>
          </cell>
          <cell r="D124" t="str">
            <v>9391335</v>
          </cell>
          <cell r="E124" t="str">
            <v>砺波市鷹栖1907番地</v>
          </cell>
          <cell r="H124" t="str">
            <v>砺波市</v>
          </cell>
          <cell r="I124" t="str">
            <v>H18/04/01</v>
          </cell>
          <cell r="J124" t="str">
            <v>株式会社スリーティ運輸</v>
          </cell>
        </row>
        <row r="125">
          <cell r="A125" t="str">
            <v>1670800422</v>
          </cell>
          <cell r="B125" t="str">
            <v>特定介護予防福祉用具販売</v>
          </cell>
          <cell r="C125" t="str">
            <v>株式会社スリーティ運輸ヘルスケア事業部砺波営業所</v>
          </cell>
          <cell r="D125" t="str">
            <v>9391335</v>
          </cell>
          <cell r="E125" t="str">
            <v>砺波市鷹栖1907番地</v>
          </cell>
          <cell r="H125" t="str">
            <v>砺波市</v>
          </cell>
          <cell r="I125" t="str">
            <v>H18/04/01</v>
          </cell>
          <cell r="J125" t="str">
            <v>株式会社スリーティ運輸</v>
          </cell>
        </row>
        <row r="126">
          <cell r="A126" t="str">
            <v>1670900438</v>
          </cell>
          <cell r="B126" t="str">
            <v>特定福祉用具販売</v>
          </cell>
          <cell r="C126" t="str">
            <v>ケアパートナー三ツ葉</v>
          </cell>
          <cell r="D126" t="str">
            <v>9320134</v>
          </cell>
          <cell r="E126" t="str">
            <v>小矢部市平桜6265番地</v>
          </cell>
          <cell r="H126" t="str">
            <v>小矢部市</v>
          </cell>
          <cell r="I126" t="str">
            <v>H18/04/01</v>
          </cell>
          <cell r="J126" t="str">
            <v>三ツ葉産業株式会社</v>
          </cell>
        </row>
        <row r="127">
          <cell r="A127" t="str">
            <v>1670900438</v>
          </cell>
          <cell r="B127" t="str">
            <v>特定介護予防福祉用具販売</v>
          </cell>
          <cell r="C127" t="str">
            <v>ケアパートナー三ツ葉</v>
          </cell>
          <cell r="D127" t="str">
            <v>9320134</v>
          </cell>
          <cell r="E127" t="str">
            <v>小矢部市平桜6265番地</v>
          </cell>
          <cell r="H127" t="str">
            <v>小矢部市</v>
          </cell>
          <cell r="I127" t="str">
            <v>H18/04/01</v>
          </cell>
          <cell r="J127" t="str">
            <v>三ツ葉産業株式会社</v>
          </cell>
        </row>
        <row r="128">
          <cell r="A128" t="str">
            <v>1670900446</v>
          </cell>
          <cell r="B128" t="str">
            <v>特定福祉用具販売</v>
          </cell>
          <cell r="C128" t="str">
            <v>有限会社北陸アーム・サービス</v>
          </cell>
          <cell r="D128" t="str">
            <v>9320045</v>
          </cell>
          <cell r="E128" t="str">
            <v>小矢部市中央町８番18号</v>
          </cell>
          <cell r="H128" t="str">
            <v>小矢部市</v>
          </cell>
          <cell r="I128" t="str">
            <v>H18/06/01</v>
          </cell>
          <cell r="J128" t="str">
            <v>有限会社北陸アーム・サービス</v>
          </cell>
        </row>
        <row r="129">
          <cell r="A129" t="str">
            <v>1670900446</v>
          </cell>
          <cell r="B129" t="str">
            <v>特定介護予防福祉用具販売</v>
          </cell>
          <cell r="C129" t="str">
            <v>有限会社北陸アーム・サービス</v>
          </cell>
          <cell r="D129" t="str">
            <v>9320045</v>
          </cell>
          <cell r="E129" t="str">
            <v>小矢部市中央町８番18号</v>
          </cell>
          <cell r="H129" t="str">
            <v>小矢部市</v>
          </cell>
          <cell r="I129" t="str">
            <v>H18/06/01</v>
          </cell>
          <cell r="J129" t="str">
            <v>有限会社北陸アーム・サービス</v>
          </cell>
        </row>
        <row r="130">
          <cell r="A130" t="str">
            <v>1671000055</v>
          </cell>
          <cell r="B130" t="str">
            <v>特定福祉用具販売</v>
          </cell>
          <cell r="C130" t="str">
            <v>中越産業株式会社</v>
          </cell>
          <cell r="D130" t="str">
            <v>9391565</v>
          </cell>
          <cell r="E130" t="str">
            <v>南砺市福野775番地</v>
          </cell>
          <cell r="H130" t="str">
            <v>南砺市</v>
          </cell>
          <cell r="I130" t="str">
            <v>H18/07/01</v>
          </cell>
          <cell r="J130" t="str">
            <v>中越産業株式会社</v>
          </cell>
        </row>
        <row r="131">
          <cell r="A131" t="str">
            <v>1671000055</v>
          </cell>
          <cell r="B131" t="str">
            <v>特定介護予防福祉用具販売</v>
          </cell>
          <cell r="C131" t="str">
            <v>中越産業株式会社</v>
          </cell>
          <cell r="D131" t="str">
            <v>9391565</v>
          </cell>
          <cell r="E131" t="str">
            <v>南砺市福野775番地</v>
          </cell>
          <cell r="H131" t="str">
            <v>南砺市</v>
          </cell>
          <cell r="I131" t="str">
            <v>H18/07/01</v>
          </cell>
          <cell r="J131" t="str">
            <v>中越産業株式会社</v>
          </cell>
        </row>
        <row r="132">
          <cell r="A132" t="str">
            <v>1671000121</v>
          </cell>
          <cell r="B132" t="str">
            <v>特定福祉用具販売</v>
          </cell>
          <cell r="C132" t="str">
            <v>株式会社城宝工務店</v>
          </cell>
          <cell r="D132" t="str">
            <v>9391511</v>
          </cell>
          <cell r="E132" t="str">
            <v>南砺市高堀330番地</v>
          </cell>
          <cell r="H132" t="str">
            <v>南砺市</v>
          </cell>
          <cell r="I132" t="str">
            <v>H19/12/01</v>
          </cell>
          <cell r="J132" t="str">
            <v>株式会社城宝工務店</v>
          </cell>
        </row>
        <row r="133">
          <cell r="A133" t="str">
            <v>1671000121</v>
          </cell>
          <cell r="B133" t="str">
            <v>特定介護予防福祉用具販売</v>
          </cell>
          <cell r="C133" t="str">
            <v>株式会社城宝工務店</v>
          </cell>
          <cell r="D133" t="str">
            <v>9391511</v>
          </cell>
          <cell r="E133" t="str">
            <v>南砺市高堀330番地</v>
          </cell>
          <cell r="H133" t="str">
            <v>南砺市</v>
          </cell>
          <cell r="I133" t="str">
            <v>H19/12/01</v>
          </cell>
          <cell r="J133" t="str">
            <v>株式会社城宝工務店</v>
          </cell>
        </row>
        <row r="134">
          <cell r="A134" t="str">
            <v>1671000188</v>
          </cell>
          <cell r="B134" t="str">
            <v>特定福祉用具販売</v>
          </cell>
          <cell r="C134" t="str">
            <v>株式会社エムアンドティ</v>
          </cell>
          <cell r="D134" t="str">
            <v>9391865</v>
          </cell>
          <cell r="E134" t="str">
            <v>富山県南砺市城端4316-1　JECビル3F</v>
          </cell>
          <cell r="H134" t="str">
            <v>南砺市</v>
          </cell>
          <cell r="I134" t="str">
            <v>H21/05/01</v>
          </cell>
          <cell r="J134" t="str">
            <v>株式会社エムアンドティ</v>
          </cell>
        </row>
        <row r="135">
          <cell r="A135" t="str">
            <v>1671000188</v>
          </cell>
          <cell r="B135" t="str">
            <v>特定介護予防福祉用具販売</v>
          </cell>
          <cell r="C135" t="str">
            <v>株式会社エムアンドティ</v>
          </cell>
          <cell r="D135" t="str">
            <v>9391865</v>
          </cell>
          <cell r="E135" t="str">
            <v>富山県南砺市城端4316-1　JECビル3F</v>
          </cell>
          <cell r="H135" t="str">
            <v>南砺市</v>
          </cell>
          <cell r="I135" t="str">
            <v>H21/05/01</v>
          </cell>
          <cell r="J135" t="str">
            <v>株式会社エムアンドティ</v>
          </cell>
        </row>
        <row r="136">
          <cell r="A136" t="str">
            <v>1671000444</v>
          </cell>
          <cell r="B136" t="str">
            <v>特定福祉用具販売</v>
          </cell>
          <cell r="C136" t="str">
            <v>福祉レンタル　こもれび</v>
          </cell>
          <cell r="D136" t="str">
            <v>9391561</v>
          </cell>
          <cell r="E136" t="str">
            <v>富山県南砺市福野1657番地1</v>
          </cell>
          <cell r="H136" t="str">
            <v>南砺市</v>
          </cell>
          <cell r="I136" t="str">
            <v>R04/08/01</v>
          </cell>
          <cell r="J136" t="str">
            <v>まこと商会合同会社</v>
          </cell>
        </row>
        <row r="137">
          <cell r="A137" t="str">
            <v>1671000444</v>
          </cell>
          <cell r="B137" t="str">
            <v>特定介護予防福祉用具販売</v>
          </cell>
          <cell r="C137" t="str">
            <v>福祉レンタル　こもれび</v>
          </cell>
          <cell r="D137" t="str">
            <v>9391561</v>
          </cell>
          <cell r="E137" t="str">
            <v>富山県南砺市福野1657番地1</v>
          </cell>
          <cell r="H137" t="str">
            <v>南砺市</v>
          </cell>
          <cell r="I137" t="str">
            <v>R04/08/01</v>
          </cell>
          <cell r="J137" t="str">
            <v>まこと商会合同会社</v>
          </cell>
        </row>
        <row r="138">
          <cell r="A138" t="str">
            <v>1671100103</v>
          </cell>
          <cell r="B138" t="str">
            <v>特定福祉用具販売</v>
          </cell>
          <cell r="C138" t="str">
            <v>株式会社ウィル</v>
          </cell>
          <cell r="D138" t="str">
            <v>9390311</v>
          </cell>
          <cell r="E138" t="str">
            <v>射水市黒河3075番地</v>
          </cell>
          <cell r="H138" t="str">
            <v>射水市</v>
          </cell>
          <cell r="I138" t="str">
            <v>H18/04/01</v>
          </cell>
          <cell r="J138" t="str">
            <v>株式会社ウィル</v>
          </cell>
        </row>
        <row r="139">
          <cell r="A139" t="str">
            <v>1671100103</v>
          </cell>
          <cell r="B139" t="str">
            <v>特定介護予防福祉用具販売</v>
          </cell>
          <cell r="C139" t="str">
            <v>株式会社ウィル</v>
          </cell>
          <cell r="D139" t="str">
            <v>9390311</v>
          </cell>
          <cell r="E139" t="str">
            <v>射水市黒河3075番地</v>
          </cell>
          <cell r="H139" t="str">
            <v>射水市</v>
          </cell>
          <cell r="I139" t="str">
            <v>H18/04/01</v>
          </cell>
          <cell r="J139" t="str">
            <v>株式会社ウィル</v>
          </cell>
        </row>
        <row r="140">
          <cell r="A140" t="str">
            <v>1671100137</v>
          </cell>
          <cell r="B140" t="str">
            <v>特定福祉用具販売</v>
          </cell>
          <cell r="C140" t="str">
            <v>ダスキンヘルスレント射水ステーション</v>
          </cell>
          <cell r="D140" t="str">
            <v>9390305</v>
          </cell>
          <cell r="E140" t="str">
            <v>射水市鷲塚106番地の２</v>
          </cell>
          <cell r="H140" t="str">
            <v>射水市</v>
          </cell>
          <cell r="I140" t="str">
            <v>H18/05/01</v>
          </cell>
          <cell r="J140" t="str">
            <v>株式会社ダスキン高岡</v>
          </cell>
        </row>
        <row r="141">
          <cell r="A141" t="str">
            <v>1671100137</v>
          </cell>
          <cell r="B141" t="str">
            <v>特定介護予防福祉用具販売</v>
          </cell>
          <cell r="C141" t="str">
            <v>ダスキンヘルスレント射水ステーション</v>
          </cell>
          <cell r="D141" t="str">
            <v>9390305</v>
          </cell>
          <cell r="E141" t="str">
            <v>射水市鷲塚106番地の２</v>
          </cell>
          <cell r="H141" t="str">
            <v>射水市</v>
          </cell>
          <cell r="I141" t="str">
            <v>H18/05/01</v>
          </cell>
          <cell r="J141" t="str">
            <v>株式会社ダスキン高岡</v>
          </cell>
        </row>
        <row r="142">
          <cell r="A142" t="str">
            <v>1671100749</v>
          </cell>
          <cell r="B142" t="str">
            <v>特定福祉用具販売</v>
          </cell>
          <cell r="C142" t="str">
            <v>福祉用具なごみ</v>
          </cell>
          <cell r="D142" t="str">
            <v>9340043</v>
          </cell>
          <cell r="E142" t="str">
            <v>富山県射水市野村921番地</v>
          </cell>
          <cell r="H142" t="str">
            <v>射水市</v>
          </cell>
          <cell r="I142" t="str">
            <v>H30/07/01</v>
          </cell>
          <cell r="J142" t="str">
            <v>あおぞらホーム株式会社</v>
          </cell>
        </row>
        <row r="143">
          <cell r="A143" t="str">
            <v>1671100749</v>
          </cell>
          <cell r="B143" t="str">
            <v>特定介護予防福祉用具販売</v>
          </cell>
          <cell r="C143" t="str">
            <v>福祉用具なごみ</v>
          </cell>
          <cell r="D143" t="str">
            <v>9340043</v>
          </cell>
          <cell r="E143" t="str">
            <v>富山県射水市野村921番地</v>
          </cell>
          <cell r="H143" t="str">
            <v>射水市</v>
          </cell>
          <cell r="I143" t="str">
            <v>H30/07/01</v>
          </cell>
          <cell r="J143" t="str">
            <v>あおぞらホーム株式会社</v>
          </cell>
        </row>
        <row r="144">
          <cell r="A144" t="str">
            <v>1671100780</v>
          </cell>
          <cell r="B144" t="str">
            <v>特定福祉用具販売</v>
          </cell>
          <cell r="C144" t="str">
            <v>ワイズケアステーション</v>
          </cell>
          <cell r="D144" t="str">
            <v>9390287</v>
          </cell>
          <cell r="E144" t="str">
            <v>富山県射水市赤井104番地1</v>
          </cell>
          <cell r="H144" t="str">
            <v>射水市</v>
          </cell>
          <cell r="I144" t="str">
            <v>R01/06/01</v>
          </cell>
          <cell r="J144" t="str">
            <v>株式会社Y’ｓ Care Station</v>
          </cell>
        </row>
        <row r="145">
          <cell r="A145" t="str">
            <v>1671100780</v>
          </cell>
          <cell r="B145" t="str">
            <v>特定介護予防福祉用具販売</v>
          </cell>
          <cell r="C145" t="str">
            <v>ワイズケアステーション</v>
          </cell>
          <cell r="D145" t="str">
            <v>9390287</v>
          </cell>
          <cell r="E145" t="str">
            <v>富山県射水市赤井104番地1</v>
          </cell>
          <cell r="H145" t="str">
            <v>射水市</v>
          </cell>
          <cell r="I145" t="str">
            <v>R01/06/01</v>
          </cell>
          <cell r="J145" t="str">
            <v>株式会社Y’ｓ Care Station</v>
          </cell>
        </row>
        <row r="146">
          <cell r="A146" t="str">
            <v>1671600854</v>
          </cell>
          <cell r="B146" t="str">
            <v>特定福祉用具販売</v>
          </cell>
          <cell r="C146" t="str">
            <v>株式会社カインドハート</v>
          </cell>
          <cell r="D146" t="str">
            <v>9300229</v>
          </cell>
          <cell r="E146" t="str">
            <v>富山県中新川郡立山町前沢新町657番地</v>
          </cell>
          <cell r="H146" t="str">
            <v>中新川郡立山町</v>
          </cell>
          <cell r="I146" t="str">
            <v>H27/12/01</v>
          </cell>
          <cell r="J146" t="str">
            <v>株式会社カインドハート</v>
          </cell>
        </row>
        <row r="147">
          <cell r="A147" t="str">
            <v>1671600854</v>
          </cell>
          <cell r="B147" t="str">
            <v>特定介護予防福祉用具販売</v>
          </cell>
          <cell r="C147" t="str">
            <v>株式会社カインドハート</v>
          </cell>
          <cell r="D147" t="str">
            <v>9300229</v>
          </cell>
          <cell r="E147" t="str">
            <v>富山県中新川郡立山町前沢新町657番地</v>
          </cell>
          <cell r="H147" t="str">
            <v>中新川郡立山町</v>
          </cell>
          <cell r="I147" t="str">
            <v>H27/12/01</v>
          </cell>
          <cell r="J147" t="str">
            <v>株式会社カインドハート</v>
          </cell>
        </row>
        <row r="148">
          <cell r="A148" t="str">
            <v>1671600870</v>
          </cell>
          <cell r="B148" t="str">
            <v>特定福祉用具販売</v>
          </cell>
          <cell r="C148" t="str">
            <v>菅原建設株式会社　ライフケア事業部</v>
          </cell>
          <cell r="D148" t="str">
            <v>9300232</v>
          </cell>
          <cell r="E148" t="str">
            <v>富山県中新川郡立山町金剛寺81番地</v>
          </cell>
          <cell r="H148" t="str">
            <v>中新川郡立山町</v>
          </cell>
          <cell r="I148" t="str">
            <v>H28/06/01</v>
          </cell>
          <cell r="J148" t="str">
            <v>菅原建設株式会社</v>
          </cell>
        </row>
        <row r="149">
          <cell r="A149" t="str">
            <v>1671600870</v>
          </cell>
          <cell r="B149" t="str">
            <v>特定介護予防福祉用具販売</v>
          </cell>
          <cell r="C149" t="str">
            <v>菅原建設株式会社　ライフケア事業部</v>
          </cell>
          <cell r="D149" t="str">
            <v>9300232</v>
          </cell>
          <cell r="E149" t="str">
            <v>富山県中新川郡立山町金剛寺81番地</v>
          </cell>
          <cell r="H149" t="str">
            <v>中新川郡立山町</v>
          </cell>
          <cell r="I149" t="str">
            <v>H28/06/01</v>
          </cell>
          <cell r="J149" t="str">
            <v>菅原建設株式会社</v>
          </cell>
        </row>
        <row r="150">
          <cell r="A150" t="str">
            <v>1671700381</v>
          </cell>
          <cell r="B150" t="str">
            <v>特定福祉用具販売</v>
          </cell>
          <cell r="C150" t="str">
            <v>株式会社イリス</v>
          </cell>
          <cell r="D150" t="str">
            <v>9390626</v>
          </cell>
          <cell r="E150" t="str">
            <v>下新川郡入善町入膳3436番地４</v>
          </cell>
          <cell r="H150" t="str">
            <v>下新川郡入善町</v>
          </cell>
          <cell r="I150" t="str">
            <v>H18/04/01</v>
          </cell>
          <cell r="J150" t="str">
            <v>株式会社イリス</v>
          </cell>
        </row>
        <row r="151">
          <cell r="A151" t="str">
            <v>1671700381</v>
          </cell>
          <cell r="B151" t="str">
            <v>特定介護予防福祉用具販売</v>
          </cell>
          <cell r="C151" t="str">
            <v>株式会社イリス</v>
          </cell>
          <cell r="D151" t="str">
            <v>9390626</v>
          </cell>
          <cell r="E151" t="str">
            <v>下新川郡入善町入膳3436番地４</v>
          </cell>
          <cell r="H151" t="str">
            <v>下新川郡入善町</v>
          </cell>
          <cell r="I151" t="str">
            <v>H18/04/01</v>
          </cell>
          <cell r="J151" t="str">
            <v>株式会社イリス</v>
          </cell>
        </row>
        <row r="152">
          <cell r="A152" t="str">
            <v>1671700423</v>
          </cell>
          <cell r="B152" t="str">
            <v>特定福祉用具販売</v>
          </cell>
          <cell r="C152" t="str">
            <v>小沢薬品株式会社介護サービス部</v>
          </cell>
          <cell r="D152" t="str">
            <v>9390741</v>
          </cell>
          <cell r="E152" t="str">
            <v>下新川郡朝日町泊317番地</v>
          </cell>
          <cell r="H152" t="str">
            <v>下新川郡朝日町</v>
          </cell>
          <cell r="I152" t="str">
            <v>H21/11/01</v>
          </cell>
          <cell r="J152" t="str">
            <v>小沢薬品株式会社</v>
          </cell>
        </row>
        <row r="153">
          <cell r="A153" t="str">
            <v>1671700423</v>
          </cell>
          <cell r="B153" t="str">
            <v>特定介護予防福祉用具販売</v>
          </cell>
          <cell r="C153" t="str">
            <v>小沢薬品株式会社介護サービス部</v>
          </cell>
          <cell r="D153" t="str">
            <v>9390741</v>
          </cell>
          <cell r="E153" t="str">
            <v>下新川郡朝日町泊317番地</v>
          </cell>
          <cell r="H153" t="str">
            <v>下新川郡朝日町</v>
          </cell>
          <cell r="I153" t="str">
            <v>H21/11/01</v>
          </cell>
          <cell r="J153" t="str">
            <v>小沢薬品株式会社</v>
          </cell>
        </row>
        <row r="154">
          <cell r="A154" t="str">
            <v>1671700449</v>
          </cell>
          <cell r="B154" t="str">
            <v>特定福祉用具販売</v>
          </cell>
          <cell r="C154" t="str">
            <v>株式会社アート工房ハート工房事業部</v>
          </cell>
          <cell r="D154" t="str">
            <v>9390672</v>
          </cell>
          <cell r="E154" t="str">
            <v>下新川郡入善町田中164-1</v>
          </cell>
          <cell r="H154" t="str">
            <v>下新川郡入善町</v>
          </cell>
          <cell r="I154" t="str">
            <v>H22/04/01</v>
          </cell>
          <cell r="J154" t="str">
            <v>株式会社アート工房</v>
          </cell>
        </row>
        <row r="155">
          <cell r="A155" t="str">
            <v>1671700449</v>
          </cell>
          <cell r="B155" t="str">
            <v>特定介護予防福祉用具販売</v>
          </cell>
          <cell r="C155" t="str">
            <v>株式会社アート工房ハート工房事業部</v>
          </cell>
          <cell r="D155" t="str">
            <v>9390672</v>
          </cell>
          <cell r="E155" t="str">
            <v>下新川郡入善町田中164-1</v>
          </cell>
          <cell r="H155" t="str">
            <v>下新川郡入善町</v>
          </cell>
          <cell r="I155" t="str">
            <v>H22/04/01</v>
          </cell>
          <cell r="J155" t="str">
            <v>株式会社アート工房</v>
          </cell>
        </row>
      </sheetData>
      <sheetData sheetId="33">
        <row r="3">
          <cell r="A3" t="str">
            <v>事業所番号</v>
          </cell>
          <cell r="B3" t="str">
            <v>サービス種類名</v>
          </cell>
          <cell r="C3" t="str">
            <v>事業所名</v>
          </cell>
          <cell r="D3" t="str">
            <v>事業所郵便番号</v>
          </cell>
          <cell r="E3" t="str">
            <v>事業所住所1</v>
          </cell>
          <cell r="F3" t="str">
            <v>事業所住所2</v>
          </cell>
          <cell r="G3" t="str">
            <v>事業所住所3</v>
          </cell>
          <cell r="H3" t="str">
            <v>市町村名</v>
          </cell>
          <cell r="I3" t="str">
            <v>指定日</v>
          </cell>
          <cell r="J3" t="str">
            <v>申請者名</v>
          </cell>
        </row>
        <row r="4">
          <cell r="A4" t="str">
            <v>1610110064</v>
          </cell>
          <cell r="B4" t="str">
            <v>訪問看護</v>
          </cell>
          <cell r="C4" t="str">
            <v>富山県立中央病院県庁内診療所</v>
          </cell>
          <cell r="D4" t="str">
            <v>9300006</v>
          </cell>
          <cell r="E4" t="str">
            <v>富山市新総曲輪１－７</v>
          </cell>
          <cell r="H4" t="str">
            <v>富山市</v>
          </cell>
          <cell r="I4" t="str">
            <v>H12/04/01</v>
          </cell>
          <cell r="J4" t="str">
            <v>県知事　中沖　豊</v>
          </cell>
        </row>
        <row r="5">
          <cell r="A5" t="str">
            <v>1610110064</v>
          </cell>
          <cell r="B5" t="str">
            <v>介護予防訪問看護</v>
          </cell>
          <cell r="C5" t="str">
            <v>富山県立中央病院県庁内診療所</v>
          </cell>
          <cell r="D5" t="str">
            <v>9300006</v>
          </cell>
          <cell r="E5" t="str">
            <v>富山市新総曲輪１－７</v>
          </cell>
          <cell r="H5" t="str">
            <v>富山市</v>
          </cell>
          <cell r="I5" t="str">
            <v>H18/04/01</v>
          </cell>
          <cell r="J5" t="str">
            <v>県知事　中沖　豊</v>
          </cell>
        </row>
        <row r="6">
          <cell r="A6" t="str">
            <v>1610110114</v>
          </cell>
          <cell r="B6" t="str">
            <v>訪問看護</v>
          </cell>
          <cell r="C6" t="str">
            <v>富山地方鉄道診療所</v>
          </cell>
          <cell r="D6" t="str">
            <v>9300003</v>
          </cell>
          <cell r="E6" t="str">
            <v>富山市桜町１丁目１－３６</v>
          </cell>
          <cell r="H6" t="str">
            <v>富山市</v>
          </cell>
          <cell r="I6" t="str">
            <v>H12/04/01</v>
          </cell>
          <cell r="J6" t="str">
            <v>富山地方鉄道株式会社</v>
          </cell>
        </row>
        <row r="7">
          <cell r="A7" t="str">
            <v>1610110114</v>
          </cell>
          <cell r="B7" t="str">
            <v>介護予防訪問看護</v>
          </cell>
          <cell r="C7" t="str">
            <v>富山地方鉄道診療所</v>
          </cell>
          <cell r="D7" t="str">
            <v>9300003</v>
          </cell>
          <cell r="E7" t="str">
            <v>富山市桜町１丁目１－３６</v>
          </cell>
          <cell r="H7" t="str">
            <v>富山市</v>
          </cell>
          <cell r="I7" t="str">
            <v>H18/04/01</v>
          </cell>
          <cell r="J7" t="str">
            <v>富山地方鉄道株式会社</v>
          </cell>
        </row>
        <row r="8">
          <cell r="A8" t="str">
            <v>1610110205</v>
          </cell>
          <cell r="B8" t="str">
            <v>訪問看護</v>
          </cell>
          <cell r="C8" t="str">
            <v>小泉医院</v>
          </cell>
          <cell r="D8" t="str">
            <v>9300066</v>
          </cell>
          <cell r="E8" t="str">
            <v>富山市千石町４丁目２－１５</v>
          </cell>
          <cell r="H8" t="str">
            <v>富山市</v>
          </cell>
          <cell r="I8" t="str">
            <v>H12/04/01</v>
          </cell>
          <cell r="J8" t="str">
            <v>小泉　敏久</v>
          </cell>
        </row>
        <row r="9">
          <cell r="A9" t="str">
            <v>1610110205</v>
          </cell>
          <cell r="B9" t="str">
            <v>介護予防訪問看護</v>
          </cell>
          <cell r="C9" t="str">
            <v>小泉医院</v>
          </cell>
          <cell r="D9" t="str">
            <v>9300066</v>
          </cell>
          <cell r="E9" t="str">
            <v>富山市千石町４丁目２－１５</v>
          </cell>
          <cell r="H9" t="str">
            <v>富山市</v>
          </cell>
          <cell r="I9" t="str">
            <v>H18/04/01</v>
          </cell>
          <cell r="J9" t="str">
            <v>小泉　敏久</v>
          </cell>
        </row>
        <row r="10">
          <cell r="A10" t="str">
            <v>1610110262</v>
          </cell>
          <cell r="B10" t="str">
            <v>訪問看護</v>
          </cell>
          <cell r="C10" t="str">
            <v>皮フ科　柴田医院</v>
          </cell>
          <cell r="D10" t="str">
            <v>9300052</v>
          </cell>
          <cell r="E10" t="str">
            <v>富山市五番町４－８</v>
          </cell>
          <cell r="H10" t="str">
            <v>富山市</v>
          </cell>
          <cell r="I10" t="str">
            <v>H12/04/01</v>
          </cell>
          <cell r="J10" t="str">
            <v>柴田　和子</v>
          </cell>
        </row>
        <row r="11">
          <cell r="A11" t="str">
            <v>1610110262</v>
          </cell>
          <cell r="B11" t="str">
            <v>介護予防訪問看護</v>
          </cell>
          <cell r="C11" t="str">
            <v>皮フ科　柴田医院</v>
          </cell>
          <cell r="D11" t="str">
            <v>9300052</v>
          </cell>
          <cell r="E11" t="str">
            <v>富山市五番町４－８</v>
          </cell>
          <cell r="H11" t="str">
            <v>富山市</v>
          </cell>
          <cell r="I11" t="str">
            <v>H18/04/01</v>
          </cell>
          <cell r="J11" t="str">
            <v>柴田　和子</v>
          </cell>
        </row>
        <row r="12">
          <cell r="A12" t="str">
            <v>1610110312</v>
          </cell>
          <cell r="B12" t="str">
            <v>訪問看護</v>
          </cell>
          <cell r="C12" t="str">
            <v>竹内医院</v>
          </cell>
          <cell r="D12" t="str">
            <v>9300892</v>
          </cell>
          <cell r="E12" t="str">
            <v>富山市石坂１８５０</v>
          </cell>
          <cell r="H12" t="str">
            <v>富山市</v>
          </cell>
          <cell r="I12" t="str">
            <v>H12/04/01</v>
          </cell>
          <cell r="J12" t="str">
            <v>竹内　鉄哉</v>
          </cell>
        </row>
        <row r="13">
          <cell r="A13" t="str">
            <v>1610110312</v>
          </cell>
          <cell r="B13" t="str">
            <v>介護予防訪問看護</v>
          </cell>
          <cell r="C13" t="str">
            <v>竹内医院</v>
          </cell>
          <cell r="D13" t="str">
            <v>9300892</v>
          </cell>
          <cell r="E13" t="str">
            <v>富山市石坂１８５０</v>
          </cell>
          <cell r="H13" t="str">
            <v>富山市</v>
          </cell>
          <cell r="I13" t="str">
            <v>H18/04/01</v>
          </cell>
          <cell r="J13" t="str">
            <v>竹内　鉄哉</v>
          </cell>
        </row>
        <row r="14">
          <cell r="A14" t="str">
            <v>1610110742</v>
          </cell>
          <cell r="B14" t="str">
            <v>訪問看護</v>
          </cell>
          <cell r="C14" t="str">
            <v>林医院</v>
          </cell>
          <cell r="D14" t="str">
            <v>9318312</v>
          </cell>
          <cell r="E14" t="str">
            <v>富山市豊田本町２丁目１－４０</v>
          </cell>
          <cell r="H14" t="str">
            <v>富山市</v>
          </cell>
          <cell r="I14" t="str">
            <v>H12/04/01</v>
          </cell>
          <cell r="J14" t="str">
            <v>林　和雄</v>
          </cell>
        </row>
        <row r="15">
          <cell r="A15" t="str">
            <v>1610110742</v>
          </cell>
          <cell r="B15" t="str">
            <v>介護予防訪問看護</v>
          </cell>
          <cell r="C15" t="str">
            <v>林医院</v>
          </cell>
          <cell r="D15" t="str">
            <v>9318312</v>
          </cell>
          <cell r="E15" t="str">
            <v>富山市豊田本町２丁目１－４０</v>
          </cell>
          <cell r="H15" t="str">
            <v>富山市</v>
          </cell>
          <cell r="I15" t="str">
            <v>H18/04/01</v>
          </cell>
          <cell r="J15" t="str">
            <v>林　和雄</v>
          </cell>
        </row>
        <row r="16">
          <cell r="A16" t="str">
            <v>1610110775</v>
          </cell>
          <cell r="B16" t="str">
            <v>訪問看護</v>
          </cell>
          <cell r="C16" t="str">
            <v>平井医院</v>
          </cell>
          <cell r="D16" t="str">
            <v>9398073</v>
          </cell>
          <cell r="E16" t="str">
            <v>富山市大町１区西部２２６</v>
          </cell>
          <cell r="H16" t="str">
            <v>富山市</v>
          </cell>
          <cell r="I16" t="str">
            <v>H12/04/01</v>
          </cell>
          <cell r="J16" t="str">
            <v>平井　善昭</v>
          </cell>
        </row>
        <row r="17">
          <cell r="A17" t="str">
            <v>1610110775</v>
          </cell>
          <cell r="B17" t="str">
            <v>介護予防訪問看護</v>
          </cell>
          <cell r="C17" t="str">
            <v>平井医院</v>
          </cell>
          <cell r="D17" t="str">
            <v>9398073</v>
          </cell>
          <cell r="E17" t="str">
            <v>富山市大町１区西部２２６</v>
          </cell>
          <cell r="H17" t="str">
            <v>富山市</v>
          </cell>
          <cell r="I17" t="str">
            <v>H18/04/01</v>
          </cell>
          <cell r="J17" t="str">
            <v>平井　善昭</v>
          </cell>
        </row>
        <row r="18">
          <cell r="A18" t="str">
            <v>1610110981</v>
          </cell>
          <cell r="B18" t="str">
            <v>訪問看護</v>
          </cell>
          <cell r="C18" t="str">
            <v>桝田医院</v>
          </cell>
          <cell r="D18" t="str">
            <v>9318345</v>
          </cell>
          <cell r="E18" t="str">
            <v>富山市西宮２８－１</v>
          </cell>
          <cell r="H18" t="str">
            <v>富山市</v>
          </cell>
          <cell r="I18" t="str">
            <v>H12/04/01</v>
          </cell>
          <cell r="J18" t="str">
            <v>桝田　恒雄</v>
          </cell>
        </row>
        <row r="19">
          <cell r="A19" t="str">
            <v>1610110981</v>
          </cell>
          <cell r="B19" t="str">
            <v>介護予防訪問看護</v>
          </cell>
          <cell r="C19" t="str">
            <v>桝田医院</v>
          </cell>
          <cell r="D19" t="str">
            <v>9318345</v>
          </cell>
          <cell r="E19" t="str">
            <v>富山市西宮２８－１</v>
          </cell>
          <cell r="H19" t="str">
            <v>富山市</v>
          </cell>
          <cell r="I19" t="str">
            <v>H18/04/01</v>
          </cell>
          <cell r="J19" t="str">
            <v>桝田　恒雄</v>
          </cell>
        </row>
        <row r="20">
          <cell r="A20" t="str">
            <v>1610111161</v>
          </cell>
          <cell r="B20" t="str">
            <v>訪問看護</v>
          </cell>
          <cell r="C20" t="str">
            <v>多田眼科医院</v>
          </cell>
          <cell r="D20" t="str">
            <v>9300067</v>
          </cell>
          <cell r="E20" t="str">
            <v>富山市越前町４－１９</v>
          </cell>
          <cell r="H20" t="str">
            <v>富山市</v>
          </cell>
          <cell r="I20" t="str">
            <v>H12/04/01</v>
          </cell>
          <cell r="J20" t="str">
            <v>多田　秀一</v>
          </cell>
        </row>
        <row r="21">
          <cell r="A21" t="str">
            <v>1610111161</v>
          </cell>
          <cell r="B21" t="str">
            <v>介護予防訪問看護</v>
          </cell>
          <cell r="C21" t="str">
            <v>多田眼科医院</v>
          </cell>
          <cell r="D21" t="str">
            <v>9300067</v>
          </cell>
          <cell r="E21" t="str">
            <v>富山市越前町４－１９</v>
          </cell>
          <cell r="H21" t="str">
            <v>富山市</v>
          </cell>
          <cell r="I21" t="str">
            <v>H18/04/01</v>
          </cell>
          <cell r="J21" t="str">
            <v>多田　秀一</v>
          </cell>
        </row>
        <row r="22">
          <cell r="A22" t="str">
            <v>1610111245</v>
          </cell>
          <cell r="B22" t="str">
            <v>訪問看護</v>
          </cell>
          <cell r="C22" t="str">
            <v>内科　小児科　田中医院</v>
          </cell>
          <cell r="D22" t="str">
            <v>9300142</v>
          </cell>
          <cell r="E22" t="str">
            <v>富山市吉作６４７</v>
          </cell>
          <cell r="H22" t="str">
            <v>富山市</v>
          </cell>
          <cell r="I22" t="str">
            <v>H12/04/01</v>
          </cell>
          <cell r="J22" t="str">
            <v>田中　孝之</v>
          </cell>
        </row>
        <row r="23">
          <cell r="A23" t="str">
            <v>1610111245</v>
          </cell>
          <cell r="B23" t="str">
            <v>介護予防訪問看護</v>
          </cell>
          <cell r="C23" t="str">
            <v>内科　小児科　田中医院</v>
          </cell>
          <cell r="D23" t="str">
            <v>9300142</v>
          </cell>
          <cell r="E23" t="str">
            <v>富山市吉作６４７</v>
          </cell>
          <cell r="H23" t="str">
            <v>富山市</v>
          </cell>
          <cell r="I23" t="str">
            <v>H18/04/01</v>
          </cell>
          <cell r="J23" t="str">
            <v>田中　孝之</v>
          </cell>
        </row>
        <row r="24">
          <cell r="A24" t="str">
            <v>1610111393</v>
          </cell>
          <cell r="B24" t="str">
            <v>訪問看護</v>
          </cell>
          <cell r="C24" t="str">
            <v>広瀬医院</v>
          </cell>
          <cell r="D24" t="str">
            <v>9393502</v>
          </cell>
          <cell r="E24" t="str">
            <v>富山市水橋川原町４２</v>
          </cell>
          <cell r="H24" t="str">
            <v>富山市</v>
          </cell>
          <cell r="I24" t="str">
            <v>H12/04/01</v>
          </cell>
          <cell r="J24" t="str">
            <v>広瀬　雅一</v>
          </cell>
        </row>
        <row r="25">
          <cell r="A25" t="str">
            <v>1610111393</v>
          </cell>
          <cell r="B25" t="str">
            <v>介護予防訪問看護</v>
          </cell>
          <cell r="C25" t="str">
            <v>広瀬医院</v>
          </cell>
          <cell r="D25" t="str">
            <v>9393502</v>
          </cell>
          <cell r="E25" t="str">
            <v>富山市水橋川原町４２</v>
          </cell>
          <cell r="H25" t="str">
            <v>富山市</v>
          </cell>
          <cell r="I25" t="str">
            <v>H18/04/01</v>
          </cell>
          <cell r="J25" t="str">
            <v>広瀬　雅一</v>
          </cell>
        </row>
        <row r="26">
          <cell r="A26" t="str">
            <v>1610111427</v>
          </cell>
          <cell r="B26" t="str">
            <v>訪問看護</v>
          </cell>
          <cell r="C26" t="str">
            <v>森井内科医院</v>
          </cell>
          <cell r="D26" t="str">
            <v>9300818</v>
          </cell>
          <cell r="E26" t="str">
            <v>富山市奥田１５－２２</v>
          </cell>
          <cell r="H26" t="str">
            <v>富山市</v>
          </cell>
          <cell r="I26" t="str">
            <v>H12/04/01</v>
          </cell>
          <cell r="J26" t="str">
            <v>森井　寛二</v>
          </cell>
        </row>
        <row r="27">
          <cell r="A27" t="str">
            <v>1610111427</v>
          </cell>
          <cell r="B27" t="str">
            <v>介護予防訪問看護</v>
          </cell>
          <cell r="C27" t="str">
            <v>森井内科医院</v>
          </cell>
          <cell r="D27" t="str">
            <v>9300818</v>
          </cell>
          <cell r="E27" t="str">
            <v>富山市奥田１５－２２</v>
          </cell>
          <cell r="H27" t="str">
            <v>富山市</v>
          </cell>
          <cell r="I27" t="str">
            <v>H18/04/01</v>
          </cell>
          <cell r="J27" t="str">
            <v>森井　寛二</v>
          </cell>
        </row>
        <row r="28">
          <cell r="A28" t="str">
            <v>1610111534</v>
          </cell>
          <cell r="B28" t="str">
            <v>訪問看護</v>
          </cell>
          <cell r="C28" t="str">
            <v>内科胃腸科高橋医院</v>
          </cell>
          <cell r="D28" t="str">
            <v>9398045</v>
          </cell>
          <cell r="E28" t="str">
            <v>富山市本郷町１９６</v>
          </cell>
          <cell r="H28" t="str">
            <v>富山市</v>
          </cell>
          <cell r="I28" t="str">
            <v>H12/04/01</v>
          </cell>
          <cell r="J28" t="str">
            <v>高橋　芳雄</v>
          </cell>
        </row>
        <row r="29">
          <cell r="A29" t="str">
            <v>1610111534</v>
          </cell>
          <cell r="B29" t="str">
            <v>介護予防訪問看護</v>
          </cell>
          <cell r="C29" t="str">
            <v>内科胃腸科　高橋医院</v>
          </cell>
          <cell r="D29" t="str">
            <v>9398045</v>
          </cell>
          <cell r="E29" t="str">
            <v>富山市本郷町１９６</v>
          </cell>
          <cell r="H29" t="str">
            <v>富山市</v>
          </cell>
          <cell r="I29" t="str">
            <v>H18/04/01</v>
          </cell>
          <cell r="J29" t="str">
            <v>高橋　芳雄</v>
          </cell>
        </row>
        <row r="30">
          <cell r="A30" t="str">
            <v>1610111559</v>
          </cell>
          <cell r="B30" t="str">
            <v>訪問看護</v>
          </cell>
          <cell r="C30" t="str">
            <v>堀医院</v>
          </cell>
          <cell r="D30" t="str">
            <v>9318345</v>
          </cell>
          <cell r="E30" t="str">
            <v>富山市西宮２７５－７</v>
          </cell>
          <cell r="H30" t="str">
            <v>富山市</v>
          </cell>
          <cell r="I30" t="str">
            <v>H12/04/01</v>
          </cell>
          <cell r="J30" t="str">
            <v>堀　三和夫</v>
          </cell>
        </row>
        <row r="31">
          <cell r="A31" t="str">
            <v>1610111559</v>
          </cell>
          <cell r="B31" t="str">
            <v>介護予防訪問看護</v>
          </cell>
          <cell r="C31" t="str">
            <v>堀医院</v>
          </cell>
          <cell r="D31" t="str">
            <v>9318345</v>
          </cell>
          <cell r="E31" t="str">
            <v>富山市西宮２７５－７</v>
          </cell>
          <cell r="H31" t="str">
            <v>富山市</v>
          </cell>
          <cell r="I31" t="str">
            <v>H18/04/01</v>
          </cell>
          <cell r="J31" t="str">
            <v>堀　三和夫</v>
          </cell>
        </row>
        <row r="32">
          <cell r="A32" t="str">
            <v>1610111583</v>
          </cell>
          <cell r="B32" t="str">
            <v>訪問看護</v>
          </cell>
          <cell r="C32" t="str">
            <v>出口医院</v>
          </cell>
          <cell r="D32" t="str">
            <v>9300964</v>
          </cell>
          <cell r="E32" t="str">
            <v>富山市東石金町１２－３</v>
          </cell>
          <cell r="H32" t="str">
            <v>富山市</v>
          </cell>
          <cell r="I32" t="str">
            <v>H12/04/01</v>
          </cell>
          <cell r="J32" t="str">
            <v>出口　国夫</v>
          </cell>
        </row>
        <row r="33">
          <cell r="A33" t="str">
            <v>1610111583</v>
          </cell>
          <cell r="B33" t="str">
            <v>介護予防訪問看護</v>
          </cell>
          <cell r="C33" t="str">
            <v>出口医院</v>
          </cell>
          <cell r="D33" t="str">
            <v>9300964</v>
          </cell>
          <cell r="E33" t="str">
            <v>富山市東石金町１２－３</v>
          </cell>
          <cell r="H33" t="str">
            <v>富山市</v>
          </cell>
          <cell r="I33" t="str">
            <v>H18/04/01</v>
          </cell>
          <cell r="J33" t="str">
            <v>出口　国夫</v>
          </cell>
        </row>
        <row r="34">
          <cell r="A34" t="str">
            <v>1610111658</v>
          </cell>
          <cell r="B34" t="str">
            <v>訪問看護</v>
          </cell>
          <cell r="C34" t="str">
            <v>大成整形外科病院</v>
          </cell>
          <cell r="D34" t="str">
            <v>9300982</v>
          </cell>
          <cell r="E34" t="str">
            <v>富山市荒川３－１１５</v>
          </cell>
          <cell r="H34" t="str">
            <v>富山市</v>
          </cell>
          <cell r="I34" t="str">
            <v>H12/04/01</v>
          </cell>
          <cell r="J34" t="str">
            <v>大成　清一郎</v>
          </cell>
        </row>
        <row r="35">
          <cell r="A35" t="str">
            <v>1610111658</v>
          </cell>
          <cell r="B35" t="str">
            <v>介護予防訪問看護</v>
          </cell>
          <cell r="C35" t="str">
            <v>大成整形外科病院</v>
          </cell>
          <cell r="D35" t="str">
            <v>9300982</v>
          </cell>
          <cell r="E35" t="str">
            <v>富山市荒川３－１１５</v>
          </cell>
          <cell r="H35" t="str">
            <v>富山市</v>
          </cell>
          <cell r="I35" t="str">
            <v>H18/04/01</v>
          </cell>
          <cell r="J35" t="str">
            <v>大成　清一郎</v>
          </cell>
        </row>
        <row r="36">
          <cell r="A36" t="str">
            <v>1610111666</v>
          </cell>
          <cell r="B36" t="str">
            <v>訪問看護</v>
          </cell>
          <cell r="C36" t="str">
            <v>竹島医院</v>
          </cell>
          <cell r="D36" t="str">
            <v>9300853</v>
          </cell>
          <cell r="E36" t="str">
            <v>富山市永楽町２１－２４</v>
          </cell>
          <cell r="H36" t="str">
            <v>富山市</v>
          </cell>
          <cell r="I36" t="str">
            <v>H12/04/01</v>
          </cell>
          <cell r="J36" t="str">
            <v>渡辺　敦子</v>
          </cell>
        </row>
        <row r="37">
          <cell r="A37" t="str">
            <v>1610111666</v>
          </cell>
          <cell r="B37" t="str">
            <v>介護予防訪問看護</v>
          </cell>
          <cell r="C37" t="str">
            <v>竹島医院</v>
          </cell>
          <cell r="D37" t="str">
            <v>9300853</v>
          </cell>
          <cell r="E37" t="str">
            <v>富山市永楽町２１－２４</v>
          </cell>
          <cell r="H37" t="str">
            <v>富山市</v>
          </cell>
          <cell r="I37" t="str">
            <v>H18/04/01</v>
          </cell>
          <cell r="J37" t="str">
            <v>渡辺　敦子</v>
          </cell>
        </row>
        <row r="38">
          <cell r="A38" t="str">
            <v>1610111773</v>
          </cell>
          <cell r="B38" t="str">
            <v>訪問看護</v>
          </cell>
          <cell r="C38" t="str">
            <v>土田内科医院</v>
          </cell>
          <cell r="D38" t="str">
            <v>9300032</v>
          </cell>
          <cell r="E38" t="str">
            <v>富山市栄町２丁目２－３</v>
          </cell>
          <cell r="H38" t="str">
            <v>富山市</v>
          </cell>
          <cell r="I38" t="str">
            <v>H12/04/01</v>
          </cell>
          <cell r="J38" t="str">
            <v>土田　亮一</v>
          </cell>
        </row>
        <row r="39">
          <cell r="A39" t="str">
            <v>1610111773</v>
          </cell>
          <cell r="B39" t="str">
            <v>介護予防訪問看護</v>
          </cell>
          <cell r="C39" t="str">
            <v>土田内科医院</v>
          </cell>
          <cell r="D39" t="str">
            <v>9300032</v>
          </cell>
          <cell r="E39" t="str">
            <v>富山市栄町２丁目２－３</v>
          </cell>
          <cell r="H39" t="str">
            <v>富山市</v>
          </cell>
          <cell r="I39" t="str">
            <v>H18/04/01</v>
          </cell>
          <cell r="J39" t="str">
            <v>土田　亮一</v>
          </cell>
        </row>
        <row r="40">
          <cell r="A40" t="str">
            <v>1610111815</v>
          </cell>
          <cell r="B40" t="str">
            <v>訪問看護</v>
          </cell>
          <cell r="C40" t="str">
            <v>森越医院</v>
          </cell>
          <cell r="D40" t="str">
            <v>9300056</v>
          </cell>
          <cell r="E40" t="str">
            <v>富山市南田町２丁目７－８</v>
          </cell>
          <cell r="H40" t="str">
            <v>富山市</v>
          </cell>
          <cell r="I40" t="str">
            <v>H12/04/01</v>
          </cell>
          <cell r="J40" t="str">
            <v>森越　進</v>
          </cell>
        </row>
        <row r="41">
          <cell r="A41" t="str">
            <v>1610111815</v>
          </cell>
          <cell r="B41" t="str">
            <v>介護予防訪問看護</v>
          </cell>
          <cell r="C41" t="str">
            <v>森越医院</v>
          </cell>
          <cell r="D41" t="str">
            <v>9300056</v>
          </cell>
          <cell r="E41" t="str">
            <v>富山市南田町２丁目７－８</v>
          </cell>
          <cell r="H41" t="str">
            <v>富山市</v>
          </cell>
          <cell r="I41" t="str">
            <v>H18/04/01</v>
          </cell>
          <cell r="J41" t="str">
            <v>森越　進</v>
          </cell>
        </row>
        <row r="42">
          <cell r="A42" t="str">
            <v>1610111823</v>
          </cell>
          <cell r="B42" t="str">
            <v>訪問看護</v>
          </cell>
          <cell r="C42" t="str">
            <v>朝田医院</v>
          </cell>
          <cell r="D42" t="str">
            <v>9300801</v>
          </cell>
          <cell r="E42" t="str">
            <v>富山市中島２丁目６－８</v>
          </cell>
          <cell r="H42" t="str">
            <v>富山市</v>
          </cell>
          <cell r="I42" t="str">
            <v>H12/04/01</v>
          </cell>
          <cell r="J42" t="str">
            <v>朝田　庄</v>
          </cell>
        </row>
        <row r="43">
          <cell r="A43" t="str">
            <v>1610111823</v>
          </cell>
          <cell r="B43" t="str">
            <v>介護予防訪問看護</v>
          </cell>
          <cell r="C43" t="str">
            <v>朝田医院</v>
          </cell>
          <cell r="D43" t="str">
            <v>9300801</v>
          </cell>
          <cell r="E43" t="str">
            <v>富山市中島２丁目６－８</v>
          </cell>
          <cell r="H43" t="str">
            <v>富山市</v>
          </cell>
          <cell r="I43" t="str">
            <v>H18/04/01</v>
          </cell>
          <cell r="J43" t="str">
            <v>朝田　庄</v>
          </cell>
        </row>
        <row r="44">
          <cell r="A44" t="str">
            <v>1610111963</v>
          </cell>
          <cell r="B44" t="str">
            <v>訪問看護</v>
          </cell>
          <cell r="C44" t="str">
            <v>志甫医院</v>
          </cell>
          <cell r="D44" t="str">
            <v>9318305</v>
          </cell>
          <cell r="E44" t="str">
            <v>富山市豊若町３丁目１１－１０</v>
          </cell>
          <cell r="H44" t="str">
            <v>富山市</v>
          </cell>
          <cell r="I44" t="str">
            <v>H12/04/01</v>
          </cell>
          <cell r="J44" t="str">
            <v>志甫　幾與之</v>
          </cell>
        </row>
        <row r="45">
          <cell r="A45" t="str">
            <v>1610111963</v>
          </cell>
          <cell r="B45" t="str">
            <v>介護予防訪問看護</v>
          </cell>
          <cell r="C45" t="str">
            <v>志甫医院</v>
          </cell>
          <cell r="D45" t="str">
            <v>9318305</v>
          </cell>
          <cell r="E45" t="str">
            <v>富山市豊若町３丁目１１－１０</v>
          </cell>
          <cell r="H45" t="str">
            <v>富山市</v>
          </cell>
          <cell r="I45" t="str">
            <v>H18/04/01</v>
          </cell>
          <cell r="J45" t="str">
            <v>志甫　幾與之</v>
          </cell>
        </row>
        <row r="46">
          <cell r="A46" t="str">
            <v>1610111989</v>
          </cell>
          <cell r="B46" t="str">
            <v>訪問看護</v>
          </cell>
          <cell r="C46" t="str">
            <v>越村医院</v>
          </cell>
          <cell r="D46" t="str">
            <v>9398181</v>
          </cell>
          <cell r="E46" t="str">
            <v>富山市若竹町３丁目６３</v>
          </cell>
          <cell r="H46" t="str">
            <v>富山市</v>
          </cell>
          <cell r="I46" t="str">
            <v>H12/04/01</v>
          </cell>
          <cell r="J46" t="str">
            <v>越村　康明</v>
          </cell>
        </row>
        <row r="47">
          <cell r="A47" t="str">
            <v>1610111989</v>
          </cell>
          <cell r="B47" t="str">
            <v>介護予防訪問看護</v>
          </cell>
          <cell r="C47" t="str">
            <v>越村医院</v>
          </cell>
          <cell r="D47" t="str">
            <v>9398181</v>
          </cell>
          <cell r="E47" t="str">
            <v>富山市若竹町３丁目６３</v>
          </cell>
          <cell r="H47" t="str">
            <v>富山市</v>
          </cell>
          <cell r="I47" t="str">
            <v>H18/04/01</v>
          </cell>
          <cell r="J47" t="str">
            <v>越村　康明</v>
          </cell>
        </row>
        <row r="48">
          <cell r="A48" t="str">
            <v>1610111997</v>
          </cell>
          <cell r="B48" t="str">
            <v>訪問看護</v>
          </cell>
          <cell r="C48" t="str">
            <v>村上医院</v>
          </cell>
          <cell r="D48" t="str">
            <v>9300005</v>
          </cell>
          <cell r="E48" t="str">
            <v>富山市新桜町８－２</v>
          </cell>
          <cell r="H48" t="str">
            <v>富山市</v>
          </cell>
          <cell r="I48" t="str">
            <v>H12/04/01</v>
          </cell>
          <cell r="J48" t="str">
            <v>村上　是正</v>
          </cell>
        </row>
        <row r="49">
          <cell r="A49" t="str">
            <v>1610111997</v>
          </cell>
          <cell r="B49" t="str">
            <v>介護予防訪問看護</v>
          </cell>
          <cell r="C49" t="str">
            <v>村上医院</v>
          </cell>
          <cell r="D49" t="str">
            <v>9300005</v>
          </cell>
          <cell r="E49" t="str">
            <v>富山市新桜町８－２</v>
          </cell>
          <cell r="H49" t="str">
            <v>富山市</v>
          </cell>
          <cell r="I49" t="str">
            <v>H18/04/01</v>
          </cell>
          <cell r="J49" t="str">
            <v>村上　是正</v>
          </cell>
        </row>
        <row r="50">
          <cell r="A50" t="str">
            <v>1610112045</v>
          </cell>
          <cell r="B50" t="str">
            <v>訪問看護</v>
          </cell>
          <cell r="C50" t="str">
            <v>眼科桜井医院</v>
          </cell>
          <cell r="D50" t="str">
            <v>9300085</v>
          </cell>
          <cell r="E50" t="str">
            <v>富山市丸の内２丁目３－８</v>
          </cell>
          <cell r="H50" t="str">
            <v>富山市</v>
          </cell>
          <cell r="I50" t="str">
            <v>H12/04/01</v>
          </cell>
          <cell r="J50" t="str">
            <v>櫻井　煕子</v>
          </cell>
        </row>
        <row r="51">
          <cell r="A51" t="str">
            <v>1610112045</v>
          </cell>
          <cell r="B51" t="str">
            <v>介護予防訪問看護</v>
          </cell>
          <cell r="C51" t="str">
            <v>眼科桜井医院</v>
          </cell>
          <cell r="D51" t="str">
            <v>9300085</v>
          </cell>
          <cell r="E51" t="str">
            <v>富山市丸の内２丁目３－８</v>
          </cell>
          <cell r="H51" t="str">
            <v>富山市</v>
          </cell>
          <cell r="I51" t="str">
            <v>H18/04/01</v>
          </cell>
          <cell r="J51" t="str">
            <v>櫻井　煕子</v>
          </cell>
        </row>
        <row r="52">
          <cell r="A52" t="str">
            <v>1610112136</v>
          </cell>
          <cell r="B52" t="str">
            <v>訪問看護</v>
          </cell>
          <cell r="C52" t="str">
            <v>澤田内科医院</v>
          </cell>
          <cell r="D52" t="str">
            <v>9300063</v>
          </cell>
          <cell r="E52" t="str">
            <v>富山市太田口通り１丁目５－８</v>
          </cell>
          <cell r="H52" t="str">
            <v>富山市</v>
          </cell>
          <cell r="I52" t="str">
            <v>H12/04/01</v>
          </cell>
          <cell r="J52" t="str">
            <v>澤田　克己</v>
          </cell>
        </row>
        <row r="53">
          <cell r="A53" t="str">
            <v>1610112136</v>
          </cell>
          <cell r="B53" t="str">
            <v>介護予防訪問看護</v>
          </cell>
          <cell r="C53" t="str">
            <v>澤田内科医院</v>
          </cell>
          <cell r="D53" t="str">
            <v>9300063</v>
          </cell>
          <cell r="E53" t="str">
            <v>富山市太田口通り１丁目５－８</v>
          </cell>
          <cell r="H53" t="str">
            <v>富山市</v>
          </cell>
          <cell r="I53" t="str">
            <v>H18/04/01</v>
          </cell>
          <cell r="J53" t="str">
            <v>澤田　克己</v>
          </cell>
        </row>
        <row r="54">
          <cell r="A54" t="str">
            <v>1610112151</v>
          </cell>
          <cell r="B54" t="str">
            <v>訪問看護</v>
          </cell>
          <cell r="C54" t="str">
            <v>加村医院</v>
          </cell>
          <cell r="D54" t="str">
            <v>9300039</v>
          </cell>
          <cell r="E54" t="str">
            <v>富山市東町１丁目３－１１</v>
          </cell>
          <cell r="H54" t="str">
            <v>富山市</v>
          </cell>
          <cell r="I54" t="str">
            <v>H12/04/01</v>
          </cell>
          <cell r="J54" t="str">
            <v>加村　善一</v>
          </cell>
        </row>
        <row r="55">
          <cell r="A55" t="str">
            <v>1610112151</v>
          </cell>
          <cell r="B55" t="str">
            <v>介護予防訪問看護</v>
          </cell>
          <cell r="C55" t="str">
            <v>加村医院</v>
          </cell>
          <cell r="D55" t="str">
            <v>9300039</v>
          </cell>
          <cell r="E55" t="str">
            <v>富山市東町１丁目３－１１</v>
          </cell>
          <cell r="H55" t="str">
            <v>富山市</v>
          </cell>
          <cell r="I55" t="str">
            <v>H18/04/01</v>
          </cell>
          <cell r="J55" t="str">
            <v>加村　善一</v>
          </cell>
        </row>
        <row r="56">
          <cell r="A56" t="str">
            <v>1610112193</v>
          </cell>
          <cell r="B56" t="str">
            <v>訪問看護</v>
          </cell>
          <cell r="C56" t="str">
            <v>富山化学診療所</v>
          </cell>
          <cell r="D56" t="str">
            <v>9300817</v>
          </cell>
          <cell r="E56" t="str">
            <v>富山市下奥井２丁目４－１</v>
          </cell>
          <cell r="H56" t="str">
            <v>富山市</v>
          </cell>
          <cell r="I56" t="str">
            <v>H12/04/01</v>
          </cell>
          <cell r="J56" t="str">
            <v>富山化学工業株式会社富山事業所</v>
          </cell>
        </row>
        <row r="57">
          <cell r="A57" t="str">
            <v>1610112193</v>
          </cell>
          <cell r="B57" t="str">
            <v>介護予防訪問看護</v>
          </cell>
          <cell r="C57" t="str">
            <v>富山化学診療所</v>
          </cell>
          <cell r="D57" t="str">
            <v>9300817</v>
          </cell>
          <cell r="E57" t="str">
            <v>富山市下奥井２丁目４－１</v>
          </cell>
          <cell r="H57" t="str">
            <v>富山市</v>
          </cell>
          <cell r="I57" t="str">
            <v>H18/04/01</v>
          </cell>
          <cell r="J57" t="str">
            <v>富山化学工業株式会社富山事業所</v>
          </cell>
        </row>
        <row r="58">
          <cell r="A58" t="str">
            <v>1610112227</v>
          </cell>
          <cell r="B58" t="str">
            <v>訪問看護</v>
          </cell>
          <cell r="C58" t="str">
            <v>水野外科医院</v>
          </cell>
          <cell r="D58" t="str">
            <v>9300992</v>
          </cell>
          <cell r="E58" t="str">
            <v>富山市新庄町２４８</v>
          </cell>
          <cell r="H58" t="str">
            <v>富山市</v>
          </cell>
          <cell r="I58" t="str">
            <v>H12/04/01</v>
          </cell>
          <cell r="J58" t="str">
            <v>水野　襄一</v>
          </cell>
        </row>
        <row r="59">
          <cell r="A59" t="str">
            <v>1610112227</v>
          </cell>
          <cell r="B59" t="str">
            <v>介護予防訪問看護</v>
          </cell>
          <cell r="C59" t="str">
            <v>水野外科医院</v>
          </cell>
          <cell r="D59" t="str">
            <v>9300992</v>
          </cell>
          <cell r="E59" t="str">
            <v>富山市新庄町２４８</v>
          </cell>
          <cell r="H59" t="str">
            <v>富山市</v>
          </cell>
          <cell r="I59" t="str">
            <v>H18/04/01</v>
          </cell>
          <cell r="J59" t="str">
            <v>水野　襄一</v>
          </cell>
        </row>
        <row r="60">
          <cell r="A60" t="str">
            <v>1610112235</v>
          </cell>
          <cell r="B60" t="str">
            <v>訪問看護</v>
          </cell>
          <cell r="C60" t="str">
            <v>山崎産婦人科医院</v>
          </cell>
          <cell r="D60" t="str">
            <v>9398073</v>
          </cell>
          <cell r="E60" t="str">
            <v>富山市大町１区中部２６１－８</v>
          </cell>
          <cell r="H60" t="str">
            <v>富山市</v>
          </cell>
          <cell r="I60" t="str">
            <v>H12/04/01</v>
          </cell>
          <cell r="J60" t="str">
            <v>山崎　嘉久</v>
          </cell>
        </row>
        <row r="61">
          <cell r="A61" t="str">
            <v>1610112235</v>
          </cell>
          <cell r="B61" t="str">
            <v>介護予防訪問看護</v>
          </cell>
          <cell r="C61" t="str">
            <v>山崎産婦人科医院</v>
          </cell>
          <cell r="D61" t="str">
            <v>9398073</v>
          </cell>
          <cell r="E61" t="str">
            <v>富山市大町１区中部２６１－８</v>
          </cell>
          <cell r="H61" t="str">
            <v>富山市</v>
          </cell>
          <cell r="I61" t="str">
            <v>H18/04/01</v>
          </cell>
          <cell r="J61" t="str">
            <v>山崎　嘉久</v>
          </cell>
        </row>
        <row r="62">
          <cell r="A62" t="str">
            <v>1610112250</v>
          </cell>
          <cell r="B62" t="str">
            <v>訪問看護</v>
          </cell>
          <cell r="C62" t="str">
            <v>北川外科医院</v>
          </cell>
          <cell r="D62" t="str">
            <v>9398084</v>
          </cell>
          <cell r="E62" t="str">
            <v>富山市西中野町１－７－１２</v>
          </cell>
          <cell r="H62" t="str">
            <v>富山市</v>
          </cell>
          <cell r="I62" t="str">
            <v>H12/04/01</v>
          </cell>
          <cell r="J62" t="str">
            <v>北川　勲</v>
          </cell>
        </row>
        <row r="63">
          <cell r="A63" t="str">
            <v>1610112250</v>
          </cell>
          <cell r="B63" t="str">
            <v>介護予防訪問看護</v>
          </cell>
          <cell r="C63" t="str">
            <v>北川外科医院</v>
          </cell>
          <cell r="D63" t="str">
            <v>9398084</v>
          </cell>
          <cell r="E63" t="str">
            <v>富山市西中野町１－７－１２</v>
          </cell>
          <cell r="H63" t="str">
            <v>富山市</v>
          </cell>
          <cell r="I63" t="str">
            <v>H18/04/01</v>
          </cell>
          <cell r="J63" t="str">
            <v>北川　勲</v>
          </cell>
        </row>
        <row r="64">
          <cell r="A64" t="str">
            <v>1610112318</v>
          </cell>
          <cell r="B64" t="str">
            <v>訪問看護</v>
          </cell>
          <cell r="C64" t="str">
            <v>正谷内科医院</v>
          </cell>
          <cell r="D64" t="str">
            <v>9300028</v>
          </cell>
          <cell r="E64" t="str">
            <v>富山市荒町２－２５</v>
          </cell>
          <cell r="H64" t="str">
            <v>富山市</v>
          </cell>
          <cell r="I64" t="str">
            <v>H12/04/01</v>
          </cell>
          <cell r="J64" t="str">
            <v>正谷　健</v>
          </cell>
        </row>
        <row r="65">
          <cell r="A65" t="str">
            <v>1610112318</v>
          </cell>
          <cell r="B65" t="str">
            <v>介護予防訪問看護</v>
          </cell>
          <cell r="C65" t="str">
            <v>正谷内科医院</v>
          </cell>
          <cell r="D65" t="str">
            <v>9300028</v>
          </cell>
          <cell r="E65" t="str">
            <v>富山市荒町２－２５</v>
          </cell>
          <cell r="H65" t="str">
            <v>富山市</v>
          </cell>
          <cell r="I65" t="str">
            <v>H18/04/01</v>
          </cell>
          <cell r="J65" t="str">
            <v>正谷　健</v>
          </cell>
        </row>
        <row r="66">
          <cell r="A66" t="str">
            <v>1610112342</v>
          </cell>
          <cell r="B66" t="str">
            <v>訪問看護</v>
          </cell>
          <cell r="C66" t="str">
            <v>奥田病院</v>
          </cell>
          <cell r="D66" t="str">
            <v>9300803</v>
          </cell>
          <cell r="E66" t="str">
            <v>富山市下新本町３－５</v>
          </cell>
          <cell r="H66" t="str">
            <v>富山市</v>
          </cell>
          <cell r="I66" t="str">
            <v>H12/04/01</v>
          </cell>
          <cell r="J66" t="str">
            <v>松田　幹</v>
          </cell>
        </row>
        <row r="67">
          <cell r="A67" t="str">
            <v>1610112342</v>
          </cell>
          <cell r="B67" t="str">
            <v>介護予防訪問看護</v>
          </cell>
          <cell r="C67" t="str">
            <v>奥田病院</v>
          </cell>
          <cell r="D67" t="str">
            <v>9300803</v>
          </cell>
          <cell r="E67" t="str">
            <v>富山市下新本町３－５</v>
          </cell>
          <cell r="H67" t="str">
            <v>富山市</v>
          </cell>
          <cell r="I67" t="str">
            <v>H18/04/01</v>
          </cell>
          <cell r="J67" t="str">
            <v>松田　幹</v>
          </cell>
        </row>
        <row r="68">
          <cell r="A68" t="str">
            <v>1610112359</v>
          </cell>
          <cell r="B68" t="str">
            <v>訪問看護</v>
          </cell>
          <cell r="C68" t="str">
            <v>土田眼科医院</v>
          </cell>
          <cell r="D68" t="str">
            <v>9300062</v>
          </cell>
          <cell r="E68" t="str">
            <v>富山市西町５－１８</v>
          </cell>
          <cell r="H68" t="str">
            <v>富山市</v>
          </cell>
          <cell r="I68" t="str">
            <v>H12/04/01</v>
          </cell>
          <cell r="J68" t="str">
            <v>土田　豊</v>
          </cell>
        </row>
        <row r="69">
          <cell r="A69" t="str">
            <v>1610112359</v>
          </cell>
          <cell r="B69" t="str">
            <v>介護予防訪問看護</v>
          </cell>
          <cell r="C69" t="str">
            <v>土田眼科医院</v>
          </cell>
          <cell r="D69" t="str">
            <v>9300062</v>
          </cell>
          <cell r="E69" t="str">
            <v>富山市西町５－１８</v>
          </cell>
          <cell r="H69" t="str">
            <v>富山市</v>
          </cell>
          <cell r="I69" t="str">
            <v>H18/04/01</v>
          </cell>
          <cell r="J69" t="str">
            <v>土田　豊</v>
          </cell>
        </row>
        <row r="70">
          <cell r="A70" t="str">
            <v>1610112474</v>
          </cell>
          <cell r="B70" t="str">
            <v>訪問看護</v>
          </cell>
          <cell r="C70" t="str">
            <v>立石内科医院</v>
          </cell>
          <cell r="D70" t="str">
            <v>9300066</v>
          </cell>
          <cell r="E70" t="str">
            <v>富山市千石町３丁目６－２５</v>
          </cell>
          <cell r="H70" t="str">
            <v>富山市</v>
          </cell>
          <cell r="I70" t="str">
            <v>H12/04/01</v>
          </cell>
          <cell r="J70" t="str">
            <v>立石　義雄</v>
          </cell>
        </row>
        <row r="71">
          <cell r="A71" t="str">
            <v>1610112474</v>
          </cell>
          <cell r="B71" t="str">
            <v>介護予防訪問看護</v>
          </cell>
          <cell r="C71" t="str">
            <v>立石内科医院</v>
          </cell>
          <cell r="D71" t="str">
            <v>9300066</v>
          </cell>
          <cell r="E71" t="str">
            <v>富山市千石町３丁目６－２５</v>
          </cell>
          <cell r="H71" t="str">
            <v>富山市</v>
          </cell>
          <cell r="I71" t="str">
            <v>H18/04/01</v>
          </cell>
          <cell r="J71" t="str">
            <v>立石　義雄</v>
          </cell>
        </row>
        <row r="72">
          <cell r="A72" t="str">
            <v>1610112490</v>
          </cell>
          <cell r="B72" t="str">
            <v>訪問看護</v>
          </cell>
          <cell r="C72" t="str">
            <v>布村外科医院</v>
          </cell>
          <cell r="D72" t="str">
            <v>9398205</v>
          </cell>
          <cell r="E72" t="str">
            <v>富山市新根塚町１丁目６－２２</v>
          </cell>
          <cell r="H72" t="str">
            <v>富山市</v>
          </cell>
          <cell r="I72" t="str">
            <v>H12/04/01</v>
          </cell>
          <cell r="J72" t="str">
            <v>布村　寛治</v>
          </cell>
        </row>
        <row r="73">
          <cell r="A73" t="str">
            <v>1610112490</v>
          </cell>
          <cell r="B73" t="str">
            <v>介護予防訪問看護</v>
          </cell>
          <cell r="C73" t="str">
            <v>布村外科医院</v>
          </cell>
          <cell r="D73" t="str">
            <v>9398205</v>
          </cell>
          <cell r="E73" t="str">
            <v>富山市新根塚町１丁目６－２２</v>
          </cell>
          <cell r="H73" t="str">
            <v>富山市</v>
          </cell>
          <cell r="I73" t="str">
            <v>H18/04/01</v>
          </cell>
          <cell r="J73" t="str">
            <v>布村　寛治</v>
          </cell>
        </row>
        <row r="74">
          <cell r="A74" t="str">
            <v>1610112516</v>
          </cell>
          <cell r="B74" t="str">
            <v>訪問看護</v>
          </cell>
          <cell r="C74" t="str">
            <v>野原内科医院</v>
          </cell>
          <cell r="D74" t="str">
            <v>9300916</v>
          </cell>
          <cell r="E74" t="str">
            <v>富山市向新庄荏原２００－２１</v>
          </cell>
          <cell r="H74" t="str">
            <v>富山市</v>
          </cell>
          <cell r="I74" t="str">
            <v>H12/04/01</v>
          </cell>
          <cell r="J74" t="str">
            <v>野原　哲夫</v>
          </cell>
        </row>
        <row r="75">
          <cell r="A75" t="str">
            <v>1610112516</v>
          </cell>
          <cell r="B75" t="str">
            <v>介護予防訪問看護</v>
          </cell>
          <cell r="C75" t="str">
            <v>野原内科医院</v>
          </cell>
          <cell r="D75" t="str">
            <v>9300916</v>
          </cell>
          <cell r="E75" t="str">
            <v>富山市向新庄荏原２００－２１</v>
          </cell>
          <cell r="H75" t="str">
            <v>富山市</v>
          </cell>
          <cell r="I75" t="str">
            <v>H18/04/01</v>
          </cell>
          <cell r="J75" t="str">
            <v>野原　哲夫</v>
          </cell>
        </row>
        <row r="76">
          <cell r="A76" t="str">
            <v>1610112565</v>
          </cell>
          <cell r="B76" t="str">
            <v>訪問看護</v>
          </cell>
          <cell r="C76" t="str">
            <v>西田内科医院</v>
          </cell>
          <cell r="D76" t="str">
            <v>9300934</v>
          </cell>
          <cell r="E76" t="str">
            <v>富山市藤ノ木台１丁目２</v>
          </cell>
          <cell r="H76" t="str">
            <v>富山市</v>
          </cell>
          <cell r="I76" t="str">
            <v>H12/04/01</v>
          </cell>
          <cell r="J76" t="str">
            <v>西田　信義</v>
          </cell>
        </row>
        <row r="77">
          <cell r="A77" t="str">
            <v>1610112565</v>
          </cell>
          <cell r="B77" t="str">
            <v>介護予防訪問看護</v>
          </cell>
          <cell r="C77" t="str">
            <v>西田内科医院</v>
          </cell>
          <cell r="D77" t="str">
            <v>9300934</v>
          </cell>
          <cell r="E77" t="str">
            <v>富山市藤ノ木台１丁目２</v>
          </cell>
          <cell r="H77" t="str">
            <v>富山市</v>
          </cell>
          <cell r="I77" t="str">
            <v>H18/04/01</v>
          </cell>
          <cell r="J77" t="str">
            <v>西田　信義</v>
          </cell>
        </row>
        <row r="78">
          <cell r="A78" t="str">
            <v>1610112607</v>
          </cell>
          <cell r="B78" t="str">
            <v>訪問看護</v>
          </cell>
          <cell r="C78" t="str">
            <v>富山医療生活協同組合富山協立病院</v>
          </cell>
          <cell r="D78" t="str">
            <v>9318313</v>
          </cell>
          <cell r="E78" t="str">
            <v>富山市豊田町１－１－８</v>
          </cell>
          <cell r="H78" t="str">
            <v>富山市</v>
          </cell>
          <cell r="I78" t="str">
            <v>H12/04/01</v>
          </cell>
          <cell r="J78" t="str">
            <v>富山医療生活協同組合</v>
          </cell>
        </row>
        <row r="79">
          <cell r="A79" t="str">
            <v>1610112607</v>
          </cell>
          <cell r="B79" t="str">
            <v>介護予防訪問看護</v>
          </cell>
          <cell r="C79" t="str">
            <v>富山医療生活協同組合富山協立病院</v>
          </cell>
          <cell r="D79" t="str">
            <v>9318313</v>
          </cell>
          <cell r="E79" t="str">
            <v>富山市豊田町１－１－８</v>
          </cell>
          <cell r="H79" t="str">
            <v>富山市</v>
          </cell>
          <cell r="I79" t="str">
            <v>H18/04/01</v>
          </cell>
          <cell r="J79" t="str">
            <v>富山医療生活協同組合</v>
          </cell>
        </row>
        <row r="80">
          <cell r="A80" t="str">
            <v>1610112649</v>
          </cell>
          <cell r="B80" t="str">
            <v>訪問看護</v>
          </cell>
          <cell r="C80" t="str">
            <v>田中医院</v>
          </cell>
          <cell r="D80" t="str">
            <v>9300803</v>
          </cell>
          <cell r="E80" t="str">
            <v>富山市下新本町４－２５</v>
          </cell>
          <cell r="H80" t="str">
            <v>富山市</v>
          </cell>
          <cell r="I80" t="str">
            <v>H12/04/01</v>
          </cell>
          <cell r="J80" t="str">
            <v>田中　悌夫</v>
          </cell>
        </row>
        <row r="81">
          <cell r="A81" t="str">
            <v>1610112649</v>
          </cell>
          <cell r="B81" t="str">
            <v>介護予防訪問看護</v>
          </cell>
          <cell r="C81" t="str">
            <v>田中医院</v>
          </cell>
          <cell r="D81" t="str">
            <v>9300803</v>
          </cell>
          <cell r="E81" t="str">
            <v>富山市下新本町４－２５</v>
          </cell>
          <cell r="H81" t="str">
            <v>富山市</v>
          </cell>
          <cell r="I81" t="str">
            <v>H18/04/01</v>
          </cell>
          <cell r="J81" t="str">
            <v>田中　悌夫</v>
          </cell>
        </row>
        <row r="82">
          <cell r="A82" t="str">
            <v>1610112656</v>
          </cell>
          <cell r="B82" t="str">
            <v>訪問看護</v>
          </cell>
          <cell r="C82" t="str">
            <v>千鳥内科医院</v>
          </cell>
          <cell r="D82" t="str">
            <v>9398002</v>
          </cell>
          <cell r="E82" t="str">
            <v>富山市公文名東田割１６</v>
          </cell>
          <cell r="H82" t="str">
            <v>富山市</v>
          </cell>
          <cell r="I82" t="str">
            <v>H12/04/01</v>
          </cell>
          <cell r="J82" t="str">
            <v>千鳥　美江</v>
          </cell>
        </row>
        <row r="83">
          <cell r="A83" t="str">
            <v>1610112656</v>
          </cell>
          <cell r="B83" t="str">
            <v>介護予防訪問看護</v>
          </cell>
          <cell r="C83" t="str">
            <v>千鳥内科医院</v>
          </cell>
          <cell r="D83" t="str">
            <v>9398002</v>
          </cell>
          <cell r="E83" t="str">
            <v>富山市公文名東田割１６</v>
          </cell>
          <cell r="H83" t="str">
            <v>富山市</v>
          </cell>
          <cell r="I83" t="str">
            <v>H18/04/01</v>
          </cell>
          <cell r="J83" t="str">
            <v>千鳥　美江</v>
          </cell>
        </row>
        <row r="84">
          <cell r="A84" t="str">
            <v>1610112680</v>
          </cell>
          <cell r="B84" t="str">
            <v>訪問看護</v>
          </cell>
          <cell r="C84" t="str">
            <v>太田外科医院</v>
          </cell>
          <cell r="D84" t="str">
            <v>9300953</v>
          </cell>
          <cell r="E84" t="str">
            <v>富山市秋吉３３－２</v>
          </cell>
          <cell r="H84" t="str">
            <v>富山市</v>
          </cell>
          <cell r="I84" t="str">
            <v>H12/04/01</v>
          </cell>
          <cell r="J84" t="str">
            <v>太田　齊</v>
          </cell>
        </row>
        <row r="85">
          <cell r="A85" t="str">
            <v>1610112680</v>
          </cell>
          <cell r="B85" t="str">
            <v>介護予防訪問看護</v>
          </cell>
          <cell r="C85" t="str">
            <v>太田外科医院</v>
          </cell>
          <cell r="D85" t="str">
            <v>9300953</v>
          </cell>
          <cell r="E85" t="str">
            <v>富山市秋吉３３－２</v>
          </cell>
          <cell r="H85" t="str">
            <v>富山市</v>
          </cell>
          <cell r="I85" t="str">
            <v>H18/04/01</v>
          </cell>
          <cell r="J85" t="str">
            <v>太田　齊</v>
          </cell>
        </row>
        <row r="86">
          <cell r="A86" t="str">
            <v>1610112706</v>
          </cell>
          <cell r="B86" t="str">
            <v>訪問看護</v>
          </cell>
          <cell r="C86" t="str">
            <v>斉藤医院</v>
          </cell>
          <cell r="D86" t="str">
            <v>9300028</v>
          </cell>
          <cell r="E86" t="str">
            <v>富山市荒町１－１０</v>
          </cell>
          <cell r="H86" t="str">
            <v>富山市</v>
          </cell>
          <cell r="I86" t="str">
            <v>H12/04/01</v>
          </cell>
          <cell r="J86" t="str">
            <v>斉藤　喬</v>
          </cell>
        </row>
        <row r="87">
          <cell r="A87" t="str">
            <v>1610112706</v>
          </cell>
          <cell r="B87" t="str">
            <v>介護予防訪問看護</v>
          </cell>
          <cell r="C87" t="str">
            <v>斉藤医院</v>
          </cell>
          <cell r="D87" t="str">
            <v>9300028</v>
          </cell>
          <cell r="E87" t="str">
            <v>富山市荒町１－１０</v>
          </cell>
          <cell r="H87" t="str">
            <v>富山市</v>
          </cell>
          <cell r="I87" t="str">
            <v>H18/04/01</v>
          </cell>
          <cell r="J87" t="str">
            <v>斉藤　喬</v>
          </cell>
        </row>
        <row r="88">
          <cell r="A88" t="str">
            <v>1610112722</v>
          </cell>
          <cell r="B88" t="str">
            <v>訪問看護</v>
          </cell>
          <cell r="C88" t="str">
            <v>宮城医院</v>
          </cell>
          <cell r="D88" t="str">
            <v>9318358</v>
          </cell>
          <cell r="E88" t="str">
            <v>富山市東岩瀬松原町４０</v>
          </cell>
          <cell r="H88" t="str">
            <v>富山市</v>
          </cell>
          <cell r="I88" t="str">
            <v>H12/04/01</v>
          </cell>
          <cell r="J88" t="str">
            <v>宮城　宗悦</v>
          </cell>
        </row>
        <row r="89">
          <cell r="A89" t="str">
            <v>1610112722</v>
          </cell>
          <cell r="B89" t="str">
            <v>介護予防訪問看護</v>
          </cell>
          <cell r="C89" t="str">
            <v>宮城医院</v>
          </cell>
          <cell r="D89" t="str">
            <v>9318358</v>
          </cell>
          <cell r="E89" t="str">
            <v>富山市東岩瀬松原町４０</v>
          </cell>
          <cell r="H89" t="str">
            <v>富山市</v>
          </cell>
          <cell r="I89" t="str">
            <v>H18/04/01</v>
          </cell>
          <cell r="J89" t="str">
            <v>宮城　宗悦</v>
          </cell>
        </row>
        <row r="90">
          <cell r="A90" t="str">
            <v>1610112730</v>
          </cell>
          <cell r="B90" t="str">
            <v>訪問看護</v>
          </cell>
          <cell r="C90" t="str">
            <v>呉羽土田眼科医院</v>
          </cell>
          <cell r="D90" t="str">
            <v>9300142</v>
          </cell>
          <cell r="E90" t="str">
            <v>富山市吉作４０－１</v>
          </cell>
          <cell r="H90" t="str">
            <v>富山市</v>
          </cell>
          <cell r="I90" t="str">
            <v>H12/04/01</v>
          </cell>
          <cell r="J90" t="str">
            <v>土田　豊</v>
          </cell>
        </row>
        <row r="91">
          <cell r="A91" t="str">
            <v>1610112730</v>
          </cell>
          <cell r="B91" t="str">
            <v>介護予防訪問看護</v>
          </cell>
          <cell r="C91" t="str">
            <v>呉羽土田眼科医院</v>
          </cell>
          <cell r="D91" t="str">
            <v>9300142</v>
          </cell>
          <cell r="E91" t="str">
            <v>富山市吉作４０－１</v>
          </cell>
          <cell r="H91" t="str">
            <v>富山市</v>
          </cell>
          <cell r="I91" t="str">
            <v>H18/04/01</v>
          </cell>
          <cell r="J91" t="str">
            <v>土田　豊</v>
          </cell>
        </row>
        <row r="92">
          <cell r="A92" t="str">
            <v>1610112748</v>
          </cell>
          <cell r="B92" t="str">
            <v>訪問看護</v>
          </cell>
          <cell r="C92" t="str">
            <v>長治外科医院</v>
          </cell>
          <cell r="D92" t="str">
            <v>9318312</v>
          </cell>
          <cell r="E92" t="str">
            <v>富山市豊田本町１丁目５－５</v>
          </cell>
          <cell r="H92" t="str">
            <v>富山市</v>
          </cell>
          <cell r="I92" t="str">
            <v>H12/04/01</v>
          </cell>
          <cell r="J92" t="str">
            <v>長治　達雄</v>
          </cell>
        </row>
        <row r="93">
          <cell r="A93" t="str">
            <v>1610112748</v>
          </cell>
          <cell r="B93" t="str">
            <v>介護予防訪問看護</v>
          </cell>
          <cell r="C93" t="str">
            <v>長治外科医院</v>
          </cell>
          <cell r="D93" t="str">
            <v>9318312</v>
          </cell>
          <cell r="E93" t="str">
            <v>富山市豊田本町１丁目５－５</v>
          </cell>
          <cell r="H93" t="str">
            <v>富山市</v>
          </cell>
          <cell r="I93" t="str">
            <v>H18/04/01</v>
          </cell>
          <cell r="J93" t="str">
            <v>長治　達雄</v>
          </cell>
        </row>
        <row r="94">
          <cell r="A94" t="str">
            <v>1610112755</v>
          </cell>
          <cell r="B94" t="str">
            <v>訪問看護</v>
          </cell>
          <cell r="C94" t="str">
            <v>堀川篁外科内科医院</v>
          </cell>
          <cell r="D94" t="str">
            <v>9398081</v>
          </cell>
          <cell r="E94" t="str">
            <v>富山市堀川小泉町１－１７－１８</v>
          </cell>
          <cell r="H94" t="str">
            <v>富山市</v>
          </cell>
          <cell r="I94" t="str">
            <v>H12/04/01</v>
          </cell>
          <cell r="J94" t="str">
            <v>篁　靖男</v>
          </cell>
        </row>
        <row r="95">
          <cell r="A95" t="str">
            <v>1610112755</v>
          </cell>
          <cell r="B95" t="str">
            <v>介護予防訪問看護</v>
          </cell>
          <cell r="C95" t="str">
            <v>堀川篁外科内科医院</v>
          </cell>
          <cell r="D95" t="str">
            <v>9398081</v>
          </cell>
          <cell r="E95" t="str">
            <v>富山市堀川小泉町１－１７－１８</v>
          </cell>
          <cell r="H95" t="str">
            <v>富山市</v>
          </cell>
          <cell r="I95" t="str">
            <v>H18/04/01</v>
          </cell>
          <cell r="J95" t="str">
            <v>篁　靖男</v>
          </cell>
        </row>
        <row r="96">
          <cell r="A96" t="str">
            <v>1610112789</v>
          </cell>
          <cell r="B96" t="str">
            <v>訪問看護</v>
          </cell>
          <cell r="C96" t="str">
            <v>安元整形外科医院</v>
          </cell>
          <cell r="D96" t="str">
            <v>9300115</v>
          </cell>
          <cell r="E96" t="str">
            <v>富山市茶屋町４１８</v>
          </cell>
          <cell r="H96" t="str">
            <v>富山市</v>
          </cell>
          <cell r="I96" t="str">
            <v>H12/04/01</v>
          </cell>
          <cell r="J96" t="str">
            <v>安元　三郎</v>
          </cell>
        </row>
        <row r="97">
          <cell r="A97" t="str">
            <v>1610112789</v>
          </cell>
          <cell r="B97" t="str">
            <v>介護予防訪問看護</v>
          </cell>
          <cell r="C97" t="str">
            <v>安元整形外科医院</v>
          </cell>
          <cell r="D97" t="str">
            <v>9300115</v>
          </cell>
          <cell r="E97" t="str">
            <v>富山市茶屋町４１８</v>
          </cell>
          <cell r="H97" t="str">
            <v>富山市</v>
          </cell>
          <cell r="I97" t="str">
            <v>H18/04/01</v>
          </cell>
          <cell r="J97" t="str">
            <v>安元　三郎</v>
          </cell>
        </row>
        <row r="98">
          <cell r="A98" t="str">
            <v>1610112805</v>
          </cell>
          <cell r="B98" t="str">
            <v>訪問看護</v>
          </cell>
          <cell r="C98" t="str">
            <v>寺島医院下奥井分院</v>
          </cell>
          <cell r="D98" t="str">
            <v>9300817</v>
          </cell>
          <cell r="E98" t="str">
            <v>富山市下奥井１－２３－５０</v>
          </cell>
          <cell r="H98" t="str">
            <v>富山市</v>
          </cell>
          <cell r="I98" t="str">
            <v>H12/04/01</v>
          </cell>
          <cell r="J98" t="str">
            <v>寺島　絋</v>
          </cell>
        </row>
        <row r="99">
          <cell r="A99" t="str">
            <v>1610112805</v>
          </cell>
          <cell r="B99" t="str">
            <v>介護予防訪問看護</v>
          </cell>
          <cell r="C99" t="str">
            <v>寺島医院下奥井分院</v>
          </cell>
          <cell r="D99" t="str">
            <v>9300817</v>
          </cell>
          <cell r="E99" t="str">
            <v>富山市下奥井１－２３－５０</v>
          </cell>
          <cell r="H99" t="str">
            <v>富山市</v>
          </cell>
          <cell r="I99" t="str">
            <v>H18/04/01</v>
          </cell>
          <cell r="J99" t="str">
            <v>寺島　絋</v>
          </cell>
        </row>
        <row r="100">
          <cell r="A100" t="str">
            <v>1610112979</v>
          </cell>
          <cell r="B100" t="str">
            <v>訪問看護</v>
          </cell>
          <cell r="C100" t="str">
            <v>富山県立高志学園</v>
          </cell>
          <cell r="D100" t="str">
            <v>9318443</v>
          </cell>
          <cell r="E100" t="str">
            <v>富山市下飯野５１番地１</v>
          </cell>
          <cell r="H100" t="str">
            <v>富山市</v>
          </cell>
          <cell r="I100" t="str">
            <v>H12/04/01</v>
          </cell>
          <cell r="J100" t="str">
            <v>富山県知事　中沖　豊</v>
          </cell>
        </row>
        <row r="101">
          <cell r="A101" t="str">
            <v>1610112979</v>
          </cell>
          <cell r="B101" t="str">
            <v>介護予防訪問看護</v>
          </cell>
          <cell r="C101" t="str">
            <v>富山県立高志学園</v>
          </cell>
          <cell r="D101" t="str">
            <v>9318443</v>
          </cell>
          <cell r="E101" t="str">
            <v>富山市下飯野５１番地１</v>
          </cell>
          <cell r="H101" t="str">
            <v>富山市</v>
          </cell>
          <cell r="I101" t="str">
            <v>H18/04/01</v>
          </cell>
          <cell r="J101" t="str">
            <v>富山県知事　中沖　豊</v>
          </cell>
        </row>
        <row r="102">
          <cell r="A102" t="str">
            <v>1610113001</v>
          </cell>
          <cell r="B102" t="str">
            <v>訪問看護</v>
          </cell>
          <cell r="C102" t="str">
            <v>坂井内科医院</v>
          </cell>
          <cell r="D102" t="str">
            <v>9300975</v>
          </cell>
          <cell r="E102" t="str">
            <v>富山市西長江１丁目１－２</v>
          </cell>
          <cell r="H102" t="str">
            <v>富山市</v>
          </cell>
          <cell r="I102" t="str">
            <v>H12/04/01</v>
          </cell>
          <cell r="J102" t="str">
            <v>坂井　修一郎</v>
          </cell>
        </row>
        <row r="103">
          <cell r="A103" t="str">
            <v>1610113001</v>
          </cell>
          <cell r="B103" t="str">
            <v>介護予防訪問看護</v>
          </cell>
          <cell r="C103" t="str">
            <v>坂井内科医院</v>
          </cell>
          <cell r="D103" t="str">
            <v>9300975</v>
          </cell>
          <cell r="E103" t="str">
            <v>富山市西長江１丁目１－２</v>
          </cell>
          <cell r="H103" t="str">
            <v>富山市</v>
          </cell>
          <cell r="I103" t="str">
            <v>H18/04/01</v>
          </cell>
          <cell r="J103" t="str">
            <v>坂井　修一郎</v>
          </cell>
        </row>
        <row r="104">
          <cell r="A104" t="str">
            <v>1610113019</v>
          </cell>
          <cell r="B104" t="str">
            <v>訪問看護</v>
          </cell>
          <cell r="C104" t="str">
            <v>耳鼻咽喉科気管食道科　槻医院</v>
          </cell>
          <cell r="D104" t="str">
            <v>9300975</v>
          </cell>
          <cell r="E104" t="str">
            <v>富山市西長江１丁目１－１１</v>
          </cell>
          <cell r="H104" t="str">
            <v>富山市</v>
          </cell>
          <cell r="I104" t="str">
            <v>H12/04/01</v>
          </cell>
          <cell r="J104" t="str">
            <v>槻　陽一郎</v>
          </cell>
        </row>
        <row r="105">
          <cell r="A105" t="str">
            <v>1610113019</v>
          </cell>
          <cell r="B105" t="str">
            <v>介護予防訪問看護</v>
          </cell>
          <cell r="C105" t="str">
            <v>耳鼻咽喉科気管食道科　槻医院</v>
          </cell>
          <cell r="D105" t="str">
            <v>9300975</v>
          </cell>
          <cell r="E105" t="str">
            <v>富山市西長江１丁目１－１１</v>
          </cell>
          <cell r="H105" t="str">
            <v>富山市</v>
          </cell>
          <cell r="I105" t="str">
            <v>H18/04/01</v>
          </cell>
          <cell r="J105" t="str">
            <v>槻　陽一郎</v>
          </cell>
        </row>
        <row r="106">
          <cell r="A106" t="str">
            <v>1610113043</v>
          </cell>
          <cell r="B106" t="str">
            <v>訪問看護</v>
          </cell>
          <cell r="C106" t="str">
            <v>富山市救急医療センター</v>
          </cell>
          <cell r="D106" t="str">
            <v>9300085</v>
          </cell>
          <cell r="E106" t="str">
            <v>富山市丸の内２丁目８－５</v>
          </cell>
          <cell r="H106" t="str">
            <v>富山市</v>
          </cell>
          <cell r="I106" t="str">
            <v>H12/04/01</v>
          </cell>
          <cell r="J106" t="str">
            <v>富山市長　正橋　正一</v>
          </cell>
        </row>
        <row r="107">
          <cell r="A107" t="str">
            <v>1610113043</v>
          </cell>
          <cell r="B107" t="str">
            <v>介護予防訪問看護</v>
          </cell>
          <cell r="C107" t="str">
            <v>富山市救急医療センター</v>
          </cell>
          <cell r="D107" t="str">
            <v>9300085</v>
          </cell>
          <cell r="E107" t="str">
            <v>富山市丸の内２丁目８－５</v>
          </cell>
          <cell r="H107" t="str">
            <v>富山市</v>
          </cell>
          <cell r="I107" t="str">
            <v>H18/04/01</v>
          </cell>
          <cell r="J107" t="str">
            <v>富山市長　正橋　正一</v>
          </cell>
        </row>
        <row r="108">
          <cell r="A108" t="str">
            <v>1610113050</v>
          </cell>
          <cell r="B108" t="str">
            <v>訪問看護</v>
          </cell>
          <cell r="C108" t="str">
            <v>澤野外科消化器科医院</v>
          </cell>
          <cell r="D108" t="str">
            <v>9300925</v>
          </cell>
          <cell r="E108" t="str">
            <v>富山市栄新町８</v>
          </cell>
          <cell r="H108" t="str">
            <v>富山市</v>
          </cell>
          <cell r="I108" t="str">
            <v>H12/04/01</v>
          </cell>
          <cell r="J108" t="str">
            <v>澤野　芳郎</v>
          </cell>
        </row>
        <row r="109">
          <cell r="A109" t="str">
            <v>1610113050</v>
          </cell>
          <cell r="B109" t="str">
            <v>介護予防訪問看護</v>
          </cell>
          <cell r="C109" t="str">
            <v>澤野外科消化器科医院</v>
          </cell>
          <cell r="D109" t="str">
            <v>9300925</v>
          </cell>
          <cell r="E109" t="str">
            <v>富山市栄新町８</v>
          </cell>
          <cell r="H109" t="str">
            <v>富山市</v>
          </cell>
          <cell r="I109" t="str">
            <v>H18/04/01</v>
          </cell>
          <cell r="J109" t="str">
            <v>澤野　芳郎</v>
          </cell>
        </row>
        <row r="110">
          <cell r="A110" t="str">
            <v>1610113068</v>
          </cell>
          <cell r="B110" t="str">
            <v>訪問看護</v>
          </cell>
          <cell r="C110" t="str">
            <v>福田整形外科医院</v>
          </cell>
          <cell r="D110" t="str">
            <v>9398075</v>
          </cell>
          <cell r="E110" t="str">
            <v>富山市今泉２０５</v>
          </cell>
          <cell r="H110" t="str">
            <v>富山市</v>
          </cell>
          <cell r="I110" t="str">
            <v>H12/04/01</v>
          </cell>
          <cell r="J110" t="str">
            <v>福田　誠</v>
          </cell>
        </row>
        <row r="111">
          <cell r="A111" t="str">
            <v>1610113068</v>
          </cell>
          <cell r="B111" t="str">
            <v>介護予防訪問看護</v>
          </cell>
          <cell r="C111" t="str">
            <v>福田整形外科医院</v>
          </cell>
          <cell r="D111" t="str">
            <v>9398075</v>
          </cell>
          <cell r="E111" t="str">
            <v>富山市今泉２０５</v>
          </cell>
          <cell r="H111" t="str">
            <v>富山市</v>
          </cell>
          <cell r="I111" t="str">
            <v>H18/04/01</v>
          </cell>
          <cell r="J111" t="str">
            <v>福田　誠</v>
          </cell>
        </row>
        <row r="112">
          <cell r="A112" t="str">
            <v>1610113118</v>
          </cell>
          <cell r="B112" t="str">
            <v>訪問看護</v>
          </cell>
          <cell r="C112" t="str">
            <v>耳鼻いんこう科・　アレルギー科野垣医院</v>
          </cell>
          <cell r="D112" t="str">
            <v>9300048</v>
          </cell>
          <cell r="E112" t="str">
            <v>富山市白銀町９－７</v>
          </cell>
          <cell r="H112" t="str">
            <v>富山市</v>
          </cell>
          <cell r="I112" t="str">
            <v>H12/04/01</v>
          </cell>
          <cell r="J112" t="str">
            <v>野垣　俊幸</v>
          </cell>
        </row>
        <row r="113">
          <cell r="A113" t="str">
            <v>1610113118</v>
          </cell>
          <cell r="B113" t="str">
            <v>介護予防訪問看護</v>
          </cell>
          <cell r="C113" t="str">
            <v>耳鼻いんこう科・　アレルギー科野垣医院</v>
          </cell>
          <cell r="D113" t="str">
            <v>9300048</v>
          </cell>
          <cell r="E113" t="str">
            <v>富山市白銀町９－７</v>
          </cell>
          <cell r="H113" t="str">
            <v>富山市</v>
          </cell>
          <cell r="I113" t="str">
            <v>H18/04/01</v>
          </cell>
          <cell r="J113" t="str">
            <v>野垣　俊幸</v>
          </cell>
        </row>
        <row r="114">
          <cell r="A114" t="str">
            <v>1610113126</v>
          </cell>
          <cell r="B114" t="str">
            <v>訪問看護</v>
          </cell>
          <cell r="C114" t="str">
            <v>岩城内科医院</v>
          </cell>
          <cell r="D114" t="str">
            <v>9300115</v>
          </cell>
          <cell r="E114" t="str">
            <v>富山市茶屋町８５－２</v>
          </cell>
          <cell r="H114" t="str">
            <v>富山市</v>
          </cell>
          <cell r="I114" t="str">
            <v>H12/04/01</v>
          </cell>
          <cell r="J114" t="str">
            <v>岩城　勝英</v>
          </cell>
        </row>
        <row r="115">
          <cell r="A115" t="str">
            <v>1610113126</v>
          </cell>
          <cell r="B115" t="str">
            <v>介護予防訪問看護</v>
          </cell>
          <cell r="C115" t="str">
            <v>岩城内科医院</v>
          </cell>
          <cell r="D115" t="str">
            <v>9300115</v>
          </cell>
          <cell r="E115" t="str">
            <v>富山市茶屋町８５－２</v>
          </cell>
          <cell r="H115" t="str">
            <v>富山市</v>
          </cell>
          <cell r="I115" t="str">
            <v>H18/04/01</v>
          </cell>
          <cell r="J115" t="str">
            <v>岩城　勝英</v>
          </cell>
        </row>
        <row r="116">
          <cell r="A116" t="str">
            <v>1610113142</v>
          </cell>
          <cell r="B116" t="str">
            <v>訪問看護</v>
          </cell>
          <cell r="C116" t="str">
            <v>日比内科医院</v>
          </cell>
          <cell r="D116" t="str">
            <v>9398072</v>
          </cell>
          <cell r="E116" t="str">
            <v>富山市堀川町６５－２</v>
          </cell>
          <cell r="H116" t="str">
            <v>富山市</v>
          </cell>
          <cell r="I116" t="str">
            <v>H12/04/01</v>
          </cell>
          <cell r="J116" t="str">
            <v>日比　輝彦</v>
          </cell>
        </row>
        <row r="117">
          <cell r="A117" t="str">
            <v>1610113142</v>
          </cell>
          <cell r="B117" t="str">
            <v>介護予防訪問看護</v>
          </cell>
          <cell r="C117" t="str">
            <v>日比内科医院</v>
          </cell>
          <cell r="D117" t="str">
            <v>9398072</v>
          </cell>
          <cell r="E117" t="str">
            <v>富山市堀川町６５－２</v>
          </cell>
          <cell r="H117" t="str">
            <v>富山市</v>
          </cell>
          <cell r="I117" t="str">
            <v>H18/04/01</v>
          </cell>
          <cell r="J117" t="str">
            <v>日比　輝彦</v>
          </cell>
        </row>
        <row r="118">
          <cell r="A118" t="str">
            <v>1610113159</v>
          </cell>
          <cell r="B118" t="str">
            <v>訪問看護</v>
          </cell>
          <cell r="C118" t="str">
            <v>菅田医院</v>
          </cell>
          <cell r="D118" t="str">
            <v>9318312</v>
          </cell>
          <cell r="E118" t="str">
            <v>富山市豊田本町１丁目１５－３</v>
          </cell>
          <cell r="H118" t="str">
            <v>富山市</v>
          </cell>
          <cell r="I118" t="str">
            <v>H12/04/01</v>
          </cell>
          <cell r="J118" t="str">
            <v>菅田　俊雄</v>
          </cell>
        </row>
        <row r="119">
          <cell r="A119" t="str">
            <v>1610113159</v>
          </cell>
          <cell r="B119" t="str">
            <v>介護予防訪問看護</v>
          </cell>
          <cell r="C119" t="str">
            <v>菅田医院</v>
          </cell>
          <cell r="D119" t="str">
            <v>9318312</v>
          </cell>
          <cell r="E119" t="str">
            <v>富山市豊田本町１丁目１５－３</v>
          </cell>
          <cell r="H119" t="str">
            <v>富山市</v>
          </cell>
          <cell r="I119" t="str">
            <v>H18/04/01</v>
          </cell>
          <cell r="J119" t="str">
            <v>菅田　俊雄</v>
          </cell>
        </row>
        <row r="120">
          <cell r="A120" t="str">
            <v>1610113183</v>
          </cell>
          <cell r="B120" t="str">
            <v>訪問看護</v>
          </cell>
          <cell r="C120" t="str">
            <v>泉小児科医院</v>
          </cell>
          <cell r="D120" t="str">
            <v>9398055</v>
          </cell>
          <cell r="E120" t="str">
            <v>富山市下堀９３－１</v>
          </cell>
          <cell r="H120" t="str">
            <v>富山市</v>
          </cell>
          <cell r="I120" t="str">
            <v>H12/04/01</v>
          </cell>
          <cell r="J120" t="str">
            <v>泉　紀子</v>
          </cell>
        </row>
        <row r="121">
          <cell r="A121" t="str">
            <v>1610113183</v>
          </cell>
          <cell r="B121" t="str">
            <v>介護予防訪問看護</v>
          </cell>
          <cell r="C121" t="str">
            <v>泉小児科医院</v>
          </cell>
          <cell r="D121" t="str">
            <v>9398055</v>
          </cell>
          <cell r="E121" t="str">
            <v>富山市下堀９３－１</v>
          </cell>
          <cell r="H121" t="str">
            <v>富山市</v>
          </cell>
          <cell r="I121" t="str">
            <v>H18/04/01</v>
          </cell>
          <cell r="J121" t="str">
            <v>泉　紀子</v>
          </cell>
        </row>
        <row r="122">
          <cell r="A122" t="str">
            <v>1610113241</v>
          </cell>
          <cell r="B122" t="str">
            <v>訪問看護</v>
          </cell>
          <cell r="C122" t="str">
            <v>和合整形外科医院</v>
          </cell>
          <cell r="D122" t="str">
            <v>9302233</v>
          </cell>
          <cell r="E122" t="str">
            <v>富山県富山市布目１９８１－１</v>
          </cell>
          <cell r="H122" t="str">
            <v>富山市</v>
          </cell>
          <cell r="I122" t="str">
            <v>H26/04/01</v>
          </cell>
          <cell r="J122" t="str">
            <v>竹林 俊一郎</v>
          </cell>
        </row>
        <row r="123">
          <cell r="A123" t="str">
            <v>1610113241</v>
          </cell>
          <cell r="B123" t="str">
            <v>介護予防訪問看護</v>
          </cell>
          <cell r="C123" t="str">
            <v>和合整形外科医院</v>
          </cell>
          <cell r="D123" t="str">
            <v>9302233</v>
          </cell>
          <cell r="E123" t="str">
            <v>富山県富山市布目１９８１－１</v>
          </cell>
          <cell r="H123" t="str">
            <v>富山市</v>
          </cell>
          <cell r="I123" t="str">
            <v>H26/04/01</v>
          </cell>
          <cell r="J123" t="str">
            <v>竹林 俊一郎</v>
          </cell>
        </row>
        <row r="124">
          <cell r="A124" t="str">
            <v>1610113274</v>
          </cell>
          <cell r="B124" t="str">
            <v>訪問看護</v>
          </cell>
          <cell r="C124" t="str">
            <v>林医院</v>
          </cell>
          <cell r="D124" t="str">
            <v>9318355</v>
          </cell>
          <cell r="E124" t="str">
            <v>富山市岩瀬新川町２７３</v>
          </cell>
          <cell r="H124" t="str">
            <v>富山市</v>
          </cell>
          <cell r="I124" t="str">
            <v>H12/04/01</v>
          </cell>
          <cell r="J124" t="str">
            <v>林　哲二</v>
          </cell>
        </row>
        <row r="125">
          <cell r="A125" t="str">
            <v>1610113274</v>
          </cell>
          <cell r="B125" t="str">
            <v>介護予防訪問看護</v>
          </cell>
          <cell r="C125" t="str">
            <v>林医院</v>
          </cell>
          <cell r="D125" t="str">
            <v>9318355</v>
          </cell>
          <cell r="E125" t="str">
            <v>富山市岩瀬新川町２７３</v>
          </cell>
          <cell r="H125" t="str">
            <v>富山市</v>
          </cell>
          <cell r="I125" t="str">
            <v>H18/04/01</v>
          </cell>
          <cell r="J125" t="str">
            <v>林　哲二</v>
          </cell>
        </row>
        <row r="126">
          <cell r="A126" t="str">
            <v>1610113324</v>
          </cell>
          <cell r="B126" t="str">
            <v>訪問看護</v>
          </cell>
          <cell r="C126" t="str">
            <v>産科婦人科菅田医院</v>
          </cell>
          <cell r="D126" t="str">
            <v>9300882</v>
          </cell>
          <cell r="E126" t="str">
            <v>富山市五艘１４９３</v>
          </cell>
          <cell r="H126" t="str">
            <v>富山市</v>
          </cell>
          <cell r="I126" t="str">
            <v>H12/04/01</v>
          </cell>
          <cell r="J126" t="str">
            <v>菅田　吉郎</v>
          </cell>
        </row>
        <row r="127">
          <cell r="A127" t="str">
            <v>1610113324</v>
          </cell>
          <cell r="B127" t="str">
            <v>介護予防訪問看護</v>
          </cell>
          <cell r="C127" t="str">
            <v>産科婦人科菅田医院</v>
          </cell>
          <cell r="D127" t="str">
            <v>9300882</v>
          </cell>
          <cell r="E127" t="str">
            <v>富山市五艘１４９３</v>
          </cell>
          <cell r="H127" t="str">
            <v>富山市</v>
          </cell>
          <cell r="I127" t="str">
            <v>H18/04/01</v>
          </cell>
          <cell r="J127" t="str">
            <v>菅田　吉郎</v>
          </cell>
        </row>
        <row r="128">
          <cell r="A128" t="str">
            <v>1610113357</v>
          </cell>
          <cell r="B128" t="str">
            <v>訪問看護</v>
          </cell>
          <cell r="C128" t="str">
            <v>内科小児科かね医院</v>
          </cell>
          <cell r="D128" t="str">
            <v>9398014</v>
          </cell>
          <cell r="E128" t="str">
            <v>富山市中川原新町６５</v>
          </cell>
          <cell r="H128" t="str">
            <v>富山市</v>
          </cell>
          <cell r="I128" t="str">
            <v>H12/04/01</v>
          </cell>
          <cell r="J128" t="str">
            <v>金　清</v>
          </cell>
        </row>
        <row r="129">
          <cell r="A129" t="str">
            <v>1610113357</v>
          </cell>
          <cell r="B129" t="str">
            <v>介護予防訪問看護</v>
          </cell>
          <cell r="C129" t="str">
            <v>内科小児科かね医院</v>
          </cell>
          <cell r="D129" t="str">
            <v>9398014</v>
          </cell>
          <cell r="E129" t="str">
            <v>富山市中川原新町６５</v>
          </cell>
          <cell r="H129" t="str">
            <v>富山市</v>
          </cell>
          <cell r="I129" t="str">
            <v>H18/04/01</v>
          </cell>
          <cell r="J129" t="str">
            <v>金　清</v>
          </cell>
        </row>
        <row r="130">
          <cell r="A130" t="str">
            <v>1610113365</v>
          </cell>
          <cell r="B130" t="str">
            <v>訪問看護</v>
          </cell>
          <cell r="C130" t="str">
            <v>医療法人財団博仁会　横田記念病院</v>
          </cell>
          <cell r="D130" t="str">
            <v>9398085</v>
          </cell>
          <cell r="E130" t="str">
            <v>富山市中野新町１丁目１番１１号</v>
          </cell>
          <cell r="H130" t="str">
            <v>富山市</v>
          </cell>
          <cell r="I130" t="str">
            <v>H26/04/01</v>
          </cell>
          <cell r="J130" t="str">
            <v>医療法人財団博仁会　横田記念病院</v>
          </cell>
        </row>
        <row r="131">
          <cell r="A131" t="str">
            <v>1610113365</v>
          </cell>
          <cell r="B131" t="str">
            <v>介護予防訪問看護</v>
          </cell>
          <cell r="C131" t="str">
            <v>医療法人財団博仁会　横田記念病院</v>
          </cell>
          <cell r="D131" t="str">
            <v>9398085</v>
          </cell>
          <cell r="E131" t="str">
            <v>富山市中野新町１丁目１番１１号</v>
          </cell>
          <cell r="H131" t="str">
            <v>富山市</v>
          </cell>
          <cell r="I131" t="str">
            <v>H26/04/01</v>
          </cell>
          <cell r="J131" t="str">
            <v>医療法人財団博仁会　横田記念病院</v>
          </cell>
        </row>
        <row r="132">
          <cell r="A132" t="str">
            <v>1610113407</v>
          </cell>
          <cell r="B132" t="str">
            <v>訪問看護</v>
          </cell>
          <cell r="C132" t="str">
            <v>外科胃腸科寺島クリニック</v>
          </cell>
          <cell r="D132" t="str">
            <v>9300916</v>
          </cell>
          <cell r="E132" t="str">
            <v>富山県富山市向新庄町7-17-24</v>
          </cell>
          <cell r="H132" t="str">
            <v>富山市</v>
          </cell>
          <cell r="I132" t="str">
            <v>H12/04/01</v>
          </cell>
          <cell r="J132" t="str">
            <v>寺島　弘</v>
          </cell>
        </row>
        <row r="133">
          <cell r="A133" t="str">
            <v>1610113407</v>
          </cell>
          <cell r="B133" t="str">
            <v>介護予防訪問看護</v>
          </cell>
          <cell r="C133" t="str">
            <v>外科胃腸科寺島クリニック</v>
          </cell>
          <cell r="D133" t="str">
            <v>9300916</v>
          </cell>
          <cell r="E133" t="str">
            <v>富山県富山市向新庄町7-17-24</v>
          </cell>
          <cell r="H133" t="str">
            <v>富山市</v>
          </cell>
          <cell r="I133" t="str">
            <v>H18/04/01</v>
          </cell>
          <cell r="J133" t="str">
            <v>寺島　弘</v>
          </cell>
        </row>
        <row r="134">
          <cell r="A134" t="str">
            <v>1610113415</v>
          </cell>
          <cell r="B134" t="str">
            <v>訪問看護</v>
          </cell>
          <cell r="C134" t="str">
            <v>北川内科クリニック</v>
          </cell>
          <cell r="D134" t="str">
            <v>9300007</v>
          </cell>
          <cell r="E134" t="str">
            <v>富山市宝町２丁目３－２</v>
          </cell>
          <cell r="H134" t="str">
            <v>富山市</v>
          </cell>
          <cell r="I134" t="str">
            <v>H12/04/01</v>
          </cell>
          <cell r="J134" t="str">
            <v>北川　鉄人</v>
          </cell>
        </row>
        <row r="135">
          <cell r="A135" t="str">
            <v>1610113415</v>
          </cell>
          <cell r="B135" t="str">
            <v>介護予防訪問看護</v>
          </cell>
          <cell r="C135" t="str">
            <v>北川内科クリニック</v>
          </cell>
          <cell r="D135" t="str">
            <v>9300007</v>
          </cell>
          <cell r="E135" t="str">
            <v>富山市宝町２丁目３－２</v>
          </cell>
          <cell r="H135" t="str">
            <v>富山市</v>
          </cell>
          <cell r="I135" t="str">
            <v>H18/04/01</v>
          </cell>
          <cell r="J135" t="str">
            <v>北川　鉄人</v>
          </cell>
        </row>
        <row r="136">
          <cell r="A136" t="str">
            <v>1610113464</v>
          </cell>
          <cell r="B136" t="str">
            <v>訪問看護</v>
          </cell>
          <cell r="C136" t="str">
            <v>つねだ内科医院</v>
          </cell>
          <cell r="D136" t="str">
            <v>9398083</v>
          </cell>
          <cell r="E136" t="str">
            <v>富山市西中野本町８－１</v>
          </cell>
          <cell r="H136" t="str">
            <v>富山市</v>
          </cell>
          <cell r="I136" t="str">
            <v>H12/04/01</v>
          </cell>
          <cell r="J136" t="str">
            <v>常田　孝和</v>
          </cell>
        </row>
        <row r="137">
          <cell r="A137" t="str">
            <v>1610113464</v>
          </cell>
          <cell r="B137" t="str">
            <v>介護予防訪問看護</v>
          </cell>
          <cell r="C137" t="str">
            <v>つねだ内科医院</v>
          </cell>
          <cell r="D137" t="str">
            <v>9398083</v>
          </cell>
          <cell r="E137" t="str">
            <v>富山市西中野本町８－１</v>
          </cell>
          <cell r="H137" t="str">
            <v>富山市</v>
          </cell>
          <cell r="I137" t="str">
            <v>H18/04/01</v>
          </cell>
          <cell r="J137" t="str">
            <v>常田　孝和</v>
          </cell>
        </row>
        <row r="138">
          <cell r="A138" t="str">
            <v>1610113472</v>
          </cell>
          <cell r="B138" t="str">
            <v>訪問看護</v>
          </cell>
          <cell r="C138" t="str">
            <v>池渕医院</v>
          </cell>
          <cell r="D138" t="str">
            <v>9300063</v>
          </cell>
          <cell r="E138" t="str">
            <v>富山市太田口通り２－４－１１</v>
          </cell>
          <cell r="H138" t="str">
            <v>富山市</v>
          </cell>
          <cell r="I138" t="str">
            <v>H12/04/01</v>
          </cell>
          <cell r="J138" t="str">
            <v>池渕　君江</v>
          </cell>
        </row>
        <row r="139">
          <cell r="A139" t="str">
            <v>1610113472</v>
          </cell>
          <cell r="B139" t="str">
            <v>介護予防訪問看護</v>
          </cell>
          <cell r="C139" t="str">
            <v>池渕医院</v>
          </cell>
          <cell r="D139" t="str">
            <v>9300063</v>
          </cell>
          <cell r="E139" t="str">
            <v>富山市太田口通り２－４－１１</v>
          </cell>
          <cell r="H139" t="str">
            <v>富山市</v>
          </cell>
          <cell r="I139" t="str">
            <v>H18/04/01</v>
          </cell>
          <cell r="J139" t="str">
            <v>池渕　君江</v>
          </cell>
        </row>
        <row r="140">
          <cell r="A140" t="str">
            <v>1610113480</v>
          </cell>
          <cell r="B140" t="str">
            <v>訪問看護</v>
          </cell>
          <cell r="C140" t="str">
            <v>松井内科医院</v>
          </cell>
          <cell r="D140" t="str">
            <v>9398006</v>
          </cell>
          <cell r="E140" t="str">
            <v>富山市山室１８０－１</v>
          </cell>
          <cell r="H140" t="str">
            <v>富山市</v>
          </cell>
          <cell r="I140" t="str">
            <v>H12/04/01</v>
          </cell>
          <cell r="J140" t="str">
            <v>松井　達朗</v>
          </cell>
        </row>
        <row r="141">
          <cell r="A141" t="str">
            <v>1610113480</v>
          </cell>
          <cell r="B141" t="str">
            <v>介護予防訪問看護</v>
          </cell>
          <cell r="C141" t="str">
            <v>松井内科医院</v>
          </cell>
          <cell r="D141" t="str">
            <v>9398006</v>
          </cell>
          <cell r="E141" t="str">
            <v>富山市山室１８０－１</v>
          </cell>
          <cell r="H141" t="str">
            <v>富山市</v>
          </cell>
          <cell r="I141" t="str">
            <v>H18/04/01</v>
          </cell>
          <cell r="J141" t="str">
            <v>松井　達朗</v>
          </cell>
        </row>
        <row r="142">
          <cell r="A142" t="str">
            <v>1610113498</v>
          </cell>
          <cell r="B142" t="str">
            <v>訪問看護</v>
          </cell>
          <cell r="C142" t="str">
            <v>山田眼科医院</v>
          </cell>
          <cell r="D142" t="str">
            <v>9300982</v>
          </cell>
          <cell r="E142" t="str">
            <v>富山市荒川２７－３</v>
          </cell>
          <cell r="H142" t="str">
            <v>富山市</v>
          </cell>
          <cell r="I142" t="str">
            <v>H12/04/01</v>
          </cell>
          <cell r="J142" t="str">
            <v>山田　芳明</v>
          </cell>
        </row>
        <row r="143">
          <cell r="A143" t="str">
            <v>1610113498</v>
          </cell>
          <cell r="B143" t="str">
            <v>介護予防訪問看護</v>
          </cell>
          <cell r="C143" t="str">
            <v>山田眼科医院</v>
          </cell>
          <cell r="D143" t="str">
            <v>9300982</v>
          </cell>
          <cell r="E143" t="str">
            <v>富山市荒川２７－３</v>
          </cell>
          <cell r="H143" t="str">
            <v>富山市</v>
          </cell>
          <cell r="I143" t="str">
            <v>H18/04/01</v>
          </cell>
          <cell r="J143" t="str">
            <v>山田　芳明</v>
          </cell>
        </row>
        <row r="144">
          <cell r="A144" t="str">
            <v>1610113548</v>
          </cell>
          <cell r="B144" t="str">
            <v>訪問看護</v>
          </cell>
          <cell r="C144" t="str">
            <v>井本産科婦人科医院</v>
          </cell>
          <cell r="D144" t="str">
            <v>9300096</v>
          </cell>
          <cell r="E144" t="str">
            <v>富山市舟橋北町６－１５</v>
          </cell>
          <cell r="H144" t="str">
            <v>富山市</v>
          </cell>
          <cell r="I144" t="str">
            <v>H12/04/01</v>
          </cell>
          <cell r="J144" t="str">
            <v>井本　正樹</v>
          </cell>
        </row>
        <row r="145">
          <cell r="A145" t="str">
            <v>1610113548</v>
          </cell>
          <cell r="B145" t="str">
            <v>介護予防訪問看護</v>
          </cell>
          <cell r="C145" t="str">
            <v>井本産科婦人科医院</v>
          </cell>
          <cell r="D145" t="str">
            <v>9300096</v>
          </cell>
          <cell r="E145" t="str">
            <v>富山市舟橋北町６－１５</v>
          </cell>
          <cell r="H145" t="str">
            <v>富山市</v>
          </cell>
          <cell r="I145" t="str">
            <v>H18/04/01</v>
          </cell>
          <cell r="J145" t="str">
            <v>井本　正樹</v>
          </cell>
        </row>
        <row r="146">
          <cell r="A146" t="str">
            <v>1610113555</v>
          </cell>
          <cell r="B146" t="str">
            <v>訪問看護</v>
          </cell>
          <cell r="C146" t="str">
            <v>吉田内科医院</v>
          </cell>
          <cell r="D146" t="str">
            <v>9300072</v>
          </cell>
          <cell r="E146" t="str">
            <v>富山市桃井町１－６－８</v>
          </cell>
          <cell r="H146" t="str">
            <v>富山市</v>
          </cell>
          <cell r="I146" t="str">
            <v>H12/04/01</v>
          </cell>
          <cell r="J146" t="str">
            <v>吉田　弘</v>
          </cell>
        </row>
        <row r="147">
          <cell r="A147" t="str">
            <v>1610113555</v>
          </cell>
          <cell r="B147" t="str">
            <v>介護予防訪問看護</v>
          </cell>
          <cell r="C147" t="str">
            <v>吉田内科医院</v>
          </cell>
          <cell r="D147" t="str">
            <v>9300072</v>
          </cell>
          <cell r="E147" t="str">
            <v>富山市桃井町１－６－８</v>
          </cell>
          <cell r="H147" t="str">
            <v>富山市</v>
          </cell>
          <cell r="I147" t="str">
            <v>H18/04/01</v>
          </cell>
          <cell r="J147" t="str">
            <v>吉田　弘</v>
          </cell>
        </row>
        <row r="148">
          <cell r="A148" t="str">
            <v>1610113613</v>
          </cell>
          <cell r="B148" t="str">
            <v>訪問看護</v>
          </cell>
          <cell r="C148" t="str">
            <v>富山中央診療所</v>
          </cell>
          <cell r="D148" t="str">
            <v>9398212</v>
          </cell>
          <cell r="E148" t="str">
            <v>富山市掛尾５００</v>
          </cell>
          <cell r="H148" t="str">
            <v>富山市</v>
          </cell>
          <cell r="I148" t="str">
            <v>H12/04/01</v>
          </cell>
          <cell r="J148" t="str">
            <v>平野　正治</v>
          </cell>
        </row>
        <row r="149">
          <cell r="A149" t="str">
            <v>1610113613</v>
          </cell>
          <cell r="B149" t="str">
            <v>介護予防訪問看護</v>
          </cell>
          <cell r="C149" t="str">
            <v>富山中央診療所</v>
          </cell>
          <cell r="D149" t="str">
            <v>9398212</v>
          </cell>
          <cell r="E149" t="str">
            <v>富山市掛尾５００</v>
          </cell>
          <cell r="H149" t="str">
            <v>富山市</v>
          </cell>
          <cell r="I149" t="str">
            <v>H18/04/01</v>
          </cell>
          <cell r="J149" t="str">
            <v>平野　正治</v>
          </cell>
        </row>
        <row r="150">
          <cell r="A150" t="str">
            <v>1610113639</v>
          </cell>
          <cell r="B150" t="str">
            <v>訪問看護</v>
          </cell>
          <cell r="C150" t="str">
            <v>杉野脳神経外科病院</v>
          </cell>
          <cell r="D150" t="str">
            <v>9300066</v>
          </cell>
          <cell r="E150" t="str">
            <v>富山市千石町６丁目３－７</v>
          </cell>
          <cell r="H150" t="str">
            <v>富山市</v>
          </cell>
          <cell r="I150" t="str">
            <v>H12/04/01</v>
          </cell>
          <cell r="J150" t="str">
            <v>杉野　實</v>
          </cell>
        </row>
        <row r="151">
          <cell r="A151" t="str">
            <v>1610113639</v>
          </cell>
          <cell r="B151" t="str">
            <v>介護予防訪問看護</v>
          </cell>
          <cell r="C151" t="str">
            <v>杉野脳神経外科病院</v>
          </cell>
          <cell r="D151" t="str">
            <v>9300066</v>
          </cell>
          <cell r="E151" t="str">
            <v>富山市千石町６丁目３－７</v>
          </cell>
          <cell r="H151" t="str">
            <v>富山市</v>
          </cell>
          <cell r="I151" t="str">
            <v>H18/04/01</v>
          </cell>
          <cell r="J151" t="str">
            <v>杉野　實</v>
          </cell>
        </row>
        <row r="152">
          <cell r="A152" t="str">
            <v>1610113688</v>
          </cell>
          <cell r="B152" t="str">
            <v>訪問看護</v>
          </cell>
          <cell r="C152" t="str">
            <v>福田医院</v>
          </cell>
          <cell r="D152" t="str">
            <v>9300051</v>
          </cell>
          <cell r="E152" t="str">
            <v>富山市室町通り１－１－２６</v>
          </cell>
          <cell r="H152" t="str">
            <v>富山市</v>
          </cell>
          <cell r="I152" t="str">
            <v>H12/04/01</v>
          </cell>
          <cell r="J152" t="str">
            <v>福田　孜</v>
          </cell>
        </row>
        <row r="153">
          <cell r="A153" t="str">
            <v>1610113688</v>
          </cell>
          <cell r="B153" t="str">
            <v>介護予防訪問看護</v>
          </cell>
          <cell r="C153" t="str">
            <v>福田医院</v>
          </cell>
          <cell r="D153" t="str">
            <v>9300051</v>
          </cell>
          <cell r="E153" t="str">
            <v>富山市室町通り１－１－２６</v>
          </cell>
          <cell r="H153" t="str">
            <v>富山市</v>
          </cell>
          <cell r="I153" t="str">
            <v>H18/04/01</v>
          </cell>
          <cell r="J153" t="str">
            <v>福田　孜</v>
          </cell>
        </row>
        <row r="154">
          <cell r="A154" t="str">
            <v>1610113696</v>
          </cell>
          <cell r="B154" t="str">
            <v>訪問看護</v>
          </cell>
          <cell r="C154" t="str">
            <v>山脇医院</v>
          </cell>
          <cell r="D154" t="str">
            <v>9398073</v>
          </cell>
          <cell r="E154" t="str">
            <v>富山市大町１４－２</v>
          </cell>
          <cell r="H154" t="str">
            <v>富山市</v>
          </cell>
          <cell r="I154" t="str">
            <v>H12/04/01</v>
          </cell>
          <cell r="J154" t="str">
            <v>山脇　武敏</v>
          </cell>
        </row>
        <row r="155">
          <cell r="A155" t="str">
            <v>1610113696</v>
          </cell>
          <cell r="B155" t="str">
            <v>介護予防訪問看護</v>
          </cell>
          <cell r="C155" t="str">
            <v>山脇医院</v>
          </cell>
          <cell r="D155" t="str">
            <v>9398073</v>
          </cell>
          <cell r="E155" t="str">
            <v>富山市大町１４－２</v>
          </cell>
          <cell r="H155" t="str">
            <v>富山市</v>
          </cell>
          <cell r="I155" t="str">
            <v>H18/04/01</v>
          </cell>
          <cell r="J155" t="str">
            <v>山脇　武敏</v>
          </cell>
        </row>
        <row r="156">
          <cell r="A156" t="str">
            <v>1610113704</v>
          </cell>
          <cell r="B156" t="str">
            <v>訪問看護</v>
          </cell>
          <cell r="C156" t="str">
            <v>大野胃腸科外科医院</v>
          </cell>
          <cell r="D156" t="str">
            <v>9398064</v>
          </cell>
          <cell r="E156" t="str">
            <v>富山市赤田７７８</v>
          </cell>
          <cell r="H156" t="str">
            <v>富山市</v>
          </cell>
          <cell r="I156" t="str">
            <v>H12/04/01</v>
          </cell>
          <cell r="J156" t="str">
            <v>大野　進</v>
          </cell>
        </row>
        <row r="157">
          <cell r="A157" t="str">
            <v>1610113704</v>
          </cell>
          <cell r="B157" t="str">
            <v>介護予防訪問看護</v>
          </cell>
          <cell r="C157" t="str">
            <v>大野胃腸科外科医院</v>
          </cell>
          <cell r="D157" t="str">
            <v>9398064</v>
          </cell>
          <cell r="E157" t="str">
            <v>富山市赤田７７８</v>
          </cell>
          <cell r="H157" t="str">
            <v>富山市</v>
          </cell>
          <cell r="I157" t="str">
            <v>H18/04/01</v>
          </cell>
          <cell r="J157" t="str">
            <v>大野　進</v>
          </cell>
        </row>
        <row r="158">
          <cell r="A158" t="str">
            <v>1610113712</v>
          </cell>
          <cell r="B158" t="str">
            <v>訪問看護</v>
          </cell>
          <cell r="C158" t="str">
            <v>八木小児科医院</v>
          </cell>
          <cell r="D158" t="str">
            <v>9300852</v>
          </cell>
          <cell r="E158" t="str">
            <v>富山市奥田寿町７－１４</v>
          </cell>
          <cell r="H158" t="str">
            <v>富山市</v>
          </cell>
          <cell r="I158" t="str">
            <v>H12/04/01</v>
          </cell>
          <cell r="J158" t="str">
            <v>八木　三郎</v>
          </cell>
        </row>
        <row r="159">
          <cell r="A159" t="str">
            <v>1610113712</v>
          </cell>
          <cell r="B159" t="str">
            <v>介護予防訪問看護</v>
          </cell>
          <cell r="C159" t="str">
            <v>八木小児科医院</v>
          </cell>
          <cell r="D159" t="str">
            <v>9300852</v>
          </cell>
          <cell r="E159" t="str">
            <v>富山市奥田寿町７－１４</v>
          </cell>
          <cell r="H159" t="str">
            <v>富山市</v>
          </cell>
          <cell r="I159" t="str">
            <v>H18/04/01</v>
          </cell>
          <cell r="J159" t="str">
            <v>八木　三郎</v>
          </cell>
        </row>
        <row r="160">
          <cell r="A160" t="str">
            <v>1610113738</v>
          </cell>
          <cell r="B160" t="str">
            <v>訪問看護</v>
          </cell>
          <cell r="C160" t="str">
            <v>北聖病院</v>
          </cell>
          <cell r="D160" t="str">
            <v>9300814</v>
          </cell>
          <cell r="E160" t="str">
            <v>富山県富山市下冨居２－１３－８３</v>
          </cell>
          <cell r="H160" t="str">
            <v>富山市</v>
          </cell>
          <cell r="I160" t="str">
            <v>H12/04/01</v>
          </cell>
          <cell r="J160" t="str">
            <v>医療法人財団北聖会</v>
          </cell>
        </row>
        <row r="161">
          <cell r="A161" t="str">
            <v>1610113738</v>
          </cell>
          <cell r="B161" t="str">
            <v>介護予防訪問看護</v>
          </cell>
          <cell r="C161" t="str">
            <v>北聖病院</v>
          </cell>
          <cell r="D161" t="str">
            <v>9300814</v>
          </cell>
          <cell r="E161" t="str">
            <v>富山県富山市下冨居２－１３－８３</v>
          </cell>
          <cell r="H161" t="str">
            <v>富山市</v>
          </cell>
          <cell r="I161" t="str">
            <v>H18/04/01</v>
          </cell>
          <cell r="J161" t="str">
            <v>医療法人財団北聖会</v>
          </cell>
        </row>
        <row r="162">
          <cell r="A162" t="str">
            <v>1610113795</v>
          </cell>
          <cell r="B162" t="str">
            <v>訪問看護</v>
          </cell>
          <cell r="C162" t="str">
            <v>有沢内科クリニック</v>
          </cell>
          <cell r="D162" t="str">
            <v>9398084</v>
          </cell>
          <cell r="E162" t="str">
            <v>富山市西中野町１－１５－４６</v>
          </cell>
          <cell r="H162" t="str">
            <v>富山市</v>
          </cell>
          <cell r="I162" t="str">
            <v>H12/04/01</v>
          </cell>
          <cell r="J162" t="str">
            <v>有沢　信雄</v>
          </cell>
        </row>
        <row r="163">
          <cell r="A163" t="str">
            <v>1610113795</v>
          </cell>
          <cell r="B163" t="str">
            <v>介護予防訪問看護</v>
          </cell>
          <cell r="C163" t="str">
            <v>有沢内科クリニック</v>
          </cell>
          <cell r="D163" t="str">
            <v>9398084</v>
          </cell>
          <cell r="E163" t="str">
            <v>富山市西中野町１－１５－４６</v>
          </cell>
          <cell r="H163" t="str">
            <v>富山市</v>
          </cell>
          <cell r="I163" t="str">
            <v>H18/04/01</v>
          </cell>
          <cell r="J163" t="str">
            <v>有沢　信雄</v>
          </cell>
        </row>
        <row r="164">
          <cell r="A164" t="str">
            <v>1610113811</v>
          </cell>
          <cell r="B164" t="str">
            <v>介護予防訪問看護</v>
          </cell>
          <cell r="C164" t="str">
            <v>富山県高志リハビリテーション病院</v>
          </cell>
          <cell r="D164" t="str">
            <v>9318517</v>
          </cell>
          <cell r="E164" t="str">
            <v>富山県富山市下飯野３６</v>
          </cell>
          <cell r="H164" t="str">
            <v>富山市</v>
          </cell>
          <cell r="I164" t="str">
            <v>H18/04/01</v>
          </cell>
          <cell r="J164" t="str">
            <v>富山県知事　新田　八朗</v>
          </cell>
        </row>
        <row r="165">
          <cell r="A165" t="str">
            <v>1610113837</v>
          </cell>
          <cell r="B165" t="str">
            <v>訪問看護</v>
          </cell>
          <cell r="C165" t="str">
            <v>高田医院</v>
          </cell>
          <cell r="D165" t="str">
            <v>9390526</v>
          </cell>
          <cell r="E165" t="str">
            <v>富山市水橋舘町４１３</v>
          </cell>
          <cell r="H165" t="str">
            <v>富山市</v>
          </cell>
          <cell r="I165" t="str">
            <v>H12/04/01</v>
          </cell>
          <cell r="J165" t="str">
            <v>高田　良子</v>
          </cell>
        </row>
        <row r="166">
          <cell r="A166" t="str">
            <v>1610113837</v>
          </cell>
          <cell r="B166" t="str">
            <v>介護予防訪問看護</v>
          </cell>
          <cell r="C166" t="str">
            <v>高田医院</v>
          </cell>
          <cell r="D166" t="str">
            <v>9390526</v>
          </cell>
          <cell r="E166" t="str">
            <v>富山市水橋舘町４１３</v>
          </cell>
          <cell r="H166" t="str">
            <v>富山市</v>
          </cell>
          <cell r="I166" t="str">
            <v>H18/04/01</v>
          </cell>
          <cell r="J166" t="str">
            <v>高田　良子</v>
          </cell>
        </row>
        <row r="167">
          <cell r="A167" t="str">
            <v>1610113878</v>
          </cell>
          <cell r="B167" t="str">
            <v>訪問看護</v>
          </cell>
          <cell r="C167" t="str">
            <v>島耳鼻咽喉科医院</v>
          </cell>
          <cell r="D167" t="str">
            <v>9300057</v>
          </cell>
          <cell r="E167" t="str">
            <v>富山市上本町５－２９</v>
          </cell>
          <cell r="H167" t="str">
            <v>富山市</v>
          </cell>
          <cell r="I167" t="str">
            <v>H12/04/01</v>
          </cell>
          <cell r="J167" t="str">
            <v>島　一晴</v>
          </cell>
        </row>
        <row r="168">
          <cell r="A168" t="str">
            <v>1610113878</v>
          </cell>
          <cell r="B168" t="str">
            <v>介護予防訪問看護</v>
          </cell>
          <cell r="C168" t="str">
            <v>島耳鼻咽喉科医院</v>
          </cell>
          <cell r="D168" t="str">
            <v>9300057</v>
          </cell>
          <cell r="E168" t="str">
            <v>富山市上本町５－２９</v>
          </cell>
          <cell r="H168" t="str">
            <v>富山市</v>
          </cell>
          <cell r="I168" t="str">
            <v>H18/04/01</v>
          </cell>
          <cell r="J168" t="str">
            <v>島　一晴</v>
          </cell>
        </row>
        <row r="169">
          <cell r="A169" t="str">
            <v>1610113886</v>
          </cell>
          <cell r="B169" t="str">
            <v>訪問看護</v>
          </cell>
          <cell r="C169" t="str">
            <v>本多内科医院</v>
          </cell>
          <cell r="D169" t="str">
            <v>9300048</v>
          </cell>
          <cell r="E169" t="str">
            <v>富山市白銀町１０－１３</v>
          </cell>
          <cell r="H169" t="str">
            <v>富山市</v>
          </cell>
          <cell r="I169" t="str">
            <v>H12/04/01</v>
          </cell>
          <cell r="J169" t="str">
            <v>本多　幸博</v>
          </cell>
        </row>
        <row r="170">
          <cell r="A170" t="str">
            <v>1610113886</v>
          </cell>
          <cell r="B170" t="str">
            <v>介護予防訪問看護</v>
          </cell>
          <cell r="C170" t="str">
            <v>本多内科医院</v>
          </cell>
          <cell r="D170" t="str">
            <v>9300048</v>
          </cell>
          <cell r="E170" t="str">
            <v>富山市白銀町１０－１３</v>
          </cell>
          <cell r="H170" t="str">
            <v>富山市</v>
          </cell>
          <cell r="I170" t="str">
            <v>H18/04/01</v>
          </cell>
          <cell r="J170" t="str">
            <v>本多　幸博</v>
          </cell>
        </row>
        <row r="171">
          <cell r="A171" t="str">
            <v>1610113936</v>
          </cell>
          <cell r="B171" t="str">
            <v>訪問看護</v>
          </cell>
          <cell r="C171" t="str">
            <v>寺島医院</v>
          </cell>
          <cell r="D171" t="str">
            <v>9300038</v>
          </cell>
          <cell r="E171" t="str">
            <v>富山市緑町１－４－２３</v>
          </cell>
          <cell r="H171" t="str">
            <v>富山市</v>
          </cell>
          <cell r="I171" t="str">
            <v>H12/04/01</v>
          </cell>
          <cell r="J171" t="str">
            <v>寺島　紘</v>
          </cell>
        </row>
        <row r="172">
          <cell r="A172" t="str">
            <v>1610113936</v>
          </cell>
          <cell r="B172" t="str">
            <v>介護予防訪問看護</v>
          </cell>
          <cell r="C172" t="str">
            <v>寺島医院</v>
          </cell>
          <cell r="D172" t="str">
            <v>9300038</v>
          </cell>
          <cell r="E172" t="str">
            <v>富山市緑町１－４－２３</v>
          </cell>
          <cell r="H172" t="str">
            <v>富山市</v>
          </cell>
          <cell r="I172" t="str">
            <v>H18/04/01</v>
          </cell>
          <cell r="J172" t="str">
            <v>寺島　紘</v>
          </cell>
        </row>
        <row r="173">
          <cell r="A173" t="str">
            <v>1610113944</v>
          </cell>
          <cell r="B173" t="str">
            <v>訪問看護</v>
          </cell>
          <cell r="C173" t="str">
            <v>山田祐司眼科医院</v>
          </cell>
          <cell r="D173" t="str">
            <v>9398081</v>
          </cell>
          <cell r="E173" t="str">
            <v>富山市堀川小泉町１－１－５</v>
          </cell>
          <cell r="H173" t="str">
            <v>富山市</v>
          </cell>
          <cell r="I173" t="str">
            <v>H12/04/01</v>
          </cell>
          <cell r="J173" t="str">
            <v>山田　祐司</v>
          </cell>
        </row>
        <row r="174">
          <cell r="A174" t="str">
            <v>1610113944</v>
          </cell>
          <cell r="B174" t="str">
            <v>介護予防訪問看護</v>
          </cell>
          <cell r="C174" t="str">
            <v>山田祐司眼科医院</v>
          </cell>
          <cell r="D174" t="str">
            <v>9398081</v>
          </cell>
          <cell r="E174" t="str">
            <v>富山市堀川小泉町１－１－５</v>
          </cell>
          <cell r="H174" t="str">
            <v>富山市</v>
          </cell>
          <cell r="I174" t="str">
            <v>H18/04/01</v>
          </cell>
          <cell r="J174" t="str">
            <v>山田　祐司</v>
          </cell>
        </row>
        <row r="175">
          <cell r="A175" t="str">
            <v>1610114033</v>
          </cell>
          <cell r="B175" t="str">
            <v>訪問看護</v>
          </cell>
          <cell r="C175" t="str">
            <v>誠友病院</v>
          </cell>
          <cell r="D175" t="str">
            <v>9398134</v>
          </cell>
          <cell r="E175" t="str">
            <v>富山県富山市上千俵町１０３</v>
          </cell>
          <cell r="H175" t="str">
            <v>富山市</v>
          </cell>
          <cell r="I175" t="str">
            <v>H26/04/01</v>
          </cell>
          <cell r="J175" t="str">
            <v>医療法人社団翠十字会</v>
          </cell>
        </row>
        <row r="176">
          <cell r="A176" t="str">
            <v>1610114033</v>
          </cell>
          <cell r="B176" t="str">
            <v>介護予防訪問看護</v>
          </cell>
          <cell r="C176" t="str">
            <v>誠友病院</v>
          </cell>
          <cell r="D176" t="str">
            <v>9398134</v>
          </cell>
          <cell r="E176" t="str">
            <v>富山県富山市上千俵町１０３</v>
          </cell>
          <cell r="H176" t="str">
            <v>富山市</v>
          </cell>
          <cell r="I176" t="str">
            <v>H26/04/01</v>
          </cell>
          <cell r="J176" t="str">
            <v>医療法人社団翠十字会</v>
          </cell>
        </row>
        <row r="177">
          <cell r="A177" t="str">
            <v>1610114041</v>
          </cell>
          <cell r="B177" t="str">
            <v>訪問看護</v>
          </cell>
          <cell r="C177" t="str">
            <v>脳神経外科塚本病院</v>
          </cell>
          <cell r="D177" t="str">
            <v>9300031</v>
          </cell>
          <cell r="E177" t="str">
            <v>富山市住吉町１丁目５番</v>
          </cell>
          <cell r="H177" t="str">
            <v>富山市</v>
          </cell>
          <cell r="I177" t="str">
            <v>H12/04/01</v>
          </cell>
          <cell r="J177" t="str">
            <v>医療法人社団清栄会</v>
          </cell>
        </row>
        <row r="178">
          <cell r="A178" t="str">
            <v>1610114041</v>
          </cell>
          <cell r="B178" t="str">
            <v>介護予防訪問看護</v>
          </cell>
          <cell r="C178" t="str">
            <v>脳神経外科塚本病院</v>
          </cell>
          <cell r="D178" t="str">
            <v>9300031</v>
          </cell>
          <cell r="E178" t="str">
            <v>富山市住吉町１丁目５番</v>
          </cell>
          <cell r="H178" t="str">
            <v>富山市</v>
          </cell>
          <cell r="I178" t="str">
            <v>H18/04/01</v>
          </cell>
          <cell r="J178" t="str">
            <v>医療法人社団清栄会</v>
          </cell>
        </row>
        <row r="179">
          <cell r="A179" t="str">
            <v>1610114108</v>
          </cell>
          <cell r="B179" t="str">
            <v>訪問看護</v>
          </cell>
          <cell r="C179" t="str">
            <v>古志町団地診療所</v>
          </cell>
          <cell r="D179" t="str">
            <v>9318417</v>
          </cell>
          <cell r="E179" t="str">
            <v>富山市古志町３－１－１</v>
          </cell>
          <cell r="H179" t="str">
            <v>富山市</v>
          </cell>
          <cell r="I179" t="str">
            <v>H12/04/01</v>
          </cell>
          <cell r="J179" t="str">
            <v>堀田　洋夫</v>
          </cell>
        </row>
        <row r="180">
          <cell r="A180" t="str">
            <v>1610114108</v>
          </cell>
          <cell r="B180" t="str">
            <v>介護予防訪問看護</v>
          </cell>
          <cell r="C180" t="str">
            <v>古志町団地診療所</v>
          </cell>
          <cell r="D180" t="str">
            <v>9318417</v>
          </cell>
          <cell r="E180" t="str">
            <v>富山市古志町３－１－１</v>
          </cell>
          <cell r="H180" t="str">
            <v>富山市</v>
          </cell>
          <cell r="I180" t="str">
            <v>H18/04/01</v>
          </cell>
          <cell r="J180" t="str">
            <v>堀田　洋夫</v>
          </cell>
        </row>
        <row r="181">
          <cell r="A181" t="str">
            <v>1610114157</v>
          </cell>
          <cell r="B181" t="str">
            <v>訪問看護</v>
          </cell>
          <cell r="C181" t="str">
            <v>内科小児科亀田医院</v>
          </cell>
          <cell r="D181" t="str">
            <v>9300087</v>
          </cell>
          <cell r="E181" t="str">
            <v>富山市安野屋町１丁目３－３</v>
          </cell>
          <cell r="H181" t="str">
            <v>富山市</v>
          </cell>
          <cell r="I181" t="str">
            <v>H12/04/01</v>
          </cell>
          <cell r="J181" t="str">
            <v>亀田　安行</v>
          </cell>
        </row>
        <row r="182">
          <cell r="A182" t="str">
            <v>1610114157</v>
          </cell>
          <cell r="B182" t="str">
            <v>介護予防訪問看護</v>
          </cell>
          <cell r="C182" t="str">
            <v>内科小児科亀田医院</v>
          </cell>
          <cell r="D182" t="str">
            <v>9300087</v>
          </cell>
          <cell r="E182" t="str">
            <v>富山市安野屋町１丁目３－３</v>
          </cell>
          <cell r="H182" t="str">
            <v>富山市</v>
          </cell>
          <cell r="I182" t="str">
            <v>H18/04/01</v>
          </cell>
          <cell r="J182" t="str">
            <v>亀田　安行</v>
          </cell>
        </row>
        <row r="183">
          <cell r="A183" t="str">
            <v>1610114165</v>
          </cell>
          <cell r="B183" t="str">
            <v>訪問看護</v>
          </cell>
          <cell r="C183" t="str">
            <v>元町内科医院</v>
          </cell>
          <cell r="D183" t="str">
            <v>9300033</v>
          </cell>
          <cell r="E183" t="str">
            <v>富山市元町１－２－１７</v>
          </cell>
          <cell r="H183" t="str">
            <v>富山市</v>
          </cell>
          <cell r="I183" t="str">
            <v>H12/04/01</v>
          </cell>
          <cell r="J183" t="str">
            <v>医療法人社団清省会</v>
          </cell>
        </row>
        <row r="184">
          <cell r="A184" t="str">
            <v>1610114165</v>
          </cell>
          <cell r="B184" t="str">
            <v>介護予防訪問看護</v>
          </cell>
          <cell r="C184" t="str">
            <v>元町内科医院</v>
          </cell>
          <cell r="D184" t="str">
            <v>9300033</v>
          </cell>
          <cell r="E184" t="str">
            <v>富山市元町１－２－１７</v>
          </cell>
          <cell r="H184" t="str">
            <v>富山市</v>
          </cell>
          <cell r="I184" t="str">
            <v>H18/04/01</v>
          </cell>
          <cell r="J184" t="str">
            <v>医療法人社団清省会</v>
          </cell>
        </row>
        <row r="185">
          <cell r="A185" t="str">
            <v>1610114215</v>
          </cell>
          <cell r="B185" t="str">
            <v>訪問看護</v>
          </cell>
          <cell r="C185" t="str">
            <v>里村クリニック</v>
          </cell>
          <cell r="D185" t="str">
            <v>9300010</v>
          </cell>
          <cell r="E185" t="str">
            <v>富山市稲荷元町２－１－１２</v>
          </cell>
          <cell r="H185" t="str">
            <v>富山市</v>
          </cell>
          <cell r="I185" t="str">
            <v>H12/04/01</v>
          </cell>
          <cell r="J185" t="str">
            <v>里村　敬</v>
          </cell>
        </row>
        <row r="186">
          <cell r="A186" t="str">
            <v>1610114215</v>
          </cell>
          <cell r="B186" t="str">
            <v>介護予防訪問看護</v>
          </cell>
          <cell r="C186" t="str">
            <v>里村クリニック</v>
          </cell>
          <cell r="D186" t="str">
            <v>9300010</v>
          </cell>
          <cell r="E186" t="str">
            <v>富山市稲荷元町２－１－１２</v>
          </cell>
          <cell r="H186" t="str">
            <v>富山市</v>
          </cell>
          <cell r="I186" t="str">
            <v>H18/04/01</v>
          </cell>
          <cell r="J186" t="str">
            <v>里村　敬</v>
          </cell>
        </row>
        <row r="187">
          <cell r="A187" t="str">
            <v>1610114256</v>
          </cell>
          <cell r="B187" t="str">
            <v>訪問看護</v>
          </cell>
          <cell r="C187" t="str">
            <v>大広田クリニック</v>
          </cell>
          <cell r="D187" t="str">
            <v>9318456</v>
          </cell>
          <cell r="E187" t="str">
            <v>富山市永久町５－４３</v>
          </cell>
          <cell r="H187" t="str">
            <v>富山市</v>
          </cell>
          <cell r="I187" t="str">
            <v>H12/04/01</v>
          </cell>
          <cell r="J187" t="str">
            <v>長治　日出夫</v>
          </cell>
        </row>
        <row r="188">
          <cell r="A188" t="str">
            <v>1610114256</v>
          </cell>
          <cell r="B188" t="str">
            <v>介護予防訪問看護</v>
          </cell>
          <cell r="C188" t="str">
            <v>大広田クリニック</v>
          </cell>
          <cell r="D188" t="str">
            <v>9318456</v>
          </cell>
          <cell r="E188" t="str">
            <v>富山市永久町５－４３</v>
          </cell>
          <cell r="H188" t="str">
            <v>富山市</v>
          </cell>
          <cell r="I188" t="str">
            <v>H18/04/01</v>
          </cell>
          <cell r="J188" t="str">
            <v>長治　日出夫</v>
          </cell>
        </row>
        <row r="189">
          <cell r="A189" t="str">
            <v>1610114298</v>
          </cell>
          <cell r="B189" t="str">
            <v>訪問看護</v>
          </cell>
          <cell r="C189" t="str">
            <v>舌野産婦人科医院</v>
          </cell>
          <cell r="D189" t="str">
            <v>9300827</v>
          </cell>
          <cell r="E189" t="str">
            <v>富山市上飯野１０番地</v>
          </cell>
          <cell r="H189" t="str">
            <v>富山市</v>
          </cell>
          <cell r="I189" t="str">
            <v>H12/04/01</v>
          </cell>
          <cell r="J189" t="str">
            <v>医療法人社団舌野産婦人科医院</v>
          </cell>
        </row>
        <row r="190">
          <cell r="A190" t="str">
            <v>1610114298</v>
          </cell>
          <cell r="B190" t="str">
            <v>介護予防訪問看護</v>
          </cell>
          <cell r="C190" t="str">
            <v>舌野産婦人科医院</v>
          </cell>
          <cell r="D190" t="str">
            <v>9300827</v>
          </cell>
          <cell r="E190" t="str">
            <v>富山市上飯野１０番地</v>
          </cell>
          <cell r="H190" t="str">
            <v>富山市</v>
          </cell>
          <cell r="I190" t="str">
            <v>H18/04/01</v>
          </cell>
          <cell r="J190" t="str">
            <v>医療法人社団舌野産婦人科医院</v>
          </cell>
        </row>
        <row r="191">
          <cell r="A191" t="str">
            <v>1610114306</v>
          </cell>
          <cell r="B191" t="str">
            <v>訪問看護</v>
          </cell>
          <cell r="C191" t="str">
            <v>高村医院</v>
          </cell>
          <cell r="D191" t="str">
            <v>9302233</v>
          </cell>
          <cell r="E191" t="str">
            <v>富山市布目２３５２－２</v>
          </cell>
          <cell r="H191" t="str">
            <v>富山市</v>
          </cell>
          <cell r="I191" t="str">
            <v>H12/04/01</v>
          </cell>
          <cell r="J191" t="str">
            <v>高村　保徳</v>
          </cell>
        </row>
        <row r="192">
          <cell r="A192" t="str">
            <v>1610114306</v>
          </cell>
          <cell r="B192" t="str">
            <v>介護予防訪問看護</v>
          </cell>
          <cell r="C192" t="str">
            <v>高村医院</v>
          </cell>
          <cell r="D192" t="str">
            <v>9302233</v>
          </cell>
          <cell r="E192" t="str">
            <v>富山市布目２３５２－２</v>
          </cell>
          <cell r="H192" t="str">
            <v>富山市</v>
          </cell>
          <cell r="I192" t="str">
            <v>H18/04/01</v>
          </cell>
          <cell r="J192" t="str">
            <v>高村　保徳</v>
          </cell>
        </row>
        <row r="193">
          <cell r="A193" t="str">
            <v>1610114371</v>
          </cell>
          <cell r="B193" t="str">
            <v>訪問看護</v>
          </cell>
          <cell r="C193" t="str">
            <v>精神薄弱者更生施設うさか寮診療所</v>
          </cell>
          <cell r="D193" t="str">
            <v>9300143</v>
          </cell>
          <cell r="E193" t="str">
            <v>富山市西金屋字高山６６８２番地</v>
          </cell>
          <cell r="H193" t="str">
            <v>富山市</v>
          </cell>
          <cell r="I193" t="str">
            <v>H12/04/01</v>
          </cell>
          <cell r="J193" t="str">
            <v>社会福祉法人めひの野園</v>
          </cell>
        </row>
        <row r="194">
          <cell r="A194" t="str">
            <v>1610114371</v>
          </cell>
          <cell r="B194" t="str">
            <v>介護予防訪問看護</v>
          </cell>
          <cell r="C194" t="str">
            <v>精神薄弱者更生施設うさか寮診療所</v>
          </cell>
          <cell r="D194" t="str">
            <v>9300143</v>
          </cell>
          <cell r="E194" t="str">
            <v>富山市西金屋字高山６６８２番地</v>
          </cell>
          <cell r="H194" t="str">
            <v>富山市</v>
          </cell>
          <cell r="I194" t="str">
            <v>H18/04/01</v>
          </cell>
          <cell r="J194" t="str">
            <v>社会福祉法人めひの野園</v>
          </cell>
        </row>
        <row r="195">
          <cell r="A195" t="str">
            <v>1610114397</v>
          </cell>
          <cell r="B195" t="str">
            <v>訪問看護</v>
          </cell>
          <cell r="C195" t="str">
            <v>三輪整形外科医院</v>
          </cell>
          <cell r="D195" t="str">
            <v>9398132</v>
          </cell>
          <cell r="E195" t="str">
            <v>富山市月岡町６丁目７２０－６</v>
          </cell>
          <cell r="H195" t="str">
            <v>富山市</v>
          </cell>
          <cell r="I195" t="str">
            <v>H12/04/01</v>
          </cell>
          <cell r="J195" t="str">
            <v>三輪　茂樹</v>
          </cell>
        </row>
        <row r="196">
          <cell r="A196" t="str">
            <v>1610114397</v>
          </cell>
          <cell r="B196" t="str">
            <v>介護予防訪問看護</v>
          </cell>
          <cell r="C196" t="str">
            <v>三輪整形外科医院</v>
          </cell>
          <cell r="D196" t="str">
            <v>9398132</v>
          </cell>
          <cell r="E196" t="str">
            <v>富山市月岡町６丁目７２０－６</v>
          </cell>
          <cell r="H196" t="str">
            <v>富山市</v>
          </cell>
          <cell r="I196" t="str">
            <v>H18/04/01</v>
          </cell>
          <cell r="J196" t="str">
            <v>三輪　茂樹</v>
          </cell>
        </row>
        <row r="197">
          <cell r="A197" t="str">
            <v>1610114413</v>
          </cell>
          <cell r="B197" t="str">
            <v>訪問看護</v>
          </cell>
          <cell r="C197" t="str">
            <v>北の森耳鼻咽喉科医院</v>
          </cell>
          <cell r="D197" t="str">
            <v>9318332</v>
          </cell>
          <cell r="E197" t="str">
            <v>富山市森３－３－１６</v>
          </cell>
          <cell r="H197" t="str">
            <v>富山市</v>
          </cell>
          <cell r="I197" t="str">
            <v>H12/04/01</v>
          </cell>
          <cell r="J197" t="str">
            <v>稲葉　博司</v>
          </cell>
        </row>
        <row r="198">
          <cell r="A198" t="str">
            <v>1610114413</v>
          </cell>
          <cell r="B198" t="str">
            <v>介護予防訪問看護</v>
          </cell>
          <cell r="C198" t="str">
            <v>北の森耳鼻咽喉科医院</v>
          </cell>
          <cell r="D198" t="str">
            <v>9318332</v>
          </cell>
          <cell r="E198" t="str">
            <v>富山市森３－３－１６</v>
          </cell>
          <cell r="H198" t="str">
            <v>富山市</v>
          </cell>
          <cell r="I198" t="str">
            <v>H18/04/01</v>
          </cell>
          <cell r="J198" t="str">
            <v>稲葉　博司</v>
          </cell>
        </row>
        <row r="199">
          <cell r="A199" t="str">
            <v>1610114447</v>
          </cell>
          <cell r="B199" t="str">
            <v>訪問看護</v>
          </cell>
          <cell r="C199" t="str">
            <v>不二越病院</v>
          </cell>
          <cell r="D199" t="str">
            <v>9300964</v>
          </cell>
          <cell r="E199" t="str">
            <v>富山市東石金町１１番６５号</v>
          </cell>
          <cell r="H199" t="str">
            <v>富山市</v>
          </cell>
          <cell r="I199" t="str">
            <v>H12/04/01</v>
          </cell>
          <cell r="J199" t="str">
            <v>株式会社不二越</v>
          </cell>
        </row>
        <row r="200">
          <cell r="A200" t="str">
            <v>1610114447</v>
          </cell>
          <cell r="B200" t="str">
            <v>介護予防訪問看護</v>
          </cell>
          <cell r="C200" t="str">
            <v>不二越病院</v>
          </cell>
          <cell r="D200" t="str">
            <v>9300964</v>
          </cell>
          <cell r="E200" t="str">
            <v>富山市東石金町１１番６５号</v>
          </cell>
          <cell r="H200" t="str">
            <v>富山市</v>
          </cell>
          <cell r="I200" t="str">
            <v>H18/04/01</v>
          </cell>
          <cell r="J200" t="str">
            <v>株式会社不二越</v>
          </cell>
        </row>
        <row r="201">
          <cell r="A201" t="str">
            <v>1610114454</v>
          </cell>
          <cell r="B201" t="str">
            <v>訪問看護</v>
          </cell>
          <cell r="C201" t="str">
            <v>荒尾メディカルクリニック</v>
          </cell>
          <cell r="D201" t="str">
            <v>9300085</v>
          </cell>
          <cell r="E201" t="str">
            <v>富山市丸の内３丁目３－１５</v>
          </cell>
          <cell r="H201" t="str">
            <v>富山市</v>
          </cell>
          <cell r="I201" t="str">
            <v>H12/04/01</v>
          </cell>
          <cell r="J201" t="str">
            <v>荒尾　正見</v>
          </cell>
        </row>
        <row r="202">
          <cell r="A202" t="str">
            <v>1610114454</v>
          </cell>
          <cell r="B202" t="str">
            <v>介護予防訪問看護</v>
          </cell>
          <cell r="C202" t="str">
            <v>荒尾メディカルクリニック</v>
          </cell>
          <cell r="D202" t="str">
            <v>9300085</v>
          </cell>
          <cell r="E202" t="str">
            <v>富山市丸の内３丁目３－１５</v>
          </cell>
          <cell r="H202" t="str">
            <v>富山市</v>
          </cell>
          <cell r="I202" t="str">
            <v>H18/04/01</v>
          </cell>
          <cell r="J202" t="str">
            <v>荒尾　正見</v>
          </cell>
        </row>
        <row r="203">
          <cell r="A203" t="str">
            <v>1610114462</v>
          </cell>
          <cell r="B203" t="str">
            <v>訪問看護</v>
          </cell>
          <cell r="C203" t="str">
            <v>本定内科クリニック</v>
          </cell>
          <cell r="D203" t="str">
            <v>9300936</v>
          </cell>
          <cell r="E203" t="str">
            <v>富山市藤木１９６２－２</v>
          </cell>
          <cell r="H203" t="str">
            <v>富山市</v>
          </cell>
          <cell r="I203" t="str">
            <v>H12/04/01</v>
          </cell>
          <cell r="J203" t="str">
            <v>本定　秀雄</v>
          </cell>
        </row>
        <row r="204">
          <cell r="A204" t="str">
            <v>1610114462</v>
          </cell>
          <cell r="B204" t="str">
            <v>介護予防訪問看護</v>
          </cell>
          <cell r="C204" t="str">
            <v>本定内科クリニック</v>
          </cell>
          <cell r="D204" t="str">
            <v>9300936</v>
          </cell>
          <cell r="E204" t="str">
            <v>富山市藤木１９６２－２</v>
          </cell>
          <cell r="H204" t="str">
            <v>富山市</v>
          </cell>
          <cell r="I204" t="str">
            <v>H18/04/01</v>
          </cell>
          <cell r="J204" t="str">
            <v>本定　秀雄</v>
          </cell>
        </row>
        <row r="205">
          <cell r="A205" t="str">
            <v>1610114470</v>
          </cell>
          <cell r="B205" t="str">
            <v>訪問看護</v>
          </cell>
          <cell r="C205" t="str">
            <v>笹谷内科胃腸科クリニック</v>
          </cell>
          <cell r="D205" t="str">
            <v>9300004</v>
          </cell>
          <cell r="E205" t="str">
            <v>富山市桜橋通り６－１３　フコク生命ビル　２階</v>
          </cell>
          <cell r="H205" t="str">
            <v>富山市</v>
          </cell>
          <cell r="I205" t="str">
            <v>H12/04/01</v>
          </cell>
          <cell r="J205" t="str">
            <v>笹谷　守</v>
          </cell>
        </row>
        <row r="206">
          <cell r="A206" t="str">
            <v>1610114470</v>
          </cell>
          <cell r="B206" t="str">
            <v>介護予防訪問看護</v>
          </cell>
          <cell r="C206" t="str">
            <v>笹谷内科胃腸科クリニック</v>
          </cell>
          <cell r="D206" t="str">
            <v>9300004</v>
          </cell>
          <cell r="E206" t="str">
            <v>富山市桜橋通り６－１３　フコク生命ビル　２階</v>
          </cell>
          <cell r="H206" t="str">
            <v>富山市</v>
          </cell>
          <cell r="I206" t="str">
            <v>H18/04/01</v>
          </cell>
          <cell r="J206" t="str">
            <v>笹谷　守</v>
          </cell>
        </row>
        <row r="207">
          <cell r="A207" t="str">
            <v>1610114488</v>
          </cell>
          <cell r="B207" t="str">
            <v>訪問看護</v>
          </cell>
          <cell r="C207" t="str">
            <v>田中眼科医院</v>
          </cell>
          <cell r="D207" t="str">
            <v>9398056</v>
          </cell>
          <cell r="E207" t="str">
            <v>富山市上堀町７１－１</v>
          </cell>
          <cell r="H207" t="str">
            <v>富山市</v>
          </cell>
          <cell r="I207" t="str">
            <v>H12/04/01</v>
          </cell>
          <cell r="J207" t="str">
            <v>田中　良則</v>
          </cell>
        </row>
        <row r="208">
          <cell r="A208" t="str">
            <v>1610114488</v>
          </cell>
          <cell r="B208" t="str">
            <v>介護予防訪問看護</v>
          </cell>
          <cell r="C208" t="str">
            <v>田中眼科医院</v>
          </cell>
          <cell r="D208" t="str">
            <v>9398056</v>
          </cell>
          <cell r="E208" t="str">
            <v>富山市上堀町７１－１</v>
          </cell>
          <cell r="H208" t="str">
            <v>富山市</v>
          </cell>
          <cell r="I208" t="str">
            <v>H18/04/01</v>
          </cell>
          <cell r="J208" t="str">
            <v>田中　良則</v>
          </cell>
        </row>
        <row r="209">
          <cell r="A209" t="str">
            <v>1610114504</v>
          </cell>
          <cell r="B209" t="str">
            <v>訪問看護</v>
          </cell>
          <cell r="C209" t="str">
            <v>吉田内科クリニック</v>
          </cell>
          <cell r="D209" t="str">
            <v>9300142</v>
          </cell>
          <cell r="E209" t="str">
            <v>富山市吉作３５５</v>
          </cell>
          <cell r="H209" t="str">
            <v>富山市</v>
          </cell>
          <cell r="I209" t="str">
            <v>H12/04/01</v>
          </cell>
          <cell r="J209" t="str">
            <v>吉田　雅一</v>
          </cell>
        </row>
        <row r="210">
          <cell r="A210" t="str">
            <v>1610114504</v>
          </cell>
          <cell r="B210" t="str">
            <v>介護予防訪問看護</v>
          </cell>
          <cell r="C210" t="str">
            <v>吉田内科クリニック</v>
          </cell>
          <cell r="D210" t="str">
            <v>9300142</v>
          </cell>
          <cell r="E210" t="str">
            <v>富山市吉作３５５</v>
          </cell>
          <cell r="H210" t="str">
            <v>富山市</v>
          </cell>
          <cell r="I210" t="str">
            <v>H18/04/01</v>
          </cell>
          <cell r="J210" t="str">
            <v>吉田　雅一</v>
          </cell>
        </row>
        <row r="211">
          <cell r="A211" t="str">
            <v>1610114520</v>
          </cell>
          <cell r="B211" t="str">
            <v>訪問看護</v>
          </cell>
          <cell r="C211" t="str">
            <v>石田眼科医院</v>
          </cell>
          <cell r="D211" t="str">
            <v>9300816</v>
          </cell>
          <cell r="E211" t="str">
            <v>富山市上赤江町２丁目１０－１６</v>
          </cell>
          <cell r="H211" t="str">
            <v>富山市</v>
          </cell>
          <cell r="I211" t="str">
            <v>H12/04/01</v>
          </cell>
          <cell r="J211" t="str">
            <v>石田　俊郎</v>
          </cell>
        </row>
        <row r="212">
          <cell r="A212" t="str">
            <v>1610114520</v>
          </cell>
          <cell r="B212" t="str">
            <v>介護予防訪問看護</v>
          </cell>
          <cell r="C212" t="str">
            <v>石田眼科医院</v>
          </cell>
          <cell r="D212" t="str">
            <v>9300816</v>
          </cell>
          <cell r="E212" t="str">
            <v>富山市上赤江町２丁目１０－１６</v>
          </cell>
          <cell r="H212" t="str">
            <v>富山市</v>
          </cell>
          <cell r="I212" t="str">
            <v>H18/04/01</v>
          </cell>
          <cell r="J212" t="str">
            <v>石田　俊郎</v>
          </cell>
        </row>
        <row r="213">
          <cell r="A213" t="str">
            <v>1610114561</v>
          </cell>
          <cell r="B213" t="str">
            <v>訪問看護</v>
          </cell>
          <cell r="C213" t="str">
            <v>石政耳鼻咽喉科医院</v>
          </cell>
          <cell r="D213" t="str">
            <v>9390536</v>
          </cell>
          <cell r="E213" t="str">
            <v>富山市水橋柳寺８－２</v>
          </cell>
          <cell r="H213" t="str">
            <v>富山市</v>
          </cell>
          <cell r="I213" t="str">
            <v>H12/04/01</v>
          </cell>
          <cell r="J213" t="str">
            <v>医療法人社団石政耳鼻咽喉科医院</v>
          </cell>
        </row>
        <row r="214">
          <cell r="A214" t="str">
            <v>1610114561</v>
          </cell>
          <cell r="B214" t="str">
            <v>介護予防訪問看護</v>
          </cell>
          <cell r="C214" t="str">
            <v>石政耳鼻咽喉科医院</v>
          </cell>
          <cell r="D214" t="str">
            <v>9390536</v>
          </cell>
          <cell r="E214" t="str">
            <v>富山市水橋柳寺８－２</v>
          </cell>
          <cell r="H214" t="str">
            <v>富山市</v>
          </cell>
          <cell r="I214" t="str">
            <v>H18/04/01</v>
          </cell>
          <cell r="J214" t="str">
            <v>医療法人社団石政耳鼻咽喉科医院</v>
          </cell>
        </row>
        <row r="215">
          <cell r="A215" t="str">
            <v>1610114595</v>
          </cell>
          <cell r="B215" t="str">
            <v>訪問看護</v>
          </cell>
          <cell r="C215" t="str">
            <v>西邨内科医院</v>
          </cell>
          <cell r="D215" t="str">
            <v>9300062</v>
          </cell>
          <cell r="E215" t="str">
            <v>富山市西町９－４</v>
          </cell>
          <cell r="H215" t="str">
            <v>富山市</v>
          </cell>
          <cell r="I215" t="str">
            <v>H12/04/01</v>
          </cell>
          <cell r="J215" t="str">
            <v>西邨　啓吾</v>
          </cell>
        </row>
        <row r="216">
          <cell r="A216" t="str">
            <v>1610114595</v>
          </cell>
          <cell r="B216" t="str">
            <v>介護予防訪問看護</v>
          </cell>
          <cell r="C216" t="str">
            <v>西邨内科医院</v>
          </cell>
          <cell r="D216" t="str">
            <v>9300062</v>
          </cell>
          <cell r="E216" t="str">
            <v>富山市西町９－４</v>
          </cell>
          <cell r="H216" t="str">
            <v>富山市</v>
          </cell>
          <cell r="I216" t="str">
            <v>H18/04/01</v>
          </cell>
          <cell r="J216" t="str">
            <v>西邨　啓吾</v>
          </cell>
        </row>
        <row r="217">
          <cell r="A217" t="str">
            <v>1610114678</v>
          </cell>
          <cell r="B217" t="str">
            <v>訪問看護</v>
          </cell>
          <cell r="C217" t="str">
            <v>呉羽神経サナトリウム</v>
          </cell>
          <cell r="D217" t="str">
            <v>9300106</v>
          </cell>
          <cell r="E217" t="str">
            <v>富山市高木２４０８</v>
          </cell>
          <cell r="H217" t="str">
            <v>富山市</v>
          </cell>
          <cell r="I217" t="str">
            <v>H12/04/01</v>
          </cell>
          <cell r="J217" t="str">
            <v>医療法人社団白雲会</v>
          </cell>
        </row>
        <row r="218">
          <cell r="A218" t="str">
            <v>1610114678</v>
          </cell>
          <cell r="B218" t="str">
            <v>介護予防訪問看護</v>
          </cell>
          <cell r="C218" t="str">
            <v>呉羽神経サナトリウム</v>
          </cell>
          <cell r="D218" t="str">
            <v>9300106</v>
          </cell>
          <cell r="E218" t="str">
            <v>富山市高木２４０８</v>
          </cell>
          <cell r="H218" t="str">
            <v>富山市</v>
          </cell>
          <cell r="I218" t="str">
            <v>H18/04/01</v>
          </cell>
          <cell r="J218" t="str">
            <v>医療法人社団白雲会</v>
          </cell>
        </row>
        <row r="219">
          <cell r="A219" t="str">
            <v>1610114710</v>
          </cell>
          <cell r="B219" t="str">
            <v>訪問看護</v>
          </cell>
          <cell r="C219" t="str">
            <v>中曽根内科クリニック</v>
          </cell>
          <cell r="D219" t="str">
            <v>9398015</v>
          </cell>
          <cell r="E219" t="str">
            <v>富山市中川原２３７－６</v>
          </cell>
          <cell r="H219" t="str">
            <v>富山市</v>
          </cell>
          <cell r="I219" t="str">
            <v>H12/04/01</v>
          </cell>
          <cell r="J219" t="str">
            <v>中曽根　泰二</v>
          </cell>
        </row>
        <row r="220">
          <cell r="A220" t="str">
            <v>1610114710</v>
          </cell>
          <cell r="B220" t="str">
            <v>介護予防訪問看護</v>
          </cell>
          <cell r="C220" t="str">
            <v>中曽根内科クリニック</v>
          </cell>
          <cell r="D220" t="str">
            <v>9398015</v>
          </cell>
          <cell r="E220" t="str">
            <v>富山市中川原２３７－６</v>
          </cell>
          <cell r="H220" t="str">
            <v>富山市</v>
          </cell>
          <cell r="I220" t="str">
            <v>H18/04/01</v>
          </cell>
          <cell r="J220" t="str">
            <v>中曽根　泰二</v>
          </cell>
        </row>
        <row r="221">
          <cell r="A221" t="str">
            <v>1610114736</v>
          </cell>
          <cell r="B221" t="str">
            <v>訪問看護</v>
          </cell>
          <cell r="C221" t="str">
            <v>山崎医院</v>
          </cell>
          <cell r="D221" t="str">
            <v>9398082</v>
          </cell>
          <cell r="E221" t="str">
            <v>富山市小泉町６９</v>
          </cell>
          <cell r="H221" t="str">
            <v>富山市</v>
          </cell>
          <cell r="I221" t="str">
            <v>H12/04/01</v>
          </cell>
          <cell r="J221" t="str">
            <v>山崎　徹</v>
          </cell>
        </row>
        <row r="222">
          <cell r="A222" t="str">
            <v>1610114736</v>
          </cell>
          <cell r="B222" t="str">
            <v>介護予防訪問看護</v>
          </cell>
          <cell r="C222" t="str">
            <v>山崎医院</v>
          </cell>
          <cell r="D222" t="str">
            <v>9398082</v>
          </cell>
          <cell r="E222" t="str">
            <v>富山市小泉町６９</v>
          </cell>
          <cell r="H222" t="str">
            <v>富山市</v>
          </cell>
          <cell r="I222" t="str">
            <v>H18/04/01</v>
          </cell>
          <cell r="J222" t="str">
            <v>山崎　徹</v>
          </cell>
        </row>
        <row r="223">
          <cell r="A223" t="str">
            <v>1610114751</v>
          </cell>
          <cell r="B223" t="str">
            <v>訪問看護</v>
          </cell>
          <cell r="C223" t="str">
            <v>八木産婦人科医院</v>
          </cell>
          <cell r="D223" t="str">
            <v>9300068</v>
          </cell>
          <cell r="E223" t="str">
            <v>富山市西四十物町２－１８</v>
          </cell>
          <cell r="H223" t="str">
            <v>富山市</v>
          </cell>
          <cell r="I223" t="str">
            <v>H12/04/01</v>
          </cell>
          <cell r="J223" t="str">
            <v>八木　義仁</v>
          </cell>
        </row>
        <row r="224">
          <cell r="A224" t="str">
            <v>1610114751</v>
          </cell>
          <cell r="B224" t="str">
            <v>介護予防訪問看護</v>
          </cell>
          <cell r="C224" t="str">
            <v>八木産婦人科医院</v>
          </cell>
          <cell r="D224" t="str">
            <v>9300068</v>
          </cell>
          <cell r="E224" t="str">
            <v>富山市西四十物町２－１８</v>
          </cell>
          <cell r="H224" t="str">
            <v>富山市</v>
          </cell>
          <cell r="I224" t="str">
            <v>H18/04/01</v>
          </cell>
          <cell r="J224" t="str">
            <v>八木　義仁</v>
          </cell>
        </row>
        <row r="225">
          <cell r="A225" t="str">
            <v>1610114769</v>
          </cell>
          <cell r="B225" t="str">
            <v>訪問看護</v>
          </cell>
          <cell r="C225" t="str">
            <v>舟山医院</v>
          </cell>
          <cell r="D225" t="str">
            <v>9398015</v>
          </cell>
          <cell r="E225" t="str">
            <v>富山市中川原４１－２</v>
          </cell>
          <cell r="H225" t="str">
            <v>富山市</v>
          </cell>
          <cell r="I225" t="str">
            <v>H12/04/01</v>
          </cell>
          <cell r="J225" t="str">
            <v>舟山　仁行</v>
          </cell>
        </row>
        <row r="226">
          <cell r="A226" t="str">
            <v>1610114769</v>
          </cell>
          <cell r="B226" t="str">
            <v>介護予防訪問看護</v>
          </cell>
          <cell r="C226" t="str">
            <v>舟山医院</v>
          </cell>
          <cell r="D226" t="str">
            <v>9398015</v>
          </cell>
          <cell r="E226" t="str">
            <v>富山市中川原４１－２</v>
          </cell>
          <cell r="H226" t="str">
            <v>富山市</v>
          </cell>
          <cell r="I226" t="str">
            <v>H18/04/01</v>
          </cell>
          <cell r="J226" t="str">
            <v>舟山　仁行</v>
          </cell>
        </row>
        <row r="227">
          <cell r="A227" t="str">
            <v>1610114785</v>
          </cell>
          <cell r="B227" t="str">
            <v>訪問看護</v>
          </cell>
          <cell r="C227" t="str">
            <v>寺林医院</v>
          </cell>
          <cell r="D227" t="str">
            <v>9300952</v>
          </cell>
          <cell r="E227" t="str">
            <v>富山市町村１－１０５</v>
          </cell>
          <cell r="H227" t="str">
            <v>富山市</v>
          </cell>
          <cell r="I227" t="str">
            <v>H12/04/01</v>
          </cell>
          <cell r="J227" t="str">
            <v>寺林　征</v>
          </cell>
        </row>
        <row r="228">
          <cell r="A228" t="str">
            <v>1610114785</v>
          </cell>
          <cell r="B228" t="str">
            <v>介護予防訪問看護</v>
          </cell>
          <cell r="C228" t="str">
            <v>寺林医院</v>
          </cell>
          <cell r="D228" t="str">
            <v>9300952</v>
          </cell>
          <cell r="E228" t="str">
            <v>富山市町村１－１０５</v>
          </cell>
          <cell r="H228" t="str">
            <v>富山市</v>
          </cell>
          <cell r="I228" t="str">
            <v>H18/04/01</v>
          </cell>
          <cell r="J228" t="str">
            <v>寺林　征</v>
          </cell>
        </row>
        <row r="229">
          <cell r="A229" t="str">
            <v>1610114819</v>
          </cell>
          <cell r="B229" t="str">
            <v>訪問看護</v>
          </cell>
          <cell r="C229" t="str">
            <v>草島内科クリニック</v>
          </cell>
          <cell r="D229" t="str">
            <v>9302201</v>
          </cell>
          <cell r="E229" t="str">
            <v>富山市草島２１６－２２</v>
          </cell>
          <cell r="H229" t="str">
            <v>富山市</v>
          </cell>
          <cell r="I229" t="str">
            <v>H12/04/01</v>
          </cell>
          <cell r="J229" t="str">
            <v>杉森　正克</v>
          </cell>
        </row>
        <row r="230">
          <cell r="A230" t="str">
            <v>1610114819</v>
          </cell>
          <cell r="B230" t="str">
            <v>介護予防訪問看護</v>
          </cell>
          <cell r="C230" t="str">
            <v>草島内科クリニック</v>
          </cell>
          <cell r="D230" t="str">
            <v>9302201</v>
          </cell>
          <cell r="E230" t="str">
            <v>富山市草島２１６－２２</v>
          </cell>
          <cell r="H230" t="str">
            <v>富山市</v>
          </cell>
          <cell r="I230" t="str">
            <v>H18/04/01</v>
          </cell>
          <cell r="J230" t="str">
            <v>杉森　正克</v>
          </cell>
        </row>
        <row r="231">
          <cell r="A231" t="str">
            <v>1610114827</v>
          </cell>
          <cell r="B231" t="str">
            <v>訪問看護</v>
          </cell>
          <cell r="C231" t="str">
            <v>相山クリニック</v>
          </cell>
          <cell r="D231" t="str">
            <v>9390521</v>
          </cell>
          <cell r="E231" t="str">
            <v>富山市水橋中村町２７７</v>
          </cell>
          <cell r="H231" t="str">
            <v>富山市</v>
          </cell>
          <cell r="I231" t="str">
            <v>H12/04/01</v>
          </cell>
          <cell r="J231" t="str">
            <v>相山　雄一</v>
          </cell>
        </row>
        <row r="232">
          <cell r="A232" t="str">
            <v>1610114827</v>
          </cell>
          <cell r="B232" t="str">
            <v>介護予防訪問看護</v>
          </cell>
          <cell r="C232" t="str">
            <v>相山クリニック</v>
          </cell>
          <cell r="D232" t="str">
            <v>9390521</v>
          </cell>
          <cell r="E232" t="str">
            <v>富山市水橋中村町２７７</v>
          </cell>
          <cell r="H232" t="str">
            <v>富山市</v>
          </cell>
          <cell r="I232" t="str">
            <v>H18/04/01</v>
          </cell>
          <cell r="J232" t="str">
            <v>相山　雄一</v>
          </cell>
        </row>
        <row r="233">
          <cell r="A233" t="str">
            <v>1610114926</v>
          </cell>
          <cell r="B233" t="str">
            <v>訪問看護</v>
          </cell>
          <cell r="C233" t="str">
            <v>高野耳鼻咽喉科医院</v>
          </cell>
          <cell r="D233" t="str">
            <v>9300966</v>
          </cell>
          <cell r="E233" t="str">
            <v>富山市石金３－１－３９</v>
          </cell>
          <cell r="H233" t="str">
            <v>富山市</v>
          </cell>
          <cell r="I233" t="str">
            <v>H12/04/01</v>
          </cell>
          <cell r="J233" t="str">
            <v>高野　正美</v>
          </cell>
        </row>
        <row r="234">
          <cell r="A234" t="str">
            <v>1610114926</v>
          </cell>
          <cell r="B234" t="str">
            <v>介護予防訪問看護</v>
          </cell>
          <cell r="C234" t="str">
            <v>高野耳鼻咽喉科医院</v>
          </cell>
          <cell r="D234" t="str">
            <v>9300966</v>
          </cell>
          <cell r="E234" t="str">
            <v>富山市石金３－１－３９</v>
          </cell>
          <cell r="H234" t="str">
            <v>富山市</v>
          </cell>
          <cell r="I234" t="str">
            <v>H18/04/01</v>
          </cell>
          <cell r="J234" t="str">
            <v>高野　正美</v>
          </cell>
        </row>
        <row r="235">
          <cell r="A235" t="str">
            <v>1610114991</v>
          </cell>
          <cell r="B235" t="str">
            <v>訪問看護</v>
          </cell>
          <cell r="C235" t="str">
            <v>古屋医院</v>
          </cell>
          <cell r="D235" t="str">
            <v>9300054</v>
          </cell>
          <cell r="E235" t="str">
            <v>富山市南新町５－１５</v>
          </cell>
          <cell r="H235" t="str">
            <v>富山市</v>
          </cell>
          <cell r="I235" t="str">
            <v>H12/04/01</v>
          </cell>
          <cell r="J235" t="str">
            <v>古屋　正人</v>
          </cell>
        </row>
        <row r="236">
          <cell r="A236" t="str">
            <v>1610114991</v>
          </cell>
          <cell r="B236" t="str">
            <v>介護予防訪問看護</v>
          </cell>
          <cell r="C236" t="str">
            <v>古屋医院</v>
          </cell>
          <cell r="D236" t="str">
            <v>9300054</v>
          </cell>
          <cell r="E236" t="str">
            <v>富山市南新町５－１５</v>
          </cell>
          <cell r="H236" t="str">
            <v>富山市</v>
          </cell>
          <cell r="I236" t="str">
            <v>H18/04/01</v>
          </cell>
          <cell r="J236" t="str">
            <v>古屋　正人</v>
          </cell>
        </row>
        <row r="237">
          <cell r="A237" t="str">
            <v>1610115014</v>
          </cell>
          <cell r="B237" t="str">
            <v>訪問看護</v>
          </cell>
          <cell r="C237" t="str">
            <v>富山医療生活協同組合水橋診療所</v>
          </cell>
          <cell r="D237" t="str">
            <v>9390526</v>
          </cell>
          <cell r="E237" t="str">
            <v>富山市水橋舘町59－１</v>
          </cell>
          <cell r="H237" t="str">
            <v>富山市</v>
          </cell>
          <cell r="I237" t="str">
            <v>H12/04/01</v>
          </cell>
          <cell r="J237" t="str">
            <v>富山医療生活協同組合</v>
          </cell>
        </row>
        <row r="238">
          <cell r="A238" t="str">
            <v>1610115014</v>
          </cell>
          <cell r="B238" t="str">
            <v>介護予防訪問看護</v>
          </cell>
          <cell r="C238" t="str">
            <v>富山医療生活協同組合水橋診療所</v>
          </cell>
          <cell r="D238" t="str">
            <v>9390526</v>
          </cell>
          <cell r="E238" t="str">
            <v>富山市水橋舘町59－１</v>
          </cell>
          <cell r="H238" t="str">
            <v>富山市</v>
          </cell>
          <cell r="I238" t="str">
            <v>H18/04/01</v>
          </cell>
          <cell r="J238" t="str">
            <v>富山医療生活協同組合</v>
          </cell>
        </row>
        <row r="239">
          <cell r="A239" t="str">
            <v>1610115063</v>
          </cell>
          <cell r="B239" t="str">
            <v>訪問看護</v>
          </cell>
          <cell r="C239" t="str">
            <v>岡田整形</v>
          </cell>
          <cell r="D239" t="str">
            <v>9300033</v>
          </cell>
          <cell r="E239" t="str">
            <v>富山市元町１－１－７</v>
          </cell>
          <cell r="H239" t="str">
            <v>富山市</v>
          </cell>
          <cell r="I239" t="str">
            <v>H12/04/01</v>
          </cell>
          <cell r="J239" t="str">
            <v>医療法人社団岡田整形</v>
          </cell>
        </row>
        <row r="240">
          <cell r="A240" t="str">
            <v>1610115063</v>
          </cell>
          <cell r="B240" t="str">
            <v>介護予防訪問看護</v>
          </cell>
          <cell r="C240" t="str">
            <v>岡田整形</v>
          </cell>
          <cell r="D240" t="str">
            <v>9300033</v>
          </cell>
          <cell r="E240" t="str">
            <v>富山市元町１－１－７</v>
          </cell>
          <cell r="H240" t="str">
            <v>富山市</v>
          </cell>
          <cell r="I240" t="str">
            <v>H18/04/01</v>
          </cell>
          <cell r="J240" t="str">
            <v>医療法人社団岡田整形</v>
          </cell>
        </row>
        <row r="241">
          <cell r="A241" t="str">
            <v>1610115097</v>
          </cell>
          <cell r="B241" t="str">
            <v>訪問看護</v>
          </cell>
          <cell r="C241" t="str">
            <v>品川医院</v>
          </cell>
          <cell r="D241" t="str">
            <v>9300036</v>
          </cell>
          <cell r="E241" t="str">
            <v>富山市清水町５－３－１７</v>
          </cell>
          <cell r="H241" t="str">
            <v>富山市</v>
          </cell>
          <cell r="I241" t="str">
            <v>H12/04/01</v>
          </cell>
          <cell r="J241" t="str">
            <v>品川　俊男</v>
          </cell>
        </row>
        <row r="242">
          <cell r="A242" t="str">
            <v>1610115097</v>
          </cell>
          <cell r="B242" t="str">
            <v>介護予防訪問看護</v>
          </cell>
          <cell r="C242" t="str">
            <v>品川医院</v>
          </cell>
          <cell r="D242" t="str">
            <v>9300036</v>
          </cell>
          <cell r="E242" t="str">
            <v>富山市清水町５－３－１７</v>
          </cell>
          <cell r="H242" t="str">
            <v>富山市</v>
          </cell>
          <cell r="I242" t="str">
            <v>H18/04/01</v>
          </cell>
          <cell r="J242" t="str">
            <v>品川　俊男</v>
          </cell>
        </row>
        <row r="243">
          <cell r="A243" t="str">
            <v>1610115105</v>
          </cell>
          <cell r="B243" t="str">
            <v>訪問看護</v>
          </cell>
          <cell r="C243" t="str">
            <v>城石内科クリニック</v>
          </cell>
          <cell r="D243" t="str">
            <v>9300003</v>
          </cell>
          <cell r="E243" t="str">
            <v>富山市桜町２－１－１０</v>
          </cell>
          <cell r="H243" t="str">
            <v>富山市</v>
          </cell>
          <cell r="I243" t="str">
            <v>H12/04/01</v>
          </cell>
          <cell r="J243" t="str">
            <v>城石　平一</v>
          </cell>
        </row>
        <row r="244">
          <cell r="A244" t="str">
            <v>1610115105</v>
          </cell>
          <cell r="B244" t="str">
            <v>介護予防訪問看護</v>
          </cell>
          <cell r="C244" t="str">
            <v>城石内科クリニック</v>
          </cell>
          <cell r="D244" t="str">
            <v>9300003</v>
          </cell>
          <cell r="E244" t="str">
            <v>富山市桜町２－１－１０</v>
          </cell>
          <cell r="H244" t="str">
            <v>富山市</v>
          </cell>
          <cell r="I244" t="str">
            <v>H18/04/01</v>
          </cell>
          <cell r="J244" t="str">
            <v>城石　平一</v>
          </cell>
        </row>
        <row r="245">
          <cell r="A245" t="str">
            <v>1610115113</v>
          </cell>
          <cell r="B245" t="str">
            <v>訪問看護</v>
          </cell>
          <cell r="C245" t="str">
            <v>檜山医院</v>
          </cell>
          <cell r="D245" t="str">
            <v>9398081</v>
          </cell>
          <cell r="E245" t="str">
            <v>富山市堀川小泉町２区１２６－７</v>
          </cell>
          <cell r="H245" t="str">
            <v>富山市</v>
          </cell>
          <cell r="I245" t="str">
            <v>H12/04/01</v>
          </cell>
          <cell r="J245" t="str">
            <v>檜山　幸孝</v>
          </cell>
        </row>
        <row r="246">
          <cell r="A246" t="str">
            <v>1610115113</v>
          </cell>
          <cell r="B246" t="str">
            <v>介護予防訪問看護</v>
          </cell>
          <cell r="C246" t="str">
            <v>檜山医院</v>
          </cell>
          <cell r="D246" t="str">
            <v>9398081</v>
          </cell>
          <cell r="E246" t="str">
            <v>富山市堀川小泉町２区１２６－７</v>
          </cell>
          <cell r="H246" t="str">
            <v>富山市</v>
          </cell>
          <cell r="I246" t="str">
            <v>H18/04/01</v>
          </cell>
          <cell r="J246" t="str">
            <v>檜山　幸孝</v>
          </cell>
        </row>
        <row r="247">
          <cell r="A247" t="str">
            <v>1610115154</v>
          </cell>
          <cell r="B247" t="str">
            <v>訪問看護</v>
          </cell>
          <cell r="C247" t="str">
            <v>たかたこども医院</v>
          </cell>
          <cell r="D247" t="str">
            <v>9398071</v>
          </cell>
          <cell r="E247" t="str">
            <v>富山市上袋５６－３</v>
          </cell>
          <cell r="H247" t="str">
            <v>富山市</v>
          </cell>
          <cell r="I247" t="str">
            <v>H12/04/01</v>
          </cell>
          <cell r="J247" t="str">
            <v>医療法人社団たかたこども医院</v>
          </cell>
        </row>
        <row r="248">
          <cell r="A248" t="str">
            <v>1610115154</v>
          </cell>
          <cell r="B248" t="str">
            <v>介護予防訪問看護</v>
          </cell>
          <cell r="C248" t="str">
            <v>たかたこども医院</v>
          </cell>
          <cell r="D248" t="str">
            <v>9398071</v>
          </cell>
          <cell r="E248" t="str">
            <v>富山市上袋５６－３</v>
          </cell>
          <cell r="H248" t="str">
            <v>富山市</v>
          </cell>
          <cell r="I248" t="str">
            <v>H18/04/01</v>
          </cell>
          <cell r="J248" t="str">
            <v>医療法人社団たかたこども医院</v>
          </cell>
        </row>
        <row r="249">
          <cell r="A249" t="str">
            <v>1610115162</v>
          </cell>
          <cell r="B249" t="str">
            <v>訪問看護</v>
          </cell>
          <cell r="C249" t="str">
            <v>植村小児科医院</v>
          </cell>
          <cell r="D249" t="str">
            <v>9318325</v>
          </cell>
          <cell r="E249" t="str">
            <v>富山市城川原１－１４－３</v>
          </cell>
          <cell r="H249" t="str">
            <v>富山市</v>
          </cell>
          <cell r="I249" t="str">
            <v>H12/04/01</v>
          </cell>
          <cell r="J249" t="str">
            <v>医療法人社団　植村小児科医院</v>
          </cell>
        </row>
        <row r="250">
          <cell r="A250" t="str">
            <v>1610115162</v>
          </cell>
          <cell r="B250" t="str">
            <v>介護予防訪問看護</v>
          </cell>
          <cell r="C250" t="str">
            <v>植村小児科医院</v>
          </cell>
          <cell r="D250" t="str">
            <v>9318325</v>
          </cell>
          <cell r="E250" t="str">
            <v>富山市城川原１－１４－３</v>
          </cell>
          <cell r="H250" t="str">
            <v>富山市</v>
          </cell>
          <cell r="I250" t="str">
            <v>H18/04/01</v>
          </cell>
          <cell r="J250" t="str">
            <v>医療法人社団　植村小児科医院</v>
          </cell>
        </row>
        <row r="251">
          <cell r="A251" t="str">
            <v>1610115170</v>
          </cell>
          <cell r="B251" t="str">
            <v>訪問看護</v>
          </cell>
          <cell r="C251" t="str">
            <v>よしだ医院</v>
          </cell>
          <cell r="D251" t="str">
            <v>9300882</v>
          </cell>
          <cell r="E251" t="str">
            <v>富山市五艘１６３１－５</v>
          </cell>
          <cell r="H251" t="str">
            <v>富山市</v>
          </cell>
          <cell r="I251" t="str">
            <v>H12/04/01</v>
          </cell>
          <cell r="J251" t="str">
            <v>医療法人社団よしだ医院</v>
          </cell>
        </row>
        <row r="252">
          <cell r="A252" t="str">
            <v>1610115170</v>
          </cell>
          <cell r="B252" t="str">
            <v>介護予防訪問看護</v>
          </cell>
          <cell r="C252" t="str">
            <v>よしだ医院</v>
          </cell>
          <cell r="D252" t="str">
            <v>9300882</v>
          </cell>
          <cell r="E252" t="str">
            <v>富山市五艘１６３１－５</v>
          </cell>
          <cell r="H252" t="str">
            <v>富山市</v>
          </cell>
          <cell r="I252" t="str">
            <v>H18/04/01</v>
          </cell>
          <cell r="J252" t="str">
            <v>医療法人社団よしだ医院</v>
          </cell>
        </row>
        <row r="253">
          <cell r="A253" t="str">
            <v>1610115196</v>
          </cell>
          <cell r="B253" t="str">
            <v>訪問看護</v>
          </cell>
          <cell r="C253" t="str">
            <v>前川クリニック</v>
          </cell>
          <cell r="D253" t="str">
            <v>9300897</v>
          </cell>
          <cell r="E253" t="str">
            <v>富山市田刈屋２５１</v>
          </cell>
          <cell r="H253" t="str">
            <v>富山市</v>
          </cell>
          <cell r="I253" t="str">
            <v>H12/04/01</v>
          </cell>
          <cell r="J253" t="str">
            <v>前川　裕</v>
          </cell>
        </row>
        <row r="254">
          <cell r="A254" t="str">
            <v>1610115196</v>
          </cell>
          <cell r="B254" t="str">
            <v>介護予防訪問看護</v>
          </cell>
          <cell r="C254" t="str">
            <v>前川クリニック</v>
          </cell>
          <cell r="D254" t="str">
            <v>9300897</v>
          </cell>
          <cell r="E254" t="str">
            <v>富山市田刈屋２５１</v>
          </cell>
          <cell r="H254" t="str">
            <v>富山市</v>
          </cell>
          <cell r="I254" t="str">
            <v>H18/04/01</v>
          </cell>
          <cell r="J254" t="str">
            <v>前川　裕</v>
          </cell>
        </row>
        <row r="255">
          <cell r="A255" t="str">
            <v>1610115279</v>
          </cell>
          <cell r="B255" t="str">
            <v>訪問看護</v>
          </cell>
          <cell r="C255" t="str">
            <v>中曽根産婦人科医院</v>
          </cell>
          <cell r="D255" t="str">
            <v>9398094</v>
          </cell>
          <cell r="E255" t="str">
            <v>富山市大泉本町２－５－２５</v>
          </cell>
          <cell r="H255" t="str">
            <v>富山市</v>
          </cell>
          <cell r="I255" t="str">
            <v>H12/04/01</v>
          </cell>
          <cell r="J255" t="str">
            <v>医療法人社団医敬会</v>
          </cell>
        </row>
        <row r="256">
          <cell r="A256" t="str">
            <v>1610115279</v>
          </cell>
          <cell r="B256" t="str">
            <v>介護予防訪問看護</v>
          </cell>
          <cell r="C256" t="str">
            <v>中曽根産婦人科医院</v>
          </cell>
          <cell r="D256" t="str">
            <v>9398094</v>
          </cell>
          <cell r="E256" t="str">
            <v>富山市大泉本町２－５－２５</v>
          </cell>
          <cell r="H256" t="str">
            <v>富山市</v>
          </cell>
          <cell r="I256" t="str">
            <v>H18/04/01</v>
          </cell>
          <cell r="J256" t="str">
            <v>医療法人社団医敬会</v>
          </cell>
        </row>
        <row r="257">
          <cell r="A257" t="str">
            <v>1610115329</v>
          </cell>
          <cell r="B257" t="str">
            <v>訪問看護</v>
          </cell>
          <cell r="C257" t="str">
            <v>内田医院</v>
          </cell>
          <cell r="D257" t="str">
            <v>9300962</v>
          </cell>
          <cell r="E257" t="str">
            <v>富山市長江本町９－３０</v>
          </cell>
          <cell r="H257" t="str">
            <v>富山市</v>
          </cell>
          <cell r="I257" t="str">
            <v>H12/04/01</v>
          </cell>
          <cell r="J257" t="str">
            <v>内田　重行</v>
          </cell>
        </row>
        <row r="258">
          <cell r="A258" t="str">
            <v>1610115329</v>
          </cell>
          <cell r="B258" t="str">
            <v>介護予防訪問看護</v>
          </cell>
          <cell r="C258" t="str">
            <v>内田医院</v>
          </cell>
          <cell r="D258" t="str">
            <v>9300962</v>
          </cell>
          <cell r="E258" t="str">
            <v>富山市長江本町９－３０</v>
          </cell>
          <cell r="H258" t="str">
            <v>富山市</v>
          </cell>
          <cell r="I258" t="str">
            <v>H18/04/01</v>
          </cell>
          <cell r="J258" t="str">
            <v>内田　重行</v>
          </cell>
        </row>
        <row r="259">
          <cell r="A259" t="str">
            <v>1610115352</v>
          </cell>
          <cell r="B259" t="str">
            <v>訪問看護</v>
          </cell>
          <cell r="C259" t="str">
            <v>不二越東富山診療所</v>
          </cell>
          <cell r="D259" t="str">
            <v>9318304</v>
          </cell>
          <cell r="E259" t="str">
            <v>富山市米田町３－２－１</v>
          </cell>
          <cell r="H259" t="str">
            <v>富山市</v>
          </cell>
          <cell r="I259" t="str">
            <v>H12/04/01</v>
          </cell>
          <cell r="J259" t="str">
            <v>株式会社不二越</v>
          </cell>
        </row>
        <row r="260">
          <cell r="A260" t="str">
            <v>1610115352</v>
          </cell>
          <cell r="B260" t="str">
            <v>介護予防訪問看護</v>
          </cell>
          <cell r="C260" t="str">
            <v>不二越東富山診療所</v>
          </cell>
          <cell r="D260" t="str">
            <v>9318304</v>
          </cell>
          <cell r="E260" t="str">
            <v>富山市米田町３－２－１</v>
          </cell>
          <cell r="H260" t="str">
            <v>富山市</v>
          </cell>
          <cell r="I260" t="str">
            <v>H18/04/01</v>
          </cell>
          <cell r="J260" t="str">
            <v>株式会社不二越</v>
          </cell>
        </row>
        <row r="261">
          <cell r="A261" t="str">
            <v>1610115386</v>
          </cell>
          <cell r="B261" t="str">
            <v>訪問看護</v>
          </cell>
          <cell r="C261" t="str">
            <v>畠山ホームクリニック</v>
          </cell>
          <cell r="D261" t="str">
            <v>9318367</v>
          </cell>
          <cell r="E261" t="str">
            <v>富山市岩瀬松原町４８</v>
          </cell>
          <cell r="H261" t="str">
            <v>富山市</v>
          </cell>
          <cell r="I261" t="str">
            <v>H12/04/01</v>
          </cell>
          <cell r="J261" t="str">
            <v>畠山　道行</v>
          </cell>
        </row>
        <row r="262">
          <cell r="A262" t="str">
            <v>1610115386</v>
          </cell>
          <cell r="B262" t="str">
            <v>介護予防訪問看護</v>
          </cell>
          <cell r="C262" t="str">
            <v>畠山ホームクリニック</v>
          </cell>
          <cell r="D262" t="str">
            <v>9318367</v>
          </cell>
          <cell r="E262" t="str">
            <v>富山市岩瀬松原町４８</v>
          </cell>
          <cell r="H262" t="str">
            <v>富山市</v>
          </cell>
          <cell r="I262" t="str">
            <v>H18/04/01</v>
          </cell>
          <cell r="J262" t="str">
            <v>畠山　道行</v>
          </cell>
        </row>
        <row r="263">
          <cell r="A263" t="str">
            <v>1610115436</v>
          </cell>
          <cell r="B263" t="str">
            <v>訪問看護</v>
          </cell>
          <cell r="C263" t="str">
            <v>ふるもと内科クリニック</v>
          </cell>
          <cell r="D263" t="str">
            <v>9300951</v>
          </cell>
          <cell r="E263" t="str">
            <v>富山市経堂３７３－１</v>
          </cell>
          <cell r="H263" t="str">
            <v>富山市</v>
          </cell>
          <cell r="I263" t="str">
            <v>H12/04/01</v>
          </cell>
          <cell r="J263" t="str">
            <v>古本　尚文</v>
          </cell>
        </row>
        <row r="264">
          <cell r="A264" t="str">
            <v>1610115436</v>
          </cell>
          <cell r="B264" t="str">
            <v>介護予防訪問看護</v>
          </cell>
          <cell r="C264" t="str">
            <v>ふるもと内科クリニック</v>
          </cell>
          <cell r="D264" t="str">
            <v>9300951</v>
          </cell>
          <cell r="E264" t="str">
            <v>富山市経堂３７３－１</v>
          </cell>
          <cell r="H264" t="str">
            <v>富山市</v>
          </cell>
          <cell r="I264" t="str">
            <v>H18/04/01</v>
          </cell>
          <cell r="J264" t="str">
            <v>古本　尚文</v>
          </cell>
        </row>
        <row r="265">
          <cell r="A265" t="str">
            <v>1610115444</v>
          </cell>
          <cell r="B265" t="str">
            <v>訪問看護</v>
          </cell>
          <cell r="C265" t="str">
            <v>山室クリニック</v>
          </cell>
          <cell r="D265" t="str">
            <v>9398006</v>
          </cell>
          <cell r="E265" t="str">
            <v>富山市山室４４－１</v>
          </cell>
          <cell r="H265" t="str">
            <v>富山市</v>
          </cell>
          <cell r="I265" t="str">
            <v>H12/04/01</v>
          </cell>
          <cell r="J265" t="str">
            <v>医療法人社団双星会</v>
          </cell>
        </row>
        <row r="266">
          <cell r="A266" t="str">
            <v>1610115444</v>
          </cell>
          <cell r="B266" t="str">
            <v>介護予防訪問看護</v>
          </cell>
          <cell r="C266" t="str">
            <v>山室クリニック</v>
          </cell>
          <cell r="D266" t="str">
            <v>9398006</v>
          </cell>
          <cell r="E266" t="str">
            <v>富山市山室４４－１</v>
          </cell>
          <cell r="H266" t="str">
            <v>富山市</v>
          </cell>
          <cell r="I266" t="str">
            <v>H18/04/01</v>
          </cell>
          <cell r="J266" t="str">
            <v>医療法人社団双星会</v>
          </cell>
        </row>
        <row r="267">
          <cell r="A267" t="str">
            <v>1610115451</v>
          </cell>
          <cell r="B267" t="str">
            <v>訪問看護</v>
          </cell>
          <cell r="C267" t="str">
            <v>種井内科胃腸科クリニック</v>
          </cell>
          <cell r="D267" t="str">
            <v>9300036</v>
          </cell>
          <cell r="E267" t="str">
            <v>富山市清水町５丁目７ー１６</v>
          </cell>
          <cell r="H267" t="str">
            <v>富山市</v>
          </cell>
          <cell r="I267" t="str">
            <v>H12/04/01</v>
          </cell>
          <cell r="J267" t="str">
            <v>種井　政信</v>
          </cell>
        </row>
        <row r="268">
          <cell r="A268" t="str">
            <v>1610115451</v>
          </cell>
          <cell r="B268" t="str">
            <v>介護予防訪問看護</v>
          </cell>
          <cell r="C268" t="str">
            <v>種井内科胃腸科クリニック</v>
          </cell>
          <cell r="D268" t="str">
            <v>9300036</v>
          </cell>
          <cell r="E268" t="str">
            <v>富山市清水町５丁目７ー１６</v>
          </cell>
          <cell r="H268" t="str">
            <v>富山市</v>
          </cell>
          <cell r="I268" t="str">
            <v>H18/04/01</v>
          </cell>
          <cell r="J268" t="str">
            <v>種井　政信</v>
          </cell>
        </row>
        <row r="269">
          <cell r="A269" t="str">
            <v>1610115469</v>
          </cell>
          <cell r="B269" t="str">
            <v>訪問看護</v>
          </cell>
          <cell r="C269" t="str">
            <v>吉田外科医院</v>
          </cell>
          <cell r="D269" t="str">
            <v>9398201</v>
          </cell>
          <cell r="E269" t="str">
            <v>富山市花園町３丁目８番２号</v>
          </cell>
          <cell r="H269" t="str">
            <v>富山市</v>
          </cell>
          <cell r="I269" t="str">
            <v>H12/04/01</v>
          </cell>
          <cell r="J269" t="str">
            <v>吉田　穣</v>
          </cell>
        </row>
        <row r="270">
          <cell r="A270" t="str">
            <v>1610115469</v>
          </cell>
          <cell r="B270" t="str">
            <v>介護予防訪問看護</v>
          </cell>
          <cell r="C270" t="str">
            <v>吉田外科医院</v>
          </cell>
          <cell r="D270" t="str">
            <v>9398201</v>
          </cell>
          <cell r="E270" t="str">
            <v>富山市花園町３丁目８番２号</v>
          </cell>
          <cell r="H270" t="str">
            <v>富山市</v>
          </cell>
          <cell r="I270" t="str">
            <v>H18/04/01</v>
          </cell>
          <cell r="J270" t="str">
            <v>吉田　穣</v>
          </cell>
        </row>
        <row r="271">
          <cell r="A271" t="str">
            <v>1610115477</v>
          </cell>
          <cell r="B271" t="str">
            <v>訪問看護</v>
          </cell>
          <cell r="C271" t="str">
            <v>島崎クリニック</v>
          </cell>
          <cell r="D271" t="str">
            <v>9318435</v>
          </cell>
          <cell r="E271" t="str">
            <v>富山市小西１１６ー３</v>
          </cell>
          <cell r="H271" t="str">
            <v>富山市</v>
          </cell>
          <cell r="I271" t="str">
            <v>H12/04/01</v>
          </cell>
          <cell r="J271" t="str">
            <v>島崎　邦彦</v>
          </cell>
        </row>
        <row r="272">
          <cell r="A272" t="str">
            <v>1610115477</v>
          </cell>
          <cell r="B272" t="str">
            <v>介護予防訪問看護</v>
          </cell>
          <cell r="C272" t="str">
            <v>島崎クリニック</v>
          </cell>
          <cell r="D272" t="str">
            <v>9318435</v>
          </cell>
          <cell r="E272" t="str">
            <v>富山市小西１１６ー３</v>
          </cell>
          <cell r="H272" t="str">
            <v>富山市</v>
          </cell>
          <cell r="I272" t="str">
            <v>H18/04/01</v>
          </cell>
          <cell r="J272" t="str">
            <v>島崎　邦彦</v>
          </cell>
        </row>
        <row r="273">
          <cell r="A273" t="str">
            <v>1610115485</v>
          </cell>
          <cell r="B273" t="str">
            <v>訪問看護</v>
          </cell>
          <cell r="C273" t="str">
            <v>佐伯クリニック</v>
          </cell>
          <cell r="D273" t="str">
            <v>9300163</v>
          </cell>
          <cell r="E273" t="str">
            <v>富山市栃谷２００ー２</v>
          </cell>
          <cell r="H273" t="str">
            <v>富山市</v>
          </cell>
          <cell r="I273" t="str">
            <v>H12/04/01</v>
          </cell>
          <cell r="J273" t="str">
            <v>医療法人社団佐伯クリニック</v>
          </cell>
        </row>
        <row r="274">
          <cell r="A274" t="str">
            <v>1610115485</v>
          </cell>
          <cell r="B274" t="str">
            <v>介護予防訪問看護</v>
          </cell>
          <cell r="C274" t="str">
            <v>佐伯クリニック</v>
          </cell>
          <cell r="D274" t="str">
            <v>9300163</v>
          </cell>
          <cell r="E274" t="str">
            <v>富山市栃谷２００ー２</v>
          </cell>
          <cell r="H274" t="str">
            <v>富山市</v>
          </cell>
          <cell r="I274" t="str">
            <v>H18/04/01</v>
          </cell>
          <cell r="J274" t="str">
            <v>医療法人社団佐伯クリニック</v>
          </cell>
        </row>
        <row r="275">
          <cell r="A275" t="str">
            <v>1610115576</v>
          </cell>
          <cell r="B275" t="str">
            <v>訪問看護</v>
          </cell>
          <cell r="C275" t="str">
            <v>橋本　医院</v>
          </cell>
          <cell r="D275" t="str">
            <v>9398132</v>
          </cell>
          <cell r="E275" t="str">
            <v>富山市月岡町４丁目６９５番地</v>
          </cell>
          <cell r="H275" t="str">
            <v>富山市</v>
          </cell>
          <cell r="I275" t="str">
            <v>H12/04/01</v>
          </cell>
          <cell r="J275" t="str">
            <v>医療法人社団橋本医院</v>
          </cell>
        </row>
        <row r="276">
          <cell r="A276" t="str">
            <v>1610115576</v>
          </cell>
          <cell r="B276" t="str">
            <v>介護予防訪問看護</v>
          </cell>
          <cell r="C276" t="str">
            <v>橋本　医院</v>
          </cell>
          <cell r="D276" t="str">
            <v>9398132</v>
          </cell>
          <cell r="E276" t="str">
            <v>富山市月岡町４丁目６９５番地</v>
          </cell>
          <cell r="H276" t="str">
            <v>富山市</v>
          </cell>
          <cell r="I276" t="str">
            <v>H18/04/01</v>
          </cell>
          <cell r="J276" t="str">
            <v>医療法人社団橋本医院</v>
          </cell>
        </row>
        <row r="277">
          <cell r="A277" t="str">
            <v>1610115584</v>
          </cell>
          <cell r="B277" t="str">
            <v>訪問看護</v>
          </cell>
          <cell r="C277" t="str">
            <v>黒田耳鼻咽喉科医院</v>
          </cell>
          <cell r="D277" t="str">
            <v>9300827</v>
          </cell>
          <cell r="E277" t="str">
            <v>富山市上飯野字屋敷田１３ー１８</v>
          </cell>
          <cell r="H277" t="str">
            <v>富山市</v>
          </cell>
          <cell r="I277" t="str">
            <v>H12/04/01</v>
          </cell>
          <cell r="J277" t="str">
            <v>黒田　一</v>
          </cell>
        </row>
        <row r="278">
          <cell r="A278" t="str">
            <v>1610115584</v>
          </cell>
          <cell r="B278" t="str">
            <v>介護予防訪問看護</v>
          </cell>
          <cell r="C278" t="str">
            <v>黒田耳鼻咽喉科医院</v>
          </cell>
          <cell r="D278" t="str">
            <v>9300827</v>
          </cell>
          <cell r="E278" t="str">
            <v>富山市上飯野字屋敷田１３ー１８</v>
          </cell>
          <cell r="H278" t="str">
            <v>富山市</v>
          </cell>
          <cell r="I278" t="str">
            <v>H18/04/01</v>
          </cell>
          <cell r="J278" t="str">
            <v>黒田　一</v>
          </cell>
        </row>
        <row r="279">
          <cell r="A279" t="str">
            <v>1610115600</v>
          </cell>
          <cell r="B279" t="str">
            <v>訪問看護</v>
          </cell>
          <cell r="C279" t="str">
            <v>富山赤十字在宅介護支援センター</v>
          </cell>
          <cell r="D279" t="str">
            <v>9300859</v>
          </cell>
          <cell r="E279" t="str">
            <v>富山県富山市牛島本町２－１－５８</v>
          </cell>
          <cell r="H279" t="str">
            <v>富山市</v>
          </cell>
          <cell r="I279" t="str">
            <v>H12/04/01</v>
          </cell>
          <cell r="J279" t="str">
            <v>日本赤十字社　富山県支部</v>
          </cell>
        </row>
        <row r="280">
          <cell r="A280" t="str">
            <v>1610115600</v>
          </cell>
          <cell r="B280" t="str">
            <v>介護予防訪問看護</v>
          </cell>
          <cell r="C280" t="str">
            <v>富山赤十字在宅介護支援センター</v>
          </cell>
          <cell r="D280" t="str">
            <v>9300859</v>
          </cell>
          <cell r="E280" t="str">
            <v>富山県富山市牛島本町２－１－５８</v>
          </cell>
          <cell r="H280" t="str">
            <v>富山市</v>
          </cell>
          <cell r="I280" t="str">
            <v>H18/04/01</v>
          </cell>
          <cell r="J280" t="str">
            <v>日本赤十字社　富山県支部</v>
          </cell>
        </row>
        <row r="281">
          <cell r="A281" t="str">
            <v>1610115634</v>
          </cell>
          <cell r="B281" t="str">
            <v>訪問看護</v>
          </cell>
          <cell r="C281" t="str">
            <v>大志摩産婦人科医院</v>
          </cell>
          <cell r="D281" t="str">
            <v>9300042</v>
          </cell>
          <cell r="E281" t="str">
            <v>富山市泉町２丁目５－５</v>
          </cell>
          <cell r="H281" t="str">
            <v>富山市</v>
          </cell>
          <cell r="I281" t="str">
            <v>H12/04/01</v>
          </cell>
          <cell r="J281" t="str">
            <v>大志摩　敦朗</v>
          </cell>
        </row>
        <row r="282">
          <cell r="A282" t="str">
            <v>1610115634</v>
          </cell>
          <cell r="B282" t="str">
            <v>介護予防訪問看護</v>
          </cell>
          <cell r="C282" t="str">
            <v>大志摩産婦人科医院</v>
          </cell>
          <cell r="D282" t="str">
            <v>9300042</v>
          </cell>
          <cell r="E282" t="str">
            <v>富山市泉町２丁目５－５</v>
          </cell>
          <cell r="H282" t="str">
            <v>富山市</v>
          </cell>
          <cell r="I282" t="str">
            <v>H18/04/01</v>
          </cell>
          <cell r="J282" t="str">
            <v>大志摩　敦朗</v>
          </cell>
        </row>
        <row r="283">
          <cell r="A283" t="str">
            <v>1610115667</v>
          </cell>
          <cell r="B283" t="str">
            <v>訪問看護</v>
          </cell>
          <cell r="C283" t="str">
            <v>済生会富山病院</v>
          </cell>
          <cell r="D283" t="str">
            <v>9318533</v>
          </cell>
          <cell r="E283" t="str">
            <v>富山県富山市楠木３３－１</v>
          </cell>
          <cell r="H283" t="str">
            <v>富山市</v>
          </cell>
          <cell r="I283" t="str">
            <v>H12/04/01</v>
          </cell>
          <cell r="J283" t="str">
            <v>社会福祉法人恩賜財団済生会支部富山県済生会</v>
          </cell>
        </row>
        <row r="284">
          <cell r="A284" t="str">
            <v>1610115667</v>
          </cell>
          <cell r="B284" t="str">
            <v>介護予防訪問看護</v>
          </cell>
          <cell r="C284" t="str">
            <v>済生会富山病院</v>
          </cell>
          <cell r="D284" t="str">
            <v>9318533</v>
          </cell>
          <cell r="E284" t="str">
            <v>富山県富山市楠木３３－１</v>
          </cell>
          <cell r="H284" t="str">
            <v>富山市</v>
          </cell>
          <cell r="I284" t="str">
            <v>H18/04/01</v>
          </cell>
          <cell r="J284" t="str">
            <v>社会福祉法人恩賜財団済生会支部富山県済生会</v>
          </cell>
        </row>
        <row r="285">
          <cell r="A285" t="str">
            <v>1610115675</v>
          </cell>
          <cell r="B285" t="str">
            <v>訪問看護</v>
          </cell>
          <cell r="C285" t="str">
            <v>まきのクリニック</v>
          </cell>
          <cell r="D285" t="str">
            <v>9398045</v>
          </cell>
          <cell r="E285" t="str">
            <v>富山市本郷町５区１３０－１０</v>
          </cell>
          <cell r="H285" t="str">
            <v>富山市</v>
          </cell>
          <cell r="I285" t="str">
            <v>H12/04/01</v>
          </cell>
          <cell r="J285" t="str">
            <v>牧野　博</v>
          </cell>
        </row>
        <row r="286">
          <cell r="A286" t="str">
            <v>1610115675</v>
          </cell>
          <cell r="B286" t="str">
            <v>介護予防訪問看護</v>
          </cell>
          <cell r="C286" t="str">
            <v>まきのクリニック</v>
          </cell>
          <cell r="D286" t="str">
            <v>9398045</v>
          </cell>
          <cell r="E286" t="str">
            <v>富山市本郷町５区１３０－１０</v>
          </cell>
          <cell r="H286" t="str">
            <v>富山市</v>
          </cell>
          <cell r="I286" t="str">
            <v>H18/04/01</v>
          </cell>
          <cell r="J286" t="str">
            <v>牧野　博</v>
          </cell>
        </row>
        <row r="287">
          <cell r="A287" t="str">
            <v>1610115683</v>
          </cell>
          <cell r="B287" t="str">
            <v>訪問看護</v>
          </cell>
          <cell r="C287" t="str">
            <v>常願寺病院</v>
          </cell>
          <cell r="D287" t="str">
            <v>9393552</v>
          </cell>
          <cell r="E287" t="str">
            <v>富山市水橋肘崎４３８</v>
          </cell>
          <cell r="H287" t="str">
            <v>富山市</v>
          </cell>
          <cell r="I287" t="str">
            <v>H12/04/01</v>
          </cell>
          <cell r="J287" t="str">
            <v>医療法人社団　ときわ会</v>
          </cell>
        </row>
        <row r="288">
          <cell r="A288" t="str">
            <v>1610115683</v>
          </cell>
          <cell r="B288" t="str">
            <v>介護予防訪問看護</v>
          </cell>
          <cell r="C288" t="str">
            <v>常願寺病院</v>
          </cell>
          <cell r="D288" t="str">
            <v>9393552</v>
          </cell>
          <cell r="E288" t="str">
            <v>富山市水橋肘崎４３８</v>
          </cell>
          <cell r="H288" t="str">
            <v>富山市</v>
          </cell>
          <cell r="I288" t="str">
            <v>H18/04/01</v>
          </cell>
          <cell r="J288" t="str">
            <v>医療法人社団　ときわ会</v>
          </cell>
        </row>
        <row r="289">
          <cell r="A289" t="str">
            <v>1610115709</v>
          </cell>
          <cell r="B289" t="str">
            <v>訪問看護</v>
          </cell>
          <cell r="C289" t="str">
            <v>片口眼科クリニック</v>
          </cell>
          <cell r="D289" t="str">
            <v>9300019</v>
          </cell>
          <cell r="E289" t="str">
            <v>富山市弥生町２丁目３ー６</v>
          </cell>
          <cell r="H289" t="str">
            <v>富山市</v>
          </cell>
          <cell r="I289" t="str">
            <v>H12/04/01</v>
          </cell>
          <cell r="J289" t="str">
            <v>片口　尚志</v>
          </cell>
        </row>
        <row r="290">
          <cell r="A290" t="str">
            <v>1610115709</v>
          </cell>
          <cell r="B290" t="str">
            <v>介護予防訪問看護</v>
          </cell>
          <cell r="C290" t="str">
            <v>片口眼科クリニック</v>
          </cell>
          <cell r="D290" t="str">
            <v>9300019</v>
          </cell>
          <cell r="E290" t="str">
            <v>富山市弥生町２丁目３ー６</v>
          </cell>
          <cell r="H290" t="str">
            <v>富山市</v>
          </cell>
          <cell r="I290" t="str">
            <v>H18/04/01</v>
          </cell>
          <cell r="J290" t="str">
            <v>片口　尚志</v>
          </cell>
        </row>
        <row r="291">
          <cell r="A291" t="str">
            <v>1610115725</v>
          </cell>
          <cell r="B291" t="str">
            <v>訪問看護</v>
          </cell>
          <cell r="C291" t="str">
            <v>ほり眼科クリニック</v>
          </cell>
          <cell r="D291" t="str">
            <v>9318325</v>
          </cell>
          <cell r="E291" t="str">
            <v>富山市城川原２丁目１番１１号</v>
          </cell>
          <cell r="H291" t="str">
            <v>富山市</v>
          </cell>
          <cell r="I291" t="str">
            <v>H12/04/01</v>
          </cell>
          <cell r="J291" t="str">
            <v>堀　津良志</v>
          </cell>
        </row>
        <row r="292">
          <cell r="A292" t="str">
            <v>1610115725</v>
          </cell>
          <cell r="B292" t="str">
            <v>介護予防訪問看護</v>
          </cell>
          <cell r="C292" t="str">
            <v>ほり眼科クリニック</v>
          </cell>
          <cell r="D292" t="str">
            <v>9318325</v>
          </cell>
          <cell r="E292" t="str">
            <v>富山市城川原２丁目１番１１号</v>
          </cell>
          <cell r="H292" t="str">
            <v>富山市</v>
          </cell>
          <cell r="I292" t="str">
            <v>H18/04/01</v>
          </cell>
          <cell r="J292" t="str">
            <v>堀　津良志</v>
          </cell>
        </row>
        <row r="293">
          <cell r="A293" t="str">
            <v>1610115733</v>
          </cell>
          <cell r="B293" t="str">
            <v>訪問看護</v>
          </cell>
          <cell r="C293" t="str">
            <v>富山県心の健康センター</v>
          </cell>
          <cell r="D293" t="str">
            <v>9398222</v>
          </cell>
          <cell r="E293" t="str">
            <v>富山市蜷川４５９ー１</v>
          </cell>
          <cell r="H293" t="str">
            <v>富山市</v>
          </cell>
          <cell r="I293" t="str">
            <v>H12/04/01</v>
          </cell>
          <cell r="J293" t="str">
            <v>富山県知事　中沖　豊</v>
          </cell>
        </row>
        <row r="294">
          <cell r="A294" t="str">
            <v>1610115733</v>
          </cell>
          <cell r="B294" t="str">
            <v>介護予防訪問看護</v>
          </cell>
          <cell r="C294" t="str">
            <v>富山県心の健康センター</v>
          </cell>
          <cell r="D294" t="str">
            <v>9398222</v>
          </cell>
          <cell r="E294" t="str">
            <v>富山市蜷川４５９ー１</v>
          </cell>
          <cell r="H294" t="str">
            <v>富山市</v>
          </cell>
          <cell r="I294" t="str">
            <v>H18/04/01</v>
          </cell>
          <cell r="J294" t="str">
            <v>富山県知事　中沖　豊</v>
          </cell>
        </row>
        <row r="295">
          <cell r="A295" t="str">
            <v>1610115774</v>
          </cell>
          <cell r="B295" t="str">
            <v>訪問看護</v>
          </cell>
          <cell r="C295" t="str">
            <v>片山眼科医院</v>
          </cell>
          <cell r="D295" t="str">
            <v>9300052</v>
          </cell>
          <cell r="E295" t="str">
            <v>富山市五番町３ー１</v>
          </cell>
          <cell r="H295" t="str">
            <v>富山市</v>
          </cell>
          <cell r="I295" t="str">
            <v>H12/04/01</v>
          </cell>
          <cell r="J295" t="str">
            <v>片山　寿夫</v>
          </cell>
        </row>
        <row r="296">
          <cell r="A296" t="str">
            <v>1610115774</v>
          </cell>
          <cell r="B296" t="str">
            <v>介護予防訪問看護</v>
          </cell>
          <cell r="C296" t="str">
            <v>片山眼科医院</v>
          </cell>
          <cell r="D296" t="str">
            <v>9300052</v>
          </cell>
          <cell r="E296" t="str">
            <v>富山市五番町３ー１</v>
          </cell>
          <cell r="H296" t="str">
            <v>富山市</v>
          </cell>
          <cell r="I296" t="str">
            <v>H18/04/01</v>
          </cell>
          <cell r="J296" t="str">
            <v>片山　寿夫</v>
          </cell>
        </row>
        <row r="297">
          <cell r="A297" t="str">
            <v>1610115790</v>
          </cell>
          <cell r="B297" t="str">
            <v>訪問看護</v>
          </cell>
          <cell r="C297" t="str">
            <v>谷野呉山病院</v>
          </cell>
          <cell r="D297" t="str">
            <v>9300103</v>
          </cell>
          <cell r="E297" t="str">
            <v>富山市北代５２００番地</v>
          </cell>
          <cell r="H297" t="str">
            <v>富山市</v>
          </cell>
          <cell r="I297" t="str">
            <v>H12/04/01</v>
          </cell>
          <cell r="J297" t="str">
            <v>医療法人社団　和敬会</v>
          </cell>
        </row>
        <row r="298">
          <cell r="A298" t="str">
            <v>1610115790</v>
          </cell>
          <cell r="B298" t="str">
            <v>介護予防訪問看護</v>
          </cell>
          <cell r="C298" t="str">
            <v>谷野呉山病院</v>
          </cell>
          <cell r="D298" t="str">
            <v>9300103</v>
          </cell>
          <cell r="E298" t="str">
            <v>富山市北代５２００番地</v>
          </cell>
          <cell r="H298" t="str">
            <v>富山市</v>
          </cell>
          <cell r="I298" t="str">
            <v>H18/04/01</v>
          </cell>
          <cell r="J298" t="str">
            <v>医療法人社団　和敬会</v>
          </cell>
        </row>
        <row r="299">
          <cell r="A299" t="str">
            <v>1610115808</v>
          </cell>
          <cell r="B299" t="str">
            <v>訪問看護</v>
          </cell>
          <cell r="C299" t="str">
            <v>谷野医院</v>
          </cell>
          <cell r="D299" t="str">
            <v>9300083</v>
          </cell>
          <cell r="E299" t="str">
            <v>富山市総曲輪３丁目８－２３</v>
          </cell>
          <cell r="H299" t="str">
            <v>富山市</v>
          </cell>
          <cell r="I299" t="str">
            <v>H12/04/01</v>
          </cell>
          <cell r="J299" t="str">
            <v>医療法人社団　和敬会</v>
          </cell>
        </row>
        <row r="300">
          <cell r="A300" t="str">
            <v>1610115808</v>
          </cell>
          <cell r="B300" t="str">
            <v>介護予防訪問看護</v>
          </cell>
          <cell r="C300" t="str">
            <v>谷野医院</v>
          </cell>
          <cell r="D300" t="str">
            <v>9300083</v>
          </cell>
          <cell r="E300" t="str">
            <v>富山市総曲輪３丁目８－２３</v>
          </cell>
          <cell r="H300" t="str">
            <v>富山市</v>
          </cell>
          <cell r="I300" t="str">
            <v>H18/04/01</v>
          </cell>
          <cell r="J300" t="str">
            <v>医療法人社団　和敬会</v>
          </cell>
        </row>
        <row r="301">
          <cell r="A301" t="str">
            <v>1610115816</v>
          </cell>
          <cell r="B301" t="str">
            <v>訪問看護</v>
          </cell>
          <cell r="C301" t="str">
            <v>マリエ眼科クリニック</v>
          </cell>
          <cell r="D301" t="str">
            <v>9300003</v>
          </cell>
          <cell r="E301" t="str">
            <v>富山市桜町１－１－６１　富山ターミナルビル５階</v>
          </cell>
          <cell r="H301" t="str">
            <v>富山市</v>
          </cell>
          <cell r="I301" t="str">
            <v>H12/04/01</v>
          </cell>
          <cell r="J301" t="str">
            <v>古田　寿男</v>
          </cell>
        </row>
        <row r="302">
          <cell r="A302" t="str">
            <v>1610115816</v>
          </cell>
          <cell r="B302" t="str">
            <v>介護予防訪問看護</v>
          </cell>
          <cell r="C302" t="str">
            <v>マリエ眼科クリニック</v>
          </cell>
          <cell r="D302" t="str">
            <v>9300003</v>
          </cell>
          <cell r="E302" t="str">
            <v>富山市桜町１－１－６１　富山ターミナルビル５階</v>
          </cell>
          <cell r="H302" t="str">
            <v>富山市</v>
          </cell>
          <cell r="I302" t="str">
            <v>H18/04/01</v>
          </cell>
          <cell r="J302" t="str">
            <v>古田　寿男</v>
          </cell>
        </row>
        <row r="303">
          <cell r="A303" t="str">
            <v>1610115824</v>
          </cell>
          <cell r="B303" t="str">
            <v>訪問看護</v>
          </cell>
          <cell r="C303" t="str">
            <v>木町整形外科医院</v>
          </cell>
          <cell r="D303" t="str">
            <v>9300024</v>
          </cell>
          <cell r="E303" t="str">
            <v>富山市新川原町５ー２１</v>
          </cell>
          <cell r="H303" t="str">
            <v>富山市</v>
          </cell>
          <cell r="I303" t="str">
            <v>H12/04/01</v>
          </cell>
          <cell r="J303" t="str">
            <v>清水　信之</v>
          </cell>
        </row>
        <row r="304">
          <cell r="A304" t="str">
            <v>1610115824</v>
          </cell>
          <cell r="B304" t="str">
            <v>介護予防訪問看護</v>
          </cell>
          <cell r="C304" t="str">
            <v>木町整形外科医院</v>
          </cell>
          <cell r="D304" t="str">
            <v>9300024</v>
          </cell>
          <cell r="E304" t="str">
            <v>富山市新川原町５ー２１</v>
          </cell>
          <cell r="H304" t="str">
            <v>富山市</v>
          </cell>
          <cell r="I304" t="str">
            <v>H18/04/01</v>
          </cell>
          <cell r="J304" t="str">
            <v>清水　信之</v>
          </cell>
        </row>
        <row r="305">
          <cell r="A305" t="str">
            <v>1610115832</v>
          </cell>
          <cell r="B305" t="str">
            <v>訪問看護</v>
          </cell>
          <cell r="C305" t="str">
            <v>響クリニック</v>
          </cell>
          <cell r="D305" t="str">
            <v>9398064</v>
          </cell>
          <cell r="E305" t="str">
            <v>富山市赤田８２２番地の１</v>
          </cell>
          <cell r="H305" t="str">
            <v>富山市</v>
          </cell>
          <cell r="I305" t="str">
            <v>H12/04/01</v>
          </cell>
          <cell r="J305" t="str">
            <v>垣内　博成</v>
          </cell>
        </row>
        <row r="306">
          <cell r="A306" t="str">
            <v>1610115832</v>
          </cell>
          <cell r="B306" t="str">
            <v>介護予防訪問看護</v>
          </cell>
          <cell r="C306" t="str">
            <v>響クリニック</v>
          </cell>
          <cell r="D306" t="str">
            <v>9398064</v>
          </cell>
          <cell r="E306" t="str">
            <v>富山市赤田８２２番地の１</v>
          </cell>
          <cell r="H306" t="str">
            <v>富山市</v>
          </cell>
          <cell r="I306" t="str">
            <v>H18/04/01</v>
          </cell>
          <cell r="J306" t="str">
            <v>垣内　博成</v>
          </cell>
        </row>
        <row r="307">
          <cell r="A307" t="str">
            <v>1610115873</v>
          </cell>
          <cell r="B307" t="str">
            <v>訪問看護</v>
          </cell>
          <cell r="C307" t="str">
            <v>高重外科</v>
          </cell>
          <cell r="D307" t="str">
            <v>9300037</v>
          </cell>
          <cell r="E307" t="str">
            <v>富山市音羽町２丁目４－１６</v>
          </cell>
          <cell r="H307" t="str">
            <v>富山市</v>
          </cell>
          <cell r="I307" t="str">
            <v>H12/04/01</v>
          </cell>
          <cell r="J307" t="str">
            <v>高柳　裕</v>
          </cell>
        </row>
        <row r="308">
          <cell r="A308" t="str">
            <v>1610115873</v>
          </cell>
          <cell r="B308" t="str">
            <v>介護予防訪問看護</v>
          </cell>
          <cell r="C308" t="str">
            <v>高重外科</v>
          </cell>
          <cell r="D308" t="str">
            <v>9300037</v>
          </cell>
          <cell r="E308" t="str">
            <v>富山市音羽町２丁目４－１６</v>
          </cell>
          <cell r="H308" t="str">
            <v>富山市</v>
          </cell>
          <cell r="I308" t="str">
            <v>H18/04/01</v>
          </cell>
          <cell r="J308" t="str">
            <v>高柳　裕</v>
          </cell>
        </row>
        <row r="309">
          <cell r="A309" t="str">
            <v>1610115923</v>
          </cell>
          <cell r="B309" t="str">
            <v>訪問看護</v>
          </cell>
          <cell r="C309" t="str">
            <v>浅地内科医院</v>
          </cell>
          <cell r="D309" t="str">
            <v>9300887</v>
          </cell>
          <cell r="E309" t="str">
            <v>富山市五福３６８－１</v>
          </cell>
          <cell r="H309" t="str">
            <v>富山市</v>
          </cell>
          <cell r="I309" t="str">
            <v>H12/04/01</v>
          </cell>
          <cell r="J309" t="str">
            <v>浅地　聡</v>
          </cell>
        </row>
        <row r="310">
          <cell r="A310" t="str">
            <v>1610115923</v>
          </cell>
          <cell r="B310" t="str">
            <v>介護予防訪問看護</v>
          </cell>
          <cell r="C310" t="str">
            <v>浅地内科医院</v>
          </cell>
          <cell r="D310" t="str">
            <v>9300887</v>
          </cell>
          <cell r="E310" t="str">
            <v>富山市五福３６８－１</v>
          </cell>
          <cell r="H310" t="str">
            <v>富山市</v>
          </cell>
          <cell r="I310" t="str">
            <v>H18/04/01</v>
          </cell>
          <cell r="J310" t="str">
            <v>浅地　聡</v>
          </cell>
        </row>
        <row r="311">
          <cell r="A311" t="str">
            <v>1610115931</v>
          </cell>
          <cell r="B311" t="str">
            <v>訪問看護</v>
          </cell>
          <cell r="C311" t="str">
            <v>石金内科医院</v>
          </cell>
          <cell r="D311" t="str">
            <v>9300975</v>
          </cell>
          <cell r="E311" t="str">
            <v>富山市西長江４ー８ー３０</v>
          </cell>
          <cell r="H311" t="str">
            <v>富山市</v>
          </cell>
          <cell r="I311" t="str">
            <v>H12/04/01</v>
          </cell>
          <cell r="J311" t="str">
            <v>西野　章</v>
          </cell>
        </row>
        <row r="312">
          <cell r="A312" t="str">
            <v>1610115931</v>
          </cell>
          <cell r="B312" t="str">
            <v>介護予防訪問看護</v>
          </cell>
          <cell r="C312" t="str">
            <v>石金内科医院</v>
          </cell>
          <cell r="D312" t="str">
            <v>9300975</v>
          </cell>
          <cell r="E312" t="str">
            <v>富山市西長江４ー８ー３０</v>
          </cell>
          <cell r="H312" t="str">
            <v>富山市</v>
          </cell>
          <cell r="I312" t="str">
            <v>H18/04/01</v>
          </cell>
          <cell r="J312" t="str">
            <v>西野　章</v>
          </cell>
        </row>
        <row r="313">
          <cell r="A313" t="str">
            <v>1610115949</v>
          </cell>
          <cell r="B313" t="str">
            <v>訪問看護</v>
          </cell>
          <cell r="C313" t="str">
            <v>林外科整形外科医院</v>
          </cell>
          <cell r="D313" t="str">
            <v>9300853</v>
          </cell>
          <cell r="E313" t="str">
            <v>富山市永楽町２９－１２</v>
          </cell>
          <cell r="H313" t="str">
            <v>富山市</v>
          </cell>
          <cell r="I313" t="str">
            <v>H12/04/01</v>
          </cell>
          <cell r="J313" t="str">
            <v>林　清通</v>
          </cell>
        </row>
        <row r="314">
          <cell r="A314" t="str">
            <v>1610115949</v>
          </cell>
          <cell r="B314" t="str">
            <v>介護予防訪問看護</v>
          </cell>
          <cell r="C314" t="str">
            <v>林外科整形外科医院</v>
          </cell>
          <cell r="D314" t="str">
            <v>9300853</v>
          </cell>
          <cell r="E314" t="str">
            <v>富山市永楽町２９－１２</v>
          </cell>
          <cell r="H314" t="str">
            <v>富山市</v>
          </cell>
          <cell r="I314" t="str">
            <v>H18/04/01</v>
          </cell>
          <cell r="J314" t="str">
            <v>林　清通</v>
          </cell>
        </row>
        <row r="315">
          <cell r="A315" t="str">
            <v>1610115956</v>
          </cell>
          <cell r="B315" t="str">
            <v>訪問看護</v>
          </cell>
          <cell r="C315" t="str">
            <v>太田内科医院</v>
          </cell>
          <cell r="D315" t="str">
            <v>9300053</v>
          </cell>
          <cell r="E315" t="str">
            <v>富山市辰己町２丁目５ー４</v>
          </cell>
          <cell r="H315" t="str">
            <v>富山市</v>
          </cell>
          <cell r="I315" t="str">
            <v>H12/04/01</v>
          </cell>
          <cell r="J315" t="str">
            <v>太田　克郎</v>
          </cell>
        </row>
        <row r="316">
          <cell r="A316" t="str">
            <v>1610115956</v>
          </cell>
          <cell r="B316" t="str">
            <v>介護予防訪問看護</v>
          </cell>
          <cell r="C316" t="str">
            <v>太田内科医院</v>
          </cell>
          <cell r="D316" t="str">
            <v>9300053</v>
          </cell>
          <cell r="E316" t="str">
            <v>富山市辰己町２丁目５ー４</v>
          </cell>
          <cell r="H316" t="str">
            <v>富山市</v>
          </cell>
          <cell r="I316" t="str">
            <v>H18/04/01</v>
          </cell>
          <cell r="J316" t="str">
            <v>太田　克郎</v>
          </cell>
        </row>
        <row r="317">
          <cell r="A317" t="str">
            <v>1610115964</v>
          </cell>
          <cell r="B317" t="str">
            <v>訪問看護</v>
          </cell>
          <cell r="C317" t="str">
            <v>高野クリニック</v>
          </cell>
          <cell r="D317" t="str">
            <v>9398203</v>
          </cell>
          <cell r="E317" t="str">
            <v>富山市西田地方４９１</v>
          </cell>
          <cell r="H317" t="str">
            <v>富山市</v>
          </cell>
          <cell r="I317" t="str">
            <v>H12/04/01</v>
          </cell>
          <cell r="J317" t="str">
            <v>高野　靖</v>
          </cell>
        </row>
        <row r="318">
          <cell r="A318" t="str">
            <v>1610115964</v>
          </cell>
          <cell r="B318" t="str">
            <v>介護予防訪問看護</v>
          </cell>
          <cell r="C318" t="str">
            <v>高野クリニック</v>
          </cell>
          <cell r="D318" t="str">
            <v>9398203</v>
          </cell>
          <cell r="E318" t="str">
            <v>富山市西田地方４９１</v>
          </cell>
          <cell r="H318" t="str">
            <v>富山市</v>
          </cell>
          <cell r="I318" t="str">
            <v>H18/04/01</v>
          </cell>
          <cell r="J318" t="str">
            <v>高野　靖</v>
          </cell>
        </row>
        <row r="319">
          <cell r="A319" t="str">
            <v>1610115972</v>
          </cell>
          <cell r="B319" t="str">
            <v>訪問看護</v>
          </cell>
          <cell r="C319" t="str">
            <v>なかた内科医院</v>
          </cell>
          <cell r="D319" t="str">
            <v>9300827</v>
          </cell>
          <cell r="E319" t="str">
            <v>富山市上飯野字屋敷田１３ー１７</v>
          </cell>
          <cell r="H319" t="str">
            <v>富山市</v>
          </cell>
          <cell r="I319" t="str">
            <v>H12/04/01</v>
          </cell>
          <cell r="J319" t="str">
            <v>中田　圭造</v>
          </cell>
        </row>
        <row r="320">
          <cell r="A320" t="str">
            <v>1610115972</v>
          </cell>
          <cell r="B320" t="str">
            <v>介護予防訪問看護</v>
          </cell>
          <cell r="C320" t="str">
            <v>なかた内科医院</v>
          </cell>
          <cell r="D320" t="str">
            <v>9300827</v>
          </cell>
          <cell r="E320" t="str">
            <v>富山市上飯野字屋敷田１３ー１７</v>
          </cell>
          <cell r="H320" t="str">
            <v>富山市</v>
          </cell>
          <cell r="I320" t="str">
            <v>H18/04/01</v>
          </cell>
          <cell r="J320" t="str">
            <v>中田　圭造</v>
          </cell>
        </row>
        <row r="321">
          <cell r="A321" t="str">
            <v>1610116012</v>
          </cell>
          <cell r="B321" t="str">
            <v>訪問看護</v>
          </cell>
          <cell r="C321" t="str">
            <v>ふるた皮ふ科ひ尿器科クリニック</v>
          </cell>
          <cell r="D321" t="str">
            <v>9300827</v>
          </cell>
          <cell r="E321" t="str">
            <v>富山市上飯野１３番１４</v>
          </cell>
          <cell r="H321" t="str">
            <v>富山市</v>
          </cell>
          <cell r="I321" t="str">
            <v>H12/04/01</v>
          </cell>
          <cell r="J321" t="str">
            <v>医療法人社団新進会古田医院</v>
          </cell>
        </row>
        <row r="322">
          <cell r="A322" t="str">
            <v>1610116012</v>
          </cell>
          <cell r="B322" t="str">
            <v>介護予防訪問看護</v>
          </cell>
          <cell r="C322" t="str">
            <v>ふるた皮ふ科ひ尿器科クリニック</v>
          </cell>
          <cell r="D322" t="str">
            <v>9300827</v>
          </cell>
          <cell r="E322" t="str">
            <v>富山市上飯野１３番１４</v>
          </cell>
          <cell r="H322" t="str">
            <v>富山市</v>
          </cell>
          <cell r="I322" t="str">
            <v>H18/04/01</v>
          </cell>
          <cell r="J322" t="str">
            <v>医療法人社団新進会古田医院</v>
          </cell>
        </row>
        <row r="323">
          <cell r="A323" t="str">
            <v>1610116020</v>
          </cell>
          <cell r="B323" t="str">
            <v>訪問看護</v>
          </cell>
          <cell r="C323" t="str">
            <v>栗山病院</v>
          </cell>
          <cell r="D323" t="str">
            <v>9398137</v>
          </cell>
          <cell r="E323" t="str">
            <v>富山県富山市開発１３３</v>
          </cell>
          <cell r="H323" t="str">
            <v>富山市</v>
          </cell>
          <cell r="I323" t="str">
            <v>H26/04/01</v>
          </cell>
          <cell r="J323" t="str">
            <v>医療法人社団基伸会</v>
          </cell>
        </row>
        <row r="324">
          <cell r="A324" t="str">
            <v>1610116020</v>
          </cell>
          <cell r="B324" t="str">
            <v>介護予防訪問看護</v>
          </cell>
          <cell r="C324" t="str">
            <v>栗山病院</v>
          </cell>
          <cell r="D324" t="str">
            <v>9398137</v>
          </cell>
          <cell r="E324" t="str">
            <v>富山県富山市開発１３３</v>
          </cell>
          <cell r="H324" t="str">
            <v>富山市</v>
          </cell>
          <cell r="I324" t="str">
            <v>H26/04/01</v>
          </cell>
          <cell r="J324" t="str">
            <v>医療法人社団基伸会</v>
          </cell>
        </row>
        <row r="325">
          <cell r="A325" t="str">
            <v>1610116038</v>
          </cell>
          <cell r="B325" t="str">
            <v>訪問看護</v>
          </cell>
          <cell r="C325" t="str">
            <v>家城産婦人科医院</v>
          </cell>
          <cell r="D325" t="str">
            <v>9398201</v>
          </cell>
          <cell r="E325" t="str">
            <v>富山市花園町１丁目３－３</v>
          </cell>
          <cell r="H325" t="str">
            <v>富山市</v>
          </cell>
          <cell r="I325" t="str">
            <v>H12/04/01</v>
          </cell>
          <cell r="J325" t="str">
            <v>医療法人社団　家城医院</v>
          </cell>
        </row>
        <row r="326">
          <cell r="A326" t="str">
            <v>1610116038</v>
          </cell>
          <cell r="B326" t="str">
            <v>介護予防訪問看護</v>
          </cell>
          <cell r="C326" t="str">
            <v>家城産婦人科医院</v>
          </cell>
          <cell r="D326" t="str">
            <v>9398201</v>
          </cell>
          <cell r="E326" t="str">
            <v>富山市花園町１丁目３－３</v>
          </cell>
          <cell r="H326" t="str">
            <v>富山市</v>
          </cell>
          <cell r="I326" t="str">
            <v>H18/04/01</v>
          </cell>
          <cell r="J326" t="str">
            <v>医療法人社団　家城医院</v>
          </cell>
        </row>
        <row r="327">
          <cell r="A327" t="str">
            <v>1610116046</v>
          </cell>
          <cell r="B327" t="str">
            <v>訪問看護</v>
          </cell>
          <cell r="C327" t="str">
            <v>奥田医院</v>
          </cell>
          <cell r="D327" t="str">
            <v>9300014</v>
          </cell>
          <cell r="E327" t="str">
            <v>富山市舘出町１丁目６ー１５</v>
          </cell>
          <cell r="H327" t="str">
            <v>富山市</v>
          </cell>
          <cell r="I327" t="str">
            <v>H12/04/01</v>
          </cell>
          <cell r="J327" t="str">
            <v>奥田　彰洋</v>
          </cell>
        </row>
        <row r="328">
          <cell r="A328" t="str">
            <v>1610116046</v>
          </cell>
          <cell r="B328" t="str">
            <v>介護予防訪問看護</v>
          </cell>
          <cell r="C328" t="str">
            <v>奥田医院</v>
          </cell>
          <cell r="D328" t="str">
            <v>9300014</v>
          </cell>
          <cell r="E328" t="str">
            <v>富山市舘出町１丁目６ー１５</v>
          </cell>
          <cell r="H328" t="str">
            <v>富山市</v>
          </cell>
          <cell r="I328" t="str">
            <v>H18/04/01</v>
          </cell>
          <cell r="J328" t="str">
            <v>奥田　彰洋</v>
          </cell>
        </row>
        <row r="329">
          <cell r="A329" t="str">
            <v>1610116061</v>
          </cell>
          <cell r="B329" t="str">
            <v>訪問看護</v>
          </cell>
          <cell r="C329" t="str">
            <v>耳鼻咽喉科あざみ野医院</v>
          </cell>
          <cell r="D329" t="str">
            <v>9398185</v>
          </cell>
          <cell r="E329" t="str">
            <v>富山市二俣４０６番１</v>
          </cell>
          <cell r="H329" t="str">
            <v>富山市</v>
          </cell>
          <cell r="I329" t="str">
            <v>H12/04/01</v>
          </cell>
          <cell r="J329" t="str">
            <v>田中　裕之</v>
          </cell>
        </row>
        <row r="330">
          <cell r="A330" t="str">
            <v>1610116061</v>
          </cell>
          <cell r="B330" t="str">
            <v>介護予防訪問看護</v>
          </cell>
          <cell r="C330" t="str">
            <v>耳鼻咽喉科あざみ野医院</v>
          </cell>
          <cell r="D330" t="str">
            <v>9398185</v>
          </cell>
          <cell r="E330" t="str">
            <v>富山市二俣４０６番１</v>
          </cell>
          <cell r="H330" t="str">
            <v>富山市</v>
          </cell>
          <cell r="I330" t="str">
            <v>H18/04/01</v>
          </cell>
          <cell r="J330" t="str">
            <v>田中　裕之</v>
          </cell>
        </row>
        <row r="331">
          <cell r="A331" t="str">
            <v>1610116079</v>
          </cell>
          <cell r="B331" t="str">
            <v>訪問看護</v>
          </cell>
          <cell r="C331" t="str">
            <v>中川内科クリニック</v>
          </cell>
          <cell r="D331" t="str">
            <v>9398201</v>
          </cell>
          <cell r="E331" t="str">
            <v>富山市花園町３丁目６番１号</v>
          </cell>
          <cell r="H331" t="str">
            <v>富山市</v>
          </cell>
          <cell r="I331" t="str">
            <v>H12/04/01</v>
          </cell>
          <cell r="J331" t="str">
            <v>中川　禎二</v>
          </cell>
        </row>
        <row r="332">
          <cell r="A332" t="str">
            <v>1610116079</v>
          </cell>
          <cell r="B332" t="str">
            <v>介護予防訪問看護</v>
          </cell>
          <cell r="C332" t="str">
            <v>中川内科クリニック</v>
          </cell>
          <cell r="D332" t="str">
            <v>9398201</v>
          </cell>
          <cell r="E332" t="str">
            <v>富山市花園町３丁目６番１号</v>
          </cell>
          <cell r="H332" t="str">
            <v>富山市</v>
          </cell>
          <cell r="I332" t="str">
            <v>H18/04/01</v>
          </cell>
          <cell r="J332" t="str">
            <v>中川　禎二</v>
          </cell>
        </row>
        <row r="333">
          <cell r="A333" t="str">
            <v>1610116087</v>
          </cell>
          <cell r="B333" t="str">
            <v>訪問看護</v>
          </cell>
          <cell r="C333" t="str">
            <v>わたなべ医院</v>
          </cell>
          <cell r="D333" t="str">
            <v>9300862</v>
          </cell>
          <cell r="E333" t="str">
            <v>富山市有沢１９８番地の１</v>
          </cell>
          <cell r="H333" t="str">
            <v>富山市</v>
          </cell>
          <cell r="I333" t="str">
            <v>H12/04/01</v>
          </cell>
          <cell r="J333" t="str">
            <v>渡辺　実千雄</v>
          </cell>
        </row>
        <row r="334">
          <cell r="A334" t="str">
            <v>1610116087</v>
          </cell>
          <cell r="B334" t="str">
            <v>介護予防訪問看護</v>
          </cell>
          <cell r="C334" t="str">
            <v>わたなべ医院</v>
          </cell>
          <cell r="D334" t="str">
            <v>9300862</v>
          </cell>
          <cell r="E334" t="str">
            <v>富山市有沢１９８番地の１</v>
          </cell>
          <cell r="H334" t="str">
            <v>富山市</v>
          </cell>
          <cell r="I334" t="str">
            <v>H18/04/01</v>
          </cell>
          <cell r="J334" t="str">
            <v>渡辺　実千雄</v>
          </cell>
        </row>
        <row r="335">
          <cell r="A335" t="str">
            <v>1610116103</v>
          </cell>
          <cell r="B335" t="str">
            <v>訪問看護</v>
          </cell>
          <cell r="C335" t="str">
            <v>河上内科医院</v>
          </cell>
          <cell r="D335" t="str">
            <v>9300095</v>
          </cell>
          <cell r="E335" t="str">
            <v>富山市舟橋南町６番１５号</v>
          </cell>
          <cell r="H335" t="str">
            <v>富山市</v>
          </cell>
          <cell r="I335" t="str">
            <v>H12/04/01</v>
          </cell>
          <cell r="J335" t="str">
            <v>医療法人社団河上内科医院</v>
          </cell>
        </row>
        <row r="336">
          <cell r="A336" t="str">
            <v>1610116103</v>
          </cell>
          <cell r="B336" t="str">
            <v>介護予防訪問看護</v>
          </cell>
          <cell r="C336" t="str">
            <v>河上内科医院</v>
          </cell>
          <cell r="D336" t="str">
            <v>9300095</v>
          </cell>
          <cell r="E336" t="str">
            <v>富山市舟橋南町６番１５号</v>
          </cell>
          <cell r="H336" t="str">
            <v>富山市</v>
          </cell>
          <cell r="I336" t="str">
            <v>H18/04/01</v>
          </cell>
          <cell r="J336" t="str">
            <v>医療法人社団河上内科医院</v>
          </cell>
        </row>
        <row r="337">
          <cell r="A337" t="str">
            <v>1610116111</v>
          </cell>
          <cell r="B337" t="str">
            <v>訪問看護</v>
          </cell>
          <cell r="C337" t="str">
            <v>堀川内科クリニック</v>
          </cell>
          <cell r="D337" t="str">
            <v>9398072</v>
          </cell>
          <cell r="E337" t="str">
            <v>富山市堀川町２１６番地の３</v>
          </cell>
          <cell r="H337" t="str">
            <v>富山市</v>
          </cell>
          <cell r="I337" t="str">
            <v>H12/04/01</v>
          </cell>
          <cell r="J337" t="str">
            <v>医療法人社団堀川内科クリニック</v>
          </cell>
        </row>
        <row r="338">
          <cell r="A338" t="str">
            <v>1610116111</v>
          </cell>
          <cell r="B338" t="str">
            <v>介護予防訪問看護</v>
          </cell>
          <cell r="C338" t="str">
            <v>堀川内科クリニック</v>
          </cell>
          <cell r="D338" t="str">
            <v>9398072</v>
          </cell>
          <cell r="E338" t="str">
            <v>富山市堀川町２１６番地の３</v>
          </cell>
          <cell r="H338" t="str">
            <v>富山市</v>
          </cell>
          <cell r="I338" t="str">
            <v>H18/04/01</v>
          </cell>
          <cell r="J338" t="str">
            <v>医療法人社団堀川内科クリニック</v>
          </cell>
        </row>
        <row r="339">
          <cell r="A339" t="str">
            <v>1610116137</v>
          </cell>
          <cell r="B339" t="str">
            <v>訪問看護</v>
          </cell>
          <cell r="C339" t="str">
            <v>医療法人社団　功連会　南富山中川病院</v>
          </cell>
          <cell r="D339" t="str">
            <v>9398073</v>
          </cell>
          <cell r="E339" t="str">
            <v>富山市大町１４６番地</v>
          </cell>
          <cell r="H339" t="str">
            <v>富山市</v>
          </cell>
          <cell r="I339" t="str">
            <v>H21/07/01</v>
          </cell>
          <cell r="J339" t="str">
            <v>医療法人社団功連会</v>
          </cell>
        </row>
        <row r="340">
          <cell r="A340" t="str">
            <v>1610116137</v>
          </cell>
          <cell r="B340" t="str">
            <v>介護予防訪問看護</v>
          </cell>
          <cell r="C340" t="str">
            <v>医療法人社団　功連会　南富山中川病院</v>
          </cell>
          <cell r="D340" t="str">
            <v>9398073</v>
          </cell>
          <cell r="E340" t="str">
            <v>富山市大町１４６番地</v>
          </cell>
          <cell r="H340" t="str">
            <v>富山市</v>
          </cell>
          <cell r="I340" t="str">
            <v>H21/07/01</v>
          </cell>
          <cell r="J340" t="str">
            <v>医療法人社団功連会</v>
          </cell>
        </row>
        <row r="341">
          <cell r="A341" t="str">
            <v>1610116145</v>
          </cell>
          <cell r="B341" t="str">
            <v>訪問看護</v>
          </cell>
          <cell r="C341" t="str">
            <v>呉羽矢後医院</v>
          </cell>
          <cell r="D341" t="str">
            <v>9300142</v>
          </cell>
          <cell r="E341" t="str">
            <v>富山市吉作４２６１番地４</v>
          </cell>
          <cell r="H341" t="str">
            <v>富山市</v>
          </cell>
          <cell r="I341" t="str">
            <v>H12/04/01</v>
          </cell>
          <cell r="J341" t="str">
            <v>医療法人社団呉羽矢後医院</v>
          </cell>
        </row>
        <row r="342">
          <cell r="A342" t="str">
            <v>1610116145</v>
          </cell>
          <cell r="B342" t="str">
            <v>介護予防訪問看護</v>
          </cell>
          <cell r="C342" t="str">
            <v>呉羽矢後医院</v>
          </cell>
          <cell r="D342" t="str">
            <v>9300142</v>
          </cell>
          <cell r="E342" t="str">
            <v>富山市吉作４２６１番地４</v>
          </cell>
          <cell r="H342" t="str">
            <v>富山市</v>
          </cell>
          <cell r="I342" t="str">
            <v>H18/04/01</v>
          </cell>
          <cell r="J342" t="str">
            <v>医療法人社団呉羽矢後医院</v>
          </cell>
        </row>
        <row r="343">
          <cell r="A343" t="str">
            <v>1610116152</v>
          </cell>
          <cell r="B343" t="str">
            <v>訪問看護</v>
          </cell>
          <cell r="C343" t="str">
            <v>中央通りクリニック</v>
          </cell>
          <cell r="D343" t="str">
            <v>9300044</v>
          </cell>
          <cell r="E343" t="str">
            <v>富山市中央通り１丁目６番１２号</v>
          </cell>
          <cell r="H343" t="str">
            <v>富山市</v>
          </cell>
          <cell r="I343" t="str">
            <v>H12/04/01</v>
          </cell>
          <cell r="J343" t="str">
            <v>中島　邦夫</v>
          </cell>
        </row>
        <row r="344">
          <cell r="A344" t="str">
            <v>1610116152</v>
          </cell>
          <cell r="B344" t="str">
            <v>介護予防訪問看護</v>
          </cell>
          <cell r="C344" t="str">
            <v>中央通りクリニック</v>
          </cell>
          <cell r="D344" t="str">
            <v>9300044</v>
          </cell>
          <cell r="E344" t="str">
            <v>富山市中央通り１丁目６番１２号</v>
          </cell>
          <cell r="H344" t="str">
            <v>富山市</v>
          </cell>
          <cell r="I344" t="str">
            <v>H18/04/01</v>
          </cell>
          <cell r="J344" t="str">
            <v>中島　邦夫</v>
          </cell>
        </row>
        <row r="345">
          <cell r="A345" t="str">
            <v>1610116160</v>
          </cell>
          <cell r="B345" t="str">
            <v>訪問看護</v>
          </cell>
          <cell r="C345" t="str">
            <v>臼井眼科クリニック</v>
          </cell>
          <cell r="D345" t="str">
            <v>9300046</v>
          </cell>
          <cell r="E345" t="str">
            <v>富山市堤町通り１－４－３　村田ビル４Ｆ</v>
          </cell>
          <cell r="H345" t="str">
            <v>富山市</v>
          </cell>
          <cell r="I345" t="str">
            <v>H12/04/01</v>
          </cell>
          <cell r="J345" t="str">
            <v>臼井　千威子</v>
          </cell>
        </row>
        <row r="346">
          <cell r="A346" t="str">
            <v>1610116160</v>
          </cell>
          <cell r="B346" t="str">
            <v>介護予防訪問看護</v>
          </cell>
          <cell r="C346" t="str">
            <v>臼井眼科クリニック</v>
          </cell>
          <cell r="D346" t="str">
            <v>9300046</v>
          </cell>
          <cell r="E346" t="str">
            <v>富山市堤町通り１－４－３　村田ビル４Ｆ</v>
          </cell>
          <cell r="H346" t="str">
            <v>富山市</v>
          </cell>
          <cell r="I346" t="str">
            <v>H18/04/01</v>
          </cell>
          <cell r="J346" t="str">
            <v>臼井　千威子</v>
          </cell>
        </row>
        <row r="347">
          <cell r="A347" t="str">
            <v>1610116186</v>
          </cell>
          <cell r="B347" t="str">
            <v>訪問看護</v>
          </cell>
          <cell r="C347" t="str">
            <v>高野整形外科リウマチ科医院</v>
          </cell>
          <cell r="D347" t="str">
            <v>9300038</v>
          </cell>
          <cell r="E347" t="str">
            <v>富山市緑町１丁目１－１２</v>
          </cell>
          <cell r="H347" t="str">
            <v>富山市</v>
          </cell>
          <cell r="I347" t="str">
            <v>H12/04/01</v>
          </cell>
          <cell r="J347" t="str">
            <v>高野　治雄</v>
          </cell>
        </row>
        <row r="348">
          <cell r="A348" t="str">
            <v>1610116186</v>
          </cell>
          <cell r="B348" t="str">
            <v>介護予防訪問看護</v>
          </cell>
          <cell r="C348" t="str">
            <v>高野整形外科リウマチ科医院</v>
          </cell>
          <cell r="D348" t="str">
            <v>9300038</v>
          </cell>
          <cell r="E348" t="str">
            <v>富山市緑町１丁目１－１２</v>
          </cell>
          <cell r="H348" t="str">
            <v>富山市</v>
          </cell>
          <cell r="I348" t="str">
            <v>H18/04/01</v>
          </cell>
          <cell r="J348" t="str">
            <v>高野　治雄</v>
          </cell>
        </row>
        <row r="349">
          <cell r="A349" t="str">
            <v>1610116194</v>
          </cell>
          <cell r="B349" t="str">
            <v>訪問看護</v>
          </cell>
          <cell r="C349" t="str">
            <v>清幸会島田医院</v>
          </cell>
          <cell r="D349" t="str">
            <v>9300853</v>
          </cell>
          <cell r="E349" t="str">
            <v>富山市永楽町４１番２２号</v>
          </cell>
          <cell r="H349" t="str">
            <v>富山市</v>
          </cell>
          <cell r="I349" t="str">
            <v>H12/04/01</v>
          </cell>
          <cell r="J349" t="str">
            <v>医療法人社団清幸会</v>
          </cell>
        </row>
        <row r="350">
          <cell r="A350" t="str">
            <v>1610116194</v>
          </cell>
          <cell r="B350" t="str">
            <v>介護予防訪問看護</v>
          </cell>
          <cell r="C350" t="str">
            <v>清幸会島田医院</v>
          </cell>
          <cell r="D350" t="str">
            <v>9300853</v>
          </cell>
          <cell r="E350" t="str">
            <v>富山市永楽町４１番２２号</v>
          </cell>
          <cell r="H350" t="str">
            <v>富山市</v>
          </cell>
          <cell r="I350" t="str">
            <v>H18/04/01</v>
          </cell>
          <cell r="J350" t="str">
            <v>医療法人社団清幸会</v>
          </cell>
        </row>
        <row r="351">
          <cell r="A351" t="str">
            <v>1610116244</v>
          </cell>
          <cell r="B351" t="str">
            <v>訪問看護</v>
          </cell>
          <cell r="C351" t="str">
            <v>佐々木病院</v>
          </cell>
          <cell r="D351" t="str">
            <v>9398073</v>
          </cell>
          <cell r="E351" t="str">
            <v>富山市大町一番地</v>
          </cell>
          <cell r="H351" t="str">
            <v>富山市</v>
          </cell>
          <cell r="I351" t="str">
            <v>H12/04/02</v>
          </cell>
          <cell r="J351" t="str">
            <v>医療法人社団　重仁佐々木病院</v>
          </cell>
        </row>
        <row r="352">
          <cell r="A352" t="str">
            <v>1610116244</v>
          </cell>
          <cell r="B352" t="str">
            <v>介護予防訪問看護</v>
          </cell>
          <cell r="C352" t="str">
            <v>佐々木病院</v>
          </cell>
          <cell r="D352" t="str">
            <v>9398073</v>
          </cell>
          <cell r="E352" t="str">
            <v>富山市大町一番地</v>
          </cell>
          <cell r="H352" t="str">
            <v>富山市</v>
          </cell>
          <cell r="I352" t="str">
            <v>H18/04/01</v>
          </cell>
          <cell r="J352" t="str">
            <v>医療法人社団　重仁佐々木病院</v>
          </cell>
        </row>
        <row r="353">
          <cell r="A353" t="str">
            <v>1610116251</v>
          </cell>
          <cell r="B353" t="str">
            <v>訪問看護</v>
          </cell>
          <cell r="C353" t="str">
            <v>前川クリニック</v>
          </cell>
          <cell r="D353" t="str">
            <v>9300897</v>
          </cell>
          <cell r="E353" t="str">
            <v>富山県富山市田刈屋２５１</v>
          </cell>
          <cell r="H353" t="str">
            <v>富山市</v>
          </cell>
          <cell r="I353" t="str">
            <v>H12/04/01</v>
          </cell>
          <cell r="J353" t="str">
            <v>医療法人社団　前川クリニック</v>
          </cell>
        </row>
        <row r="354">
          <cell r="A354" t="str">
            <v>1610116251</v>
          </cell>
          <cell r="B354" t="str">
            <v>介護予防訪問看護</v>
          </cell>
          <cell r="C354" t="str">
            <v>前川クリニック</v>
          </cell>
          <cell r="D354" t="str">
            <v>9300897</v>
          </cell>
          <cell r="E354" t="str">
            <v>富山県富山市田刈屋２５１</v>
          </cell>
          <cell r="H354" t="str">
            <v>富山市</v>
          </cell>
          <cell r="I354" t="str">
            <v>H18/04/01</v>
          </cell>
          <cell r="J354" t="str">
            <v>医療法人社団　前川クリニック</v>
          </cell>
        </row>
        <row r="355">
          <cell r="A355" t="str">
            <v>1610116269</v>
          </cell>
          <cell r="B355" t="str">
            <v>訪問看護</v>
          </cell>
          <cell r="C355" t="str">
            <v>四方クリニック</v>
          </cell>
          <cell r="D355" t="str">
            <v>9302242</v>
          </cell>
          <cell r="E355" t="str">
            <v>富山県富山市四方北窪盆作2120-2</v>
          </cell>
          <cell r="H355" t="str">
            <v>富山市</v>
          </cell>
          <cell r="I355" t="str">
            <v>H11/09/13</v>
          </cell>
          <cell r="J355" t="str">
            <v>本郷　信和</v>
          </cell>
        </row>
        <row r="356">
          <cell r="A356" t="str">
            <v>1610116269</v>
          </cell>
          <cell r="B356" t="str">
            <v>介護予防訪問看護</v>
          </cell>
          <cell r="C356" t="str">
            <v>四方クリニック</v>
          </cell>
          <cell r="D356" t="str">
            <v>9302242</v>
          </cell>
          <cell r="E356" t="str">
            <v>富山県富山市四方北窪盆作2120-2</v>
          </cell>
          <cell r="H356" t="str">
            <v>富山市</v>
          </cell>
          <cell r="I356" t="str">
            <v>H18/04/01</v>
          </cell>
          <cell r="J356" t="str">
            <v>本郷　信和</v>
          </cell>
        </row>
        <row r="357">
          <cell r="A357" t="str">
            <v>1610116277</v>
          </cell>
          <cell r="B357" t="str">
            <v>訪問看護</v>
          </cell>
          <cell r="C357" t="str">
            <v>いき内科クリニック訪問看護室</v>
          </cell>
          <cell r="D357" t="str">
            <v>9300136</v>
          </cell>
          <cell r="E357" t="str">
            <v>富山県富山市呉羽６３０２－８</v>
          </cell>
          <cell r="H357" t="str">
            <v>富山市</v>
          </cell>
          <cell r="I357" t="str">
            <v>H12/04/01</v>
          </cell>
          <cell r="J357" t="str">
            <v>井城　一弘</v>
          </cell>
        </row>
        <row r="358">
          <cell r="A358" t="str">
            <v>1610116277</v>
          </cell>
          <cell r="B358" t="str">
            <v>介護予防訪問看護</v>
          </cell>
          <cell r="C358" t="str">
            <v>いき内科クリニック訪問看護室</v>
          </cell>
          <cell r="D358" t="str">
            <v>9300136</v>
          </cell>
          <cell r="E358" t="str">
            <v>富山県富山市呉羽６３０２－８</v>
          </cell>
          <cell r="H358" t="str">
            <v>富山市</v>
          </cell>
          <cell r="I358" t="str">
            <v>H18/04/01</v>
          </cell>
          <cell r="J358" t="str">
            <v>井城　一弘</v>
          </cell>
        </row>
        <row r="359">
          <cell r="A359" t="str">
            <v>1610116319</v>
          </cell>
          <cell r="B359" t="str">
            <v>訪問看護</v>
          </cell>
          <cell r="C359" t="str">
            <v>杉森診療所</v>
          </cell>
          <cell r="D359" t="str">
            <v>9302226</v>
          </cell>
          <cell r="E359" t="str">
            <v>富山県富山市八町４３５４</v>
          </cell>
          <cell r="H359" t="str">
            <v>富山市</v>
          </cell>
          <cell r="I359" t="str">
            <v>H12/04/01</v>
          </cell>
          <cell r="J359" t="str">
            <v>杉森早苗</v>
          </cell>
        </row>
        <row r="360">
          <cell r="A360" t="str">
            <v>1610116319</v>
          </cell>
          <cell r="B360" t="str">
            <v>介護予防訪問看護</v>
          </cell>
          <cell r="C360" t="str">
            <v>杉森診療所</v>
          </cell>
          <cell r="D360" t="str">
            <v>9302226</v>
          </cell>
          <cell r="E360" t="str">
            <v>富山県富山市八町４３５４</v>
          </cell>
          <cell r="H360" t="str">
            <v>富山市</v>
          </cell>
          <cell r="I360" t="str">
            <v>H18/04/01</v>
          </cell>
          <cell r="J360" t="str">
            <v>杉森早苗</v>
          </cell>
        </row>
        <row r="361">
          <cell r="A361" t="str">
            <v>1610116335</v>
          </cell>
          <cell r="B361" t="str">
            <v>訪問看護</v>
          </cell>
          <cell r="C361" t="str">
            <v>ほんだクリニック</v>
          </cell>
          <cell r="D361" t="str">
            <v>9300085</v>
          </cell>
          <cell r="E361" t="str">
            <v>富山県富山市丸の内２－３－８</v>
          </cell>
          <cell r="H361" t="str">
            <v>富山市</v>
          </cell>
          <cell r="I361" t="str">
            <v>H12/04/01</v>
          </cell>
          <cell r="J361" t="str">
            <v>本田　徹</v>
          </cell>
        </row>
        <row r="362">
          <cell r="A362" t="str">
            <v>1610116335</v>
          </cell>
          <cell r="B362" t="str">
            <v>介護予防訪問看護</v>
          </cell>
          <cell r="C362" t="str">
            <v>ほんだクリニック</v>
          </cell>
          <cell r="D362" t="str">
            <v>9300085</v>
          </cell>
          <cell r="E362" t="str">
            <v>富山県富山市丸の内２－３－８</v>
          </cell>
          <cell r="H362" t="str">
            <v>富山市</v>
          </cell>
          <cell r="I362" t="str">
            <v>H18/04/01</v>
          </cell>
          <cell r="J362" t="str">
            <v>本田　徹</v>
          </cell>
        </row>
        <row r="363">
          <cell r="A363" t="str">
            <v>1610116343</v>
          </cell>
          <cell r="B363" t="str">
            <v>訪問看護</v>
          </cell>
          <cell r="C363" t="str">
            <v>関クリニック</v>
          </cell>
          <cell r="D363" t="str">
            <v>9300848</v>
          </cell>
          <cell r="E363" t="str">
            <v>富山県富山市久方町９－４１</v>
          </cell>
          <cell r="H363" t="str">
            <v>富山市</v>
          </cell>
          <cell r="I363" t="str">
            <v>H12/04/01</v>
          </cell>
          <cell r="J363" t="str">
            <v>関　隆夫</v>
          </cell>
        </row>
        <row r="364">
          <cell r="A364" t="str">
            <v>1610116343</v>
          </cell>
          <cell r="B364" t="str">
            <v>介護予防訪問看護</v>
          </cell>
          <cell r="C364" t="str">
            <v>関クリニック</v>
          </cell>
          <cell r="D364" t="str">
            <v>9300848</v>
          </cell>
          <cell r="E364" t="str">
            <v>富山県富山市久方町９－４１</v>
          </cell>
          <cell r="H364" t="str">
            <v>富山市</v>
          </cell>
          <cell r="I364" t="str">
            <v>H18/04/01</v>
          </cell>
          <cell r="J364" t="str">
            <v>関　隆夫</v>
          </cell>
        </row>
        <row r="365">
          <cell r="A365" t="str">
            <v>1610116368</v>
          </cell>
          <cell r="B365" t="str">
            <v>訪問看護</v>
          </cell>
          <cell r="C365" t="str">
            <v>東とやまクリニック</v>
          </cell>
          <cell r="D365" t="str">
            <v>9318452</v>
          </cell>
          <cell r="E365" t="str">
            <v>富山県富山市東富山寿町３－１２－２１</v>
          </cell>
          <cell r="H365" t="str">
            <v>富山市</v>
          </cell>
          <cell r="I365" t="str">
            <v>H12/05/01</v>
          </cell>
          <cell r="J365" t="str">
            <v>中山　郷三</v>
          </cell>
        </row>
        <row r="366">
          <cell r="A366" t="str">
            <v>1610116368</v>
          </cell>
          <cell r="B366" t="str">
            <v>介護予防訪問看護</v>
          </cell>
          <cell r="C366" t="str">
            <v>東とやまクリニック</v>
          </cell>
          <cell r="D366" t="str">
            <v>9318452</v>
          </cell>
          <cell r="E366" t="str">
            <v>富山県富山市東富山寿町３－１２－２１</v>
          </cell>
          <cell r="H366" t="str">
            <v>富山市</v>
          </cell>
          <cell r="I366" t="str">
            <v>H18/04/01</v>
          </cell>
          <cell r="J366" t="str">
            <v>中山　郷三</v>
          </cell>
        </row>
        <row r="367">
          <cell r="A367" t="str">
            <v>1610116376</v>
          </cell>
          <cell r="B367" t="str">
            <v>訪問看護</v>
          </cell>
          <cell r="C367" t="str">
            <v>北新町診療所</v>
          </cell>
          <cell r="D367" t="str">
            <v>9300023</v>
          </cell>
          <cell r="E367" t="str">
            <v>富山県富山市北新町1-2-28</v>
          </cell>
          <cell r="H367" t="str">
            <v>富山市</v>
          </cell>
          <cell r="I367" t="str">
            <v>H12/06/01</v>
          </cell>
          <cell r="J367" t="str">
            <v>大江国広</v>
          </cell>
        </row>
        <row r="368">
          <cell r="A368" t="str">
            <v>1610116376</v>
          </cell>
          <cell r="B368" t="str">
            <v>介護予防訪問看護</v>
          </cell>
          <cell r="C368" t="str">
            <v>北新町診療所</v>
          </cell>
          <cell r="D368" t="str">
            <v>9300023</v>
          </cell>
          <cell r="E368" t="str">
            <v>富山県富山市北新町1-2-28</v>
          </cell>
          <cell r="H368" t="str">
            <v>富山市</v>
          </cell>
          <cell r="I368" t="str">
            <v>H18/04/01</v>
          </cell>
          <cell r="J368" t="str">
            <v>大江国広</v>
          </cell>
        </row>
        <row r="369">
          <cell r="A369" t="str">
            <v>1610116384</v>
          </cell>
          <cell r="B369" t="str">
            <v>訪問看護</v>
          </cell>
          <cell r="C369" t="str">
            <v>みさきクリニック</v>
          </cell>
          <cell r="D369" t="str">
            <v>9300056</v>
          </cell>
          <cell r="E369" t="str">
            <v>富山県富山市南田町1-5-13</v>
          </cell>
          <cell r="H369" t="str">
            <v>富山市</v>
          </cell>
          <cell r="I369" t="str">
            <v>H12/06/26</v>
          </cell>
          <cell r="J369" t="str">
            <v>医療法人社団至仁会</v>
          </cell>
        </row>
        <row r="370">
          <cell r="A370" t="str">
            <v>1610116384</v>
          </cell>
          <cell r="B370" t="str">
            <v>介護予防訪問看護</v>
          </cell>
          <cell r="C370" t="str">
            <v>みさきクリニック</v>
          </cell>
          <cell r="D370" t="str">
            <v>9300056</v>
          </cell>
          <cell r="E370" t="str">
            <v>富山県富山市南田町1-5-13</v>
          </cell>
          <cell r="H370" t="str">
            <v>富山市</v>
          </cell>
          <cell r="I370" t="str">
            <v>H18/04/01</v>
          </cell>
          <cell r="J370" t="str">
            <v>医療法人社団至仁会</v>
          </cell>
        </row>
        <row r="371">
          <cell r="A371" t="str">
            <v>1610116426</v>
          </cell>
          <cell r="B371" t="str">
            <v>訪問看護</v>
          </cell>
          <cell r="C371" t="str">
            <v>長谷川病院</v>
          </cell>
          <cell r="D371" t="str">
            <v>9300065</v>
          </cell>
          <cell r="E371" t="str">
            <v>富山市星井町２丁目７－４０</v>
          </cell>
          <cell r="H371" t="str">
            <v>富山市</v>
          </cell>
          <cell r="I371" t="str">
            <v>H13/01/01</v>
          </cell>
          <cell r="J371" t="str">
            <v>医療法人社団　長谷川病院</v>
          </cell>
        </row>
        <row r="372">
          <cell r="A372" t="str">
            <v>1610116426</v>
          </cell>
          <cell r="B372" t="str">
            <v>介護予防訪問看護</v>
          </cell>
          <cell r="C372" t="str">
            <v>長谷川病院</v>
          </cell>
          <cell r="D372" t="str">
            <v>9300065</v>
          </cell>
          <cell r="E372" t="str">
            <v>富山市星井町２丁目７－４０</v>
          </cell>
          <cell r="H372" t="str">
            <v>富山市</v>
          </cell>
          <cell r="I372" t="str">
            <v>H18/04/01</v>
          </cell>
          <cell r="J372" t="str">
            <v>医療法人社団　長谷川病院</v>
          </cell>
        </row>
        <row r="373">
          <cell r="A373" t="str">
            <v>1610116442</v>
          </cell>
          <cell r="B373" t="str">
            <v>訪問看護</v>
          </cell>
          <cell r="C373" t="str">
            <v>ふるもと内科クリニック</v>
          </cell>
          <cell r="D373" t="str">
            <v>9300951</v>
          </cell>
          <cell r="E373" t="str">
            <v>富山県富山市経堂３－１－１３</v>
          </cell>
          <cell r="H373" t="str">
            <v>富山市</v>
          </cell>
          <cell r="I373" t="str">
            <v>H13/01/01</v>
          </cell>
          <cell r="J373" t="str">
            <v>医療法人社団　ふるもと内科クリニック」</v>
          </cell>
        </row>
        <row r="374">
          <cell r="A374" t="str">
            <v>1610116442</v>
          </cell>
          <cell r="B374" t="str">
            <v>介護予防訪問看護</v>
          </cell>
          <cell r="C374" t="str">
            <v>ふるもと内科クリニック</v>
          </cell>
          <cell r="D374" t="str">
            <v>9300951</v>
          </cell>
          <cell r="E374" t="str">
            <v>富山県富山市経堂３－１－１３</v>
          </cell>
          <cell r="H374" t="str">
            <v>富山市</v>
          </cell>
          <cell r="I374" t="str">
            <v>H18/04/01</v>
          </cell>
          <cell r="J374" t="str">
            <v>医療法人社団　ふるもと内科クリニック」</v>
          </cell>
        </row>
        <row r="375">
          <cell r="A375" t="str">
            <v>1610116483</v>
          </cell>
          <cell r="B375" t="str">
            <v>訪問看護</v>
          </cell>
          <cell r="C375" t="str">
            <v>平田眼科医院</v>
          </cell>
          <cell r="D375" t="str">
            <v>9300827</v>
          </cell>
          <cell r="E375" t="str">
            <v>富山県富山市上飯野13-19</v>
          </cell>
          <cell r="H375" t="str">
            <v>富山市</v>
          </cell>
          <cell r="I375" t="str">
            <v>H13/03/22</v>
          </cell>
          <cell r="J375" t="str">
            <v>平田　秀樹</v>
          </cell>
        </row>
        <row r="376">
          <cell r="A376" t="str">
            <v>1610116483</v>
          </cell>
          <cell r="B376" t="str">
            <v>介護予防訪問看護</v>
          </cell>
          <cell r="C376" t="str">
            <v>平田眼科医院</v>
          </cell>
          <cell r="D376" t="str">
            <v>9300827</v>
          </cell>
          <cell r="E376" t="str">
            <v>富山県富山市上飯野13-19</v>
          </cell>
          <cell r="H376" t="str">
            <v>富山市</v>
          </cell>
          <cell r="I376" t="str">
            <v>H18/04/01</v>
          </cell>
          <cell r="J376" t="str">
            <v>平田　秀樹</v>
          </cell>
        </row>
        <row r="377">
          <cell r="A377" t="str">
            <v>1610116491</v>
          </cell>
          <cell r="B377" t="str">
            <v>訪問看護</v>
          </cell>
          <cell r="C377" t="str">
            <v>西能クリニック</v>
          </cell>
          <cell r="D377" t="str">
            <v>9398252</v>
          </cell>
          <cell r="E377" t="str">
            <v>富山県富山市秋ケ島１４６－１</v>
          </cell>
          <cell r="H377" t="str">
            <v>富山市</v>
          </cell>
          <cell r="I377" t="str">
            <v>H13/04/01</v>
          </cell>
          <cell r="J377" t="str">
            <v>医療法人財団　五省会</v>
          </cell>
        </row>
        <row r="378">
          <cell r="A378" t="str">
            <v>1610116491</v>
          </cell>
          <cell r="B378" t="str">
            <v>介護予防訪問看護</v>
          </cell>
          <cell r="C378" t="str">
            <v>西能クリニック</v>
          </cell>
          <cell r="D378" t="str">
            <v>9398252</v>
          </cell>
          <cell r="E378" t="str">
            <v>富山県富山市秋ケ島１４６－１</v>
          </cell>
          <cell r="H378" t="str">
            <v>富山市</v>
          </cell>
          <cell r="I378" t="str">
            <v>H18/04/01</v>
          </cell>
          <cell r="J378" t="str">
            <v>医療法人財団　五省会</v>
          </cell>
        </row>
        <row r="379">
          <cell r="A379" t="str">
            <v>1610116509</v>
          </cell>
          <cell r="B379" t="str">
            <v>訪問看護</v>
          </cell>
          <cell r="C379" t="str">
            <v>吉野医院</v>
          </cell>
          <cell r="D379" t="str">
            <v>9318345</v>
          </cell>
          <cell r="E379" t="str">
            <v>富山県富山市西宮２７５－２</v>
          </cell>
          <cell r="H379" t="str">
            <v>富山市</v>
          </cell>
          <cell r="I379" t="str">
            <v>H13/04/05</v>
          </cell>
          <cell r="J379" t="str">
            <v>吉野武</v>
          </cell>
        </row>
        <row r="380">
          <cell r="A380" t="str">
            <v>1610116509</v>
          </cell>
          <cell r="B380" t="str">
            <v>介護予防訪問看護</v>
          </cell>
          <cell r="C380" t="str">
            <v>吉野医院</v>
          </cell>
          <cell r="D380" t="str">
            <v>9318345</v>
          </cell>
          <cell r="E380" t="str">
            <v>富山県富山市西宮２７５－２</v>
          </cell>
          <cell r="H380" t="str">
            <v>富山市</v>
          </cell>
          <cell r="I380" t="str">
            <v>H18/04/01</v>
          </cell>
          <cell r="J380" t="str">
            <v>吉野武</v>
          </cell>
        </row>
        <row r="381">
          <cell r="A381" t="str">
            <v>1610116525</v>
          </cell>
          <cell r="B381" t="str">
            <v>訪問看護</v>
          </cell>
          <cell r="C381" t="str">
            <v>ますだ眼科医院</v>
          </cell>
          <cell r="D381" t="str">
            <v>9300033</v>
          </cell>
          <cell r="E381" t="str">
            <v>富山県富山市元町1-2-11</v>
          </cell>
          <cell r="H381" t="str">
            <v>富山市</v>
          </cell>
          <cell r="I381" t="str">
            <v>H13/04/01</v>
          </cell>
          <cell r="J381" t="str">
            <v>医療法人社団ますだ眼科医院</v>
          </cell>
        </row>
        <row r="382">
          <cell r="A382" t="str">
            <v>1610116525</v>
          </cell>
          <cell r="B382" t="str">
            <v>介護予防訪問看護</v>
          </cell>
          <cell r="C382" t="str">
            <v>ますだ眼科医院</v>
          </cell>
          <cell r="D382" t="str">
            <v>9300033</v>
          </cell>
          <cell r="E382" t="str">
            <v>富山県富山市元町1-2-11</v>
          </cell>
          <cell r="H382" t="str">
            <v>富山市</v>
          </cell>
          <cell r="I382" t="str">
            <v>H18/04/01</v>
          </cell>
          <cell r="J382" t="str">
            <v>医療法人社団ますだ眼科医院</v>
          </cell>
        </row>
        <row r="383">
          <cell r="A383" t="str">
            <v>1610116558</v>
          </cell>
          <cell r="B383" t="str">
            <v>訪問看護</v>
          </cell>
          <cell r="C383" t="str">
            <v>清風台クリニック</v>
          </cell>
          <cell r="D383" t="str">
            <v>9318409</v>
          </cell>
          <cell r="E383" t="str">
            <v>富山県富山市清風町１０３</v>
          </cell>
          <cell r="H383" t="str">
            <v>富山市</v>
          </cell>
          <cell r="I383" t="str">
            <v>H13/04/17</v>
          </cell>
          <cell r="J383" t="str">
            <v>松永康弘</v>
          </cell>
        </row>
        <row r="384">
          <cell r="A384" t="str">
            <v>1610116558</v>
          </cell>
          <cell r="B384" t="str">
            <v>介護予防訪問看護</v>
          </cell>
          <cell r="C384" t="str">
            <v>清風台クリニック</v>
          </cell>
          <cell r="D384" t="str">
            <v>9318409</v>
          </cell>
          <cell r="E384" t="str">
            <v>富山県富山市清風町１０３</v>
          </cell>
          <cell r="H384" t="str">
            <v>富山市</v>
          </cell>
          <cell r="I384" t="str">
            <v>H18/04/01</v>
          </cell>
          <cell r="J384" t="str">
            <v>松永康弘</v>
          </cell>
        </row>
        <row r="385">
          <cell r="A385" t="str">
            <v>1610116566</v>
          </cell>
          <cell r="B385" t="str">
            <v>訪問看護</v>
          </cell>
          <cell r="C385" t="str">
            <v>城南内科クリニック</v>
          </cell>
          <cell r="D385" t="str">
            <v>9398076</v>
          </cell>
          <cell r="E385" t="str">
            <v>富山市太郎丸西町1-6-6</v>
          </cell>
          <cell r="H385" t="str">
            <v>富山市</v>
          </cell>
          <cell r="I385" t="str">
            <v>H13/04/01</v>
          </cell>
          <cell r="J385" t="str">
            <v>医療法人社団城南会</v>
          </cell>
        </row>
        <row r="386">
          <cell r="A386" t="str">
            <v>1610116566</v>
          </cell>
          <cell r="B386" t="str">
            <v>介護予防訪問看護</v>
          </cell>
          <cell r="C386" t="str">
            <v>城南内科クリニック</v>
          </cell>
          <cell r="D386" t="str">
            <v>9398076</v>
          </cell>
          <cell r="E386" t="str">
            <v>富山市太郎丸西町1-6-6</v>
          </cell>
          <cell r="H386" t="str">
            <v>富山市</v>
          </cell>
          <cell r="I386" t="str">
            <v>H18/04/01</v>
          </cell>
          <cell r="J386" t="str">
            <v>医療法人社団城南会</v>
          </cell>
        </row>
        <row r="387">
          <cell r="A387" t="str">
            <v>1610116574</v>
          </cell>
          <cell r="B387" t="str">
            <v>訪問看護</v>
          </cell>
          <cell r="C387" t="str">
            <v>大津山ひふ科クリニック</v>
          </cell>
          <cell r="D387" t="str">
            <v>9300936</v>
          </cell>
          <cell r="E387" t="str">
            <v>富山県富山市藤木１９６２－４</v>
          </cell>
          <cell r="H387" t="str">
            <v>富山市</v>
          </cell>
          <cell r="I387" t="str">
            <v>H13/05/01</v>
          </cell>
          <cell r="J387" t="str">
            <v>大津山　実　</v>
          </cell>
        </row>
        <row r="388">
          <cell r="A388" t="str">
            <v>1610116574</v>
          </cell>
          <cell r="B388" t="str">
            <v>介護予防訪問看護</v>
          </cell>
          <cell r="C388" t="str">
            <v>大津山ひふ科クリニック</v>
          </cell>
          <cell r="D388" t="str">
            <v>9300936</v>
          </cell>
          <cell r="E388" t="str">
            <v>富山県富山市藤木１９６２－４</v>
          </cell>
          <cell r="H388" t="str">
            <v>富山市</v>
          </cell>
          <cell r="I388" t="str">
            <v>H18/04/01</v>
          </cell>
          <cell r="J388" t="str">
            <v>大津山　実　</v>
          </cell>
        </row>
        <row r="389">
          <cell r="A389" t="str">
            <v>1610116582</v>
          </cell>
          <cell r="B389" t="str">
            <v>訪問看護</v>
          </cell>
          <cell r="C389" t="str">
            <v>なかの皮フ科クリニック</v>
          </cell>
          <cell r="D389" t="str">
            <v>9398205</v>
          </cell>
          <cell r="E389" t="str">
            <v>富山県富山市新根塚町３－５－１２</v>
          </cell>
          <cell r="H389" t="str">
            <v>富山市</v>
          </cell>
          <cell r="I389" t="str">
            <v>H13/05/10</v>
          </cell>
          <cell r="J389" t="str">
            <v>中野　道夫</v>
          </cell>
        </row>
        <row r="390">
          <cell r="A390" t="str">
            <v>1610116582</v>
          </cell>
          <cell r="B390" t="str">
            <v>介護予防訪問看護</v>
          </cell>
          <cell r="C390" t="str">
            <v>なかの皮フ科クリニック</v>
          </cell>
          <cell r="D390" t="str">
            <v>9398205</v>
          </cell>
          <cell r="E390" t="str">
            <v>富山県富山市新根塚町３－５－１２</v>
          </cell>
          <cell r="H390" t="str">
            <v>富山市</v>
          </cell>
          <cell r="I390" t="str">
            <v>H18/04/01</v>
          </cell>
          <cell r="J390" t="str">
            <v>中野　道夫</v>
          </cell>
        </row>
        <row r="391">
          <cell r="A391" t="str">
            <v>1610116616</v>
          </cell>
          <cell r="B391" t="str">
            <v>訪問看護</v>
          </cell>
          <cell r="C391" t="str">
            <v>カメイクリニック</v>
          </cell>
          <cell r="D391" t="str">
            <v>9300858</v>
          </cell>
          <cell r="E391" t="str">
            <v>富山県富山市牛島町１８－７</v>
          </cell>
          <cell r="F391" t="str">
            <v>アーバンプレイス２Ｆ</v>
          </cell>
          <cell r="H391" t="str">
            <v>富山市</v>
          </cell>
          <cell r="I391" t="str">
            <v>H13/06/08</v>
          </cell>
          <cell r="J391" t="str">
            <v>亀井康二</v>
          </cell>
        </row>
        <row r="392">
          <cell r="A392" t="str">
            <v>1610116616</v>
          </cell>
          <cell r="B392" t="str">
            <v>介護予防訪問看護</v>
          </cell>
          <cell r="C392" t="str">
            <v>カメイクリニック</v>
          </cell>
          <cell r="D392" t="str">
            <v>9300858</v>
          </cell>
          <cell r="E392" t="str">
            <v>富山県富山市牛島町１８－７</v>
          </cell>
          <cell r="F392" t="str">
            <v>アーバンプレイス２Ｆ</v>
          </cell>
          <cell r="H392" t="str">
            <v>富山市</v>
          </cell>
          <cell r="I392" t="str">
            <v>H18/04/01</v>
          </cell>
          <cell r="J392" t="str">
            <v>亀井康二</v>
          </cell>
        </row>
        <row r="393">
          <cell r="A393" t="str">
            <v>1610116624</v>
          </cell>
          <cell r="B393" t="str">
            <v>訪問看護</v>
          </cell>
          <cell r="C393" t="str">
            <v>堀地医院</v>
          </cell>
          <cell r="D393" t="str">
            <v>9300083</v>
          </cell>
          <cell r="E393" t="str">
            <v>富山県富山市総曲輪４－４－４１</v>
          </cell>
          <cell r="H393" t="str">
            <v>富山市</v>
          </cell>
          <cell r="I393" t="str">
            <v>H13/06/01</v>
          </cell>
          <cell r="J393" t="str">
            <v>堀地肇</v>
          </cell>
        </row>
        <row r="394">
          <cell r="A394" t="str">
            <v>1610116624</v>
          </cell>
          <cell r="B394" t="str">
            <v>介護予防訪問看護</v>
          </cell>
          <cell r="C394" t="str">
            <v>堀地医院</v>
          </cell>
          <cell r="D394" t="str">
            <v>9300083</v>
          </cell>
          <cell r="E394" t="str">
            <v>富山県富山市総曲輪４－４－４１</v>
          </cell>
          <cell r="H394" t="str">
            <v>富山市</v>
          </cell>
          <cell r="I394" t="str">
            <v>H18/04/01</v>
          </cell>
          <cell r="J394" t="str">
            <v>堀地肇</v>
          </cell>
        </row>
        <row r="395">
          <cell r="A395" t="str">
            <v>1610116665</v>
          </cell>
          <cell r="B395" t="str">
            <v>訪問看護</v>
          </cell>
          <cell r="C395" t="str">
            <v>みずの眼科クリニック</v>
          </cell>
          <cell r="D395" t="str">
            <v>9398222</v>
          </cell>
          <cell r="E395" t="str">
            <v>富山県富山市蜷川11-3</v>
          </cell>
          <cell r="H395" t="str">
            <v>富山市</v>
          </cell>
          <cell r="I395" t="str">
            <v>H14/03/06</v>
          </cell>
          <cell r="J395" t="str">
            <v>水野敏博</v>
          </cell>
        </row>
        <row r="396">
          <cell r="A396" t="str">
            <v>1610116665</v>
          </cell>
          <cell r="B396" t="str">
            <v>介護予防訪問看護</v>
          </cell>
          <cell r="C396" t="str">
            <v>みずの眼科クリニック</v>
          </cell>
          <cell r="D396" t="str">
            <v>9398222</v>
          </cell>
          <cell r="E396" t="str">
            <v>富山県富山市蜷川11-3</v>
          </cell>
          <cell r="H396" t="str">
            <v>富山市</v>
          </cell>
          <cell r="I396" t="str">
            <v>H18/04/01</v>
          </cell>
          <cell r="J396" t="str">
            <v>水野敏博</v>
          </cell>
        </row>
        <row r="397">
          <cell r="A397" t="str">
            <v>1610116707</v>
          </cell>
          <cell r="B397" t="str">
            <v>訪問看護</v>
          </cell>
          <cell r="C397" t="str">
            <v>八尾総合病院付属神通眼科クリニック</v>
          </cell>
          <cell r="D397" t="str">
            <v>9300008</v>
          </cell>
          <cell r="E397" t="str">
            <v>富山県富山市神通本町2-5-1</v>
          </cell>
          <cell r="H397" t="str">
            <v>富山市</v>
          </cell>
          <cell r="I397" t="str">
            <v>H26/09/09</v>
          </cell>
          <cell r="J397" t="str">
            <v>医療法人社団藤聖会</v>
          </cell>
        </row>
        <row r="398">
          <cell r="A398" t="str">
            <v>1610116707</v>
          </cell>
          <cell r="B398" t="str">
            <v>介護予防訪問看護</v>
          </cell>
          <cell r="C398" t="str">
            <v>八尾総合病院付属神通眼科クリニック</v>
          </cell>
          <cell r="D398" t="str">
            <v>9300008</v>
          </cell>
          <cell r="E398" t="str">
            <v>富山県富山市神通本町2-5-1</v>
          </cell>
          <cell r="H398" t="str">
            <v>富山市</v>
          </cell>
          <cell r="I398" t="str">
            <v>H26/09/09</v>
          </cell>
          <cell r="J398" t="str">
            <v>医療法人社団藤聖会</v>
          </cell>
        </row>
        <row r="399">
          <cell r="A399" t="str">
            <v>1610116749</v>
          </cell>
          <cell r="B399" t="str">
            <v>訪問看護</v>
          </cell>
          <cell r="C399" t="str">
            <v>土田内科医院</v>
          </cell>
          <cell r="D399" t="str">
            <v>9300032</v>
          </cell>
          <cell r="E399" t="str">
            <v>富山県富山市栄町2丁目2-3</v>
          </cell>
          <cell r="H399" t="str">
            <v>富山市</v>
          </cell>
          <cell r="I399" t="str">
            <v>H15/01/01</v>
          </cell>
          <cell r="J399" t="str">
            <v>土田内科医院</v>
          </cell>
        </row>
        <row r="400">
          <cell r="A400" t="str">
            <v>1610116749</v>
          </cell>
          <cell r="B400" t="str">
            <v>介護予防訪問看護</v>
          </cell>
          <cell r="C400" t="str">
            <v>土田内科医院</v>
          </cell>
          <cell r="D400" t="str">
            <v>9300032</v>
          </cell>
          <cell r="E400" t="str">
            <v>富山県富山市栄町2丁目2-3</v>
          </cell>
          <cell r="H400" t="str">
            <v>富山市</v>
          </cell>
          <cell r="I400" t="str">
            <v>H18/04/01</v>
          </cell>
          <cell r="J400" t="str">
            <v>土田内科医院</v>
          </cell>
        </row>
        <row r="401">
          <cell r="A401" t="str">
            <v>1610116764</v>
          </cell>
          <cell r="B401" t="str">
            <v>訪問看護</v>
          </cell>
          <cell r="C401" t="str">
            <v>東とやまクリニック</v>
          </cell>
          <cell r="D401" t="str">
            <v>9318452</v>
          </cell>
          <cell r="E401" t="str">
            <v>富山県富山市東富山寿町3-12-21</v>
          </cell>
          <cell r="H401" t="str">
            <v>富山市</v>
          </cell>
          <cell r="I401" t="str">
            <v>H15/01/01</v>
          </cell>
          <cell r="J401" t="str">
            <v>医療法人社団東とやまクリニック</v>
          </cell>
        </row>
        <row r="402">
          <cell r="A402" t="str">
            <v>1610116764</v>
          </cell>
          <cell r="B402" t="str">
            <v>介護予防訪問看護</v>
          </cell>
          <cell r="C402" t="str">
            <v>東とやまクリニック</v>
          </cell>
          <cell r="D402" t="str">
            <v>9318452</v>
          </cell>
          <cell r="E402" t="str">
            <v>富山県富山市東富山寿町3-12-21</v>
          </cell>
          <cell r="H402" t="str">
            <v>富山市</v>
          </cell>
          <cell r="I402" t="str">
            <v>H18/04/01</v>
          </cell>
          <cell r="J402" t="str">
            <v>医療法人社団東とやまクリニック</v>
          </cell>
        </row>
        <row r="403">
          <cell r="A403" t="str">
            <v>1610116798</v>
          </cell>
          <cell r="B403" t="str">
            <v>訪問看護</v>
          </cell>
          <cell r="C403" t="str">
            <v>わかばクリニック</v>
          </cell>
          <cell r="D403" t="str">
            <v>9398006</v>
          </cell>
          <cell r="E403" t="str">
            <v>富山県富山市山室264-7</v>
          </cell>
          <cell r="H403" t="str">
            <v>富山市</v>
          </cell>
          <cell r="I403" t="str">
            <v>H18/04/01</v>
          </cell>
          <cell r="J403" t="str">
            <v>島　岳彦</v>
          </cell>
        </row>
        <row r="404">
          <cell r="A404" t="str">
            <v>1610116798</v>
          </cell>
          <cell r="B404" t="str">
            <v>介護予防訪問看護</v>
          </cell>
          <cell r="C404" t="str">
            <v>わかばクリニック</v>
          </cell>
          <cell r="D404" t="str">
            <v>9398006</v>
          </cell>
          <cell r="E404" t="str">
            <v>富山県富山市山室264-7</v>
          </cell>
          <cell r="H404" t="str">
            <v>富山市</v>
          </cell>
          <cell r="I404" t="str">
            <v>H18/04/01</v>
          </cell>
          <cell r="J404" t="str">
            <v>島　岳彦</v>
          </cell>
        </row>
        <row r="405">
          <cell r="A405" t="str">
            <v>1610116806</v>
          </cell>
          <cell r="B405" t="str">
            <v>訪問看護</v>
          </cell>
          <cell r="C405" t="str">
            <v>たかはた整形外科クリニック</v>
          </cell>
          <cell r="D405" t="str">
            <v>9318325</v>
          </cell>
          <cell r="E405" t="str">
            <v>富山県富山市城川原１６－１</v>
          </cell>
          <cell r="H405" t="str">
            <v>富山市</v>
          </cell>
          <cell r="I405" t="str">
            <v>H15/05/16</v>
          </cell>
          <cell r="J405" t="str">
            <v>高畑剛</v>
          </cell>
        </row>
        <row r="406">
          <cell r="A406" t="str">
            <v>1610116806</v>
          </cell>
          <cell r="B406" t="str">
            <v>介護予防訪問看護</v>
          </cell>
          <cell r="C406" t="str">
            <v>たかはた整形外科クリニック</v>
          </cell>
          <cell r="D406" t="str">
            <v>9318325</v>
          </cell>
          <cell r="E406" t="str">
            <v>富山県富山市城川原１６－１</v>
          </cell>
          <cell r="H406" t="str">
            <v>富山市</v>
          </cell>
          <cell r="I406" t="str">
            <v>H18/04/01</v>
          </cell>
          <cell r="J406" t="str">
            <v>高畑剛</v>
          </cell>
        </row>
        <row r="407">
          <cell r="A407" t="str">
            <v>1610116830</v>
          </cell>
          <cell r="B407" t="str">
            <v>訪問看護</v>
          </cell>
          <cell r="C407" t="str">
            <v>山西医院</v>
          </cell>
          <cell r="D407" t="str">
            <v>9300859</v>
          </cell>
          <cell r="E407" t="str">
            <v>富山市牛島本町２丁目６ー８</v>
          </cell>
          <cell r="H407" t="str">
            <v>富山市</v>
          </cell>
          <cell r="I407" t="str">
            <v>H15/09/01</v>
          </cell>
          <cell r="J407" t="str">
            <v>山西　一門</v>
          </cell>
        </row>
        <row r="408">
          <cell r="A408" t="str">
            <v>1610116830</v>
          </cell>
          <cell r="B408" t="str">
            <v>介護予防訪問看護</v>
          </cell>
          <cell r="C408" t="str">
            <v>山西医院</v>
          </cell>
          <cell r="D408" t="str">
            <v>9300859</v>
          </cell>
          <cell r="E408" t="str">
            <v>富山市牛島本町２丁目６ー８</v>
          </cell>
          <cell r="H408" t="str">
            <v>富山市</v>
          </cell>
          <cell r="I408" t="str">
            <v>H18/04/01</v>
          </cell>
          <cell r="J408" t="str">
            <v>山西　一門</v>
          </cell>
        </row>
        <row r="409">
          <cell r="A409" t="str">
            <v>1610116855</v>
          </cell>
          <cell r="B409" t="str">
            <v>訪問看護</v>
          </cell>
          <cell r="C409" t="str">
            <v>桝谷胃腸科内科クリニック</v>
          </cell>
          <cell r="D409" t="str">
            <v>9300002</v>
          </cell>
          <cell r="E409" t="str">
            <v>富山県富山市新富町1-1-4ホテルα1</v>
          </cell>
          <cell r="H409" t="str">
            <v>富山市</v>
          </cell>
          <cell r="I409" t="str">
            <v>H16/01/01</v>
          </cell>
          <cell r="J409" t="str">
            <v>桝谷　博孝</v>
          </cell>
        </row>
        <row r="410">
          <cell r="A410" t="str">
            <v>1610116855</v>
          </cell>
          <cell r="B410" t="str">
            <v>介護予防訪問看護</v>
          </cell>
          <cell r="C410" t="str">
            <v>桝谷胃腸科内科クリニック</v>
          </cell>
          <cell r="D410" t="str">
            <v>9300002</v>
          </cell>
          <cell r="E410" t="str">
            <v>富山県富山市新富町1-1-4ホテルα1</v>
          </cell>
          <cell r="H410" t="str">
            <v>富山市</v>
          </cell>
          <cell r="I410" t="str">
            <v>H18/04/01</v>
          </cell>
          <cell r="J410" t="str">
            <v>桝谷　博孝</v>
          </cell>
        </row>
        <row r="411">
          <cell r="A411" t="str">
            <v>1610116863</v>
          </cell>
          <cell r="B411" t="str">
            <v>訪問看護</v>
          </cell>
          <cell r="C411" t="str">
            <v>大成整形外科医院</v>
          </cell>
          <cell r="D411" t="str">
            <v>9300982</v>
          </cell>
          <cell r="E411" t="str">
            <v>富山県富山市荒川5-2-51</v>
          </cell>
          <cell r="H411" t="str">
            <v>富山市</v>
          </cell>
          <cell r="I411" t="str">
            <v>H16/03/01</v>
          </cell>
          <cell r="J411" t="str">
            <v>大成　永人</v>
          </cell>
        </row>
        <row r="412">
          <cell r="A412" t="str">
            <v>1610116863</v>
          </cell>
          <cell r="B412" t="str">
            <v>介護予防訪問看護</v>
          </cell>
          <cell r="C412" t="str">
            <v>大成整形外科医院</v>
          </cell>
          <cell r="D412" t="str">
            <v>9300982</v>
          </cell>
          <cell r="E412" t="str">
            <v>富山県富山市荒川5-2-51</v>
          </cell>
          <cell r="H412" t="str">
            <v>富山市</v>
          </cell>
          <cell r="I412" t="str">
            <v>H18/04/01</v>
          </cell>
          <cell r="J412" t="str">
            <v>大成　永人</v>
          </cell>
        </row>
        <row r="413">
          <cell r="A413" t="str">
            <v>1610116864</v>
          </cell>
          <cell r="B413" t="str">
            <v>訪問看護</v>
          </cell>
          <cell r="C413" t="str">
            <v>東岩瀬クリニック</v>
          </cell>
          <cell r="D413" t="str">
            <v>9318336</v>
          </cell>
          <cell r="E413" t="str">
            <v>富山県富山市高畠町1-11</v>
          </cell>
          <cell r="H413" t="str">
            <v>富山市</v>
          </cell>
          <cell r="I413" t="str">
            <v>H15/01/01</v>
          </cell>
          <cell r="J413" t="str">
            <v>阿部　正浩</v>
          </cell>
        </row>
        <row r="414">
          <cell r="A414" t="str">
            <v>1610116864</v>
          </cell>
          <cell r="B414" t="str">
            <v>介護予防訪問看護</v>
          </cell>
          <cell r="C414" t="str">
            <v>東岩瀬クリニック</v>
          </cell>
          <cell r="D414" t="str">
            <v>9318336</v>
          </cell>
          <cell r="E414" t="str">
            <v>富山県富山市高畠町1-11</v>
          </cell>
          <cell r="H414" t="str">
            <v>富山市</v>
          </cell>
          <cell r="I414" t="str">
            <v>H18/04/01</v>
          </cell>
          <cell r="J414" t="str">
            <v>阿部　正浩</v>
          </cell>
        </row>
        <row r="415">
          <cell r="A415" t="str">
            <v>1610116947</v>
          </cell>
          <cell r="B415" t="str">
            <v>訪問看護</v>
          </cell>
          <cell r="C415" t="str">
            <v>青空クリニック</v>
          </cell>
          <cell r="D415" t="str">
            <v>9398057</v>
          </cell>
          <cell r="E415" t="str">
            <v>富山県富山市堀141</v>
          </cell>
          <cell r="H415" t="str">
            <v>富山市</v>
          </cell>
          <cell r="I415" t="str">
            <v>H16/05/01</v>
          </cell>
          <cell r="J415" t="str">
            <v>村石　康博</v>
          </cell>
        </row>
        <row r="416">
          <cell r="A416" t="str">
            <v>1610116947</v>
          </cell>
          <cell r="B416" t="str">
            <v>介護予防訪問看護</v>
          </cell>
          <cell r="C416" t="str">
            <v>青空クリニック</v>
          </cell>
          <cell r="D416" t="str">
            <v>9398057</v>
          </cell>
          <cell r="E416" t="str">
            <v>富山県富山市堀141</v>
          </cell>
          <cell r="H416" t="str">
            <v>富山市</v>
          </cell>
          <cell r="I416" t="str">
            <v>H18/04/01</v>
          </cell>
          <cell r="J416" t="str">
            <v>村石　康博</v>
          </cell>
        </row>
        <row r="417">
          <cell r="A417" t="str">
            <v>1610116970</v>
          </cell>
          <cell r="B417" t="str">
            <v>訪問看護</v>
          </cell>
          <cell r="C417" t="str">
            <v>藤井脳神経外科・整形外科</v>
          </cell>
          <cell r="D417" t="str">
            <v>9393515</v>
          </cell>
          <cell r="E417" t="str">
            <v>富山県富山市水橋辻ケ堂275-70</v>
          </cell>
          <cell r="H417" t="str">
            <v>富山市</v>
          </cell>
          <cell r="I417" t="str">
            <v>H16/10/01</v>
          </cell>
          <cell r="J417" t="str">
            <v>藤井　登志春</v>
          </cell>
        </row>
        <row r="418">
          <cell r="A418" t="str">
            <v>1610116970</v>
          </cell>
          <cell r="B418" t="str">
            <v>介護予防訪問看護</v>
          </cell>
          <cell r="C418" t="str">
            <v>藤井脳神経外科・整形外科</v>
          </cell>
          <cell r="D418" t="str">
            <v>9393515</v>
          </cell>
          <cell r="E418" t="str">
            <v>富山県富山市水橋辻ケ堂275-70</v>
          </cell>
          <cell r="H418" t="str">
            <v>富山市</v>
          </cell>
          <cell r="I418" t="str">
            <v>H18/04/01</v>
          </cell>
          <cell r="J418" t="str">
            <v>藤井　登志春</v>
          </cell>
        </row>
        <row r="419">
          <cell r="A419" t="str">
            <v>1610116988</v>
          </cell>
          <cell r="B419" t="str">
            <v>訪問看護</v>
          </cell>
          <cell r="C419" t="str">
            <v>浜黒崎野村病院</v>
          </cell>
          <cell r="D419" t="str">
            <v>9318415</v>
          </cell>
          <cell r="E419" t="str">
            <v>富山県富山市針日２６９</v>
          </cell>
          <cell r="H419" t="str">
            <v>富山市</v>
          </cell>
          <cell r="I419" t="str">
            <v>H16/10/01</v>
          </cell>
          <cell r="J419" t="str">
            <v>立浪　信二</v>
          </cell>
        </row>
        <row r="420">
          <cell r="A420" t="str">
            <v>1610116988</v>
          </cell>
          <cell r="B420" t="str">
            <v>介護予防訪問看護</v>
          </cell>
          <cell r="C420" t="str">
            <v>浜黒崎野村病院</v>
          </cell>
          <cell r="D420" t="str">
            <v>9318415</v>
          </cell>
          <cell r="E420" t="str">
            <v>富山県富山市針日２６９</v>
          </cell>
          <cell r="H420" t="str">
            <v>富山市</v>
          </cell>
          <cell r="I420" t="str">
            <v>H18/04/01</v>
          </cell>
          <cell r="J420" t="str">
            <v>立浪　信二</v>
          </cell>
        </row>
        <row r="421">
          <cell r="A421" t="str">
            <v>1610116996</v>
          </cell>
          <cell r="B421" t="str">
            <v>訪問看護</v>
          </cell>
          <cell r="C421" t="str">
            <v>内藤内科クリニック</v>
          </cell>
          <cell r="D421" t="str">
            <v>9300952</v>
          </cell>
          <cell r="E421" t="str">
            <v>富山県富山市町村2-196</v>
          </cell>
          <cell r="H421" t="str">
            <v>富山市</v>
          </cell>
          <cell r="I421" t="str">
            <v>H16/11/15</v>
          </cell>
          <cell r="J421" t="str">
            <v>内藤　毅郎</v>
          </cell>
        </row>
        <row r="422">
          <cell r="A422" t="str">
            <v>1610116996</v>
          </cell>
          <cell r="B422" t="str">
            <v>介護予防訪問看護</v>
          </cell>
          <cell r="C422" t="str">
            <v>内藤内科クリニック</v>
          </cell>
          <cell r="D422" t="str">
            <v>9300952</v>
          </cell>
          <cell r="E422" t="str">
            <v>富山県富山市町村2-196</v>
          </cell>
          <cell r="H422" t="str">
            <v>富山市</v>
          </cell>
          <cell r="I422" t="str">
            <v>H18/04/01</v>
          </cell>
          <cell r="J422" t="str">
            <v>内藤　毅郎</v>
          </cell>
        </row>
        <row r="423">
          <cell r="A423" t="str">
            <v>1610117010</v>
          </cell>
          <cell r="B423" t="str">
            <v>訪問看護</v>
          </cell>
          <cell r="C423" t="str">
            <v>医療法人社団桜仁会富山さくら病院</v>
          </cell>
          <cell r="D423" t="str">
            <v>9300803</v>
          </cell>
          <cell r="E423" t="str">
            <v>富山市下新本町3-5</v>
          </cell>
          <cell r="H423" t="str">
            <v>富山市</v>
          </cell>
          <cell r="I423" t="str">
            <v>H16/12/01</v>
          </cell>
          <cell r="J423" t="str">
            <v>医療法人社団桜仁会</v>
          </cell>
        </row>
        <row r="424">
          <cell r="A424" t="str">
            <v>1610117010</v>
          </cell>
          <cell r="B424" t="str">
            <v>介護予防訪問看護</v>
          </cell>
          <cell r="C424" t="str">
            <v>医療法人社団桜仁会富山さくら病院</v>
          </cell>
          <cell r="D424" t="str">
            <v>9300803</v>
          </cell>
          <cell r="E424" t="str">
            <v>富山市下新本町3-5</v>
          </cell>
          <cell r="H424" t="str">
            <v>富山市</v>
          </cell>
          <cell r="I424" t="str">
            <v>H18/04/01</v>
          </cell>
          <cell r="J424" t="str">
            <v>医療法人社団桜仁会</v>
          </cell>
        </row>
        <row r="425">
          <cell r="A425" t="str">
            <v>1610117044</v>
          </cell>
          <cell r="B425" t="str">
            <v>訪問看護</v>
          </cell>
          <cell r="C425" t="str">
            <v>滝医院</v>
          </cell>
          <cell r="D425" t="str">
            <v>9392251</v>
          </cell>
          <cell r="E425" t="str">
            <v>富山市下大久保２０１８</v>
          </cell>
          <cell r="H425" t="str">
            <v>富山市</v>
          </cell>
          <cell r="I425" t="str">
            <v>H17/04/01</v>
          </cell>
          <cell r="J425" t="str">
            <v>瀧　邦彦</v>
          </cell>
        </row>
        <row r="426">
          <cell r="A426" t="str">
            <v>1610117044</v>
          </cell>
          <cell r="B426" t="str">
            <v>介護予防訪問看護</v>
          </cell>
          <cell r="C426" t="str">
            <v>滝医院</v>
          </cell>
          <cell r="D426" t="str">
            <v>9392251</v>
          </cell>
          <cell r="E426" t="str">
            <v>富山市下大久保２０１８</v>
          </cell>
          <cell r="H426" t="str">
            <v>富山市</v>
          </cell>
          <cell r="I426" t="str">
            <v>H18/04/01</v>
          </cell>
          <cell r="J426" t="str">
            <v>瀧　邦彦</v>
          </cell>
        </row>
        <row r="427">
          <cell r="A427" t="str">
            <v>1610117051</v>
          </cell>
          <cell r="B427" t="str">
            <v>訪問看護</v>
          </cell>
          <cell r="C427" t="str">
            <v>森山医院</v>
          </cell>
          <cell r="D427" t="str">
            <v>9392223</v>
          </cell>
          <cell r="E427" t="str">
            <v>富山市笹津６２８－３</v>
          </cell>
          <cell r="H427" t="str">
            <v>富山市</v>
          </cell>
          <cell r="I427" t="str">
            <v>H17/04/01</v>
          </cell>
          <cell r="J427" t="str">
            <v>森山　義光</v>
          </cell>
        </row>
        <row r="428">
          <cell r="A428" t="str">
            <v>1610117051</v>
          </cell>
          <cell r="B428" t="str">
            <v>介護予防訪問看護</v>
          </cell>
          <cell r="C428" t="str">
            <v>森山医院</v>
          </cell>
          <cell r="D428" t="str">
            <v>9392223</v>
          </cell>
          <cell r="E428" t="str">
            <v>富山市笹津６２８－３</v>
          </cell>
          <cell r="H428" t="str">
            <v>富山市</v>
          </cell>
          <cell r="I428" t="str">
            <v>H18/04/01</v>
          </cell>
          <cell r="J428" t="str">
            <v>森山　義光</v>
          </cell>
        </row>
        <row r="429">
          <cell r="A429" t="str">
            <v>1610117077</v>
          </cell>
          <cell r="B429" t="str">
            <v>訪問看護</v>
          </cell>
          <cell r="C429" t="str">
            <v>セーナー苑診療所</v>
          </cell>
          <cell r="D429" t="str">
            <v>9392298</v>
          </cell>
          <cell r="E429" t="str">
            <v>富山県富山市坂本３１１０番地</v>
          </cell>
          <cell r="H429" t="str">
            <v>富山市</v>
          </cell>
          <cell r="I429" t="str">
            <v>H17/04/01</v>
          </cell>
          <cell r="J429" t="str">
            <v>社会福祉法人セーナー苑</v>
          </cell>
        </row>
        <row r="430">
          <cell r="A430" t="str">
            <v>1610117077</v>
          </cell>
          <cell r="B430" t="str">
            <v>介護予防訪問看護</v>
          </cell>
          <cell r="C430" t="str">
            <v>セーナー苑診療所</v>
          </cell>
          <cell r="D430" t="str">
            <v>9392298</v>
          </cell>
          <cell r="E430" t="str">
            <v>富山県富山市坂本３１１０番地</v>
          </cell>
          <cell r="H430" t="str">
            <v>富山市</v>
          </cell>
          <cell r="I430" t="str">
            <v>H18/04/01</v>
          </cell>
          <cell r="J430" t="str">
            <v>社会福祉法人セーナー苑</v>
          </cell>
        </row>
        <row r="431">
          <cell r="A431" t="str">
            <v>1610117093</v>
          </cell>
          <cell r="B431" t="str">
            <v>訪問看護</v>
          </cell>
          <cell r="C431" t="str">
            <v>くぼ小児科クリニック</v>
          </cell>
          <cell r="D431" t="str">
            <v>9392256</v>
          </cell>
          <cell r="E431" t="str">
            <v>富山県富山市上二杉４２０－１</v>
          </cell>
          <cell r="H431" t="str">
            <v>富山市</v>
          </cell>
          <cell r="I431" t="str">
            <v>H17/04/01</v>
          </cell>
          <cell r="J431" t="str">
            <v>久保　裕</v>
          </cell>
        </row>
        <row r="432">
          <cell r="A432" t="str">
            <v>1610117093</v>
          </cell>
          <cell r="B432" t="str">
            <v>介護予防訪問看護</v>
          </cell>
          <cell r="C432" t="str">
            <v>くぼ小児科クリニック</v>
          </cell>
          <cell r="D432" t="str">
            <v>9392256</v>
          </cell>
          <cell r="E432" t="str">
            <v>富山県富山市上二杉４２０－１</v>
          </cell>
          <cell r="H432" t="str">
            <v>富山市</v>
          </cell>
          <cell r="I432" t="str">
            <v>H18/04/01</v>
          </cell>
          <cell r="J432" t="str">
            <v>久保　裕</v>
          </cell>
        </row>
        <row r="433">
          <cell r="A433" t="str">
            <v>1610117101</v>
          </cell>
          <cell r="B433" t="str">
            <v>訪問看護</v>
          </cell>
          <cell r="C433" t="str">
            <v>大沢野クリニック</v>
          </cell>
          <cell r="D433" t="str">
            <v>9392256</v>
          </cell>
          <cell r="E433" t="str">
            <v>富山市上二杉４２０－２</v>
          </cell>
          <cell r="H433" t="str">
            <v>富山市</v>
          </cell>
          <cell r="I433" t="str">
            <v>H17/04/01</v>
          </cell>
          <cell r="J433" t="str">
            <v>医療法人社団双星会</v>
          </cell>
        </row>
        <row r="434">
          <cell r="A434" t="str">
            <v>1610117101</v>
          </cell>
          <cell r="B434" t="str">
            <v>介護予防訪問看護</v>
          </cell>
          <cell r="C434" t="str">
            <v>大沢野クリニック</v>
          </cell>
          <cell r="D434" t="str">
            <v>9392256</v>
          </cell>
          <cell r="E434" t="str">
            <v>富山市上二杉４２０－２</v>
          </cell>
          <cell r="H434" t="str">
            <v>富山市</v>
          </cell>
          <cell r="I434" t="str">
            <v>H18/04/01</v>
          </cell>
          <cell r="J434" t="str">
            <v>医療法人社団双星会</v>
          </cell>
        </row>
        <row r="435">
          <cell r="A435" t="str">
            <v>1610117119</v>
          </cell>
          <cell r="B435" t="str">
            <v>訪問看護</v>
          </cell>
          <cell r="C435" t="str">
            <v>滝八木山医院</v>
          </cell>
          <cell r="D435" t="str">
            <v>9392253</v>
          </cell>
          <cell r="E435" t="str">
            <v>富山市八木山５６</v>
          </cell>
          <cell r="H435" t="str">
            <v>富山市</v>
          </cell>
          <cell r="I435" t="str">
            <v>H17/04/01</v>
          </cell>
          <cell r="J435" t="str">
            <v>瀧　邦康</v>
          </cell>
        </row>
        <row r="436">
          <cell r="A436" t="str">
            <v>1610117119</v>
          </cell>
          <cell r="B436" t="str">
            <v>介護予防訪問看護</v>
          </cell>
          <cell r="C436" t="str">
            <v>滝八木山医院</v>
          </cell>
          <cell r="D436" t="str">
            <v>9392253</v>
          </cell>
          <cell r="E436" t="str">
            <v>富山市八木山５６</v>
          </cell>
          <cell r="H436" t="str">
            <v>富山市</v>
          </cell>
          <cell r="I436" t="str">
            <v>H18/04/01</v>
          </cell>
          <cell r="J436" t="str">
            <v>瀧　邦康</v>
          </cell>
        </row>
        <row r="437">
          <cell r="A437" t="str">
            <v>1610117127</v>
          </cell>
          <cell r="B437" t="str">
            <v>訪問看護</v>
          </cell>
          <cell r="C437" t="str">
            <v>吉山医院</v>
          </cell>
          <cell r="D437" t="str">
            <v>9392251</v>
          </cell>
          <cell r="E437" t="str">
            <v>富山市下大久保１０５５</v>
          </cell>
          <cell r="H437" t="str">
            <v>富山市</v>
          </cell>
          <cell r="I437" t="str">
            <v>H17/04/01</v>
          </cell>
          <cell r="J437" t="str">
            <v>吉山　泉</v>
          </cell>
        </row>
        <row r="438">
          <cell r="A438" t="str">
            <v>1610117127</v>
          </cell>
          <cell r="B438" t="str">
            <v>介護予防訪問看護</v>
          </cell>
          <cell r="C438" t="str">
            <v>吉山医院</v>
          </cell>
          <cell r="D438" t="str">
            <v>9392251</v>
          </cell>
          <cell r="E438" t="str">
            <v>富山市下大久保１０５５</v>
          </cell>
          <cell r="H438" t="str">
            <v>富山市</v>
          </cell>
          <cell r="I438" t="str">
            <v>H18/04/01</v>
          </cell>
          <cell r="J438" t="str">
            <v>吉山　泉</v>
          </cell>
        </row>
        <row r="439">
          <cell r="A439" t="str">
            <v>1610117135</v>
          </cell>
          <cell r="B439" t="str">
            <v>訪問看護</v>
          </cell>
          <cell r="C439" t="str">
            <v>中田整形外科</v>
          </cell>
          <cell r="D439" t="str">
            <v>9392254</v>
          </cell>
          <cell r="E439" t="str">
            <v>富山市高内３９８</v>
          </cell>
          <cell r="H439" t="str">
            <v>富山市</v>
          </cell>
          <cell r="I439" t="str">
            <v>H17/04/01</v>
          </cell>
          <cell r="J439" t="str">
            <v>中田　達也</v>
          </cell>
        </row>
        <row r="440">
          <cell r="A440" t="str">
            <v>1610117135</v>
          </cell>
          <cell r="B440" t="str">
            <v>介護予防訪問看護</v>
          </cell>
          <cell r="C440" t="str">
            <v>中田整形外科</v>
          </cell>
          <cell r="D440" t="str">
            <v>9392254</v>
          </cell>
          <cell r="E440" t="str">
            <v>富山市高内３９８</v>
          </cell>
          <cell r="H440" t="str">
            <v>富山市</v>
          </cell>
          <cell r="I440" t="str">
            <v>H18/04/01</v>
          </cell>
          <cell r="J440" t="str">
            <v>中田　達也</v>
          </cell>
        </row>
        <row r="441">
          <cell r="A441" t="str">
            <v>1610117143</v>
          </cell>
          <cell r="B441" t="str">
            <v>訪問看護</v>
          </cell>
          <cell r="C441" t="str">
            <v>あゆみの郷</v>
          </cell>
          <cell r="D441" t="str">
            <v>9392231</v>
          </cell>
          <cell r="E441" t="str">
            <v>富山市稲代１０２６番地</v>
          </cell>
          <cell r="H441" t="str">
            <v>富山市</v>
          </cell>
          <cell r="I441" t="str">
            <v>H17/04/01</v>
          </cell>
          <cell r="J441" t="str">
            <v>社会福祉法人　富山愛幸福祉同友会</v>
          </cell>
        </row>
        <row r="442">
          <cell r="A442" t="str">
            <v>1610117143</v>
          </cell>
          <cell r="B442" t="str">
            <v>介護予防訪問看護</v>
          </cell>
          <cell r="C442" t="str">
            <v>あゆみの郷</v>
          </cell>
          <cell r="D442" t="str">
            <v>9392231</v>
          </cell>
          <cell r="E442" t="str">
            <v>富山市稲代１０２６番地</v>
          </cell>
          <cell r="H442" t="str">
            <v>富山市</v>
          </cell>
          <cell r="I442" t="str">
            <v>H18/04/01</v>
          </cell>
          <cell r="J442" t="str">
            <v>社会福祉法人　富山愛幸福祉同友会</v>
          </cell>
        </row>
        <row r="443">
          <cell r="A443" t="str">
            <v>1610117150</v>
          </cell>
          <cell r="B443" t="str">
            <v>訪問看護</v>
          </cell>
          <cell r="C443" t="str">
            <v>柳瀬医院</v>
          </cell>
          <cell r="D443" t="str">
            <v>9392223</v>
          </cell>
          <cell r="E443" t="str">
            <v>富山市笹津８２６番地</v>
          </cell>
          <cell r="H443" t="str">
            <v>富山市</v>
          </cell>
          <cell r="I443" t="str">
            <v>H17/04/01</v>
          </cell>
          <cell r="J443" t="str">
            <v>医療法人社団柳瀬医院</v>
          </cell>
        </row>
        <row r="444">
          <cell r="A444" t="str">
            <v>1610117150</v>
          </cell>
          <cell r="B444" t="str">
            <v>介護予防訪問看護</v>
          </cell>
          <cell r="C444" t="str">
            <v>柳瀬医院</v>
          </cell>
          <cell r="D444" t="str">
            <v>9392223</v>
          </cell>
          <cell r="E444" t="str">
            <v>富山市笹津８２６番地</v>
          </cell>
          <cell r="H444" t="str">
            <v>富山市</v>
          </cell>
          <cell r="I444" t="str">
            <v>H18/04/01</v>
          </cell>
          <cell r="J444" t="str">
            <v>医療法人社団柳瀬医院</v>
          </cell>
        </row>
        <row r="445">
          <cell r="A445" t="str">
            <v>1610117168</v>
          </cell>
          <cell r="B445" t="str">
            <v>訪問看護</v>
          </cell>
          <cell r="C445" t="str">
            <v>大沢野中央診療所</v>
          </cell>
          <cell r="D445" t="str">
            <v>9392252</v>
          </cell>
          <cell r="E445" t="str">
            <v>富山市上大久保１３０８番地２</v>
          </cell>
          <cell r="H445" t="str">
            <v>富山市</v>
          </cell>
          <cell r="I445" t="str">
            <v>H17/04/01</v>
          </cell>
          <cell r="J445" t="str">
            <v>医療法人社団　中山会</v>
          </cell>
        </row>
        <row r="446">
          <cell r="A446" t="str">
            <v>1610117168</v>
          </cell>
          <cell r="B446" t="str">
            <v>介護予防訪問看護</v>
          </cell>
          <cell r="C446" t="str">
            <v>大沢野中央診療所</v>
          </cell>
          <cell r="D446" t="str">
            <v>9392252</v>
          </cell>
          <cell r="E446" t="str">
            <v>富山市上大久保１３０８番地２</v>
          </cell>
          <cell r="H446" t="str">
            <v>富山市</v>
          </cell>
          <cell r="I446" t="str">
            <v>H18/04/01</v>
          </cell>
          <cell r="J446" t="str">
            <v>医療法人社団　中山会</v>
          </cell>
        </row>
        <row r="447">
          <cell r="A447" t="str">
            <v>1610117176</v>
          </cell>
          <cell r="B447" t="str">
            <v>訪問看護</v>
          </cell>
          <cell r="C447" t="str">
            <v>おおやま病院</v>
          </cell>
          <cell r="D447" t="str">
            <v>9301326</v>
          </cell>
          <cell r="E447" t="str">
            <v>富山県富山市花崎85</v>
          </cell>
          <cell r="H447" t="str">
            <v>富山市</v>
          </cell>
          <cell r="I447" t="str">
            <v>H17/04/01</v>
          </cell>
          <cell r="J447" t="str">
            <v>医療法人社団東方会</v>
          </cell>
        </row>
        <row r="448">
          <cell r="A448" t="str">
            <v>1610117176</v>
          </cell>
          <cell r="B448" t="str">
            <v>介護予防訪問看護</v>
          </cell>
          <cell r="C448" t="str">
            <v>おおやま病院</v>
          </cell>
          <cell r="D448" t="str">
            <v>9301326</v>
          </cell>
          <cell r="E448" t="str">
            <v>富山県富山市花崎85</v>
          </cell>
          <cell r="H448" t="str">
            <v>富山市</v>
          </cell>
          <cell r="I448" t="str">
            <v>H18/04/01</v>
          </cell>
          <cell r="J448" t="str">
            <v>医療法人社団東方会</v>
          </cell>
        </row>
        <row r="449">
          <cell r="A449" t="str">
            <v>1610117184</v>
          </cell>
          <cell r="B449" t="str">
            <v>訪問看護</v>
          </cell>
          <cell r="C449" t="str">
            <v>柳瀬整形外科医院</v>
          </cell>
          <cell r="D449" t="str">
            <v>9392251</v>
          </cell>
          <cell r="E449" t="str">
            <v>富山県富山市下大久保１５４０</v>
          </cell>
          <cell r="H449" t="str">
            <v>富山市</v>
          </cell>
          <cell r="I449" t="str">
            <v>H17/04/01</v>
          </cell>
          <cell r="J449" t="str">
            <v>柳瀬　茂樹</v>
          </cell>
        </row>
        <row r="450">
          <cell r="A450" t="str">
            <v>1610117184</v>
          </cell>
          <cell r="B450" t="str">
            <v>介護予防訪問看護</v>
          </cell>
          <cell r="C450" t="str">
            <v>柳瀬整形外科医院</v>
          </cell>
          <cell r="D450" t="str">
            <v>9392251</v>
          </cell>
          <cell r="E450" t="str">
            <v>富山県富山市下大久保１５４０</v>
          </cell>
          <cell r="H450" t="str">
            <v>富山市</v>
          </cell>
          <cell r="I450" t="str">
            <v>H18/04/01</v>
          </cell>
          <cell r="J450" t="str">
            <v>柳瀬　茂樹</v>
          </cell>
        </row>
        <row r="451">
          <cell r="A451" t="str">
            <v>1610117192</v>
          </cell>
          <cell r="B451" t="str">
            <v>訪問看護</v>
          </cell>
          <cell r="C451" t="str">
            <v>大長谷診療所</v>
          </cell>
          <cell r="D451" t="str">
            <v>9392434</v>
          </cell>
          <cell r="E451" t="str">
            <v>富山市八尾町島地１番地</v>
          </cell>
          <cell r="H451" t="str">
            <v>富山市</v>
          </cell>
          <cell r="I451" t="str">
            <v>H17/04/01</v>
          </cell>
          <cell r="J451" t="str">
            <v>八尾町長　吉村　栄二</v>
          </cell>
        </row>
        <row r="452">
          <cell r="A452" t="str">
            <v>1610117192</v>
          </cell>
          <cell r="B452" t="str">
            <v>介護予防訪問看護</v>
          </cell>
          <cell r="C452" t="str">
            <v>大長谷診療所</v>
          </cell>
          <cell r="D452" t="str">
            <v>9392434</v>
          </cell>
          <cell r="E452" t="str">
            <v>富山市八尾町島地１番地</v>
          </cell>
          <cell r="H452" t="str">
            <v>富山市</v>
          </cell>
          <cell r="I452" t="str">
            <v>H18/04/01</v>
          </cell>
          <cell r="J452" t="str">
            <v>八尾町長　吉村　栄二</v>
          </cell>
        </row>
        <row r="453">
          <cell r="A453" t="str">
            <v>1610117200</v>
          </cell>
          <cell r="B453" t="str">
            <v>訪問看護</v>
          </cell>
          <cell r="C453" t="str">
            <v>小林医院</v>
          </cell>
          <cell r="D453" t="str">
            <v>9392706</v>
          </cell>
          <cell r="E453" t="str">
            <v>富山市婦中町速星２区８７５－２</v>
          </cell>
          <cell r="H453" t="str">
            <v>富山市</v>
          </cell>
          <cell r="I453" t="str">
            <v>H17/04/01</v>
          </cell>
          <cell r="J453" t="str">
            <v>小林　好文</v>
          </cell>
        </row>
        <row r="454">
          <cell r="A454" t="str">
            <v>1610117200</v>
          </cell>
          <cell r="B454" t="str">
            <v>介護予防訪問看護</v>
          </cell>
          <cell r="C454" t="str">
            <v>小林医院</v>
          </cell>
          <cell r="D454" t="str">
            <v>9392706</v>
          </cell>
          <cell r="E454" t="str">
            <v>富山市婦中町速星２区８７５－２</v>
          </cell>
          <cell r="H454" t="str">
            <v>富山市</v>
          </cell>
          <cell r="I454" t="str">
            <v>H18/04/01</v>
          </cell>
          <cell r="J454" t="str">
            <v>小林　好文</v>
          </cell>
        </row>
        <row r="455">
          <cell r="A455" t="str">
            <v>1610117218</v>
          </cell>
          <cell r="B455" t="str">
            <v>訪問看護</v>
          </cell>
          <cell r="C455" t="str">
            <v>野村整形外科医院</v>
          </cell>
          <cell r="D455" t="str">
            <v>9392753</v>
          </cell>
          <cell r="E455" t="str">
            <v>富山市婦中町笹倉４５－５</v>
          </cell>
          <cell r="H455" t="str">
            <v>富山市</v>
          </cell>
          <cell r="I455" t="str">
            <v>H17/04/01</v>
          </cell>
          <cell r="J455" t="str">
            <v>野村　龍雄</v>
          </cell>
        </row>
        <row r="456">
          <cell r="A456" t="str">
            <v>1610117218</v>
          </cell>
          <cell r="B456" t="str">
            <v>介護予防訪問看護</v>
          </cell>
          <cell r="C456" t="str">
            <v>野村整形外科医院</v>
          </cell>
          <cell r="D456" t="str">
            <v>9392753</v>
          </cell>
          <cell r="E456" t="str">
            <v>富山市婦中町笹倉４５－５</v>
          </cell>
          <cell r="H456" t="str">
            <v>富山市</v>
          </cell>
          <cell r="I456" t="str">
            <v>H18/04/01</v>
          </cell>
          <cell r="J456" t="str">
            <v>野村　龍雄</v>
          </cell>
        </row>
        <row r="457">
          <cell r="A457" t="str">
            <v>1610117226</v>
          </cell>
          <cell r="B457" t="str">
            <v>訪問看護</v>
          </cell>
          <cell r="C457" t="str">
            <v>安川内科医院</v>
          </cell>
          <cell r="D457" t="str">
            <v>9392753</v>
          </cell>
          <cell r="E457" t="str">
            <v>富山市婦中町笹倉２６６－１４０</v>
          </cell>
          <cell r="H457" t="str">
            <v>富山市</v>
          </cell>
          <cell r="I457" t="str">
            <v>H17/04/01</v>
          </cell>
          <cell r="J457" t="str">
            <v>安川　栄一</v>
          </cell>
        </row>
        <row r="458">
          <cell r="A458" t="str">
            <v>1610117226</v>
          </cell>
          <cell r="B458" t="str">
            <v>介護予防訪問看護</v>
          </cell>
          <cell r="C458" t="str">
            <v>安川内科医院</v>
          </cell>
          <cell r="D458" t="str">
            <v>9392753</v>
          </cell>
          <cell r="E458" t="str">
            <v>富山市婦中町笹倉２６６－１４０</v>
          </cell>
          <cell r="H458" t="str">
            <v>富山市</v>
          </cell>
          <cell r="I458" t="str">
            <v>H18/04/01</v>
          </cell>
          <cell r="J458" t="str">
            <v>安川　栄一</v>
          </cell>
        </row>
        <row r="459">
          <cell r="A459" t="str">
            <v>1610117234</v>
          </cell>
          <cell r="B459" t="str">
            <v>訪問看護</v>
          </cell>
          <cell r="C459" t="str">
            <v>安村内科医院</v>
          </cell>
          <cell r="D459" t="str">
            <v>9392706</v>
          </cell>
          <cell r="E459" t="str">
            <v>富山市婦中町速星３７７</v>
          </cell>
          <cell r="H459" t="str">
            <v>富山市</v>
          </cell>
          <cell r="I459" t="str">
            <v>H17/04/01</v>
          </cell>
          <cell r="J459" t="str">
            <v>安村　昭芳</v>
          </cell>
        </row>
        <row r="460">
          <cell r="A460" t="str">
            <v>1610117234</v>
          </cell>
          <cell r="B460" t="str">
            <v>介護予防訪問看護</v>
          </cell>
          <cell r="C460" t="str">
            <v>安村内科医院</v>
          </cell>
          <cell r="D460" t="str">
            <v>9392706</v>
          </cell>
          <cell r="E460" t="str">
            <v>富山市婦中町速星３７７</v>
          </cell>
          <cell r="H460" t="str">
            <v>富山市</v>
          </cell>
          <cell r="I460" t="str">
            <v>H18/04/01</v>
          </cell>
          <cell r="J460" t="str">
            <v>安村　昭芳</v>
          </cell>
        </row>
        <row r="461">
          <cell r="A461" t="str">
            <v>1610117242</v>
          </cell>
          <cell r="B461" t="str">
            <v>訪問看護</v>
          </cell>
          <cell r="C461" t="str">
            <v>横山内科医院</v>
          </cell>
          <cell r="D461" t="str">
            <v>9392306</v>
          </cell>
          <cell r="E461" t="str">
            <v>富山市八尾町井田４９１６</v>
          </cell>
          <cell r="H461" t="str">
            <v>富山市</v>
          </cell>
          <cell r="I461" t="str">
            <v>H17/04/01</v>
          </cell>
          <cell r="J461" t="str">
            <v>横山　弘</v>
          </cell>
        </row>
        <row r="462">
          <cell r="A462" t="str">
            <v>1610117242</v>
          </cell>
          <cell r="B462" t="str">
            <v>介護予防訪問看護</v>
          </cell>
          <cell r="C462" t="str">
            <v>横山内科医院</v>
          </cell>
          <cell r="D462" t="str">
            <v>9392306</v>
          </cell>
          <cell r="E462" t="str">
            <v>富山市八尾町井田４９１６</v>
          </cell>
          <cell r="H462" t="str">
            <v>富山市</v>
          </cell>
          <cell r="I462" t="str">
            <v>H18/04/01</v>
          </cell>
          <cell r="J462" t="str">
            <v>横山　弘</v>
          </cell>
        </row>
        <row r="463">
          <cell r="A463" t="str">
            <v>1610117267</v>
          </cell>
          <cell r="B463" t="str">
            <v>訪問看護</v>
          </cell>
          <cell r="C463" t="str">
            <v>山本内科医院</v>
          </cell>
          <cell r="D463" t="str">
            <v>9392706</v>
          </cell>
          <cell r="E463" t="str">
            <v>富山市婦中町速星８１３</v>
          </cell>
          <cell r="H463" t="str">
            <v>富山市</v>
          </cell>
          <cell r="I463" t="str">
            <v>H17/04/01</v>
          </cell>
          <cell r="J463" t="str">
            <v>山本　英樹</v>
          </cell>
        </row>
        <row r="464">
          <cell r="A464" t="str">
            <v>1610117267</v>
          </cell>
          <cell r="B464" t="str">
            <v>介護予防訪問看護</v>
          </cell>
          <cell r="C464" t="str">
            <v>山本内科医院</v>
          </cell>
          <cell r="D464" t="str">
            <v>9392706</v>
          </cell>
          <cell r="E464" t="str">
            <v>富山市婦中町速星８１３</v>
          </cell>
          <cell r="H464" t="str">
            <v>富山市</v>
          </cell>
          <cell r="I464" t="str">
            <v>H18/04/01</v>
          </cell>
          <cell r="J464" t="str">
            <v>山本　英樹</v>
          </cell>
        </row>
        <row r="465">
          <cell r="A465" t="str">
            <v>1610117275</v>
          </cell>
          <cell r="B465" t="str">
            <v>訪問看護</v>
          </cell>
          <cell r="C465" t="str">
            <v>岩佐医院</v>
          </cell>
          <cell r="D465" t="str">
            <v>9392342</v>
          </cell>
          <cell r="E465" t="str">
            <v>富山市八尾町上新町２８０５</v>
          </cell>
          <cell r="H465" t="str">
            <v>富山市</v>
          </cell>
          <cell r="I465" t="str">
            <v>H17/04/01</v>
          </cell>
          <cell r="J465" t="str">
            <v>岩佐　嘉郎</v>
          </cell>
        </row>
        <row r="466">
          <cell r="A466" t="str">
            <v>1610117275</v>
          </cell>
          <cell r="B466" t="str">
            <v>介護予防訪問看護</v>
          </cell>
          <cell r="C466" t="str">
            <v>岩佐医院</v>
          </cell>
          <cell r="D466" t="str">
            <v>9392342</v>
          </cell>
          <cell r="E466" t="str">
            <v>富山市八尾町上新町２８０５</v>
          </cell>
          <cell r="H466" t="str">
            <v>富山市</v>
          </cell>
          <cell r="I466" t="str">
            <v>H18/04/01</v>
          </cell>
          <cell r="J466" t="str">
            <v>岩佐　嘉郎</v>
          </cell>
        </row>
        <row r="467">
          <cell r="A467" t="str">
            <v>1610117309</v>
          </cell>
          <cell r="B467" t="str">
            <v>訪問看護</v>
          </cell>
          <cell r="C467" t="str">
            <v>吉田耳鼻咽喉科医院</v>
          </cell>
          <cell r="D467" t="str">
            <v>9392716</v>
          </cell>
          <cell r="E467" t="str">
            <v>富山市婦中町下轡田８５１</v>
          </cell>
          <cell r="H467" t="str">
            <v>富山市</v>
          </cell>
          <cell r="I467" t="str">
            <v>H17/04/01</v>
          </cell>
          <cell r="J467" t="str">
            <v>吉田　行夫</v>
          </cell>
        </row>
        <row r="468">
          <cell r="A468" t="str">
            <v>1610117309</v>
          </cell>
          <cell r="B468" t="str">
            <v>介護予防訪問看護</v>
          </cell>
          <cell r="C468" t="str">
            <v>吉田耳鼻咽喉科医院</v>
          </cell>
          <cell r="D468" t="str">
            <v>9392716</v>
          </cell>
          <cell r="E468" t="str">
            <v>富山市婦中町下轡田８５１</v>
          </cell>
          <cell r="H468" t="str">
            <v>富山市</v>
          </cell>
          <cell r="I468" t="str">
            <v>H18/04/01</v>
          </cell>
          <cell r="J468" t="str">
            <v>吉田　行夫</v>
          </cell>
        </row>
        <row r="469">
          <cell r="A469" t="str">
            <v>1610117325</v>
          </cell>
          <cell r="B469" t="str">
            <v>訪問看護</v>
          </cell>
          <cell r="C469" t="str">
            <v>三菱自動車バス製造（株）診療所</v>
          </cell>
          <cell r="D469" t="str">
            <v>9392757</v>
          </cell>
          <cell r="E469" t="str">
            <v>富山市婦中町道場１</v>
          </cell>
          <cell r="H469" t="str">
            <v>富山市</v>
          </cell>
          <cell r="I469" t="str">
            <v>H17/04/01</v>
          </cell>
          <cell r="J469" t="str">
            <v>三菱自動車バス製造（株）</v>
          </cell>
        </row>
        <row r="470">
          <cell r="A470" t="str">
            <v>1610117325</v>
          </cell>
          <cell r="B470" t="str">
            <v>介護予防訪問看護</v>
          </cell>
          <cell r="C470" t="str">
            <v>三菱自動車バス製造（株）診療所</v>
          </cell>
          <cell r="D470" t="str">
            <v>9392757</v>
          </cell>
          <cell r="E470" t="str">
            <v>富山市婦中町道場１</v>
          </cell>
          <cell r="H470" t="str">
            <v>富山市</v>
          </cell>
          <cell r="I470" t="str">
            <v>H18/04/01</v>
          </cell>
          <cell r="J470" t="str">
            <v>三菱自動車バス製造（株）</v>
          </cell>
        </row>
        <row r="471">
          <cell r="A471" t="str">
            <v>1610117333</v>
          </cell>
          <cell r="B471" t="str">
            <v>訪問看護</v>
          </cell>
          <cell r="C471" t="str">
            <v>内科小児科中田医院</v>
          </cell>
          <cell r="D471" t="str">
            <v>9392718</v>
          </cell>
          <cell r="E471" t="str">
            <v>富山市婦中町分田２５４</v>
          </cell>
          <cell r="H471" t="str">
            <v>富山市</v>
          </cell>
          <cell r="I471" t="str">
            <v>H17/04/01</v>
          </cell>
          <cell r="J471" t="str">
            <v>医療法人社団中田診療所</v>
          </cell>
        </row>
        <row r="472">
          <cell r="A472" t="str">
            <v>1610117333</v>
          </cell>
          <cell r="B472" t="str">
            <v>介護予防訪問看護</v>
          </cell>
          <cell r="C472" t="str">
            <v>内科小児科中田医院</v>
          </cell>
          <cell r="D472" t="str">
            <v>9392718</v>
          </cell>
          <cell r="E472" t="str">
            <v>富山市婦中町分田２５４</v>
          </cell>
          <cell r="H472" t="str">
            <v>富山市</v>
          </cell>
          <cell r="I472" t="str">
            <v>H18/04/01</v>
          </cell>
          <cell r="J472" t="str">
            <v>医療法人社団中田診療所</v>
          </cell>
        </row>
        <row r="473">
          <cell r="A473" t="str">
            <v>1610117341</v>
          </cell>
          <cell r="B473" t="str">
            <v>訪問看護</v>
          </cell>
          <cell r="C473" t="str">
            <v>高峰クリニック</v>
          </cell>
          <cell r="D473" t="str">
            <v>9392721</v>
          </cell>
          <cell r="E473" t="str">
            <v>富山市婦中町板倉４６３－１</v>
          </cell>
          <cell r="H473" t="str">
            <v>富山市</v>
          </cell>
          <cell r="I473" t="str">
            <v>H17/04/01</v>
          </cell>
          <cell r="J473" t="str">
            <v>高峰　利充</v>
          </cell>
        </row>
        <row r="474">
          <cell r="A474" t="str">
            <v>1610117341</v>
          </cell>
          <cell r="B474" t="str">
            <v>介護予防訪問看護</v>
          </cell>
          <cell r="C474" t="str">
            <v>高峰クリニック</v>
          </cell>
          <cell r="D474" t="str">
            <v>9392721</v>
          </cell>
          <cell r="E474" t="str">
            <v>富山市婦中町板倉４６３－１</v>
          </cell>
          <cell r="H474" t="str">
            <v>富山市</v>
          </cell>
          <cell r="I474" t="str">
            <v>H18/04/01</v>
          </cell>
          <cell r="J474" t="str">
            <v>高峰　利充</v>
          </cell>
        </row>
        <row r="475">
          <cell r="A475" t="str">
            <v>1610117358</v>
          </cell>
          <cell r="B475" t="str">
            <v>訪問看護</v>
          </cell>
          <cell r="C475" t="str">
            <v>高沢医院</v>
          </cell>
          <cell r="D475" t="str">
            <v>9392374</v>
          </cell>
          <cell r="E475" t="str">
            <v>富山市八尾町上高善寺１０３５</v>
          </cell>
          <cell r="H475" t="str">
            <v>富山市</v>
          </cell>
          <cell r="I475" t="str">
            <v>H17/04/01</v>
          </cell>
          <cell r="J475" t="str">
            <v>原　敬治</v>
          </cell>
        </row>
        <row r="476">
          <cell r="A476" t="str">
            <v>1610117358</v>
          </cell>
          <cell r="B476" t="str">
            <v>介護予防訪問看護</v>
          </cell>
          <cell r="C476" t="str">
            <v>高沢医院</v>
          </cell>
          <cell r="D476" t="str">
            <v>9392374</v>
          </cell>
          <cell r="E476" t="str">
            <v>富山市八尾町上高善寺１０３５</v>
          </cell>
          <cell r="H476" t="str">
            <v>富山市</v>
          </cell>
          <cell r="I476" t="str">
            <v>H18/04/01</v>
          </cell>
          <cell r="J476" t="str">
            <v>原　敬治</v>
          </cell>
        </row>
        <row r="477">
          <cell r="A477" t="str">
            <v>1610117366</v>
          </cell>
          <cell r="B477" t="str">
            <v>訪問看護</v>
          </cell>
          <cell r="C477" t="str">
            <v>有沢橋病院</v>
          </cell>
          <cell r="D477" t="str">
            <v>9392704</v>
          </cell>
          <cell r="E477" t="str">
            <v>富山県富山市婦中町羽根新５</v>
          </cell>
          <cell r="H477" t="str">
            <v>富山市</v>
          </cell>
          <cell r="I477" t="str">
            <v>H17/04/01</v>
          </cell>
          <cell r="J477" t="str">
            <v>医療法人社団四方会</v>
          </cell>
        </row>
        <row r="478">
          <cell r="A478" t="str">
            <v>1610117366</v>
          </cell>
          <cell r="B478" t="str">
            <v>介護予防訪問看護</v>
          </cell>
          <cell r="C478" t="str">
            <v>有沢橋病院アシステ</v>
          </cell>
          <cell r="D478" t="str">
            <v>9392704</v>
          </cell>
          <cell r="E478" t="str">
            <v>富山県富山市婦中町羽根新５</v>
          </cell>
          <cell r="H478" t="str">
            <v>富山市</v>
          </cell>
          <cell r="I478" t="str">
            <v>H18/04/01</v>
          </cell>
          <cell r="J478" t="str">
            <v>医療法人社団四方会</v>
          </cell>
        </row>
        <row r="479">
          <cell r="A479" t="str">
            <v>1610117374</v>
          </cell>
          <cell r="B479" t="str">
            <v>訪問看護</v>
          </cell>
          <cell r="C479" t="str">
            <v>篠川整形外科医院</v>
          </cell>
          <cell r="D479" t="str">
            <v>9392706</v>
          </cell>
          <cell r="E479" t="str">
            <v>富山県富山市婦中町速星３００－１</v>
          </cell>
          <cell r="H479" t="str">
            <v>富山市</v>
          </cell>
          <cell r="I479" t="str">
            <v>H17/04/01</v>
          </cell>
          <cell r="J479" t="str">
            <v>篠川　賢久</v>
          </cell>
        </row>
        <row r="480">
          <cell r="A480" t="str">
            <v>1610117374</v>
          </cell>
          <cell r="B480" t="str">
            <v>介護予防訪問看護</v>
          </cell>
          <cell r="C480" t="str">
            <v>篠川整形外科医院</v>
          </cell>
          <cell r="D480" t="str">
            <v>9392706</v>
          </cell>
          <cell r="E480" t="str">
            <v>富山県富山市婦中町速星３００－１</v>
          </cell>
          <cell r="H480" t="str">
            <v>富山市</v>
          </cell>
          <cell r="I480" t="str">
            <v>H18/04/01</v>
          </cell>
          <cell r="J480" t="str">
            <v>篠川　賢久</v>
          </cell>
        </row>
        <row r="481">
          <cell r="A481" t="str">
            <v>1610117382</v>
          </cell>
          <cell r="B481" t="str">
            <v>訪問看護</v>
          </cell>
          <cell r="C481" t="str">
            <v>萩野医院</v>
          </cell>
          <cell r="D481" t="str">
            <v>9392376</v>
          </cell>
          <cell r="E481" t="str">
            <v>富山市八尾町福島４丁目１５１</v>
          </cell>
          <cell r="H481" t="str">
            <v>富山市</v>
          </cell>
          <cell r="I481" t="str">
            <v>H17/04/01</v>
          </cell>
          <cell r="J481" t="str">
            <v>医療法人社団萩野医院</v>
          </cell>
        </row>
        <row r="482">
          <cell r="A482" t="str">
            <v>1610117382</v>
          </cell>
          <cell r="B482" t="str">
            <v>介護予防訪問看護</v>
          </cell>
          <cell r="C482" t="str">
            <v>萩野医院</v>
          </cell>
          <cell r="D482" t="str">
            <v>9392376</v>
          </cell>
          <cell r="E482" t="str">
            <v>富山市八尾町福島４丁目１５１</v>
          </cell>
          <cell r="H482" t="str">
            <v>富山市</v>
          </cell>
          <cell r="I482" t="str">
            <v>H18/04/01</v>
          </cell>
          <cell r="J482" t="str">
            <v>医療法人社団萩野医院</v>
          </cell>
        </row>
        <row r="483">
          <cell r="A483" t="str">
            <v>1610117390</v>
          </cell>
          <cell r="B483" t="str">
            <v>訪問看護</v>
          </cell>
          <cell r="C483" t="str">
            <v>江本医院</v>
          </cell>
          <cell r="D483" t="str">
            <v>9392354</v>
          </cell>
          <cell r="E483" t="str">
            <v>富山市八尾町東町２１９９ー１</v>
          </cell>
          <cell r="H483" t="str">
            <v>富山市</v>
          </cell>
          <cell r="I483" t="str">
            <v>H17/04/01</v>
          </cell>
          <cell r="J483" t="str">
            <v>医療法人社団江本医院</v>
          </cell>
        </row>
        <row r="484">
          <cell r="A484" t="str">
            <v>1610117390</v>
          </cell>
          <cell r="B484" t="str">
            <v>介護予防訪問看護</v>
          </cell>
          <cell r="C484" t="str">
            <v>江本医院</v>
          </cell>
          <cell r="D484" t="str">
            <v>9392354</v>
          </cell>
          <cell r="E484" t="str">
            <v>富山市八尾町東町２１９９ー１</v>
          </cell>
          <cell r="H484" t="str">
            <v>富山市</v>
          </cell>
          <cell r="I484" t="str">
            <v>H18/04/01</v>
          </cell>
          <cell r="J484" t="str">
            <v>医療法人社団江本医院</v>
          </cell>
        </row>
        <row r="485">
          <cell r="A485" t="str">
            <v>1610117432</v>
          </cell>
          <cell r="B485" t="str">
            <v>訪問看護</v>
          </cell>
          <cell r="C485" t="str">
            <v>南洋クリニック</v>
          </cell>
          <cell r="D485" t="str">
            <v>9392716</v>
          </cell>
          <cell r="E485" t="str">
            <v>富山県富山市婦中町下轡田179-3</v>
          </cell>
          <cell r="H485" t="str">
            <v>富山市</v>
          </cell>
          <cell r="I485" t="str">
            <v>H17/04/01</v>
          </cell>
          <cell r="J485" t="str">
            <v>南洋クリニック</v>
          </cell>
        </row>
        <row r="486">
          <cell r="A486" t="str">
            <v>1610117432</v>
          </cell>
          <cell r="B486" t="str">
            <v>介護予防訪問看護</v>
          </cell>
          <cell r="C486" t="str">
            <v>南洋クリニック</v>
          </cell>
          <cell r="D486" t="str">
            <v>9392716</v>
          </cell>
          <cell r="E486" t="str">
            <v>富山県富山市婦中町下轡田179-3</v>
          </cell>
          <cell r="H486" t="str">
            <v>富山市</v>
          </cell>
          <cell r="I486" t="str">
            <v>H18/04/01</v>
          </cell>
          <cell r="J486" t="str">
            <v>南洋クリニック</v>
          </cell>
        </row>
        <row r="487">
          <cell r="A487" t="str">
            <v>1610117440</v>
          </cell>
          <cell r="B487" t="str">
            <v>訪問看護</v>
          </cell>
          <cell r="C487" t="str">
            <v>蛍川クリニック</v>
          </cell>
          <cell r="D487" t="str">
            <v>9392721</v>
          </cell>
          <cell r="E487" t="str">
            <v>富山市婦中町板倉２９－１</v>
          </cell>
          <cell r="H487" t="str">
            <v>富山市</v>
          </cell>
          <cell r="I487" t="str">
            <v>H17/04/01</v>
          </cell>
          <cell r="J487" t="str">
            <v>医療法人社団　良峰会</v>
          </cell>
        </row>
        <row r="488">
          <cell r="A488" t="str">
            <v>1610117440</v>
          </cell>
          <cell r="B488" t="str">
            <v>介護予防訪問看護</v>
          </cell>
          <cell r="C488" t="str">
            <v>蛍川クリニック</v>
          </cell>
          <cell r="D488" t="str">
            <v>9392721</v>
          </cell>
          <cell r="E488" t="str">
            <v>富山市婦中町板倉２９－１</v>
          </cell>
          <cell r="H488" t="str">
            <v>富山市</v>
          </cell>
          <cell r="I488" t="str">
            <v>H18/04/01</v>
          </cell>
          <cell r="J488" t="str">
            <v>医療法人社団　良峰会</v>
          </cell>
        </row>
        <row r="489">
          <cell r="A489" t="str">
            <v>1610117457</v>
          </cell>
          <cell r="B489" t="str">
            <v>訪問看護</v>
          </cell>
          <cell r="C489" t="str">
            <v>あおやま整形外科クリニック</v>
          </cell>
          <cell r="D489" t="str">
            <v>9392702</v>
          </cell>
          <cell r="E489" t="str">
            <v>富山県富山市婦中町田島1038</v>
          </cell>
          <cell r="H489" t="str">
            <v>富山市</v>
          </cell>
          <cell r="I489" t="str">
            <v>H17/04/01</v>
          </cell>
          <cell r="J489" t="str">
            <v>青山和裕</v>
          </cell>
        </row>
        <row r="490">
          <cell r="A490" t="str">
            <v>1610117457</v>
          </cell>
          <cell r="B490" t="str">
            <v>介護予防訪問看護</v>
          </cell>
          <cell r="C490" t="str">
            <v>あおやま整形外科クリニック</v>
          </cell>
          <cell r="D490" t="str">
            <v>9392702</v>
          </cell>
          <cell r="E490" t="str">
            <v>富山県富山市婦中町田島1038</v>
          </cell>
          <cell r="H490" t="str">
            <v>富山市</v>
          </cell>
          <cell r="I490" t="str">
            <v>H18/04/01</v>
          </cell>
          <cell r="J490" t="str">
            <v>青山和裕</v>
          </cell>
        </row>
        <row r="491">
          <cell r="A491" t="str">
            <v>1610117465</v>
          </cell>
          <cell r="B491" t="str">
            <v>訪問看護</v>
          </cell>
          <cell r="C491" t="str">
            <v>藤澤医院</v>
          </cell>
          <cell r="D491" t="str">
            <v>9392376</v>
          </cell>
          <cell r="E491" t="str">
            <v>富山県富山市八尾町福島204</v>
          </cell>
          <cell r="H491" t="str">
            <v>富山市</v>
          </cell>
          <cell r="I491" t="str">
            <v>H17/04/01</v>
          </cell>
          <cell r="J491" t="str">
            <v>藤澤貞志</v>
          </cell>
        </row>
        <row r="492">
          <cell r="A492" t="str">
            <v>1610117465</v>
          </cell>
          <cell r="B492" t="str">
            <v>介護予防訪問看護</v>
          </cell>
          <cell r="C492" t="str">
            <v>藤澤医院</v>
          </cell>
          <cell r="D492" t="str">
            <v>9392376</v>
          </cell>
          <cell r="E492" t="str">
            <v>富山県富山市八尾町福島204</v>
          </cell>
          <cell r="H492" t="str">
            <v>富山市</v>
          </cell>
          <cell r="I492" t="str">
            <v>H18/04/01</v>
          </cell>
          <cell r="J492" t="str">
            <v>藤澤貞志</v>
          </cell>
        </row>
        <row r="493">
          <cell r="A493" t="str">
            <v>1610117481</v>
          </cell>
          <cell r="B493" t="str">
            <v>訪問看護</v>
          </cell>
          <cell r="C493" t="str">
            <v>こばやしクリニック</v>
          </cell>
          <cell r="D493" t="str">
            <v>9392306</v>
          </cell>
          <cell r="E493" t="str">
            <v>富山県富山市八尾町井田198-10</v>
          </cell>
          <cell r="H493" t="str">
            <v>富山市</v>
          </cell>
          <cell r="I493" t="str">
            <v>H17/04/01</v>
          </cell>
          <cell r="J493" t="str">
            <v>小林　弘信</v>
          </cell>
        </row>
        <row r="494">
          <cell r="A494" t="str">
            <v>1610117481</v>
          </cell>
          <cell r="B494" t="str">
            <v>介護予防訪問看護</v>
          </cell>
          <cell r="C494" t="str">
            <v>こばやしクリニック</v>
          </cell>
          <cell r="D494" t="str">
            <v>9392306</v>
          </cell>
          <cell r="E494" t="str">
            <v>富山県富山市八尾町井田198-10</v>
          </cell>
          <cell r="H494" t="str">
            <v>富山市</v>
          </cell>
          <cell r="I494" t="str">
            <v>H18/04/01</v>
          </cell>
          <cell r="J494" t="str">
            <v>小林　弘信</v>
          </cell>
        </row>
        <row r="495">
          <cell r="A495" t="str">
            <v>1610117523</v>
          </cell>
          <cell r="B495" t="str">
            <v>訪問看護</v>
          </cell>
          <cell r="C495" t="str">
            <v>吉田内科クリニック</v>
          </cell>
          <cell r="D495" t="str">
            <v>9300142</v>
          </cell>
          <cell r="E495" t="str">
            <v>富山県富山市吉作</v>
          </cell>
          <cell r="F495" t="str">
            <v>355</v>
          </cell>
          <cell r="H495" t="str">
            <v>富山市</v>
          </cell>
          <cell r="I495" t="str">
            <v>H17/05/01</v>
          </cell>
          <cell r="J495" t="str">
            <v>医療法人社団富山健生会</v>
          </cell>
        </row>
        <row r="496">
          <cell r="A496" t="str">
            <v>1610117523</v>
          </cell>
          <cell r="B496" t="str">
            <v>介護予防訪問看護</v>
          </cell>
          <cell r="C496" t="str">
            <v>吉田内科クリニック</v>
          </cell>
          <cell r="D496" t="str">
            <v>9300142</v>
          </cell>
          <cell r="E496" t="str">
            <v>富山県富山市吉作</v>
          </cell>
          <cell r="F496" t="str">
            <v>355</v>
          </cell>
          <cell r="H496" t="str">
            <v>富山市</v>
          </cell>
          <cell r="I496" t="str">
            <v>H18/04/01</v>
          </cell>
          <cell r="J496" t="str">
            <v>医療法人社団富山健生会</v>
          </cell>
        </row>
        <row r="497">
          <cell r="A497" t="str">
            <v>1610117556</v>
          </cell>
          <cell r="B497" t="str">
            <v>訪問看護</v>
          </cell>
          <cell r="C497" t="str">
            <v>安元整形外科医院</v>
          </cell>
          <cell r="D497" t="str">
            <v>9300115</v>
          </cell>
          <cell r="E497" t="str">
            <v>富山県富山市茶屋町418</v>
          </cell>
          <cell r="H497" t="str">
            <v>富山市</v>
          </cell>
          <cell r="I497" t="str">
            <v>H17/07/01</v>
          </cell>
          <cell r="J497" t="str">
            <v>安元　定幸</v>
          </cell>
        </row>
        <row r="498">
          <cell r="A498" t="str">
            <v>1610117556</v>
          </cell>
          <cell r="B498" t="str">
            <v>介護予防訪問看護</v>
          </cell>
          <cell r="C498" t="str">
            <v>安元整形外科医院</v>
          </cell>
          <cell r="D498" t="str">
            <v>9300115</v>
          </cell>
          <cell r="E498" t="str">
            <v>富山県富山市茶屋町418</v>
          </cell>
          <cell r="H498" t="str">
            <v>富山市</v>
          </cell>
          <cell r="I498" t="str">
            <v>H18/04/01</v>
          </cell>
          <cell r="J498" t="str">
            <v>安元　定幸</v>
          </cell>
        </row>
        <row r="499">
          <cell r="A499" t="str">
            <v>1610117564</v>
          </cell>
          <cell r="B499" t="str">
            <v>訪問看護</v>
          </cell>
          <cell r="C499" t="str">
            <v>松野リウマチ整形外科</v>
          </cell>
          <cell r="D499" t="str">
            <v>9300138</v>
          </cell>
          <cell r="E499" t="str">
            <v>富山県富山市呉羽町7187-2</v>
          </cell>
          <cell r="H499" t="str">
            <v>富山市</v>
          </cell>
          <cell r="I499" t="str">
            <v>H17/09/01</v>
          </cell>
          <cell r="J499" t="str">
            <v>松野　博明</v>
          </cell>
        </row>
        <row r="500">
          <cell r="A500" t="str">
            <v>1610117564</v>
          </cell>
          <cell r="B500" t="str">
            <v>介護予防訪問看護</v>
          </cell>
          <cell r="C500" t="str">
            <v>松野リウマチ整形外科</v>
          </cell>
          <cell r="D500" t="str">
            <v>9300138</v>
          </cell>
          <cell r="E500" t="str">
            <v>富山県富山市呉羽町7187-2</v>
          </cell>
          <cell r="H500" t="str">
            <v>富山市</v>
          </cell>
          <cell r="I500" t="str">
            <v>H18/04/01</v>
          </cell>
          <cell r="J500" t="str">
            <v>松野　博明</v>
          </cell>
        </row>
        <row r="501">
          <cell r="A501" t="str">
            <v>1610117572</v>
          </cell>
          <cell r="B501" t="str">
            <v>訪問看護</v>
          </cell>
          <cell r="C501" t="str">
            <v>山室クリニック</v>
          </cell>
          <cell r="D501" t="str">
            <v>9398006</v>
          </cell>
          <cell r="E501" t="str">
            <v>富山県富山市山室44-1</v>
          </cell>
          <cell r="H501" t="str">
            <v>富山市</v>
          </cell>
          <cell r="I501" t="str">
            <v>H17/09/01</v>
          </cell>
          <cell r="J501" t="str">
            <v>半田　豊和</v>
          </cell>
        </row>
        <row r="502">
          <cell r="A502" t="str">
            <v>1610117572</v>
          </cell>
          <cell r="B502" t="str">
            <v>介護予防訪問看護</v>
          </cell>
          <cell r="C502" t="str">
            <v>山室クリニック</v>
          </cell>
          <cell r="D502" t="str">
            <v>9398006</v>
          </cell>
          <cell r="E502" t="str">
            <v>富山県富山市山室44-1</v>
          </cell>
          <cell r="H502" t="str">
            <v>富山市</v>
          </cell>
          <cell r="I502" t="str">
            <v>H18/04/01</v>
          </cell>
          <cell r="J502" t="str">
            <v>半田　豊和</v>
          </cell>
        </row>
        <row r="503">
          <cell r="A503" t="str">
            <v>1610117580</v>
          </cell>
          <cell r="B503" t="str">
            <v>訪問看護</v>
          </cell>
          <cell r="C503" t="str">
            <v>蛍川クリニック</v>
          </cell>
          <cell r="D503" t="str">
            <v>9392721</v>
          </cell>
          <cell r="E503" t="str">
            <v>富山県富山市婦中町板倉266-1</v>
          </cell>
          <cell r="H503" t="str">
            <v>富山市</v>
          </cell>
          <cell r="I503" t="str">
            <v>H17/09/01</v>
          </cell>
          <cell r="J503" t="str">
            <v>医療法人社団良峰会</v>
          </cell>
        </row>
        <row r="504">
          <cell r="A504" t="str">
            <v>1610117580</v>
          </cell>
          <cell r="B504" t="str">
            <v>介護予防訪問看護</v>
          </cell>
          <cell r="C504" t="str">
            <v>蛍川クリニック</v>
          </cell>
          <cell r="D504" t="str">
            <v>9392721</v>
          </cell>
          <cell r="E504" t="str">
            <v>富山県富山市婦中町板倉266-1</v>
          </cell>
          <cell r="H504" t="str">
            <v>富山市</v>
          </cell>
          <cell r="I504" t="str">
            <v>H18/04/01</v>
          </cell>
          <cell r="J504" t="str">
            <v>医療法人社団良峰会</v>
          </cell>
        </row>
        <row r="505">
          <cell r="A505" t="str">
            <v>1610117598</v>
          </cell>
          <cell r="B505" t="str">
            <v>訪問看護</v>
          </cell>
          <cell r="C505" t="str">
            <v>野村病院</v>
          </cell>
          <cell r="D505" t="str">
            <v>9393515</v>
          </cell>
          <cell r="E505" t="str">
            <v>富山県富山市水橋辻ケ堂466-1</v>
          </cell>
          <cell r="H505" t="str">
            <v>富山市</v>
          </cell>
          <cell r="I505" t="str">
            <v>H17/09/01</v>
          </cell>
          <cell r="J505" t="str">
            <v>貫井　裕次</v>
          </cell>
        </row>
        <row r="506">
          <cell r="A506" t="str">
            <v>1610117598</v>
          </cell>
          <cell r="B506" t="str">
            <v>介護予防訪問看護</v>
          </cell>
          <cell r="C506" t="str">
            <v>野村病院</v>
          </cell>
          <cell r="D506" t="str">
            <v>9393515</v>
          </cell>
          <cell r="E506" t="str">
            <v>富山県富山市水橋辻ケ堂466-1</v>
          </cell>
          <cell r="H506" t="str">
            <v>富山市</v>
          </cell>
          <cell r="I506" t="str">
            <v>H18/04/01</v>
          </cell>
          <cell r="J506" t="str">
            <v>貫井　裕次</v>
          </cell>
        </row>
        <row r="507">
          <cell r="A507" t="str">
            <v>1610117630</v>
          </cell>
          <cell r="B507" t="str">
            <v>訪問看護</v>
          </cell>
          <cell r="C507" t="str">
            <v>谷野医院</v>
          </cell>
          <cell r="D507" t="str">
            <v>9300083</v>
          </cell>
          <cell r="E507" t="str">
            <v>富山県富山市総曲輪2-8-2</v>
          </cell>
          <cell r="H507" t="str">
            <v>富山市</v>
          </cell>
          <cell r="I507" t="str">
            <v>H17/11/07</v>
          </cell>
          <cell r="J507" t="str">
            <v>医療法人社団　和敬会</v>
          </cell>
        </row>
        <row r="508">
          <cell r="A508" t="str">
            <v>1610117630</v>
          </cell>
          <cell r="B508" t="str">
            <v>介護予防訪問看護</v>
          </cell>
          <cell r="C508" t="str">
            <v>谷野医院</v>
          </cell>
          <cell r="D508" t="str">
            <v>9300083</v>
          </cell>
          <cell r="E508" t="str">
            <v>富山県富山市総曲輪2-8-2</v>
          </cell>
          <cell r="H508" t="str">
            <v>富山市</v>
          </cell>
          <cell r="I508" t="str">
            <v>H18/04/01</v>
          </cell>
          <cell r="J508" t="str">
            <v>医療法人社団　和敬会</v>
          </cell>
        </row>
        <row r="509">
          <cell r="A509" t="str">
            <v>1610117663</v>
          </cell>
          <cell r="B509" t="str">
            <v>訪問看護</v>
          </cell>
          <cell r="C509" t="str">
            <v>豊田魚津クリニック</v>
          </cell>
          <cell r="D509" t="str">
            <v>9318311</v>
          </cell>
          <cell r="E509" t="str">
            <v>富山県富山市豊田463-1</v>
          </cell>
          <cell r="H509" t="str">
            <v>富山市</v>
          </cell>
          <cell r="I509" t="str">
            <v>H18/01/01</v>
          </cell>
          <cell r="J509" t="str">
            <v>魚津　幸蔵</v>
          </cell>
        </row>
        <row r="510">
          <cell r="A510" t="str">
            <v>1610117663</v>
          </cell>
          <cell r="B510" t="str">
            <v>介護予防訪問看護</v>
          </cell>
          <cell r="C510" t="str">
            <v>豊田魚津クリニック</v>
          </cell>
          <cell r="D510" t="str">
            <v>9318311</v>
          </cell>
          <cell r="E510" t="str">
            <v>富山県富山市豊田463-1</v>
          </cell>
          <cell r="H510" t="str">
            <v>富山市</v>
          </cell>
          <cell r="I510" t="str">
            <v>H18/04/01</v>
          </cell>
          <cell r="J510" t="str">
            <v>魚津　幸蔵</v>
          </cell>
        </row>
        <row r="511">
          <cell r="A511" t="str">
            <v>1610117671</v>
          </cell>
          <cell r="B511" t="str">
            <v>訪問看護</v>
          </cell>
          <cell r="C511" t="str">
            <v>山室クリニック</v>
          </cell>
          <cell r="D511" t="str">
            <v>9398006</v>
          </cell>
          <cell r="E511" t="str">
            <v>富山県富山市山室44-1</v>
          </cell>
          <cell r="H511" t="str">
            <v>富山市</v>
          </cell>
          <cell r="I511" t="str">
            <v>H18/04/01</v>
          </cell>
          <cell r="J511" t="str">
            <v>医療法人社団友豊会</v>
          </cell>
        </row>
        <row r="512">
          <cell r="A512" t="str">
            <v>1610117671</v>
          </cell>
          <cell r="B512" t="str">
            <v>介護予防訪問看護</v>
          </cell>
          <cell r="C512" t="str">
            <v>山室クリニック</v>
          </cell>
          <cell r="D512" t="str">
            <v>9398006</v>
          </cell>
          <cell r="E512" t="str">
            <v>富山県富山市山室44-1</v>
          </cell>
          <cell r="H512" t="str">
            <v>富山市</v>
          </cell>
          <cell r="I512" t="str">
            <v>H18/04/01</v>
          </cell>
          <cell r="J512" t="str">
            <v>医療法人社団友豊会</v>
          </cell>
        </row>
        <row r="513">
          <cell r="A513" t="str">
            <v>1610117689</v>
          </cell>
          <cell r="B513" t="str">
            <v>訪問看護</v>
          </cell>
          <cell r="C513" t="str">
            <v>谷川医院</v>
          </cell>
          <cell r="D513" t="str">
            <v>9398081</v>
          </cell>
          <cell r="E513" t="str">
            <v>富山市堀川小泉町２区126-7</v>
          </cell>
          <cell r="H513" t="str">
            <v>富山市</v>
          </cell>
          <cell r="I513" t="str">
            <v>H18/04/01</v>
          </cell>
          <cell r="J513" t="str">
            <v>谷川聖明</v>
          </cell>
        </row>
        <row r="514">
          <cell r="A514" t="str">
            <v>1610117689</v>
          </cell>
          <cell r="B514" t="str">
            <v>介護予防訪問看護</v>
          </cell>
          <cell r="C514" t="str">
            <v>谷川医院</v>
          </cell>
          <cell r="D514" t="str">
            <v>9398081</v>
          </cell>
          <cell r="E514" t="str">
            <v>富山市堀川小泉町２区126-7</v>
          </cell>
          <cell r="H514" t="str">
            <v>富山市</v>
          </cell>
          <cell r="I514" t="str">
            <v>H18/04/01</v>
          </cell>
          <cell r="J514" t="str">
            <v>谷川聖明</v>
          </cell>
        </row>
        <row r="515">
          <cell r="A515" t="str">
            <v>1610117697</v>
          </cell>
          <cell r="B515" t="str">
            <v>訪問看護</v>
          </cell>
          <cell r="C515" t="str">
            <v>はやほし内科胃腸科クリニック</v>
          </cell>
          <cell r="D515" t="str">
            <v>9392706</v>
          </cell>
          <cell r="E515" t="str">
            <v>富山県富山市婦中町速星377</v>
          </cell>
          <cell r="H515" t="str">
            <v>富山市</v>
          </cell>
          <cell r="I515" t="str">
            <v>H18/04/01</v>
          </cell>
          <cell r="J515" t="str">
            <v>医療法人社団暁星会</v>
          </cell>
        </row>
        <row r="516">
          <cell r="A516" t="str">
            <v>1610117697</v>
          </cell>
          <cell r="B516" t="str">
            <v>介護予防訪問看護</v>
          </cell>
          <cell r="C516" t="str">
            <v>はやほし内科胃腸科クリニック</v>
          </cell>
          <cell r="D516" t="str">
            <v>9392706</v>
          </cell>
          <cell r="E516" t="str">
            <v>富山県富山市婦中町速星377</v>
          </cell>
          <cell r="H516" t="str">
            <v>富山市</v>
          </cell>
          <cell r="I516" t="str">
            <v>H18/04/01</v>
          </cell>
          <cell r="J516" t="str">
            <v>医療法人社団暁星会</v>
          </cell>
        </row>
        <row r="517">
          <cell r="A517" t="str">
            <v>1610117705</v>
          </cell>
          <cell r="B517" t="str">
            <v>訪問看護</v>
          </cell>
          <cell r="C517" t="str">
            <v>さとむら内科医院</v>
          </cell>
          <cell r="D517" t="str">
            <v>9300975</v>
          </cell>
          <cell r="E517" t="str">
            <v>富山県富山市西長江1-1-2</v>
          </cell>
          <cell r="H517" t="str">
            <v>富山市</v>
          </cell>
          <cell r="I517" t="str">
            <v>H18/04/01</v>
          </cell>
          <cell r="J517" t="str">
            <v>里村　吉威</v>
          </cell>
        </row>
        <row r="518">
          <cell r="A518" t="str">
            <v>1610117705</v>
          </cell>
          <cell r="B518" t="str">
            <v>介護予防訪問看護</v>
          </cell>
          <cell r="C518" t="str">
            <v>さとむら内科医院</v>
          </cell>
          <cell r="D518" t="str">
            <v>9300975</v>
          </cell>
          <cell r="E518" t="str">
            <v>富山県富山市西長江1-1-2</v>
          </cell>
          <cell r="H518" t="str">
            <v>富山市</v>
          </cell>
          <cell r="I518" t="str">
            <v>H18/04/01</v>
          </cell>
          <cell r="J518" t="str">
            <v>里村　吉威</v>
          </cell>
        </row>
        <row r="519">
          <cell r="A519" t="str">
            <v>1610117747</v>
          </cell>
          <cell r="B519" t="str">
            <v>訪問看護</v>
          </cell>
          <cell r="C519" t="str">
            <v>医療法人社団　白雲会　呉陽病院</v>
          </cell>
          <cell r="D519" t="str">
            <v>9300173</v>
          </cell>
          <cell r="E519" t="str">
            <v>富山県富山市野口南部126</v>
          </cell>
          <cell r="H519" t="str">
            <v>富山市</v>
          </cell>
          <cell r="I519" t="str">
            <v>H24/04/01</v>
          </cell>
          <cell r="J519" t="str">
            <v>小林　寿夫</v>
          </cell>
        </row>
        <row r="520">
          <cell r="A520" t="str">
            <v>1610117747</v>
          </cell>
          <cell r="B520" t="str">
            <v>介護予防訪問看護</v>
          </cell>
          <cell r="C520" t="str">
            <v>医療法人社団　白雲会　呉陽病院</v>
          </cell>
          <cell r="D520" t="str">
            <v>9300173</v>
          </cell>
          <cell r="E520" t="str">
            <v>富山県富山市野口南部126</v>
          </cell>
          <cell r="H520" t="str">
            <v>富山市</v>
          </cell>
          <cell r="I520" t="str">
            <v>H24/04/01</v>
          </cell>
          <cell r="J520" t="str">
            <v>小林　寿夫</v>
          </cell>
        </row>
        <row r="521">
          <cell r="A521" t="str">
            <v>1610117754</v>
          </cell>
          <cell r="B521" t="str">
            <v>訪問看護</v>
          </cell>
          <cell r="C521" t="str">
            <v>西能みなみ病院</v>
          </cell>
          <cell r="D521" t="str">
            <v>9398252</v>
          </cell>
          <cell r="E521" t="str">
            <v>富山県富山市秋ケ島145-1</v>
          </cell>
          <cell r="H521" t="str">
            <v>富山市</v>
          </cell>
          <cell r="I521" t="str">
            <v>H18/04/16</v>
          </cell>
          <cell r="J521" t="str">
            <v>医療法人財団　五省会</v>
          </cell>
        </row>
        <row r="522">
          <cell r="A522" t="str">
            <v>1610117754</v>
          </cell>
          <cell r="B522" t="str">
            <v>介護予防訪問看護</v>
          </cell>
          <cell r="C522" t="str">
            <v>西能みなみ病院</v>
          </cell>
          <cell r="D522" t="str">
            <v>9398252</v>
          </cell>
          <cell r="E522" t="str">
            <v>富山県富山市秋ケ島145-1</v>
          </cell>
          <cell r="H522" t="str">
            <v>富山市</v>
          </cell>
          <cell r="I522" t="str">
            <v>H18/04/16</v>
          </cell>
          <cell r="J522" t="str">
            <v>医療法人財団　五省会</v>
          </cell>
        </row>
        <row r="523">
          <cell r="A523" t="str">
            <v>1610117770</v>
          </cell>
          <cell r="B523" t="str">
            <v>訪問看護</v>
          </cell>
          <cell r="C523" t="str">
            <v>しのだ眼科クリニック</v>
          </cell>
          <cell r="D523" t="str">
            <v>9392252</v>
          </cell>
          <cell r="E523" t="str">
            <v>富山県富山市上大久保３０６番地６</v>
          </cell>
          <cell r="H523" t="str">
            <v>富山市</v>
          </cell>
          <cell r="I523" t="str">
            <v>H18/05/18</v>
          </cell>
          <cell r="J523" t="str">
            <v>しのだ眼科クリニック</v>
          </cell>
        </row>
        <row r="524">
          <cell r="A524" t="str">
            <v>1610117770</v>
          </cell>
          <cell r="B524" t="str">
            <v>介護予防訪問看護</v>
          </cell>
          <cell r="C524" t="str">
            <v>しのだ眼科クリニック</v>
          </cell>
          <cell r="D524" t="str">
            <v>9392252</v>
          </cell>
          <cell r="E524" t="str">
            <v>富山県富山市上大久保３０６番地６</v>
          </cell>
          <cell r="H524" t="str">
            <v>富山市</v>
          </cell>
          <cell r="I524" t="str">
            <v>H18/05/18</v>
          </cell>
          <cell r="J524" t="str">
            <v>しのだ眼科クリニック</v>
          </cell>
        </row>
        <row r="525">
          <cell r="A525" t="str">
            <v>1610117796</v>
          </cell>
          <cell r="B525" t="str">
            <v>訪問看護</v>
          </cell>
          <cell r="C525" t="str">
            <v>女性クリニックＷｅ富山</v>
          </cell>
          <cell r="D525" t="str">
            <v>9398204</v>
          </cell>
          <cell r="E525" t="str">
            <v>富山県富山市根塚町1-5-1</v>
          </cell>
          <cell r="H525" t="str">
            <v>富山市</v>
          </cell>
          <cell r="I525" t="str">
            <v>H18/07/13</v>
          </cell>
          <cell r="J525" t="str">
            <v>医療法人社団藤聖会</v>
          </cell>
        </row>
        <row r="526">
          <cell r="A526" t="str">
            <v>1610117796</v>
          </cell>
          <cell r="B526" t="str">
            <v>介護予防訪問看護</v>
          </cell>
          <cell r="C526" t="str">
            <v>女性クリニックＷｅ富山</v>
          </cell>
          <cell r="D526" t="str">
            <v>9398204</v>
          </cell>
          <cell r="E526" t="str">
            <v>富山県富山市根塚町1-5-1</v>
          </cell>
          <cell r="H526" t="str">
            <v>富山市</v>
          </cell>
          <cell r="I526" t="str">
            <v>H18/07/13</v>
          </cell>
          <cell r="J526" t="str">
            <v>医療法人社団藤聖会</v>
          </cell>
        </row>
        <row r="527">
          <cell r="A527" t="str">
            <v>1610117804</v>
          </cell>
          <cell r="B527" t="str">
            <v>訪問看護</v>
          </cell>
          <cell r="C527" t="str">
            <v>八木外科クリニック</v>
          </cell>
          <cell r="D527" t="str">
            <v>9300065</v>
          </cell>
          <cell r="E527" t="str">
            <v>富山県富山市星井町2-7-39</v>
          </cell>
          <cell r="H527" t="str">
            <v>富山市</v>
          </cell>
          <cell r="I527" t="str">
            <v>H18/08/01</v>
          </cell>
          <cell r="J527" t="str">
            <v>八木　真悟</v>
          </cell>
        </row>
        <row r="528">
          <cell r="A528" t="str">
            <v>1610117804</v>
          </cell>
          <cell r="B528" t="str">
            <v>介護予防訪問看護</v>
          </cell>
          <cell r="C528" t="str">
            <v>八木外科クリニック</v>
          </cell>
          <cell r="D528" t="str">
            <v>9300065</v>
          </cell>
          <cell r="E528" t="str">
            <v>富山県富山市星井町2-7-39</v>
          </cell>
          <cell r="H528" t="str">
            <v>富山市</v>
          </cell>
          <cell r="I528" t="str">
            <v>H18/08/01</v>
          </cell>
          <cell r="J528" t="str">
            <v>八木　真悟</v>
          </cell>
        </row>
        <row r="529">
          <cell r="A529" t="str">
            <v>1610117838</v>
          </cell>
          <cell r="B529" t="str">
            <v>訪問看護</v>
          </cell>
          <cell r="C529" t="str">
            <v>松田内科クリニック</v>
          </cell>
          <cell r="D529" t="str">
            <v>9300992</v>
          </cell>
          <cell r="E529" t="str">
            <v>富山県富山市新庄町158-1</v>
          </cell>
          <cell r="H529" t="str">
            <v>富山市</v>
          </cell>
          <cell r="I529" t="str">
            <v>H18/10/01</v>
          </cell>
          <cell r="J529" t="str">
            <v>松田　達郎</v>
          </cell>
        </row>
        <row r="530">
          <cell r="A530" t="str">
            <v>1610117838</v>
          </cell>
          <cell r="B530" t="str">
            <v>介護予防訪問看護</v>
          </cell>
          <cell r="C530" t="str">
            <v>松田内科クリニック</v>
          </cell>
          <cell r="D530" t="str">
            <v>9300992</v>
          </cell>
          <cell r="E530" t="str">
            <v>富山県富山市新庄町158-1</v>
          </cell>
          <cell r="H530" t="str">
            <v>富山市</v>
          </cell>
          <cell r="I530" t="str">
            <v>H18/10/01</v>
          </cell>
          <cell r="J530" t="str">
            <v>松田　達郎</v>
          </cell>
        </row>
        <row r="531">
          <cell r="A531" t="str">
            <v>1610117846</v>
          </cell>
          <cell r="B531" t="str">
            <v>訪問看護</v>
          </cell>
          <cell r="C531" t="str">
            <v>宮本内科外科胃腸科クリニック</v>
          </cell>
          <cell r="D531" t="str">
            <v>9300175</v>
          </cell>
          <cell r="E531" t="str">
            <v>富山県富山市願海寺397-3</v>
          </cell>
          <cell r="H531" t="str">
            <v>富山市</v>
          </cell>
          <cell r="I531" t="str">
            <v>H18/10/01</v>
          </cell>
          <cell r="J531" t="str">
            <v>宮本　直樹</v>
          </cell>
        </row>
        <row r="532">
          <cell r="A532" t="str">
            <v>1610117846</v>
          </cell>
          <cell r="B532" t="str">
            <v>介護予防訪問看護</v>
          </cell>
          <cell r="C532" t="str">
            <v>宮本内科外科胃腸科クリニック</v>
          </cell>
          <cell r="D532" t="str">
            <v>9300175</v>
          </cell>
          <cell r="E532" t="str">
            <v>富山県富山市願海寺397-3</v>
          </cell>
          <cell r="H532" t="str">
            <v>富山市</v>
          </cell>
          <cell r="I532" t="str">
            <v>H18/10/01</v>
          </cell>
          <cell r="J532" t="str">
            <v>宮本　直樹</v>
          </cell>
        </row>
        <row r="533">
          <cell r="A533" t="str">
            <v>1610117853</v>
          </cell>
          <cell r="B533" t="str">
            <v>訪問看護</v>
          </cell>
          <cell r="C533" t="str">
            <v>藤井脳神経外科・整形外科</v>
          </cell>
          <cell r="D533" t="str">
            <v>9393515</v>
          </cell>
          <cell r="E533" t="str">
            <v>富山県富山市水橋辻ケ堂1275-170</v>
          </cell>
          <cell r="H533" t="str">
            <v>富山市</v>
          </cell>
          <cell r="I533" t="str">
            <v>H18/12/01</v>
          </cell>
          <cell r="J533" t="str">
            <v>医療法人社団フジイクリニック</v>
          </cell>
        </row>
        <row r="534">
          <cell r="A534" t="str">
            <v>1610117853</v>
          </cell>
          <cell r="B534" t="str">
            <v>介護予防訪問看護</v>
          </cell>
          <cell r="C534" t="str">
            <v>藤井脳神経外科・整形外科</v>
          </cell>
          <cell r="D534" t="str">
            <v>9393515</v>
          </cell>
          <cell r="E534" t="str">
            <v>富山県富山市水橋辻ケ堂1275-170</v>
          </cell>
          <cell r="H534" t="str">
            <v>富山市</v>
          </cell>
          <cell r="I534" t="str">
            <v>H18/12/01</v>
          </cell>
          <cell r="J534" t="str">
            <v>医療法人社団フジイクリニック</v>
          </cell>
        </row>
        <row r="535">
          <cell r="A535" t="str">
            <v>1610117879</v>
          </cell>
          <cell r="B535" t="str">
            <v>訪問看護</v>
          </cell>
          <cell r="C535" t="str">
            <v>江尻内科医院</v>
          </cell>
          <cell r="D535" t="str">
            <v>9398208</v>
          </cell>
          <cell r="E535" t="str">
            <v>富山県富山市布瀬町南1-16-1</v>
          </cell>
          <cell r="H535" t="str">
            <v>富山市</v>
          </cell>
          <cell r="I535" t="str">
            <v>H19/01/01</v>
          </cell>
          <cell r="J535" t="str">
            <v>江尻　みずほ</v>
          </cell>
        </row>
        <row r="536">
          <cell r="A536" t="str">
            <v>1610117879</v>
          </cell>
          <cell r="B536" t="str">
            <v>介護予防訪問看護</v>
          </cell>
          <cell r="C536" t="str">
            <v>江尻内科医院</v>
          </cell>
          <cell r="D536" t="str">
            <v>9398208</v>
          </cell>
          <cell r="E536" t="str">
            <v>富山県富山市布瀬町南1-16-1</v>
          </cell>
          <cell r="H536" t="str">
            <v>富山市</v>
          </cell>
          <cell r="I536" t="str">
            <v>H19/01/01</v>
          </cell>
          <cell r="J536" t="str">
            <v>江尻　みずほ</v>
          </cell>
        </row>
        <row r="537">
          <cell r="A537" t="str">
            <v>1610117895</v>
          </cell>
          <cell r="B537" t="str">
            <v>訪問看護</v>
          </cell>
          <cell r="C537" t="str">
            <v>安元整形外科</v>
          </cell>
          <cell r="D537" t="str">
            <v>9300115</v>
          </cell>
          <cell r="E537" t="str">
            <v>富山県富山市茶屋町418</v>
          </cell>
          <cell r="H537" t="str">
            <v>富山市</v>
          </cell>
          <cell r="I537" t="str">
            <v>H19/02/01</v>
          </cell>
          <cell r="J537" t="str">
            <v>医療法人社団安元整形外科</v>
          </cell>
        </row>
        <row r="538">
          <cell r="A538" t="str">
            <v>1610117895</v>
          </cell>
          <cell r="B538" t="str">
            <v>介護予防訪問看護</v>
          </cell>
          <cell r="C538" t="str">
            <v>安元整形外科</v>
          </cell>
          <cell r="D538" t="str">
            <v>9300115</v>
          </cell>
          <cell r="E538" t="str">
            <v>富山県富山市茶屋町418</v>
          </cell>
          <cell r="H538" t="str">
            <v>富山市</v>
          </cell>
          <cell r="I538" t="str">
            <v>H19/02/01</v>
          </cell>
          <cell r="J538" t="str">
            <v>医療法人社団安元整形外科</v>
          </cell>
        </row>
        <row r="539">
          <cell r="A539" t="str">
            <v>1610117903</v>
          </cell>
          <cell r="B539" t="str">
            <v>訪問看護</v>
          </cell>
          <cell r="C539" t="str">
            <v>さくら内科・神経内科クリニック</v>
          </cell>
          <cell r="D539" t="str">
            <v>9300803</v>
          </cell>
          <cell r="E539" t="str">
            <v>富山県富山市下新本町3-6</v>
          </cell>
          <cell r="H539" t="str">
            <v>富山市</v>
          </cell>
          <cell r="I539" t="str">
            <v>H19/02/01</v>
          </cell>
          <cell r="J539" t="str">
            <v>医療法人社団桜仁会</v>
          </cell>
        </row>
        <row r="540">
          <cell r="A540" t="str">
            <v>1610117903</v>
          </cell>
          <cell r="B540" t="str">
            <v>介護予防訪問看護</v>
          </cell>
          <cell r="C540" t="str">
            <v>さくら内科・神経内科クリニック</v>
          </cell>
          <cell r="D540" t="str">
            <v>9300803</v>
          </cell>
          <cell r="E540" t="str">
            <v>富山県富山市下新本町3-6</v>
          </cell>
          <cell r="H540" t="str">
            <v>富山市</v>
          </cell>
          <cell r="I540" t="str">
            <v>H19/02/01</v>
          </cell>
          <cell r="J540" t="str">
            <v>医療法人社団桜仁会</v>
          </cell>
        </row>
        <row r="541">
          <cell r="A541" t="str">
            <v>1610117911</v>
          </cell>
          <cell r="B541" t="str">
            <v>訪問看護</v>
          </cell>
          <cell r="C541" t="str">
            <v>とりさき眼科</v>
          </cell>
          <cell r="D541" t="str">
            <v>9398271</v>
          </cell>
          <cell r="E541" t="str">
            <v>富山県富山市太郎丸西町1-9-15</v>
          </cell>
          <cell r="H541" t="str">
            <v>富山市</v>
          </cell>
          <cell r="I541" t="str">
            <v>H20/04/01</v>
          </cell>
          <cell r="J541" t="str">
            <v>鳥崎　真人</v>
          </cell>
        </row>
        <row r="542">
          <cell r="A542" t="str">
            <v>1610117911</v>
          </cell>
          <cell r="B542" t="str">
            <v>介護予防訪問看護</v>
          </cell>
          <cell r="C542" t="str">
            <v>とりさき眼科</v>
          </cell>
          <cell r="D542" t="str">
            <v>9398271</v>
          </cell>
          <cell r="E542" t="str">
            <v>富山県富山市太郎丸西町1-9-15</v>
          </cell>
          <cell r="H542" t="str">
            <v>富山市</v>
          </cell>
          <cell r="I542" t="str">
            <v>H20/04/01</v>
          </cell>
          <cell r="J542" t="str">
            <v>鳥崎　真人</v>
          </cell>
        </row>
        <row r="543">
          <cell r="A543" t="str">
            <v>1610117929</v>
          </cell>
          <cell r="B543" t="str">
            <v>訪問看護</v>
          </cell>
          <cell r="C543" t="str">
            <v>東岩瀬クリニック</v>
          </cell>
          <cell r="D543" t="str">
            <v>9318336</v>
          </cell>
          <cell r="E543" t="str">
            <v>富山県富山市高畠町1-11-11</v>
          </cell>
          <cell r="H543" t="str">
            <v>富山市</v>
          </cell>
          <cell r="I543" t="str">
            <v>H19/03/01</v>
          </cell>
          <cell r="J543" t="str">
            <v>医療法人社団桜風会</v>
          </cell>
        </row>
        <row r="544">
          <cell r="A544" t="str">
            <v>1610117929</v>
          </cell>
          <cell r="B544" t="str">
            <v>介護予防訪問看護</v>
          </cell>
          <cell r="C544" t="str">
            <v>東岩瀬クリニック</v>
          </cell>
          <cell r="D544" t="str">
            <v>9318336</v>
          </cell>
          <cell r="E544" t="str">
            <v>富山県富山市高畠町1-11-11</v>
          </cell>
          <cell r="H544" t="str">
            <v>富山市</v>
          </cell>
          <cell r="I544" t="str">
            <v>H19/03/01</v>
          </cell>
          <cell r="J544" t="str">
            <v>医療法人社団桜風会</v>
          </cell>
        </row>
        <row r="545">
          <cell r="A545" t="str">
            <v>1610117937</v>
          </cell>
          <cell r="B545" t="str">
            <v>訪問看護</v>
          </cell>
          <cell r="C545" t="str">
            <v>柴田内科クリニック</v>
          </cell>
          <cell r="D545" t="str">
            <v>9300952</v>
          </cell>
          <cell r="E545" t="str">
            <v>富山市町村２３７－１</v>
          </cell>
          <cell r="H545" t="str">
            <v>富山市</v>
          </cell>
          <cell r="I545" t="str">
            <v>H19/03/01</v>
          </cell>
          <cell r="J545" t="str">
            <v>医療法人社団柴田内科クリニック</v>
          </cell>
        </row>
        <row r="546">
          <cell r="A546" t="str">
            <v>1610117937</v>
          </cell>
          <cell r="B546" t="str">
            <v>介護予防訪問看護</v>
          </cell>
          <cell r="C546" t="str">
            <v>柴田内科クリニック</v>
          </cell>
          <cell r="D546" t="str">
            <v>9300952</v>
          </cell>
          <cell r="E546" t="str">
            <v>富山市町村２３７－１</v>
          </cell>
          <cell r="H546" t="str">
            <v>富山市</v>
          </cell>
          <cell r="I546" t="str">
            <v>H19/03/01</v>
          </cell>
          <cell r="J546" t="str">
            <v>医療法人社団柴田内科クリニック</v>
          </cell>
        </row>
        <row r="547">
          <cell r="A547" t="str">
            <v>1610117960</v>
          </cell>
          <cell r="B547" t="str">
            <v>訪問看護</v>
          </cell>
          <cell r="C547" t="str">
            <v>あおやま整形外科クリニック</v>
          </cell>
          <cell r="D547" t="str">
            <v>9392702</v>
          </cell>
          <cell r="E547" t="str">
            <v>富山県富山市婦中町田島1038</v>
          </cell>
          <cell r="H547" t="str">
            <v>富山市</v>
          </cell>
          <cell r="I547" t="str">
            <v>H19/05/01</v>
          </cell>
          <cell r="J547" t="str">
            <v>医療法人社団青山醫院</v>
          </cell>
        </row>
        <row r="548">
          <cell r="A548" t="str">
            <v>1610117960</v>
          </cell>
          <cell r="B548" t="str">
            <v>介護予防訪問看護</v>
          </cell>
          <cell r="C548" t="str">
            <v>あおやま整形外科クリニック</v>
          </cell>
          <cell r="D548" t="str">
            <v>9392702</v>
          </cell>
          <cell r="E548" t="str">
            <v>富山県富山市婦中町田島1038</v>
          </cell>
          <cell r="H548" t="str">
            <v>富山市</v>
          </cell>
          <cell r="I548" t="str">
            <v>H19/05/01</v>
          </cell>
          <cell r="J548" t="str">
            <v>医療法人社団青山醫院</v>
          </cell>
        </row>
        <row r="549">
          <cell r="A549" t="str">
            <v>1610117978</v>
          </cell>
          <cell r="B549" t="str">
            <v>訪問看護</v>
          </cell>
          <cell r="C549" t="str">
            <v>加藤泌尿器科医院</v>
          </cell>
          <cell r="D549" t="str">
            <v>9398045</v>
          </cell>
          <cell r="E549" t="str">
            <v>富山市本郷町５９ー３</v>
          </cell>
          <cell r="H549" t="str">
            <v>富山市</v>
          </cell>
          <cell r="I549" t="str">
            <v>H19/06/01</v>
          </cell>
          <cell r="J549" t="str">
            <v>医療法人社団加藤泌尿器科医院</v>
          </cell>
        </row>
        <row r="550">
          <cell r="A550" t="str">
            <v>1610117978</v>
          </cell>
          <cell r="B550" t="str">
            <v>介護予防訪問看護</v>
          </cell>
          <cell r="C550" t="str">
            <v>加藤泌尿器科医院</v>
          </cell>
          <cell r="D550" t="str">
            <v>9398045</v>
          </cell>
          <cell r="E550" t="str">
            <v>富山市本郷町５９ー３</v>
          </cell>
          <cell r="H550" t="str">
            <v>富山市</v>
          </cell>
          <cell r="I550" t="str">
            <v>H19/06/01</v>
          </cell>
          <cell r="J550" t="str">
            <v>医療法人社団加藤泌尿器科医院</v>
          </cell>
        </row>
        <row r="551">
          <cell r="A551" t="str">
            <v>1610117986</v>
          </cell>
          <cell r="B551" t="str">
            <v>訪問看護</v>
          </cell>
          <cell r="C551" t="str">
            <v>上飯野小児科クリニック</v>
          </cell>
          <cell r="D551" t="str">
            <v>9300827</v>
          </cell>
          <cell r="E551" t="str">
            <v>富山県富山市上飯野１３－１７</v>
          </cell>
          <cell r="H551" t="str">
            <v>富山市</v>
          </cell>
          <cell r="I551" t="str">
            <v>H19/06/01</v>
          </cell>
          <cell r="J551" t="str">
            <v>医療法人社団新桜会</v>
          </cell>
        </row>
        <row r="552">
          <cell r="A552" t="str">
            <v>1610117986</v>
          </cell>
          <cell r="B552" t="str">
            <v>介護予防訪問看護</v>
          </cell>
          <cell r="C552" t="str">
            <v>上飯野小児科クリニック</v>
          </cell>
          <cell r="D552" t="str">
            <v>9300827</v>
          </cell>
          <cell r="E552" t="str">
            <v>富山県富山市上飯野１３－１７</v>
          </cell>
          <cell r="H552" t="str">
            <v>富山市</v>
          </cell>
          <cell r="I552" t="str">
            <v>H19/06/01</v>
          </cell>
          <cell r="J552" t="str">
            <v>医療法人社団新桜会</v>
          </cell>
        </row>
        <row r="553">
          <cell r="A553" t="str">
            <v>1610117994</v>
          </cell>
          <cell r="B553" t="str">
            <v>訪問看護</v>
          </cell>
          <cell r="C553" t="str">
            <v>すぎき整形外科</v>
          </cell>
          <cell r="D553" t="str">
            <v>9300108</v>
          </cell>
          <cell r="E553" t="str">
            <v>富山県富山市本郷2378-6</v>
          </cell>
          <cell r="H553" t="str">
            <v>富山市</v>
          </cell>
          <cell r="I553" t="str">
            <v>H19/06/01</v>
          </cell>
          <cell r="J553" t="str">
            <v>医療法人社団すぎき整形外科</v>
          </cell>
        </row>
        <row r="554">
          <cell r="A554" t="str">
            <v>1610117994</v>
          </cell>
          <cell r="B554" t="str">
            <v>介護予防訪問看護</v>
          </cell>
          <cell r="C554" t="str">
            <v>すぎき整形外科</v>
          </cell>
          <cell r="D554" t="str">
            <v>9300108</v>
          </cell>
          <cell r="E554" t="str">
            <v>富山県富山市本郷2378-6</v>
          </cell>
          <cell r="H554" t="str">
            <v>富山市</v>
          </cell>
          <cell r="I554" t="str">
            <v>H19/06/01</v>
          </cell>
          <cell r="J554" t="str">
            <v>医療法人社団すぎき整形外科</v>
          </cell>
        </row>
        <row r="555">
          <cell r="A555" t="str">
            <v>1610118000</v>
          </cell>
          <cell r="B555" t="str">
            <v>訪問看護</v>
          </cell>
          <cell r="C555" t="str">
            <v>長森興南クリニック</v>
          </cell>
          <cell r="D555" t="str">
            <v>9398222</v>
          </cell>
          <cell r="E555" t="str">
            <v>富山県富山市蜷川１１－４</v>
          </cell>
          <cell r="H555" t="str">
            <v>富山市</v>
          </cell>
          <cell r="I555" t="str">
            <v>H19/06/01</v>
          </cell>
          <cell r="J555" t="str">
            <v>医療法人社団長森興南クリニック</v>
          </cell>
        </row>
        <row r="556">
          <cell r="A556" t="str">
            <v>1610118000</v>
          </cell>
          <cell r="B556" t="str">
            <v>介護予防訪問看護</v>
          </cell>
          <cell r="C556" t="str">
            <v>長森興南クリニック</v>
          </cell>
          <cell r="D556" t="str">
            <v>9398222</v>
          </cell>
          <cell r="E556" t="str">
            <v>富山県富山市蜷川１１－４</v>
          </cell>
          <cell r="H556" t="str">
            <v>富山市</v>
          </cell>
          <cell r="I556" t="str">
            <v>H19/06/01</v>
          </cell>
          <cell r="J556" t="str">
            <v>医療法人社団長森興南クリニック</v>
          </cell>
        </row>
        <row r="557">
          <cell r="A557" t="str">
            <v>1610118018</v>
          </cell>
          <cell r="B557" t="str">
            <v>訪問看護</v>
          </cell>
          <cell r="C557" t="str">
            <v>松岡内科胃腸科クリニック</v>
          </cell>
          <cell r="D557" t="str">
            <v>9300827</v>
          </cell>
          <cell r="E557" t="str">
            <v>富山県富山市上飯野1-3</v>
          </cell>
          <cell r="H557" t="str">
            <v>富山市</v>
          </cell>
          <cell r="I557" t="str">
            <v>H19/06/01</v>
          </cell>
          <cell r="J557" t="str">
            <v>医療法人社団松岡内科胃腸科クリニック</v>
          </cell>
        </row>
        <row r="558">
          <cell r="A558" t="str">
            <v>1610118018</v>
          </cell>
          <cell r="B558" t="str">
            <v>介護予防訪問看護</v>
          </cell>
          <cell r="C558" t="str">
            <v>松岡内科胃腸科クリニック</v>
          </cell>
          <cell r="D558" t="str">
            <v>9300827</v>
          </cell>
          <cell r="E558" t="str">
            <v>富山県富山市上飯野1-3</v>
          </cell>
          <cell r="H558" t="str">
            <v>富山市</v>
          </cell>
          <cell r="I558" t="str">
            <v>H19/06/01</v>
          </cell>
          <cell r="J558" t="str">
            <v>医療法人社団松岡内科胃腸科クリニック</v>
          </cell>
        </row>
        <row r="559">
          <cell r="A559" t="str">
            <v>1610118034</v>
          </cell>
          <cell r="B559" t="str">
            <v>訪問看護</v>
          </cell>
          <cell r="C559" t="str">
            <v>篠川整形外科クリニック</v>
          </cell>
          <cell r="D559" t="str">
            <v>9392706</v>
          </cell>
          <cell r="E559" t="str">
            <v>富山県富山市婦中町速星300-1</v>
          </cell>
          <cell r="H559" t="str">
            <v>富山市</v>
          </cell>
          <cell r="I559" t="str">
            <v>H19/05/27</v>
          </cell>
          <cell r="J559" t="str">
            <v>篠川　禎久</v>
          </cell>
        </row>
        <row r="560">
          <cell r="A560" t="str">
            <v>1610118034</v>
          </cell>
          <cell r="B560" t="str">
            <v>介護予防訪問看護</v>
          </cell>
          <cell r="C560" t="str">
            <v>篠川整形外科クリニック</v>
          </cell>
          <cell r="D560" t="str">
            <v>9392706</v>
          </cell>
          <cell r="E560" t="str">
            <v>富山県富山市婦中町速星300-1</v>
          </cell>
          <cell r="H560" t="str">
            <v>富山市</v>
          </cell>
          <cell r="I560" t="str">
            <v>H19/05/27</v>
          </cell>
          <cell r="J560" t="str">
            <v>篠川　禎久</v>
          </cell>
        </row>
        <row r="561">
          <cell r="A561" t="str">
            <v>1610118042</v>
          </cell>
          <cell r="B561" t="str">
            <v>訪問看護</v>
          </cell>
          <cell r="C561" t="str">
            <v>藤下内科クリニック</v>
          </cell>
          <cell r="D561" t="str">
            <v>9392727</v>
          </cell>
          <cell r="E561" t="str">
            <v>富山県富山市婦中町砂子田81-292</v>
          </cell>
          <cell r="H561" t="str">
            <v>富山市</v>
          </cell>
          <cell r="I561" t="str">
            <v>H19/08/01</v>
          </cell>
          <cell r="J561" t="str">
            <v>藤下　隆</v>
          </cell>
        </row>
        <row r="562">
          <cell r="A562" t="str">
            <v>1610118042</v>
          </cell>
          <cell r="B562" t="str">
            <v>介護予防訪問看護</v>
          </cell>
          <cell r="C562" t="str">
            <v>藤下内科クリニック</v>
          </cell>
          <cell r="D562" t="str">
            <v>9392727</v>
          </cell>
          <cell r="E562" t="str">
            <v>富山県富山市婦中町砂子田81-292</v>
          </cell>
          <cell r="H562" t="str">
            <v>富山市</v>
          </cell>
          <cell r="I562" t="str">
            <v>H19/08/01</v>
          </cell>
          <cell r="J562" t="str">
            <v>藤下　隆</v>
          </cell>
        </row>
        <row r="563">
          <cell r="A563" t="str">
            <v>1610118067</v>
          </cell>
          <cell r="B563" t="str">
            <v>訪問看護</v>
          </cell>
          <cell r="C563" t="str">
            <v>三川クリニック</v>
          </cell>
          <cell r="D563" t="str">
            <v>9300951</v>
          </cell>
          <cell r="E563" t="str">
            <v>富山県富山市経堂2-55</v>
          </cell>
          <cell r="H563" t="str">
            <v>富山市</v>
          </cell>
          <cell r="I563" t="str">
            <v>H19/09/01</v>
          </cell>
          <cell r="J563" t="str">
            <v>医療法人社団照風会</v>
          </cell>
        </row>
        <row r="564">
          <cell r="A564" t="str">
            <v>1610118067</v>
          </cell>
          <cell r="B564" t="str">
            <v>介護予防訪問看護</v>
          </cell>
          <cell r="C564" t="str">
            <v>三川クリニック</v>
          </cell>
          <cell r="D564" t="str">
            <v>9300951</v>
          </cell>
          <cell r="E564" t="str">
            <v>富山県富山市経堂2-55</v>
          </cell>
          <cell r="H564" t="str">
            <v>富山市</v>
          </cell>
          <cell r="I564" t="str">
            <v>H19/09/01</v>
          </cell>
          <cell r="J564" t="str">
            <v>医療法人社団照風会</v>
          </cell>
        </row>
        <row r="565">
          <cell r="A565" t="str">
            <v>1610118117</v>
          </cell>
          <cell r="B565" t="str">
            <v>訪問看護</v>
          </cell>
          <cell r="C565" t="str">
            <v>高重記念クリニック</v>
          </cell>
          <cell r="D565" t="str">
            <v>9300033</v>
          </cell>
          <cell r="E565" t="str">
            <v>富山県富山市元町二丁目３番２０号</v>
          </cell>
          <cell r="H565" t="str">
            <v>富山市</v>
          </cell>
          <cell r="I565" t="str">
            <v>H20/04/01</v>
          </cell>
          <cell r="J565" t="str">
            <v>医療法人社団若葉会</v>
          </cell>
        </row>
        <row r="566">
          <cell r="A566" t="str">
            <v>1610118117</v>
          </cell>
          <cell r="B566" t="str">
            <v>介護予防訪問看護</v>
          </cell>
          <cell r="C566" t="str">
            <v>高重記念クリニック</v>
          </cell>
          <cell r="D566" t="str">
            <v>9300033</v>
          </cell>
          <cell r="E566" t="str">
            <v>富山県富山市元町二丁目３番２０号</v>
          </cell>
          <cell r="H566" t="str">
            <v>富山市</v>
          </cell>
          <cell r="I566" t="str">
            <v>H20/04/01</v>
          </cell>
          <cell r="J566" t="str">
            <v>医療法人社団若葉会</v>
          </cell>
        </row>
        <row r="567">
          <cell r="A567" t="str">
            <v>1610118141</v>
          </cell>
          <cell r="B567" t="str">
            <v>訪問看護</v>
          </cell>
          <cell r="C567" t="str">
            <v>富山医療生活協同組合　富山診療所</v>
          </cell>
          <cell r="D567" t="str">
            <v>9300066</v>
          </cell>
          <cell r="E567" t="str">
            <v>富山市千石町二丁目２番６号</v>
          </cell>
          <cell r="H567" t="str">
            <v>富山市</v>
          </cell>
          <cell r="I567" t="str">
            <v>H20/05/01</v>
          </cell>
          <cell r="J567" t="str">
            <v>富山医療生活協同組合</v>
          </cell>
        </row>
        <row r="568">
          <cell r="A568" t="str">
            <v>1610118141</v>
          </cell>
          <cell r="B568" t="str">
            <v>介護予防訪問看護</v>
          </cell>
          <cell r="C568" t="str">
            <v>富山医療生活協同組合富山診療所</v>
          </cell>
          <cell r="D568" t="str">
            <v>9300066</v>
          </cell>
          <cell r="E568" t="str">
            <v>富山市千石町二丁目２番６号</v>
          </cell>
          <cell r="H568" t="str">
            <v>富山市</v>
          </cell>
          <cell r="I568" t="str">
            <v>H20/05/01</v>
          </cell>
          <cell r="J568" t="str">
            <v>富山医療生活協同組合</v>
          </cell>
        </row>
        <row r="569">
          <cell r="A569" t="str">
            <v>1610118158</v>
          </cell>
          <cell r="B569" t="str">
            <v>訪問看護</v>
          </cell>
          <cell r="C569" t="str">
            <v>アルペンリハビリテーション病院</v>
          </cell>
          <cell r="D569" t="str">
            <v>9318442</v>
          </cell>
          <cell r="E569" t="str">
            <v>富山市楠木300</v>
          </cell>
          <cell r="H569" t="str">
            <v>富山市</v>
          </cell>
          <cell r="I569" t="str">
            <v>H21/04/01</v>
          </cell>
          <cell r="J569" t="str">
            <v>医療法人社団アルペン会</v>
          </cell>
        </row>
        <row r="570">
          <cell r="A570" t="str">
            <v>1610118158</v>
          </cell>
          <cell r="B570" t="str">
            <v>介護予防訪問看護</v>
          </cell>
          <cell r="C570" t="str">
            <v>アルペンリハビリテーション病院</v>
          </cell>
          <cell r="D570" t="str">
            <v>9318442</v>
          </cell>
          <cell r="E570" t="str">
            <v>富山市楠木300</v>
          </cell>
          <cell r="H570" t="str">
            <v>富山市</v>
          </cell>
          <cell r="I570" t="str">
            <v>H21/04/01</v>
          </cell>
          <cell r="J570" t="str">
            <v>医療法人社団アルペン会</v>
          </cell>
        </row>
        <row r="571">
          <cell r="A571" t="str">
            <v>1610118166</v>
          </cell>
          <cell r="B571" t="str">
            <v>訪問看護</v>
          </cell>
          <cell r="C571" t="str">
            <v>アルペン室谷クリニック</v>
          </cell>
          <cell r="D571" t="str">
            <v>9318358</v>
          </cell>
          <cell r="E571" t="str">
            <v>富山市東岩瀬町２７５番地</v>
          </cell>
          <cell r="H571" t="str">
            <v>富山市</v>
          </cell>
          <cell r="I571" t="str">
            <v>H20/06/01</v>
          </cell>
          <cell r="J571" t="str">
            <v>医療法人社団アルペン会</v>
          </cell>
        </row>
        <row r="572">
          <cell r="A572" t="str">
            <v>1610118166</v>
          </cell>
          <cell r="B572" t="str">
            <v>介護予防訪問看護</v>
          </cell>
          <cell r="C572" t="str">
            <v>アルペン室谷クリニック</v>
          </cell>
          <cell r="D572" t="str">
            <v>9318358</v>
          </cell>
          <cell r="E572" t="str">
            <v>富山市東岩瀬町２７５番地</v>
          </cell>
          <cell r="H572" t="str">
            <v>富山市</v>
          </cell>
          <cell r="I572" t="str">
            <v>H20/06/01</v>
          </cell>
          <cell r="J572" t="str">
            <v>医療法人社団アルペン会</v>
          </cell>
        </row>
        <row r="573">
          <cell r="A573" t="str">
            <v>1610118364</v>
          </cell>
          <cell r="B573" t="str">
            <v>訪問看護</v>
          </cell>
          <cell r="C573" t="str">
            <v>内科・循環器内科しのだクリニック</v>
          </cell>
          <cell r="D573" t="str">
            <v>9318312</v>
          </cell>
          <cell r="E573" t="str">
            <v>富山県富山市豊田本町2-2-24</v>
          </cell>
          <cell r="H573" t="str">
            <v>富山市</v>
          </cell>
          <cell r="I573" t="str">
            <v>H22/09/29</v>
          </cell>
          <cell r="J573" t="str">
            <v>篠田　尚克</v>
          </cell>
        </row>
        <row r="574">
          <cell r="A574" t="str">
            <v>1610118364</v>
          </cell>
          <cell r="B574" t="str">
            <v>介護予防訪問看護</v>
          </cell>
          <cell r="C574" t="str">
            <v>内科・循環器内科しのだクリニック</v>
          </cell>
          <cell r="D574" t="str">
            <v>9318312</v>
          </cell>
          <cell r="E574" t="str">
            <v>富山県富山市豊田本町2-2-24</v>
          </cell>
          <cell r="H574" t="str">
            <v>富山市</v>
          </cell>
          <cell r="I574" t="str">
            <v>H22/09/29</v>
          </cell>
          <cell r="J574" t="str">
            <v>篠田　尚克</v>
          </cell>
        </row>
        <row r="575">
          <cell r="A575" t="str">
            <v>1610118372</v>
          </cell>
          <cell r="B575" t="str">
            <v>訪問看護</v>
          </cell>
          <cell r="C575" t="str">
            <v>松野リウマチ整形外科</v>
          </cell>
          <cell r="D575" t="str">
            <v>9300138</v>
          </cell>
          <cell r="E575" t="str">
            <v>富山県富山市呉羽町7187-2</v>
          </cell>
          <cell r="H575" t="str">
            <v>富山市</v>
          </cell>
          <cell r="I575" t="str">
            <v>H28/09/01</v>
          </cell>
          <cell r="J575" t="str">
            <v>医療法人社団松緑会</v>
          </cell>
        </row>
        <row r="576">
          <cell r="A576" t="str">
            <v>1610118372</v>
          </cell>
          <cell r="B576" t="str">
            <v>介護予防訪問看護</v>
          </cell>
          <cell r="C576" t="str">
            <v>松野リウマチ整形外科</v>
          </cell>
          <cell r="D576" t="str">
            <v>9300138</v>
          </cell>
          <cell r="E576" t="str">
            <v>富山県富山市呉羽町7187-2</v>
          </cell>
          <cell r="H576" t="str">
            <v>富山市</v>
          </cell>
          <cell r="I576" t="str">
            <v>H28/09/01</v>
          </cell>
          <cell r="J576" t="str">
            <v>医療法人社団松緑会</v>
          </cell>
        </row>
        <row r="577">
          <cell r="A577" t="str">
            <v>1610118430</v>
          </cell>
          <cell r="B577" t="str">
            <v>訪問看護</v>
          </cell>
          <cell r="C577" t="str">
            <v>野村病院</v>
          </cell>
          <cell r="D577" t="str">
            <v>9393515</v>
          </cell>
          <cell r="E577" t="str">
            <v>富山県富山市水橋辻ケ堂466-1</v>
          </cell>
          <cell r="H577" t="str">
            <v>富山市</v>
          </cell>
          <cell r="I577" t="str">
            <v>H23/07/27</v>
          </cell>
          <cell r="J577" t="str">
            <v>野村　亮介</v>
          </cell>
        </row>
        <row r="578">
          <cell r="A578" t="str">
            <v>1610118430</v>
          </cell>
          <cell r="B578" t="str">
            <v>介護予防訪問看護</v>
          </cell>
          <cell r="C578" t="str">
            <v>野村病院</v>
          </cell>
          <cell r="D578" t="str">
            <v>9393515</v>
          </cell>
          <cell r="E578" t="str">
            <v>富山県富山市水橋辻ケ堂466-1</v>
          </cell>
          <cell r="H578" t="str">
            <v>富山市</v>
          </cell>
          <cell r="I578" t="str">
            <v>H23/07/27</v>
          </cell>
          <cell r="J578" t="str">
            <v>野村　亮介</v>
          </cell>
        </row>
        <row r="579">
          <cell r="A579" t="str">
            <v>1610118539</v>
          </cell>
          <cell r="B579" t="str">
            <v>訪問看護</v>
          </cell>
          <cell r="C579" t="str">
            <v>整形外科センター西能クリニック</v>
          </cell>
          <cell r="D579" t="str">
            <v>9300866</v>
          </cell>
          <cell r="E579" t="str">
            <v>富山県富山市高田71番地1</v>
          </cell>
          <cell r="H579" t="str">
            <v>富山市</v>
          </cell>
          <cell r="I579" t="str">
            <v>H24/04/01</v>
          </cell>
          <cell r="J579" t="str">
            <v>医療法人財団五省会</v>
          </cell>
        </row>
        <row r="580">
          <cell r="A580" t="str">
            <v>1610118539</v>
          </cell>
          <cell r="B580" t="str">
            <v>介護予防訪問看護</v>
          </cell>
          <cell r="C580" t="str">
            <v>整形外科センター西能クリニック</v>
          </cell>
          <cell r="D580" t="str">
            <v>9300866</v>
          </cell>
          <cell r="E580" t="str">
            <v>富山県富山市高田71番地1</v>
          </cell>
          <cell r="H580" t="str">
            <v>富山市</v>
          </cell>
          <cell r="I580" t="str">
            <v>H24/04/01</v>
          </cell>
          <cell r="J580" t="str">
            <v>医療法人財団五省会</v>
          </cell>
        </row>
        <row r="581">
          <cell r="A581" t="str">
            <v>1610118547</v>
          </cell>
          <cell r="B581" t="str">
            <v>訪問看護</v>
          </cell>
          <cell r="C581" t="str">
            <v>松井内科医院</v>
          </cell>
          <cell r="E581" t="str">
            <v>富山市山室180番地1</v>
          </cell>
          <cell r="H581" t="str">
            <v>富山市</v>
          </cell>
          <cell r="I581" t="str">
            <v>H24/04/01</v>
          </cell>
          <cell r="J581" t="str">
            <v>松井　智也</v>
          </cell>
        </row>
        <row r="582">
          <cell r="A582" t="str">
            <v>1610118547</v>
          </cell>
          <cell r="B582" t="str">
            <v>介護予防訪問看護</v>
          </cell>
          <cell r="C582" t="str">
            <v>松井内科医院</v>
          </cell>
          <cell r="E582" t="str">
            <v>富山市山室180番地1</v>
          </cell>
          <cell r="H582" t="str">
            <v>富山市</v>
          </cell>
          <cell r="I582" t="str">
            <v>H24/04/01</v>
          </cell>
          <cell r="J582" t="str">
            <v>松井　智也</v>
          </cell>
        </row>
        <row r="583">
          <cell r="A583" t="str">
            <v>1610118554</v>
          </cell>
          <cell r="B583" t="str">
            <v>訪問看護</v>
          </cell>
          <cell r="C583" t="str">
            <v>山本医院</v>
          </cell>
          <cell r="D583" t="str">
            <v>9300087</v>
          </cell>
          <cell r="E583" t="str">
            <v>富山県富山市安野屋町2-2-3</v>
          </cell>
          <cell r="H583" t="str">
            <v>富山市</v>
          </cell>
          <cell r="I583" t="str">
            <v>H24/04/01</v>
          </cell>
          <cell r="J583" t="str">
            <v>山本　肇</v>
          </cell>
        </row>
        <row r="584">
          <cell r="A584" t="str">
            <v>1610118554</v>
          </cell>
          <cell r="B584" t="str">
            <v>介護予防訪問看護</v>
          </cell>
          <cell r="C584" t="str">
            <v>山本医院</v>
          </cell>
          <cell r="D584" t="str">
            <v>9300087</v>
          </cell>
          <cell r="E584" t="str">
            <v>富山県富山市安野屋町2-2-3</v>
          </cell>
          <cell r="H584" t="str">
            <v>富山市</v>
          </cell>
          <cell r="I584" t="str">
            <v>H24/04/01</v>
          </cell>
          <cell r="J584" t="str">
            <v>山本　肇</v>
          </cell>
        </row>
        <row r="585">
          <cell r="A585" t="str">
            <v>1610118562</v>
          </cell>
          <cell r="B585" t="str">
            <v>訪問看護</v>
          </cell>
          <cell r="C585" t="str">
            <v>医療法人社団尽誠会浜黒崎野村病院</v>
          </cell>
          <cell r="E585" t="str">
            <v>富山市針日269番地</v>
          </cell>
          <cell r="H585" t="str">
            <v>富山市</v>
          </cell>
          <cell r="I585" t="str">
            <v>H24/04/01</v>
          </cell>
          <cell r="J585" t="str">
            <v>医療法人社団尽誠会</v>
          </cell>
        </row>
        <row r="586">
          <cell r="A586" t="str">
            <v>1610118562</v>
          </cell>
          <cell r="B586" t="str">
            <v>介護予防訪問看護</v>
          </cell>
          <cell r="C586" t="str">
            <v>医療法人社団尽誠会浜黒崎野村病院</v>
          </cell>
          <cell r="E586" t="str">
            <v>富山市針日269番地</v>
          </cell>
          <cell r="H586" t="str">
            <v>富山市</v>
          </cell>
          <cell r="I586" t="str">
            <v>H24/04/01</v>
          </cell>
          <cell r="J586" t="str">
            <v>医療法人社団尽誠会</v>
          </cell>
        </row>
        <row r="587">
          <cell r="A587" t="str">
            <v>1610118570</v>
          </cell>
          <cell r="B587" t="str">
            <v>訪問看護</v>
          </cell>
          <cell r="C587" t="str">
            <v>医療法人社団尽誠会野村病院</v>
          </cell>
          <cell r="D587" t="str">
            <v>9393515</v>
          </cell>
          <cell r="E587" t="str">
            <v>富山県富山市水橋辻ケ堂466番地1</v>
          </cell>
          <cell r="H587" t="str">
            <v>富山市</v>
          </cell>
          <cell r="I587" t="str">
            <v>H24/04/01</v>
          </cell>
          <cell r="J587" t="str">
            <v>医療法人社団尽誠会</v>
          </cell>
        </row>
        <row r="588">
          <cell r="A588" t="str">
            <v>1610118570</v>
          </cell>
          <cell r="B588" t="str">
            <v>介護予防訪問看護</v>
          </cell>
          <cell r="C588" t="str">
            <v>医療法人社団尽誠会野村病院</v>
          </cell>
          <cell r="D588" t="str">
            <v>9393515</v>
          </cell>
          <cell r="E588" t="str">
            <v>富山県富山市水橋辻ケ堂466番地1</v>
          </cell>
          <cell r="H588" t="str">
            <v>富山市</v>
          </cell>
          <cell r="I588" t="str">
            <v>H24/04/01</v>
          </cell>
          <cell r="J588" t="str">
            <v>医療法人社団尽誠会</v>
          </cell>
        </row>
        <row r="589">
          <cell r="A589" t="str">
            <v>1610118588</v>
          </cell>
          <cell r="B589" t="str">
            <v>訪問看護</v>
          </cell>
          <cell r="C589" t="str">
            <v>西能病院</v>
          </cell>
          <cell r="D589" t="str">
            <v>9300866</v>
          </cell>
          <cell r="E589" t="str">
            <v>富山県富山市高田70番地</v>
          </cell>
          <cell r="H589" t="str">
            <v>富山市</v>
          </cell>
          <cell r="I589" t="str">
            <v>H24/04/01</v>
          </cell>
          <cell r="J589" t="str">
            <v>医療法人財団五省会</v>
          </cell>
        </row>
        <row r="590">
          <cell r="A590" t="str">
            <v>1610118588</v>
          </cell>
          <cell r="B590" t="str">
            <v>介護予防訪問看護</v>
          </cell>
          <cell r="C590" t="str">
            <v>西能病院</v>
          </cell>
          <cell r="D590" t="str">
            <v>9300866</v>
          </cell>
          <cell r="E590" t="str">
            <v>富山県富山市高田70番地</v>
          </cell>
          <cell r="H590" t="str">
            <v>富山市</v>
          </cell>
          <cell r="I590" t="str">
            <v>H24/04/01</v>
          </cell>
          <cell r="J590" t="str">
            <v>医療法人財団五省会</v>
          </cell>
        </row>
        <row r="591">
          <cell r="A591" t="str">
            <v>1610118596</v>
          </cell>
          <cell r="B591" t="str">
            <v>訪問看護</v>
          </cell>
          <cell r="C591" t="str">
            <v>羽柴整形外科</v>
          </cell>
          <cell r="D591" t="str">
            <v>9398055</v>
          </cell>
          <cell r="E591" t="str">
            <v>富山県富山市下堀10-3</v>
          </cell>
          <cell r="H591" t="str">
            <v>富山市</v>
          </cell>
          <cell r="I591" t="str">
            <v>H24/07/10</v>
          </cell>
          <cell r="J591" t="str">
            <v>羽柴　謙作</v>
          </cell>
        </row>
        <row r="592">
          <cell r="A592" t="str">
            <v>1610118596</v>
          </cell>
          <cell r="B592" t="str">
            <v>介護予防訪問看護</v>
          </cell>
          <cell r="C592" t="str">
            <v>羽柴整形外科</v>
          </cell>
          <cell r="D592" t="str">
            <v>9398055</v>
          </cell>
          <cell r="E592" t="str">
            <v>富山県富山市下堀10-3</v>
          </cell>
          <cell r="H592" t="str">
            <v>富山市</v>
          </cell>
          <cell r="I592" t="str">
            <v>H24/07/10</v>
          </cell>
          <cell r="J592" t="str">
            <v>羽柴　謙作</v>
          </cell>
        </row>
        <row r="593">
          <cell r="A593" t="str">
            <v>1610118604</v>
          </cell>
          <cell r="B593" t="str">
            <v>訪問看護</v>
          </cell>
          <cell r="C593" t="str">
            <v>おぎの内科医院</v>
          </cell>
          <cell r="D593" t="str">
            <v>9398045</v>
          </cell>
          <cell r="E593" t="str">
            <v>富山県富山市本郷町47-1</v>
          </cell>
          <cell r="H593" t="str">
            <v>富山市</v>
          </cell>
          <cell r="I593" t="str">
            <v>H24/10/03</v>
          </cell>
          <cell r="J593" t="str">
            <v>荻野　秀朗</v>
          </cell>
        </row>
        <row r="594">
          <cell r="A594" t="str">
            <v>1610118604</v>
          </cell>
          <cell r="B594" t="str">
            <v>介護予防訪問看護</v>
          </cell>
          <cell r="C594" t="str">
            <v>おぎの内科医院</v>
          </cell>
          <cell r="D594" t="str">
            <v>9398045</v>
          </cell>
          <cell r="E594" t="str">
            <v>富山県富山市本郷町47-1</v>
          </cell>
          <cell r="H594" t="str">
            <v>富山市</v>
          </cell>
          <cell r="I594" t="str">
            <v>H24/10/03</v>
          </cell>
          <cell r="J594" t="str">
            <v>荻野　秀朗</v>
          </cell>
        </row>
        <row r="595">
          <cell r="A595" t="str">
            <v>1610118620</v>
          </cell>
          <cell r="B595" t="str">
            <v>訪問看護</v>
          </cell>
          <cell r="C595" t="str">
            <v>清幸会島田医院</v>
          </cell>
          <cell r="D595" t="str">
            <v>9300853</v>
          </cell>
          <cell r="E595" t="str">
            <v>富山県富山市永楽町41番22号</v>
          </cell>
          <cell r="H595" t="str">
            <v>富山市</v>
          </cell>
          <cell r="I595" t="str">
            <v>H24/12/01</v>
          </cell>
          <cell r="J595" t="str">
            <v>医療法人社団清幸会</v>
          </cell>
        </row>
        <row r="596">
          <cell r="A596" t="str">
            <v>1610118620</v>
          </cell>
          <cell r="B596" t="str">
            <v>介護予防訪問看護</v>
          </cell>
          <cell r="C596" t="str">
            <v>清幸会島田医院</v>
          </cell>
          <cell r="D596" t="str">
            <v>9300853</v>
          </cell>
          <cell r="E596" t="str">
            <v>富山県富山市永楽町41番22号</v>
          </cell>
          <cell r="H596" t="str">
            <v>富山市</v>
          </cell>
          <cell r="I596" t="str">
            <v>H24/12/01</v>
          </cell>
          <cell r="J596" t="str">
            <v>医療法人社団清幸会</v>
          </cell>
        </row>
        <row r="597">
          <cell r="A597" t="str">
            <v>1610118638</v>
          </cell>
          <cell r="B597" t="str">
            <v>訪問看護</v>
          </cell>
          <cell r="C597" t="str">
            <v>医療法人社団めぐみ会かみやま眼科</v>
          </cell>
          <cell r="D597" t="str">
            <v>9300138</v>
          </cell>
          <cell r="E597" t="str">
            <v>富山県富山市呉羽町7223-15</v>
          </cell>
          <cell r="H597" t="str">
            <v>富山市</v>
          </cell>
          <cell r="I597" t="str">
            <v>H25/01/01</v>
          </cell>
          <cell r="J597" t="str">
            <v>医療法人社団めぐみ会</v>
          </cell>
        </row>
        <row r="598">
          <cell r="A598" t="str">
            <v>1610118638</v>
          </cell>
          <cell r="B598" t="str">
            <v>介護予防訪問看護</v>
          </cell>
          <cell r="C598" t="str">
            <v>医療法人社団めぐみ会かみやま眼科</v>
          </cell>
          <cell r="D598" t="str">
            <v>9300138</v>
          </cell>
          <cell r="E598" t="str">
            <v>富山県富山市呉羽町7223-15</v>
          </cell>
          <cell r="H598" t="str">
            <v>富山市</v>
          </cell>
          <cell r="I598" t="str">
            <v>H25/01/01</v>
          </cell>
          <cell r="J598" t="str">
            <v>医療法人社団めぐみ会</v>
          </cell>
        </row>
        <row r="599">
          <cell r="A599" t="str">
            <v>1610118653</v>
          </cell>
          <cell r="B599" t="str">
            <v>訪問看護</v>
          </cell>
          <cell r="C599" t="str">
            <v>早瀬整形外科医院</v>
          </cell>
          <cell r="D599" t="str">
            <v>9300819</v>
          </cell>
          <cell r="E599" t="str">
            <v>富山県富山市奥田本町3-10</v>
          </cell>
          <cell r="H599" t="str">
            <v>富山市</v>
          </cell>
          <cell r="I599" t="str">
            <v>H25/02/01</v>
          </cell>
          <cell r="J599" t="str">
            <v>日南田　博臣</v>
          </cell>
        </row>
        <row r="600">
          <cell r="A600" t="str">
            <v>1610118653</v>
          </cell>
          <cell r="B600" t="str">
            <v>介護予防訪問看護</v>
          </cell>
          <cell r="C600" t="str">
            <v>早瀬整形外科医院</v>
          </cell>
          <cell r="D600" t="str">
            <v>9300819</v>
          </cell>
          <cell r="E600" t="str">
            <v>富山県富山市奥田本町3-10</v>
          </cell>
          <cell r="H600" t="str">
            <v>富山市</v>
          </cell>
          <cell r="I600" t="str">
            <v>H25/02/01</v>
          </cell>
          <cell r="J600" t="str">
            <v>日南田　博臣</v>
          </cell>
        </row>
        <row r="601">
          <cell r="A601" t="str">
            <v>1610118687</v>
          </cell>
          <cell r="B601" t="str">
            <v>訪問看護</v>
          </cell>
          <cell r="C601" t="str">
            <v>かみやま脳神経クリニック</v>
          </cell>
          <cell r="D601" t="str">
            <v>9398071</v>
          </cell>
          <cell r="E601" t="str">
            <v>富山県富山市上袋358</v>
          </cell>
          <cell r="H601" t="str">
            <v>富山市</v>
          </cell>
          <cell r="I601" t="str">
            <v>H25/04/02</v>
          </cell>
          <cell r="J601" t="str">
            <v>医療法人社団めぐみ会</v>
          </cell>
        </row>
        <row r="602">
          <cell r="A602" t="str">
            <v>1610118687</v>
          </cell>
          <cell r="B602" t="str">
            <v>介護予防訪問看護</v>
          </cell>
          <cell r="C602" t="str">
            <v>かみやま脳神経クリニック</v>
          </cell>
          <cell r="D602" t="str">
            <v>9398071</v>
          </cell>
          <cell r="E602" t="str">
            <v>富山県富山市上袋358</v>
          </cell>
          <cell r="H602" t="str">
            <v>富山市</v>
          </cell>
          <cell r="I602" t="str">
            <v>H25/04/02</v>
          </cell>
          <cell r="J602" t="str">
            <v>医療法人社団めぐみ会</v>
          </cell>
        </row>
        <row r="603">
          <cell r="A603" t="str">
            <v>1610118695</v>
          </cell>
          <cell r="B603" t="str">
            <v>訪問看護</v>
          </cell>
          <cell r="C603" t="str">
            <v>中山整形外科クリニック</v>
          </cell>
          <cell r="D603" t="str">
            <v>9398201</v>
          </cell>
          <cell r="E603" t="str">
            <v>富山県富山市花園町三丁目8-15</v>
          </cell>
          <cell r="H603" t="str">
            <v>富山市</v>
          </cell>
          <cell r="I603" t="str">
            <v>H25/10/01</v>
          </cell>
          <cell r="J603" t="str">
            <v>中山　博文</v>
          </cell>
        </row>
        <row r="604">
          <cell r="A604" t="str">
            <v>1610118695</v>
          </cell>
          <cell r="B604" t="str">
            <v>介護予防訪問看護</v>
          </cell>
          <cell r="C604" t="str">
            <v>中山整形外科クリニック</v>
          </cell>
          <cell r="D604" t="str">
            <v>9398201</v>
          </cell>
          <cell r="E604" t="str">
            <v>富山県富山市花園町三丁目8-15</v>
          </cell>
          <cell r="H604" t="str">
            <v>富山市</v>
          </cell>
          <cell r="I604" t="str">
            <v>H25/10/01</v>
          </cell>
          <cell r="J604" t="str">
            <v>中山　博文</v>
          </cell>
        </row>
        <row r="605">
          <cell r="A605" t="str">
            <v>1610118703</v>
          </cell>
          <cell r="B605" t="str">
            <v>訪問看護</v>
          </cell>
          <cell r="C605" t="str">
            <v>早瀬整形外科医院</v>
          </cell>
          <cell r="D605" t="str">
            <v>9300819</v>
          </cell>
          <cell r="E605" t="str">
            <v>富山県富山市奥田本町2-16</v>
          </cell>
          <cell r="H605" t="str">
            <v>富山市</v>
          </cell>
          <cell r="I605" t="str">
            <v>H25/11/01</v>
          </cell>
          <cell r="J605" t="str">
            <v>医療法人社団早瀬整形外科医院</v>
          </cell>
        </row>
        <row r="606">
          <cell r="A606" t="str">
            <v>1610118703</v>
          </cell>
          <cell r="B606" t="str">
            <v>介護予防訪問看護</v>
          </cell>
          <cell r="C606" t="str">
            <v>早瀬整形外科医院</v>
          </cell>
          <cell r="D606" t="str">
            <v>9300819</v>
          </cell>
          <cell r="E606" t="str">
            <v>富山県富山市奥田本町2-16</v>
          </cell>
          <cell r="H606" t="str">
            <v>富山市</v>
          </cell>
          <cell r="I606" t="str">
            <v>H25/11/01</v>
          </cell>
          <cell r="J606" t="str">
            <v>医療法人社団早瀬整形外科医院</v>
          </cell>
        </row>
        <row r="607">
          <cell r="A607" t="str">
            <v>1610118729</v>
          </cell>
          <cell r="B607" t="str">
            <v>訪問看護</v>
          </cell>
          <cell r="C607" t="str">
            <v>たかはた整形外科クリニック</v>
          </cell>
          <cell r="D607" t="str">
            <v>9318325</v>
          </cell>
          <cell r="E607" t="str">
            <v>富山県富山市城川原2丁目16-1</v>
          </cell>
          <cell r="H607" t="str">
            <v>富山市</v>
          </cell>
          <cell r="I607" t="str">
            <v>H26/01/01</v>
          </cell>
          <cell r="J607" t="str">
            <v>医療法人社団直和会</v>
          </cell>
        </row>
        <row r="608">
          <cell r="A608" t="str">
            <v>1610118729</v>
          </cell>
          <cell r="B608" t="str">
            <v>介護予防訪問看護</v>
          </cell>
          <cell r="C608" t="str">
            <v>たかはた整形外科クリニック</v>
          </cell>
          <cell r="D608" t="str">
            <v>9318325</v>
          </cell>
          <cell r="E608" t="str">
            <v>富山県富山市城川原2丁目16-1</v>
          </cell>
          <cell r="H608" t="str">
            <v>富山市</v>
          </cell>
          <cell r="I608" t="str">
            <v>H26/01/01</v>
          </cell>
          <cell r="J608" t="str">
            <v>医療法人社団直和会</v>
          </cell>
        </row>
        <row r="609">
          <cell r="A609" t="str">
            <v>1610118737</v>
          </cell>
          <cell r="B609" t="str">
            <v>訪問看護</v>
          </cell>
          <cell r="C609" t="str">
            <v>やなせ整形外科医院</v>
          </cell>
          <cell r="D609" t="str">
            <v>9392251</v>
          </cell>
          <cell r="E609" t="str">
            <v>富山県富山市下大久保1617</v>
          </cell>
          <cell r="H609" t="str">
            <v>富山市</v>
          </cell>
          <cell r="I609" t="str">
            <v>H26/01/08</v>
          </cell>
          <cell r="J609" t="str">
            <v>柳瀬　茂樹</v>
          </cell>
        </row>
        <row r="610">
          <cell r="A610" t="str">
            <v>1610118737</v>
          </cell>
          <cell r="B610" t="str">
            <v>介護予防訪問看護</v>
          </cell>
          <cell r="C610" t="str">
            <v>やなせ整形外科医院</v>
          </cell>
          <cell r="D610" t="str">
            <v>9392251</v>
          </cell>
          <cell r="E610" t="str">
            <v>富山県富山市下大久保1617</v>
          </cell>
          <cell r="H610" t="str">
            <v>富山市</v>
          </cell>
          <cell r="I610" t="str">
            <v>H26/01/08</v>
          </cell>
          <cell r="J610" t="str">
            <v>柳瀬　茂樹</v>
          </cell>
        </row>
        <row r="611">
          <cell r="A611" t="str">
            <v>1610118752</v>
          </cell>
          <cell r="B611" t="str">
            <v>訪問看護</v>
          </cell>
          <cell r="C611" t="str">
            <v>とやまホームケアクリニック</v>
          </cell>
          <cell r="D611" t="str">
            <v>9300966</v>
          </cell>
          <cell r="E611" t="str">
            <v>富山県富山市石金1丁目4-5</v>
          </cell>
          <cell r="H611" t="str">
            <v>富山市</v>
          </cell>
          <cell r="I611" t="str">
            <v>H26/02/01</v>
          </cell>
          <cell r="J611" t="str">
            <v>医療法人社団達樹会</v>
          </cell>
        </row>
        <row r="612">
          <cell r="A612" t="str">
            <v>1610118752</v>
          </cell>
          <cell r="B612" t="str">
            <v>介護予防訪問看護</v>
          </cell>
          <cell r="C612" t="str">
            <v>とやまホームケアクリニック</v>
          </cell>
          <cell r="D612" t="str">
            <v>9300966</v>
          </cell>
          <cell r="E612" t="str">
            <v>富山県富山市石金1丁目4-5</v>
          </cell>
          <cell r="H612" t="str">
            <v>富山市</v>
          </cell>
          <cell r="I612" t="str">
            <v>H26/02/01</v>
          </cell>
          <cell r="J612" t="str">
            <v>医療法人社団達樹会</v>
          </cell>
        </row>
        <row r="613">
          <cell r="A613" t="str">
            <v>1610118760</v>
          </cell>
          <cell r="B613" t="str">
            <v>訪問看護</v>
          </cell>
          <cell r="C613" t="str">
            <v>医療法人良生会　くまのクリニック</v>
          </cell>
          <cell r="D613" t="str">
            <v>9398182</v>
          </cell>
          <cell r="E613" t="str">
            <v>富山県富山市悪王寺41-1</v>
          </cell>
          <cell r="H613" t="str">
            <v>富山市</v>
          </cell>
          <cell r="I613" t="str">
            <v>H26/02/01</v>
          </cell>
          <cell r="J613" t="str">
            <v>医療法人良生会　くまのクリニック</v>
          </cell>
        </row>
        <row r="614">
          <cell r="A614" t="str">
            <v>1610118760</v>
          </cell>
          <cell r="B614" t="str">
            <v>介護予防訪問看護</v>
          </cell>
          <cell r="C614" t="str">
            <v>医療法人良生会　くまのクリニック</v>
          </cell>
          <cell r="D614" t="str">
            <v>9398182</v>
          </cell>
          <cell r="E614" t="str">
            <v>富山県富山市悪王寺41-1</v>
          </cell>
          <cell r="H614" t="str">
            <v>富山市</v>
          </cell>
          <cell r="I614" t="str">
            <v>H26/02/01</v>
          </cell>
          <cell r="J614" t="str">
            <v>医療法人良生会　くまのクリニック</v>
          </cell>
        </row>
        <row r="615">
          <cell r="A615" t="str">
            <v>1610118778</v>
          </cell>
          <cell r="B615" t="str">
            <v>訪問看護</v>
          </cell>
          <cell r="C615" t="str">
            <v>佐伯病院</v>
          </cell>
          <cell r="D615" t="str">
            <v>9398015</v>
          </cell>
          <cell r="E615" t="str">
            <v>富山県富山市中川原43番1号</v>
          </cell>
          <cell r="H615" t="str">
            <v>富山市</v>
          </cell>
          <cell r="I615" t="str">
            <v>H26/04/01</v>
          </cell>
          <cell r="J615" t="str">
            <v>医療法人社団佐伯メディカルグループ</v>
          </cell>
        </row>
        <row r="616">
          <cell r="A616" t="str">
            <v>1610118778</v>
          </cell>
          <cell r="B616" t="str">
            <v>介護予防訪問看護</v>
          </cell>
          <cell r="C616" t="str">
            <v>佐伯病院</v>
          </cell>
          <cell r="D616" t="str">
            <v>9398015</v>
          </cell>
          <cell r="E616" t="str">
            <v>富山県富山市中川原43番1号</v>
          </cell>
          <cell r="H616" t="str">
            <v>富山市</v>
          </cell>
          <cell r="I616" t="str">
            <v>H26/04/01</v>
          </cell>
          <cell r="J616" t="str">
            <v>医療法人社団佐伯メディカルグループ</v>
          </cell>
        </row>
        <row r="617">
          <cell r="A617" t="str">
            <v>1610118786</v>
          </cell>
          <cell r="B617" t="str">
            <v>訪問看護</v>
          </cell>
          <cell r="C617" t="str">
            <v>にった内科クリニック</v>
          </cell>
          <cell r="D617" t="str">
            <v>9300966</v>
          </cell>
          <cell r="E617" t="str">
            <v>富山県富山市石金1-6-7</v>
          </cell>
          <cell r="H617" t="str">
            <v>富山市</v>
          </cell>
          <cell r="I617" t="str">
            <v>H26/06/10</v>
          </cell>
          <cell r="J617" t="str">
            <v>新田　裕</v>
          </cell>
        </row>
        <row r="618">
          <cell r="A618" t="str">
            <v>1610118786</v>
          </cell>
          <cell r="B618" t="str">
            <v>介護予防訪問看護</v>
          </cell>
          <cell r="C618" t="str">
            <v>にった内科クリニック</v>
          </cell>
          <cell r="D618" t="str">
            <v>9300966</v>
          </cell>
          <cell r="E618" t="str">
            <v>富山県富山市石金1-6-7</v>
          </cell>
          <cell r="H618" t="str">
            <v>富山市</v>
          </cell>
          <cell r="I618" t="str">
            <v>H26/06/10</v>
          </cell>
          <cell r="J618" t="str">
            <v>新田　裕</v>
          </cell>
        </row>
        <row r="619">
          <cell r="A619" t="str">
            <v>1610118794</v>
          </cell>
          <cell r="B619" t="str">
            <v>訪問看護</v>
          </cell>
          <cell r="C619" t="str">
            <v>大沢野中央診療所</v>
          </cell>
          <cell r="D619" t="str">
            <v>9392252</v>
          </cell>
          <cell r="E619" t="str">
            <v>富山県富山市上大久保1570-1</v>
          </cell>
          <cell r="H619" t="str">
            <v>富山市</v>
          </cell>
          <cell r="I619" t="str">
            <v>H26/06/01</v>
          </cell>
          <cell r="J619" t="str">
            <v>医療法人社団中山会</v>
          </cell>
        </row>
        <row r="620">
          <cell r="A620" t="str">
            <v>1610118794</v>
          </cell>
          <cell r="B620" t="str">
            <v>介護予防訪問看護</v>
          </cell>
          <cell r="C620" t="str">
            <v>大沢野中央診療所</v>
          </cell>
          <cell r="D620" t="str">
            <v>9392252</v>
          </cell>
          <cell r="E620" t="str">
            <v>富山県富山市上大久保1570-1</v>
          </cell>
          <cell r="H620" t="str">
            <v>富山市</v>
          </cell>
          <cell r="I620" t="str">
            <v>H26/06/01</v>
          </cell>
          <cell r="J620" t="str">
            <v>医療法人社団中山会</v>
          </cell>
        </row>
        <row r="621">
          <cell r="A621" t="str">
            <v>1610118802</v>
          </cell>
          <cell r="B621" t="str">
            <v>訪問看護</v>
          </cell>
          <cell r="C621" t="str">
            <v>アイ・クリニック</v>
          </cell>
          <cell r="D621" t="str">
            <v>9398271</v>
          </cell>
          <cell r="E621" t="str">
            <v>富山県富山市太郎丸西町2-8-6</v>
          </cell>
          <cell r="H621" t="str">
            <v>富山市</v>
          </cell>
          <cell r="I621" t="str">
            <v>H24/06/01</v>
          </cell>
          <cell r="J621" t="str">
            <v>医療法人社団博啓会</v>
          </cell>
        </row>
        <row r="622">
          <cell r="A622" t="str">
            <v>1610118802</v>
          </cell>
          <cell r="B622" t="str">
            <v>介護予防訪問看護</v>
          </cell>
          <cell r="C622" t="str">
            <v>アイ・クリニック</v>
          </cell>
          <cell r="D622" t="str">
            <v>9398271</v>
          </cell>
          <cell r="E622" t="str">
            <v>富山県富山市太郎丸西町2-8-6</v>
          </cell>
          <cell r="H622" t="str">
            <v>富山市</v>
          </cell>
          <cell r="I622" t="str">
            <v>H24/06/01</v>
          </cell>
          <cell r="J622" t="str">
            <v>医療法人社団博啓会</v>
          </cell>
        </row>
        <row r="623">
          <cell r="A623" t="str">
            <v>1610118828</v>
          </cell>
          <cell r="B623" t="str">
            <v>訪問看護</v>
          </cell>
          <cell r="C623" t="str">
            <v>山田ホームケアクリニック</v>
          </cell>
          <cell r="D623" t="str">
            <v>9398036</v>
          </cell>
          <cell r="E623" t="str">
            <v>富山県富山市高屋敷65-1</v>
          </cell>
          <cell r="H623" t="str">
            <v>富山市</v>
          </cell>
          <cell r="I623" t="str">
            <v>H26/08/01</v>
          </cell>
          <cell r="J623" t="str">
            <v>医療法人社団メディカルオアシス</v>
          </cell>
        </row>
        <row r="624">
          <cell r="A624" t="str">
            <v>1610118828</v>
          </cell>
          <cell r="B624" t="str">
            <v>介護予防訪問看護</v>
          </cell>
          <cell r="C624" t="str">
            <v>山田ホームケアクリニック</v>
          </cell>
          <cell r="D624" t="str">
            <v>9398036</v>
          </cell>
          <cell r="E624" t="str">
            <v>富山県富山市高屋敷65-1</v>
          </cell>
          <cell r="H624" t="str">
            <v>富山市</v>
          </cell>
          <cell r="I624" t="str">
            <v>H26/08/01</v>
          </cell>
          <cell r="J624" t="str">
            <v>医療法人社団メディカルオアシス</v>
          </cell>
        </row>
        <row r="625">
          <cell r="A625" t="str">
            <v>1610118836</v>
          </cell>
          <cell r="B625" t="str">
            <v>訪問看護</v>
          </cell>
          <cell r="C625" t="str">
            <v>医療法人社団丘生会岡田産科婦人科</v>
          </cell>
          <cell r="D625" t="str">
            <v>9300058</v>
          </cell>
          <cell r="E625" t="str">
            <v>富山市古鍜治町５番３４号</v>
          </cell>
          <cell r="H625" t="str">
            <v>富山市</v>
          </cell>
          <cell r="I625" t="str">
            <v>H26/09/01</v>
          </cell>
          <cell r="J625" t="str">
            <v>医療法人社団　丘生会</v>
          </cell>
        </row>
        <row r="626">
          <cell r="A626" t="str">
            <v>1610118836</v>
          </cell>
          <cell r="B626" t="str">
            <v>介護予防訪問看護</v>
          </cell>
          <cell r="C626" t="str">
            <v>医療法人社団丘生会岡田産科婦人科</v>
          </cell>
          <cell r="D626" t="str">
            <v>9300058</v>
          </cell>
          <cell r="E626" t="str">
            <v>富山市古鍜治町５番３４号</v>
          </cell>
          <cell r="H626" t="str">
            <v>富山市</v>
          </cell>
          <cell r="I626" t="str">
            <v>H26/09/01</v>
          </cell>
          <cell r="J626" t="str">
            <v>医療法人社団　丘生会</v>
          </cell>
        </row>
        <row r="627">
          <cell r="A627" t="str">
            <v>1610118844</v>
          </cell>
          <cell r="B627" t="str">
            <v>訪問看護</v>
          </cell>
          <cell r="C627" t="str">
            <v>かはら内科クリニック</v>
          </cell>
          <cell r="D627" t="str">
            <v>9300916</v>
          </cell>
          <cell r="E627" t="str">
            <v>富山県富山市向新庄町2-3-15</v>
          </cell>
          <cell r="H627" t="str">
            <v>富山市</v>
          </cell>
          <cell r="I627" t="str">
            <v>H26/09/04</v>
          </cell>
          <cell r="J627" t="str">
            <v>河原　利夫</v>
          </cell>
        </row>
        <row r="628">
          <cell r="A628" t="str">
            <v>1610118844</v>
          </cell>
          <cell r="B628" t="str">
            <v>介護予防訪問看護</v>
          </cell>
          <cell r="C628" t="str">
            <v>かはら内科クリニック</v>
          </cell>
          <cell r="D628" t="str">
            <v>9300916</v>
          </cell>
          <cell r="E628" t="str">
            <v>富山県富山市向新庄町2-3-15</v>
          </cell>
          <cell r="H628" t="str">
            <v>富山市</v>
          </cell>
          <cell r="I628" t="str">
            <v>H26/09/04</v>
          </cell>
          <cell r="J628" t="str">
            <v>河原　利夫</v>
          </cell>
        </row>
        <row r="629">
          <cell r="A629" t="str">
            <v>1610118851</v>
          </cell>
          <cell r="B629" t="str">
            <v>訪問看護</v>
          </cell>
          <cell r="C629" t="str">
            <v>前川クリニック</v>
          </cell>
          <cell r="D629" t="str">
            <v>9300892</v>
          </cell>
          <cell r="E629" t="str">
            <v>富山県富山市石坂２０２６番地１</v>
          </cell>
          <cell r="H629" t="str">
            <v>富山市</v>
          </cell>
          <cell r="I629" t="str">
            <v>H26/10/14</v>
          </cell>
          <cell r="J629" t="str">
            <v>医療法人社団　前川クリニック</v>
          </cell>
        </row>
        <row r="630">
          <cell r="A630" t="str">
            <v>1610118851</v>
          </cell>
          <cell r="B630" t="str">
            <v>介護予防訪問看護</v>
          </cell>
          <cell r="C630" t="str">
            <v>前川クリニック</v>
          </cell>
          <cell r="D630" t="str">
            <v>9300892</v>
          </cell>
          <cell r="E630" t="str">
            <v>富山県富山市石坂２０２６番地１</v>
          </cell>
          <cell r="H630" t="str">
            <v>富山市</v>
          </cell>
          <cell r="I630" t="str">
            <v>H26/10/14</v>
          </cell>
          <cell r="J630" t="str">
            <v>医療法人社団　前川クリニック</v>
          </cell>
        </row>
        <row r="631">
          <cell r="A631" t="str">
            <v>1610118869</v>
          </cell>
          <cell r="B631" t="str">
            <v>訪問看護</v>
          </cell>
          <cell r="C631" t="str">
            <v>きたがわ整形外科医院</v>
          </cell>
          <cell r="D631" t="str">
            <v>9300952</v>
          </cell>
          <cell r="E631" t="str">
            <v>富山県富山市町村二丁目15番地</v>
          </cell>
          <cell r="H631" t="str">
            <v>富山市</v>
          </cell>
          <cell r="I631" t="str">
            <v>H26/11/01</v>
          </cell>
          <cell r="J631" t="str">
            <v>医療法人社団きたがわ整形外科医院</v>
          </cell>
        </row>
        <row r="632">
          <cell r="A632" t="str">
            <v>1610118869</v>
          </cell>
          <cell r="B632" t="str">
            <v>介護予防訪問看護</v>
          </cell>
          <cell r="C632" t="str">
            <v>きたがわ整形外科医院</v>
          </cell>
          <cell r="D632" t="str">
            <v>9300952</v>
          </cell>
          <cell r="E632" t="str">
            <v>富山県富山市町村二丁目15番地</v>
          </cell>
          <cell r="H632" t="str">
            <v>富山市</v>
          </cell>
          <cell r="I632" t="str">
            <v>H26/11/01</v>
          </cell>
          <cell r="J632" t="str">
            <v>医療法人社団きたがわ整形外科医院</v>
          </cell>
        </row>
        <row r="633">
          <cell r="A633" t="str">
            <v>1610118885</v>
          </cell>
          <cell r="B633" t="str">
            <v>訪問看護</v>
          </cell>
          <cell r="C633" t="str">
            <v>森田整形外科医院</v>
          </cell>
          <cell r="D633" t="str">
            <v>9318305</v>
          </cell>
          <cell r="E633" t="str">
            <v>富山県富山市豊若町１－１３－８</v>
          </cell>
          <cell r="H633" t="str">
            <v>富山市</v>
          </cell>
          <cell r="I633" t="str">
            <v>H27/01/01</v>
          </cell>
          <cell r="J633" t="str">
            <v>医療法人社団白藍会</v>
          </cell>
        </row>
        <row r="634">
          <cell r="A634" t="str">
            <v>1610118885</v>
          </cell>
          <cell r="B634" t="str">
            <v>介護予防訪問看護</v>
          </cell>
          <cell r="C634" t="str">
            <v>森田整形外科医院</v>
          </cell>
          <cell r="D634" t="str">
            <v>9318305</v>
          </cell>
          <cell r="E634" t="str">
            <v>富山県富山市豊若町１－１３－８</v>
          </cell>
          <cell r="H634" t="str">
            <v>富山市</v>
          </cell>
          <cell r="I634" t="str">
            <v>H27/01/01</v>
          </cell>
          <cell r="J634" t="str">
            <v>医療法人社団白藍会</v>
          </cell>
        </row>
        <row r="635">
          <cell r="A635" t="str">
            <v>1610118893</v>
          </cell>
          <cell r="B635" t="str">
            <v>訪問看護</v>
          </cell>
          <cell r="C635" t="str">
            <v>柳瀬医院</v>
          </cell>
          <cell r="D635" t="str">
            <v>9392223</v>
          </cell>
          <cell r="E635" t="str">
            <v>富山県富山市笹津８２６</v>
          </cell>
          <cell r="H635" t="str">
            <v>富山市</v>
          </cell>
          <cell r="I635" t="str">
            <v>H27/04/01</v>
          </cell>
          <cell r="J635" t="str">
            <v>医療法人社団双星会</v>
          </cell>
        </row>
        <row r="636">
          <cell r="A636" t="str">
            <v>1610118893</v>
          </cell>
          <cell r="B636" t="str">
            <v>介護予防訪問看護</v>
          </cell>
          <cell r="C636" t="str">
            <v>柳瀬医院</v>
          </cell>
          <cell r="D636" t="str">
            <v>9392223</v>
          </cell>
          <cell r="E636" t="str">
            <v>富山県富山市笹津８２６</v>
          </cell>
          <cell r="H636" t="str">
            <v>富山市</v>
          </cell>
          <cell r="I636" t="str">
            <v>H27/04/01</v>
          </cell>
          <cell r="J636" t="str">
            <v>医療法人社団双星会</v>
          </cell>
        </row>
        <row r="637">
          <cell r="A637" t="str">
            <v>1610118927</v>
          </cell>
          <cell r="B637" t="str">
            <v>訪問看護</v>
          </cell>
          <cell r="C637" t="str">
            <v>医療法人社団上野医院</v>
          </cell>
          <cell r="D637" t="str">
            <v>9300803</v>
          </cell>
          <cell r="E637" t="str">
            <v>富山県富山市下新本町４－３０</v>
          </cell>
          <cell r="H637" t="str">
            <v>富山市</v>
          </cell>
          <cell r="I637" t="str">
            <v>H27/06/01</v>
          </cell>
          <cell r="J637" t="str">
            <v>医療法人社団上野医院</v>
          </cell>
        </row>
        <row r="638">
          <cell r="A638" t="str">
            <v>1610118927</v>
          </cell>
          <cell r="B638" t="str">
            <v>介護予防訪問看護</v>
          </cell>
          <cell r="C638" t="str">
            <v>医療法人社団上野医院</v>
          </cell>
          <cell r="D638" t="str">
            <v>9300803</v>
          </cell>
          <cell r="E638" t="str">
            <v>富山県富山市下新本町４－３０</v>
          </cell>
          <cell r="H638" t="str">
            <v>富山市</v>
          </cell>
          <cell r="I638" t="str">
            <v>H27/06/01</v>
          </cell>
          <cell r="J638" t="str">
            <v>医療法人社団上野医院</v>
          </cell>
        </row>
        <row r="639">
          <cell r="A639" t="str">
            <v>1610118935</v>
          </cell>
          <cell r="B639" t="str">
            <v>訪問看護</v>
          </cell>
          <cell r="C639" t="str">
            <v>根塚整形外科・スポーツクリニック</v>
          </cell>
          <cell r="D639" t="str">
            <v>9300897</v>
          </cell>
          <cell r="E639" t="str">
            <v>富山県富山市田刈屋428-1</v>
          </cell>
          <cell r="H639" t="str">
            <v>富山市</v>
          </cell>
          <cell r="I639" t="str">
            <v>H27/10/01</v>
          </cell>
          <cell r="J639" t="str">
            <v>根塚　武</v>
          </cell>
        </row>
        <row r="640">
          <cell r="A640" t="str">
            <v>1610118935</v>
          </cell>
          <cell r="B640" t="str">
            <v>介護予防訪問看護</v>
          </cell>
          <cell r="C640" t="str">
            <v>根塚整形外科・スポーツクリニック</v>
          </cell>
          <cell r="D640" t="str">
            <v>9300897</v>
          </cell>
          <cell r="E640" t="str">
            <v>富山県富山市田刈屋428-1</v>
          </cell>
          <cell r="H640" t="str">
            <v>富山市</v>
          </cell>
          <cell r="I640" t="str">
            <v>H27/10/01</v>
          </cell>
          <cell r="J640" t="str">
            <v>根塚　武</v>
          </cell>
        </row>
        <row r="641">
          <cell r="A641" t="str">
            <v>1610118943</v>
          </cell>
          <cell r="B641" t="str">
            <v>訪問看護</v>
          </cell>
          <cell r="C641" t="str">
            <v>ぬのせ内科クリニック</v>
          </cell>
          <cell r="D641" t="str">
            <v>9398207</v>
          </cell>
          <cell r="E641" t="str">
            <v>富山県富山市布瀬本町12-4</v>
          </cell>
          <cell r="H641" t="str">
            <v>富山市</v>
          </cell>
          <cell r="I641" t="str">
            <v>H27/09/28</v>
          </cell>
          <cell r="J641" t="str">
            <v>池本　雅仁</v>
          </cell>
        </row>
        <row r="642">
          <cell r="A642" t="str">
            <v>1610118943</v>
          </cell>
          <cell r="B642" t="str">
            <v>介護予防訪問看護</v>
          </cell>
          <cell r="C642" t="str">
            <v>ぬのせ内科クリニック</v>
          </cell>
          <cell r="D642" t="str">
            <v>9398207</v>
          </cell>
          <cell r="E642" t="str">
            <v>富山県富山市布瀬本町12-4</v>
          </cell>
          <cell r="H642" t="str">
            <v>富山市</v>
          </cell>
          <cell r="I642" t="str">
            <v>H27/09/28</v>
          </cell>
          <cell r="J642" t="str">
            <v>池本　雅仁</v>
          </cell>
        </row>
        <row r="643">
          <cell r="A643" t="str">
            <v>1610118950</v>
          </cell>
          <cell r="B643" t="str">
            <v>訪問看護</v>
          </cell>
          <cell r="C643" t="str">
            <v>竹内スリープメンタルクリニック</v>
          </cell>
          <cell r="D643" t="str">
            <v>9300019</v>
          </cell>
          <cell r="E643" t="str">
            <v>富山県富山市弥生町2-4-22</v>
          </cell>
          <cell r="H643" t="str">
            <v>富山市</v>
          </cell>
          <cell r="I643" t="str">
            <v>H27/11/01</v>
          </cell>
          <cell r="J643" t="str">
            <v>竹内　正志</v>
          </cell>
        </row>
        <row r="644">
          <cell r="A644" t="str">
            <v>1610118950</v>
          </cell>
          <cell r="B644" t="str">
            <v>介護予防訪問看護</v>
          </cell>
          <cell r="C644" t="str">
            <v>竹内スリープメンタルクリニック</v>
          </cell>
          <cell r="D644" t="str">
            <v>9300019</v>
          </cell>
          <cell r="E644" t="str">
            <v>富山県富山市弥生町2-4-22</v>
          </cell>
          <cell r="H644" t="str">
            <v>富山市</v>
          </cell>
          <cell r="I644" t="str">
            <v>H27/11/01</v>
          </cell>
          <cell r="J644" t="str">
            <v>竹内　正志</v>
          </cell>
        </row>
        <row r="645">
          <cell r="A645" t="str">
            <v>1610118976</v>
          </cell>
          <cell r="B645" t="str">
            <v>訪問看護</v>
          </cell>
          <cell r="C645" t="str">
            <v>あまつぶ内科クリニック</v>
          </cell>
          <cell r="D645" t="str">
            <v>9398064</v>
          </cell>
          <cell r="E645" t="str">
            <v>富山県富山市赤田853</v>
          </cell>
          <cell r="H645" t="str">
            <v>富山市</v>
          </cell>
          <cell r="I645" t="str">
            <v>H28/06/01</v>
          </cell>
          <cell r="J645" t="str">
            <v>滝林　正浩</v>
          </cell>
        </row>
        <row r="646">
          <cell r="A646" t="str">
            <v>1610118976</v>
          </cell>
          <cell r="B646" t="str">
            <v>介護予防訪問看護</v>
          </cell>
          <cell r="C646" t="str">
            <v>あまつぶ内科クリニック</v>
          </cell>
          <cell r="D646" t="str">
            <v>9398064</v>
          </cell>
          <cell r="E646" t="str">
            <v>富山県富山市赤田853</v>
          </cell>
          <cell r="H646" t="str">
            <v>富山市</v>
          </cell>
          <cell r="I646" t="str">
            <v>H28/06/01</v>
          </cell>
          <cell r="J646" t="str">
            <v>滝林　正浩</v>
          </cell>
        </row>
        <row r="647">
          <cell r="A647" t="str">
            <v>1610119107</v>
          </cell>
          <cell r="B647" t="str">
            <v>訪問看護</v>
          </cell>
          <cell r="C647" t="str">
            <v>わかぐり内科医院</v>
          </cell>
          <cell r="D647" t="str">
            <v>9300138</v>
          </cell>
          <cell r="E647" t="str">
            <v>富山県富山市呉羽町字海老山７０５４</v>
          </cell>
          <cell r="H647" t="str">
            <v>富山市</v>
          </cell>
          <cell r="I647" t="str">
            <v>H28/05/01</v>
          </cell>
          <cell r="J647" t="str">
            <v>若栗　宣人</v>
          </cell>
        </row>
        <row r="648">
          <cell r="A648" t="str">
            <v>1610119107</v>
          </cell>
          <cell r="B648" t="str">
            <v>介護予防訪問看護</v>
          </cell>
          <cell r="C648" t="str">
            <v>わかぐり内科医院</v>
          </cell>
          <cell r="D648" t="str">
            <v>9300138</v>
          </cell>
          <cell r="E648" t="str">
            <v>富山県富山市呉羽町字海老山７０５４</v>
          </cell>
          <cell r="H648" t="str">
            <v>富山市</v>
          </cell>
          <cell r="I648" t="str">
            <v>H28/05/01</v>
          </cell>
          <cell r="J648" t="str">
            <v>若栗　宣人</v>
          </cell>
        </row>
        <row r="649">
          <cell r="A649" t="str">
            <v>1610119115</v>
          </cell>
          <cell r="B649" t="str">
            <v>訪問看護</v>
          </cell>
          <cell r="C649" t="str">
            <v>うさかクリニック</v>
          </cell>
          <cell r="D649" t="str">
            <v>9392705</v>
          </cell>
          <cell r="E649" t="str">
            <v>富山県富山市婦中町宮ケ島508-3</v>
          </cell>
          <cell r="H649" t="str">
            <v>富山市</v>
          </cell>
          <cell r="I649" t="str">
            <v>H28/06/01</v>
          </cell>
          <cell r="J649" t="str">
            <v>鍵谷　聡志</v>
          </cell>
        </row>
        <row r="650">
          <cell r="A650" t="str">
            <v>1610119115</v>
          </cell>
          <cell r="B650" t="str">
            <v>介護予防訪問看護</v>
          </cell>
          <cell r="C650" t="str">
            <v>うさかクリニック</v>
          </cell>
          <cell r="D650" t="str">
            <v>9392705</v>
          </cell>
          <cell r="E650" t="str">
            <v>富山県富山市婦中町宮ケ島508-3</v>
          </cell>
          <cell r="H650" t="str">
            <v>富山市</v>
          </cell>
          <cell r="I650" t="str">
            <v>H28/06/01</v>
          </cell>
          <cell r="J650" t="str">
            <v>鍵谷　聡志</v>
          </cell>
        </row>
        <row r="651">
          <cell r="A651" t="str">
            <v>1610119123</v>
          </cell>
          <cell r="B651" t="str">
            <v>訪問看護</v>
          </cell>
          <cell r="C651" t="str">
            <v>さくらまちハートケアクリニック</v>
          </cell>
          <cell r="D651" t="str">
            <v>9300003</v>
          </cell>
          <cell r="E651" t="str">
            <v>富山県富山市桜町1-3-4</v>
          </cell>
          <cell r="F651" t="str">
            <v>東洋12ビル2階</v>
          </cell>
          <cell r="H651" t="str">
            <v>富山市</v>
          </cell>
          <cell r="I651" t="str">
            <v>H28/06/01</v>
          </cell>
          <cell r="J651" t="str">
            <v>医療法人社団さくらまちハートケアクリニック</v>
          </cell>
        </row>
        <row r="652">
          <cell r="A652" t="str">
            <v>1610119123</v>
          </cell>
          <cell r="B652" t="str">
            <v>介護予防訪問看護</v>
          </cell>
          <cell r="C652" t="str">
            <v>さくらまちハートケアクリニック</v>
          </cell>
          <cell r="D652" t="str">
            <v>9300003</v>
          </cell>
          <cell r="E652" t="str">
            <v>富山県富山市桜町1-3-4</v>
          </cell>
          <cell r="F652" t="str">
            <v>東洋12ビル2階</v>
          </cell>
          <cell r="H652" t="str">
            <v>富山市</v>
          </cell>
          <cell r="I652" t="str">
            <v>H28/06/01</v>
          </cell>
          <cell r="J652" t="str">
            <v>医療法人社団さくらまちハートケアクリニック</v>
          </cell>
        </row>
        <row r="653">
          <cell r="A653" t="str">
            <v>1610119156</v>
          </cell>
          <cell r="B653" t="str">
            <v>訪問看護</v>
          </cell>
          <cell r="C653" t="str">
            <v>大日橋クリニック</v>
          </cell>
          <cell r="D653" t="str">
            <v>9398025</v>
          </cell>
          <cell r="E653" t="str">
            <v>富山県富山市大島3丁目174-1</v>
          </cell>
          <cell r="H653" t="str">
            <v>富山市</v>
          </cell>
          <cell r="I653" t="str">
            <v>H28/11/01</v>
          </cell>
          <cell r="J653" t="str">
            <v>医療法人社団三医会</v>
          </cell>
        </row>
        <row r="654">
          <cell r="A654" t="str">
            <v>1610119156</v>
          </cell>
          <cell r="B654" t="str">
            <v>介護予防訪問看護</v>
          </cell>
          <cell r="C654" t="str">
            <v>大日橋クリニック</v>
          </cell>
          <cell r="D654" t="str">
            <v>9398025</v>
          </cell>
          <cell r="E654" t="str">
            <v>富山県富山市大島3丁目174-1</v>
          </cell>
          <cell r="H654" t="str">
            <v>富山市</v>
          </cell>
          <cell r="I654" t="str">
            <v>H28/11/01</v>
          </cell>
          <cell r="J654" t="str">
            <v>医療法人社団三医会</v>
          </cell>
        </row>
        <row r="655">
          <cell r="A655" t="str">
            <v>1610119164</v>
          </cell>
          <cell r="B655" t="str">
            <v>訪問看護</v>
          </cell>
          <cell r="C655" t="str">
            <v>富山市まちなか診療所</v>
          </cell>
          <cell r="D655" t="str">
            <v>9300083</v>
          </cell>
          <cell r="E655" t="str">
            <v>富山県富山市総曲輪四丁目４番８号</v>
          </cell>
          <cell r="H655" t="str">
            <v>富山市</v>
          </cell>
          <cell r="I655" t="str">
            <v>H29/08/01</v>
          </cell>
          <cell r="J655" t="str">
            <v>富山市長　藤井　裕久</v>
          </cell>
        </row>
        <row r="656">
          <cell r="A656" t="str">
            <v>1610119164</v>
          </cell>
          <cell r="B656" t="str">
            <v>介護予防訪問看護</v>
          </cell>
          <cell r="C656" t="str">
            <v>富山市まちなか診療所</v>
          </cell>
          <cell r="D656" t="str">
            <v>9300083</v>
          </cell>
          <cell r="E656" t="str">
            <v>富山県富山市総曲輪四丁目４番８号</v>
          </cell>
          <cell r="H656" t="str">
            <v>富山市</v>
          </cell>
          <cell r="I656" t="str">
            <v>H29/08/01</v>
          </cell>
          <cell r="J656" t="str">
            <v>富山市長　藤井　裕久</v>
          </cell>
        </row>
        <row r="657">
          <cell r="A657" t="str">
            <v>1610119172</v>
          </cell>
          <cell r="B657" t="str">
            <v>訪問看護</v>
          </cell>
          <cell r="C657" t="str">
            <v>チューリップ長江病院</v>
          </cell>
          <cell r="D657" t="str">
            <v>9300974</v>
          </cell>
          <cell r="E657" t="str">
            <v>富山市長江５－４－３３</v>
          </cell>
          <cell r="H657" t="str">
            <v>富山市</v>
          </cell>
          <cell r="I657" t="str">
            <v>H29/04/01</v>
          </cell>
          <cell r="J657" t="str">
            <v>医療法人社団親和会</v>
          </cell>
        </row>
        <row r="658">
          <cell r="A658" t="str">
            <v>1610119172</v>
          </cell>
          <cell r="B658" t="str">
            <v>介護予防訪問看護</v>
          </cell>
          <cell r="C658" t="str">
            <v>チューリップ長江病院</v>
          </cell>
          <cell r="D658" t="str">
            <v>9300974</v>
          </cell>
          <cell r="E658" t="str">
            <v>富山市長江５－４－３３</v>
          </cell>
          <cell r="H658" t="str">
            <v>富山市</v>
          </cell>
          <cell r="I658" t="str">
            <v>H29/04/01</v>
          </cell>
          <cell r="J658" t="str">
            <v>医療法人社団親和会</v>
          </cell>
        </row>
        <row r="659">
          <cell r="A659" t="str">
            <v>1610119180</v>
          </cell>
          <cell r="B659" t="str">
            <v>訪問看護</v>
          </cell>
          <cell r="C659" t="str">
            <v>おぎの内科医院</v>
          </cell>
          <cell r="D659" t="str">
            <v>9398045</v>
          </cell>
          <cell r="E659" t="str">
            <v>富山県富山市本郷町４７－１</v>
          </cell>
          <cell r="H659" t="str">
            <v>富山市</v>
          </cell>
          <cell r="I659" t="str">
            <v>H29/05/01</v>
          </cell>
          <cell r="J659" t="str">
            <v>医療法人社団桜路会</v>
          </cell>
        </row>
        <row r="660">
          <cell r="A660" t="str">
            <v>1610119180</v>
          </cell>
          <cell r="B660" t="str">
            <v>介護予防訪問看護</v>
          </cell>
          <cell r="C660" t="str">
            <v>おぎの内科医院</v>
          </cell>
          <cell r="D660" t="str">
            <v>9398045</v>
          </cell>
          <cell r="E660" t="str">
            <v>富山県富山市本郷町４７－１</v>
          </cell>
          <cell r="H660" t="str">
            <v>富山市</v>
          </cell>
          <cell r="I660" t="str">
            <v>H29/05/01</v>
          </cell>
          <cell r="J660" t="str">
            <v>医療法人社団桜路会</v>
          </cell>
        </row>
        <row r="661">
          <cell r="A661" t="str">
            <v>1610119222</v>
          </cell>
          <cell r="B661" t="str">
            <v>訪問看護</v>
          </cell>
          <cell r="C661" t="str">
            <v>にしだ内科クリニック</v>
          </cell>
          <cell r="D661" t="str">
            <v>9318325</v>
          </cell>
          <cell r="E661" t="str">
            <v>富山県富山市城川原１－１７－２７</v>
          </cell>
          <cell r="H661" t="str">
            <v>富山市</v>
          </cell>
          <cell r="I661" t="str">
            <v>H29/11/01</v>
          </cell>
          <cell r="J661" t="str">
            <v>西田　邦洋</v>
          </cell>
        </row>
        <row r="662">
          <cell r="A662" t="str">
            <v>1610119222</v>
          </cell>
          <cell r="B662" t="str">
            <v>介護予防訪問看護</v>
          </cell>
          <cell r="C662" t="str">
            <v>にしだ内科クリニック</v>
          </cell>
          <cell r="D662" t="str">
            <v>9318325</v>
          </cell>
          <cell r="E662" t="str">
            <v>富山県富山市城川原１－１７－２７</v>
          </cell>
          <cell r="H662" t="str">
            <v>富山市</v>
          </cell>
          <cell r="I662" t="str">
            <v>H29/11/01</v>
          </cell>
          <cell r="J662" t="str">
            <v>西田　邦洋</v>
          </cell>
        </row>
        <row r="663">
          <cell r="A663" t="str">
            <v>1610119230</v>
          </cell>
          <cell r="B663" t="str">
            <v>訪問看護</v>
          </cell>
          <cell r="C663" t="str">
            <v>やまだホームケアクリニック</v>
          </cell>
          <cell r="D663" t="str">
            <v>9398036</v>
          </cell>
          <cell r="E663" t="str">
            <v>富山県富山市高屋敷65番地１</v>
          </cell>
          <cell r="H663" t="str">
            <v>富山市</v>
          </cell>
          <cell r="I663" t="str">
            <v>H29/11/01</v>
          </cell>
          <cell r="J663" t="str">
            <v>やまだホームケアクリニック</v>
          </cell>
        </row>
        <row r="664">
          <cell r="A664" t="str">
            <v>1610119230</v>
          </cell>
          <cell r="B664" t="str">
            <v>介護予防訪問看護</v>
          </cell>
          <cell r="C664" t="str">
            <v>やまだホームケアクリニック</v>
          </cell>
          <cell r="D664" t="str">
            <v>9398036</v>
          </cell>
          <cell r="E664" t="str">
            <v>富山県富山市高屋敷65番地１</v>
          </cell>
          <cell r="H664" t="str">
            <v>富山市</v>
          </cell>
          <cell r="I664" t="str">
            <v>H29/11/01</v>
          </cell>
          <cell r="J664" t="str">
            <v>やまだホームケアクリニック</v>
          </cell>
        </row>
        <row r="665">
          <cell r="A665" t="str">
            <v>1610119255</v>
          </cell>
          <cell r="B665" t="str">
            <v>訪問看護</v>
          </cell>
          <cell r="C665" t="str">
            <v>富山西総合病院</v>
          </cell>
          <cell r="D665" t="str">
            <v>9392716</v>
          </cell>
          <cell r="E665" t="str">
            <v>富山県富山市婦中町下轡田1019</v>
          </cell>
          <cell r="H665" t="str">
            <v>富山市</v>
          </cell>
          <cell r="I665" t="str">
            <v>H30/02/01</v>
          </cell>
          <cell r="J665" t="str">
            <v>医療法人社団藤聖会</v>
          </cell>
        </row>
        <row r="666">
          <cell r="A666" t="str">
            <v>1610119255</v>
          </cell>
          <cell r="B666" t="str">
            <v>介護予防訪問看護</v>
          </cell>
          <cell r="C666" t="str">
            <v>富山西総合病院</v>
          </cell>
          <cell r="D666" t="str">
            <v>9392716</v>
          </cell>
          <cell r="E666" t="str">
            <v>富山県富山市婦中町下轡田1019</v>
          </cell>
          <cell r="H666" t="str">
            <v>富山市</v>
          </cell>
          <cell r="I666" t="str">
            <v>H30/02/01</v>
          </cell>
          <cell r="J666" t="str">
            <v>医療法人社団藤聖会</v>
          </cell>
        </row>
        <row r="667">
          <cell r="A667" t="str">
            <v>1610119263</v>
          </cell>
          <cell r="B667" t="str">
            <v>訪問看護</v>
          </cell>
          <cell r="C667" t="str">
            <v>いとう整形外科クリニック</v>
          </cell>
          <cell r="D667" t="str">
            <v>9300008</v>
          </cell>
          <cell r="E667" t="str">
            <v>富山県富山市神通本町１－１０－２０</v>
          </cell>
          <cell r="F667" t="str">
            <v>アクトビル１階、２階、３階</v>
          </cell>
          <cell r="H667" t="str">
            <v>富山市</v>
          </cell>
          <cell r="I667" t="str">
            <v>H30/04/01</v>
          </cell>
          <cell r="J667" t="str">
            <v>伊藤　貴明</v>
          </cell>
        </row>
        <row r="668">
          <cell r="A668" t="str">
            <v>1610119263</v>
          </cell>
          <cell r="B668" t="str">
            <v>介護予防訪問看護</v>
          </cell>
          <cell r="C668" t="str">
            <v>いとう整形外科クリニック</v>
          </cell>
          <cell r="D668" t="str">
            <v>9300008</v>
          </cell>
          <cell r="E668" t="str">
            <v>富山県富山市神通本町１－１０－２０</v>
          </cell>
          <cell r="F668" t="str">
            <v>アクトビル１階、２階、３階</v>
          </cell>
          <cell r="H668" t="str">
            <v>富山市</v>
          </cell>
          <cell r="I668" t="str">
            <v>H30/04/01</v>
          </cell>
          <cell r="J668" t="str">
            <v>伊藤　貴明</v>
          </cell>
        </row>
        <row r="669">
          <cell r="A669" t="str">
            <v>1610119289</v>
          </cell>
          <cell r="B669" t="str">
            <v>訪問看護</v>
          </cell>
          <cell r="C669" t="str">
            <v>みのうち内科クリニック</v>
          </cell>
          <cell r="D669" t="str">
            <v>9398212</v>
          </cell>
          <cell r="E669" t="str">
            <v>富山県富山市掛尾町５６－１</v>
          </cell>
          <cell r="H669" t="str">
            <v>富山市</v>
          </cell>
          <cell r="I669" t="str">
            <v>H30/05/01</v>
          </cell>
          <cell r="J669" t="str">
            <v>蓑内　慶次</v>
          </cell>
        </row>
        <row r="670">
          <cell r="A670" t="str">
            <v>1610119289</v>
          </cell>
          <cell r="B670" t="str">
            <v>介護予防訪問看護</v>
          </cell>
          <cell r="C670" t="str">
            <v>みのうち内科クリニック</v>
          </cell>
          <cell r="D670" t="str">
            <v>9398212</v>
          </cell>
          <cell r="E670" t="str">
            <v>富山県富山市掛尾町５６－１</v>
          </cell>
          <cell r="H670" t="str">
            <v>富山市</v>
          </cell>
          <cell r="I670" t="str">
            <v>H30/05/01</v>
          </cell>
          <cell r="J670" t="str">
            <v>蓑内　慶次</v>
          </cell>
        </row>
        <row r="671">
          <cell r="A671" t="str">
            <v>1610119347</v>
          </cell>
          <cell r="B671" t="str">
            <v>訪問看護</v>
          </cell>
          <cell r="C671" t="str">
            <v>布谷整形外科医院</v>
          </cell>
          <cell r="D671" t="str">
            <v>9300068</v>
          </cell>
          <cell r="E671" t="str">
            <v>富山県富山市西四十物町3番8号</v>
          </cell>
          <cell r="H671" t="str">
            <v>富山市</v>
          </cell>
          <cell r="I671" t="str">
            <v>H30/10/01</v>
          </cell>
          <cell r="J671" t="str">
            <v>医療法人社団谷の風</v>
          </cell>
        </row>
        <row r="672">
          <cell r="A672" t="str">
            <v>1610119347</v>
          </cell>
          <cell r="B672" t="str">
            <v>介護予防訪問看護</v>
          </cell>
          <cell r="C672" t="str">
            <v>布谷整形外科医院</v>
          </cell>
          <cell r="D672" t="str">
            <v>9300068</v>
          </cell>
          <cell r="E672" t="str">
            <v>富山県富山市西四十物町3番8号</v>
          </cell>
          <cell r="H672" t="str">
            <v>富山市</v>
          </cell>
          <cell r="I672" t="str">
            <v>H30/10/01</v>
          </cell>
          <cell r="J672" t="str">
            <v>医療法人社団谷の風</v>
          </cell>
        </row>
        <row r="673">
          <cell r="A673" t="str">
            <v>1610119362</v>
          </cell>
          <cell r="B673" t="str">
            <v>訪問看護</v>
          </cell>
          <cell r="C673" t="str">
            <v>北聖病院</v>
          </cell>
          <cell r="D673" t="str">
            <v>9300814</v>
          </cell>
          <cell r="E673" t="str">
            <v>富山県富山市下冨居2-1-5</v>
          </cell>
          <cell r="H673" t="str">
            <v>富山市</v>
          </cell>
          <cell r="I673" t="str">
            <v>H31/02/01</v>
          </cell>
          <cell r="J673" t="str">
            <v>医療法人社団北聖会</v>
          </cell>
        </row>
        <row r="674">
          <cell r="A674" t="str">
            <v>1610119362</v>
          </cell>
          <cell r="B674" t="str">
            <v>介護予防訪問看護</v>
          </cell>
          <cell r="C674" t="str">
            <v>北聖病院</v>
          </cell>
          <cell r="D674" t="str">
            <v>9300814</v>
          </cell>
          <cell r="E674" t="str">
            <v>富山県富山市下冨居2-1-5</v>
          </cell>
          <cell r="H674" t="str">
            <v>富山市</v>
          </cell>
          <cell r="I674" t="str">
            <v>H31/02/01</v>
          </cell>
          <cell r="J674" t="str">
            <v>医療法人社団北聖会</v>
          </cell>
        </row>
        <row r="675">
          <cell r="A675" t="str">
            <v>1610119412</v>
          </cell>
          <cell r="B675" t="str">
            <v>訪問看護</v>
          </cell>
          <cell r="C675" t="str">
            <v>富山市立富山まちなか病院</v>
          </cell>
          <cell r="D675" t="str">
            <v>9308527</v>
          </cell>
          <cell r="E675" t="str">
            <v>富山県富山市鹿島町２丁目２番２９号</v>
          </cell>
          <cell r="H675" t="str">
            <v>富山市</v>
          </cell>
          <cell r="I675" t="str">
            <v>R04/07/01</v>
          </cell>
          <cell r="J675" t="str">
            <v>富山市立富山まちなか病院</v>
          </cell>
        </row>
        <row r="676">
          <cell r="A676" t="str">
            <v>1610119412</v>
          </cell>
          <cell r="B676" t="str">
            <v>介護予防訪問看護</v>
          </cell>
          <cell r="C676" t="str">
            <v>富山市立富山まちなか病院</v>
          </cell>
          <cell r="D676" t="str">
            <v>9308527</v>
          </cell>
          <cell r="E676" t="str">
            <v>富山県富山市鹿島町２丁目２番２９号</v>
          </cell>
          <cell r="H676" t="str">
            <v>富山市</v>
          </cell>
          <cell r="I676" t="str">
            <v>R04/07/01</v>
          </cell>
          <cell r="J676" t="str">
            <v>富山市立富山まちなか病院</v>
          </cell>
        </row>
        <row r="677">
          <cell r="A677" t="str">
            <v>1610119495</v>
          </cell>
          <cell r="B677" t="str">
            <v>訪問看護</v>
          </cell>
          <cell r="C677" t="str">
            <v>水野クリニック</v>
          </cell>
          <cell r="D677" t="str">
            <v>9392621</v>
          </cell>
          <cell r="E677" t="str">
            <v>富山県富山市婦中町富崎166-1</v>
          </cell>
          <cell r="H677" t="str">
            <v>富山市</v>
          </cell>
          <cell r="I677" t="str">
            <v>R01/10/01</v>
          </cell>
          <cell r="J677" t="str">
            <v>医療法人社団水野クリニック</v>
          </cell>
        </row>
        <row r="678">
          <cell r="A678" t="str">
            <v>1610119495</v>
          </cell>
          <cell r="B678" t="str">
            <v>介護予防訪問看護</v>
          </cell>
          <cell r="C678" t="str">
            <v>水野クリニック</v>
          </cell>
          <cell r="D678" t="str">
            <v>9392621</v>
          </cell>
          <cell r="E678" t="str">
            <v>富山県富山市婦中町富崎166-1</v>
          </cell>
          <cell r="H678" t="str">
            <v>富山市</v>
          </cell>
          <cell r="I678" t="str">
            <v>R01/10/01</v>
          </cell>
          <cell r="J678" t="str">
            <v>医療法人社団水野クリニック</v>
          </cell>
        </row>
        <row r="679">
          <cell r="A679" t="str">
            <v>1610119511</v>
          </cell>
          <cell r="B679" t="str">
            <v>訪問看護</v>
          </cell>
          <cell r="C679" t="str">
            <v>くれよん在宅クリニック</v>
          </cell>
          <cell r="D679" t="str">
            <v>9398214</v>
          </cell>
          <cell r="E679" t="str">
            <v>富山県富山市黒崎373-2</v>
          </cell>
          <cell r="H679" t="str">
            <v>富山市</v>
          </cell>
          <cell r="I679" t="str">
            <v>R02/02/01</v>
          </cell>
          <cell r="J679" t="str">
            <v>桶口　史篤</v>
          </cell>
        </row>
        <row r="680">
          <cell r="A680" t="str">
            <v>1610119511</v>
          </cell>
          <cell r="B680" t="str">
            <v>介護予防訪問看護</v>
          </cell>
          <cell r="C680" t="str">
            <v>くれよん在宅クリニック</v>
          </cell>
          <cell r="D680" t="str">
            <v>9398214</v>
          </cell>
          <cell r="E680" t="str">
            <v>富山県富山市黒崎373-2</v>
          </cell>
          <cell r="H680" t="str">
            <v>富山市</v>
          </cell>
          <cell r="I680" t="str">
            <v>R02/02/01</v>
          </cell>
          <cell r="J680" t="str">
            <v>桶口　史篤</v>
          </cell>
        </row>
        <row r="681">
          <cell r="A681" t="str">
            <v>1610120048</v>
          </cell>
          <cell r="B681" t="str">
            <v>訪問看護</v>
          </cell>
          <cell r="C681" t="str">
            <v>八尾クリニック</v>
          </cell>
          <cell r="D681" t="str">
            <v>9392376</v>
          </cell>
          <cell r="E681" t="str">
            <v>富山県富山市八尾町福島七丁目42番地</v>
          </cell>
          <cell r="H681" t="str">
            <v>富山市</v>
          </cell>
          <cell r="I681" t="str">
            <v>R06/03/01</v>
          </cell>
          <cell r="J681" t="str">
            <v>医療法人社団藤聖会</v>
          </cell>
        </row>
        <row r="682">
          <cell r="A682" t="str">
            <v>1610120048</v>
          </cell>
          <cell r="B682" t="str">
            <v>介護予防訪問看護</v>
          </cell>
          <cell r="C682" t="str">
            <v>八尾クリニック</v>
          </cell>
          <cell r="D682" t="str">
            <v>9392376</v>
          </cell>
          <cell r="E682" t="str">
            <v>富山県富山市八尾町福島七丁目42番地</v>
          </cell>
          <cell r="H682" t="str">
            <v>富山市</v>
          </cell>
          <cell r="I682" t="str">
            <v>R06/03/01</v>
          </cell>
          <cell r="J682" t="str">
            <v>医療法人社団藤聖会</v>
          </cell>
        </row>
        <row r="683">
          <cell r="A683" t="str">
            <v>1610210013</v>
          </cell>
          <cell r="B683" t="str">
            <v>訪問看護</v>
          </cell>
          <cell r="C683" t="str">
            <v>日本製紙伏木工場診療所</v>
          </cell>
          <cell r="D683" t="str">
            <v>9330113</v>
          </cell>
          <cell r="E683" t="str">
            <v>高岡市伏木１丁目１－１</v>
          </cell>
          <cell r="H683" t="str">
            <v>高岡市</v>
          </cell>
          <cell r="I683" t="str">
            <v>H12/04/01</v>
          </cell>
          <cell r="J683" t="str">
            <v>日本製紙（株）伏木工場</v>
          </cell>
        </row>
        <row r="684">
          <cell r="A684" t="str">
            <v>1610210013</v>
          </cell>
          <cell r="B684" t="str">
            <v>介護予防訪問看護</v>
          </cell>
          <cell r="C684" t="str">
            <v>日本製紙伏木工場診療所</v>
          </cell>
          <cell r="D684" t="str">
            <v>9330113</v>
          </cell>
          <cell r="E684" t="str">
            <v>高岡市伏木１丁目１－１</v>
          </cell>
          <cell r="H684" t="str">
            <v>高岡市</v>
          </cell>
          <cell r="I684" t="str">
            <v>H18/04/01</v>
          </cell>
          <cell r="J684" t="str">
            <v>日本製紙（株）伏木工場</v>
          </cell>
        </row>
        <row r="685">
          <cell r="A685" t="str">
            <v>1610210146</v>
          </cell>
          <cell r="B685" t="str">
            <v>訪問看護</v>
          </cell>
          <cell r="C685" t="str">
            <v>原田耳鼻いんこう科医院</v>
          </cell>
          <cell r="D685" t="str">
            <v>9330039</v>
          </cell>
          <cell r="E685" t="str">
            <v>高岡市大手町７－２９</v>
          </cell>
          <cell r="H685" t="str">
            <v>高岡市</v>
          </cell>
          <cell r="I685" t="str">
            <v>H12/04/01</v>
          </cell>
          <cell r="J685" t="str">
            <v>原田　孝</v>
          </cell>
        </row>
        <row r="686">
          <cell r="A686" t="str">
            <v>1610210146</v>
          </cell>
          <cell r="B686" t="str">
            <v>介護予防訪問看護</v>
          </cell>
          <cell r="C686" t="str">
            <v>原田耳鼻いんこう科医院</v>
          </cell>
          <cell r="D686" t="str">
            <v>9330039</v>
          </cell>
          <cell r="E686" t="str">
            <v>高岡市大手町７－２９</v>
          </cell>
          <cell r="H686" t="str">
            <v>高岡市</v>
          </cell>
          <cell r="I686" t="str">
            <v>H18/04/01</v>
          </cell>
          <cell r="J686" t="str">
            <v>原田　孝</v>
          </cell>
        </row>
        <row r="687">
          <cell r="A687" t="str">
            <v>1610210229</v>
          </cell>
          <cell r="B687" t="str">
            <v>訪問看護</v>
          </cell>
          <cell r="C687" t="str">
            <v>菊野内科医院</v>
          </cell>
          <cell r="D687" t="str">
            <v>9330915</v>
          </cell>
          <cell r="E687" t="str">
            <v>高岡市千木屋町２１</v>
          </cell>
          <cell r="H687" t="str">
            <v>高岡市</v>
          </cell>
          <cell r="I687" t="str">
            <v>H12/04/01</v>
          </cell>
          <cell r="J687" t="str">
            <v>菊野　亨</v>
          </cell>
        </row>
        <row r="688">
          <cell r="A688" t="str">
            <v>1610210229</v>
          </cell>
          <cell r="B688" t="str">
            <v>介護予防訪問看護</v>
          </cell>
          <cell r="C688" t="str">
            <v>菊野内科医院</v>
          </cell>
          <cell r="D688" t="str">
            <v>9330915</v>
          </cell>
          <cell r="E688" t="str">
            <v>高岡市千木屋町２１</v>
          </cell>
          <cell r="H688" t="str">
            <v>高岡市</v>
          </cell>
          <cell r="I688" t="str">
            <v>H18/04/01</v>
          </cell>
          <cell r="J688" t="str">
            <v>菊野　亨</v>
          </cell>
        </row>
        <row r="689">
          <cell r="A689" t="str">
            <v>1610210351</v>
          </cell>
          <cell r="B689" t="str">
            <v>訪問看護</v>
          </cell>
          <cell r="C689" t="str">
            <v>北林医院</v>
          </cell>
          <cell r="D689" t="str">
            <v>9330867</v>
          </cell>
          <cell r="E689" t="str">
            <v>高岡市大鋸屋町８</v>
          </cell>
          <cell r="H689" t="str">
            <v>高岡市</v>
          </cell>
          <cell r="I689" t="str">
            <v>H12/04/01</v>
          </cell>
          <cell r="J689" t="str">
            <v>北林　義弥</v>
          </cell>
        </row>
        <row r="690">
          <cell r="A690" t="str">
            <v>1610210351</v>
          </cell>
          <cell r="B690" t="str">
            <v>介護予防訪問看護</v>
          </cell>
          <cell r="C690" t="str">
            <v>北林医院</v>
          </cell>
          <cell r="D690" t="str">
            <v>9330867</v>
          </cell>
          <cell r="E690" t="str">
            <v>高岡市大鋸屋町８</v>
          </cell>
          <cell r="H690" t="str">
            <v>高岡市</v>
          </cell>
          <cell r="I690" t="str">
            <v>H18/04/01</v>
          </cell>
          <cell r="J690" t="str">
            <v>北林　義弥</v>
          </cell>
        </row>
        <row r="691">
          <cell r="A691" t="str">
            <v>1610210377</v>
          </cell>
          <cell r="B691" t="str">
            <v>訪問看護</v>
          </cell>
          <cell r="C691" t="str">
            <v>富山県厚生農業共同組合連合会高岡病院</v>
          </cell>
          <cell r="D691" t="str">
            <v>9330843</v>
          </cell>
          <cell r="E691" t="str">
            <v>富山県高岡市永楽町５－１０</v>
          </cell>
          <cell r="H691" t="str">
            <v>高岡市</v>
          </cell>
          <cell r="I691" t="str">
            <v>H12/04/01</v>
          </cell>
          <cell r="J691" t="str">
            <v>富山県厚生農業協同組合連合会</v>
          </cell>
        </row>
        <row r="692">
          <cell r="A692" t="str">
            <v>1610210377</v>
          </cell>
          <cell r="B692" t="str">
            <v>介護予防訪問看護</v>
          </cell>
          <cell r="C692" t="str">
            <v>富山県厚生農業協同組合連合会高岡病院</v>
          </cell>
          <cell r="D692" t="str">
            <v>9330843</v>
          </cell>
          <cell r="E692" t="str">
            <v>富山県高岡市永楽町５－１０</v>
          </cell>
          <cell r="H692" t="str">
            <v>高岡市</v>
          </cell>
          <cell r="I692" t="str">
            <v>H18/04/01</v>
          </cell>
          <cell r="J692" t="str">
            <v>富山県厚生農業協同組合連合会</v>
          </cell>
        </row>
        <row r="693">
          <cell r="A693" t="str">
            <v>1610210393</v>
          </cell>
          <cell r="B693" t="str">
            <v>訪問看護</v>
          </cell>
          <cell r="C693" t="str">
            <v>吉野医院</v>
          </cell>
          <cell r="D693" t="str">
            <v>9330961</v>
          </cell>
          <cell r="E693" t="str">
            <v>高岡市佐賀野１６５０</v>
          </cell>
          <cell r="H693" t="str">
            <v>高岡市</v>
          </cell>
          <cell r="I693" t="str">
            <v>H12/04/01</v>
          </cell>
          <cell r="J693" t="str">
            <v>吉野　利子</v>
          </cell>
        </row>
        <row r="694">
          <cell r="A694" t="str">
            <v>1610210393</v>
          </cell>
          <cell r="B694" t="str">
            <v>介護予防訪問看護</v>
          </cell>
          <cell r="C694" t="str">
            <v>吉野医院</v>
          </cell>
          <cell r="D694" t="str">
            <v>9330961</v>
          </cell>
          <cell r="E694" t="str">
            <v>高岡市佐賀野１６５０</v>
          </cell>
          <cell r="H694" t="str">
            <v>高岡市</v>
          </cell>
          <cell r="I694" t="str">
            <v>H18/04/01</v>
          </cell>
          <cell r="J694" t="str">
            <v>吉野　利子</v>
          </cell>
        </row>
        <row r="695">
          <cell r="A695" t="str">
            <v>1610210419</v>
          </cell>
          <cell r="B695" t="str">
            <v>訪問看護</v>
          </cell>
          <cell r="C695" t="str">
            <v>熊谷医院</v>
          </cell>
          <cell r="D695" t="str">
            <v>9330832</v>
          </cell>
          <cell r="E695" t="str">
            <v>高岡市和田西町２０１</v>
          </cell>
          <cell r="H695" t="str">
            <v>高岡市</v>
          </cell>
          <cell r="I695" t="str">
            <v>H12/04/01</v>
          </cell>
          <cell r="J695" t="str">
            <v>熊谷　三郎</v>
          </cell>
        </row>
        <row r="696">
          <cell r="A696" t="str">
            <v>1610210419</v>
          </cell>
          <cell r="B696" t="str">
            <v>介護予防訪問看護</v>
          </cell>
          <cell r="C696" t="str">
            <v>熊谷医院</v>
          </cell>
          <cell r="D696" t="str">
            <v>9330832</v>
          </cell>
          <cell r="E696" t="str">
            <v>高岡市和田西町２０１</v>
          </cell>
          <cell r="H696" t="str">
            <v>高岡市</v>
          </cell>
          <cell r="I696" t="str">
            <v>H18/04/01</v>
          </cell>
          <cell r="J696" t="str">
            <v>熊谷　三郎</v>
          </cell>
        </row>
        <row r="697">
          <cell r="A697" t="str">
            <v>1610210427</v>
          </cell>
          <cell r="B697" t="str">
            <v>訪問看護</v>
          </cell>
          <cell r="C697" t="str">
            <v>吉田医院</v>
          </cell>
          <cell r="D697" t="str">
            <v>9330002</v>
          </cell>
          <cell r="E697" t="str">
            <v>高岡市吉久３丁目２－２６</v>
          </cell>
          <cell r="H697" t="str">
            <v>高岡市</v>
          </cell>
          <cell r="I697" t="str">
            <v>H12/04/01</v>
          </cell>
          <cell r="J697" t="str">
            <v>吉田　秀義</v>
          </cell>
        </row>
        <row r="698">
          <cell r="A698" t="str">
            <v>1610210427</v>
          </cell>
          <cell r="B698" t="str">
            <v>介護予防訪問看護</v>
          </cell>
          <cell r="C698" t="str">
            <v>吉田医院</v>
          </cell>
          <cell r="D698" t="str">
            <v>9330002</v>
          </cell>
          <cell r="E698" t="str">
            <v>高岡市吉久３丁目２－２６</v>
          </cell>
          <cell r="H698" t="str">
            <v>高岡市</v>
          </cell>
          <cell r="I698" t="str">
            <v>H18/04/01</v>
          </cell>
          <cell r="J698" t="str">
            <v>吉田　秀義</v>
          </cell>
        </row>
        <row r="699">
          <cell r="A699" t="str">
            <v>1610210484</v>
          </cell>
          <cell r="B699" t="str">
            <v>訪問看護</v>
          </cell>
          <cell r="C699" t="str">
            <v>橋本内科医院</v>
          </cell>
          <cell r="D699" t="str">
            <v>9330035</v>
          </cell>
          <cell r="E699" t="str">
            <v>高岡市新横町１０５２</v>
          </cell>
          <cell r="H699" t="str">
            <v>高岡市</v>
          </cell>
          <cell r="I699" t="str">
            <v>H12/04/01</v>
          </cell>
          <cell r="J699" t="str">
            <v>橋本　栄一</v>
          </cell>
        </row>
        <row r="700">
          <cell r="A700" t="str">
            <v>1610210484</v>
          </cell>
          <cell r="B700" t="str">
            <v>介護予防訪問看護</v>
          </cell>
          <cell r="C700" t="str">
            <v>橋本内科医院</v>
          </cell>
          <cell r="D700" t="str">
            <v>9330035</v>
          </cell>
          <cell r="E700" t="str">
            <v>高岡市新横町１０５２</v>
          </cell>
          <cell r="H700" t="str">
            <v>高岡市</v>
          </cell>
          <cell r="I700" t="str">
            <v>H18/04/01</v>
          </cell>
          <cell r="J700" t="str">
            <v>橋本　栄一</v>
          </cell>
        </row>
        <row r="701">
          <cell r="A701" t="str">
            <v>1610210567</v>
          </cell>
          <cell r="B701" t="str">
            <v>訪問看護</v>
          </cell>
          <cell r="C701" t="str">
            <v>鈴木医院</v>
          </cell>
          <cell r="D701" t="str">
            <v>9330023</v>
          </cell>
          <cell r="E701" t="str">
            <v>高岡市末広町２－２２</v>
          </cell>
          <cell r="H701" t="str">
            <v>高岡市</v>
          </cell>
          <cell r="I701" t="str">
            <v>H12/04/01</v>
          </cell>
          <cell r="J701" t="str">
            <v>鈴木　昭二</v>
          </cell>
        </row>
        <row r="702">
          <cell r="A702" t="str">
            <v>1610210567</v>
          </cell>
          <cell r="B702" t="str">
            <v>介護予防訪問看護</v>
          </cell>
          <cell r="C702" t="str">
            <v>鈴木医院</v>
          </cell>
          <cell r="D702" t="str">
            <v>9330023</v>
          </cell>
          <cell r="E702" t="str">
            <v>高岡市末広町２－２２</v>
          </cell>
          <cell r="H702" t="str">
            <v>高岡市</v>
          </cell>
          <cell r="I702" t="str">
            <v>H18/04/01</v>
          </cell>
          <cell r="J702" t="str">
            <v>鈴木　昭二</v>
          </cell>
        </row>
        <row r="703">
          <cell r="A703" t="str">
            <v>1610210575</v>
          </cell>
          <cell r="B703" t="str">
            <v>訪問看護</v>
          </cell>
          <cell r="C703" t="str">
            <v>高岡事業所診療所</v>
          </cell>
          <cell r="D703" t="str">
            <v>9330002</v>
          </cell>
          <cell r="E703" t="str">
            <v>高岡市吉久１丁目１－１</v>
          </cell>
          <cell r="H703" t="str">
            <v>高岡市</v>
          </cell>
          <cell r="I703" t="str">
            <v>H12/04/01</v>
          </cell>
          <cell r="J703" t="str">
            <v>日本重化学工業株式会社高岡事業所</v>
          </cell>
        </row>
        <row r="704">
          <cell r="A704" t="str">
            <v>1610210575</v>
          </cell>
          <cell r="B704" t="str">
            <v>介護予防訪問看護</v>
          </cell>
          <cell r="C704" t="str">
            <v>高岡事業所診療所</v>
          </cell>
          <cell r="D704" t="str">
            <v>9330002</v>
          </cell>
          <cell r="E704" t="str">
            <v>高岡市吉久１丁目１－１</v>
          </cell>
          <cell r="H704" t="str">
            <v>高岡市</v>
          </cell>
          <cell r="I704" t="str">
            <v>H18/04/01</v>
          </cell>
          <cell r="J704" t="str">
            <v>日本重化学工業株式会社高岡事業所</v>
          </cell>
        </row>
        <row r="705">
          <cell r="A705" t="str">
            <v>1610210633</v>
          </cell>
          <cell r="B705" t="str">
            <v>訪問看護</v>
          </cell>
          <cell r="C705" t="str">
            <v>窪田内科医院</v>
          </cell>
          <cell r="D705" t="str">
            <v>9330866</v>
          </cell>
          <cell r="E705" t="str">
            <v>高岡市清水町１丁目１－２０</v>
          </cell>
          <cell r="H705" t="str">
            <v>高岡市</v>
          </cell>
          <cell r="I705" t="str">
            <v>H12/04/01</v>
          </cell>
          <cell r="J705" t="str">
            <v>窪田　保</v>
          </cell>
        </row>
        <row r="706">
          <cell r="A706" t="str">
            <v>1610210633</v>
          </cell>
          <cell r="B706" t="str">
            <v>介護予防訪問看護</v>
          </cell>
          <cell r="C706" t="str">
            <v>窪田内科医院</v>
          </cell>
          <cell r="D706" t="str">
            <v>9330866</v>
          </cell>
          <cell r="E706" t="str">
            <v>高岡市清水町１丁目１－２０</v>
          </cell>
          <cell r="H706" t="str">
            <v>高岡市</v>
          </cell>
          <cell r="I706" t="str">
            <v>H18/04/01</v>
          </cell>
          <cell r="J706" t="str">
            <v>窪田　保</v>
          </cell>
        </row>
        <row r="707">
          <cell r="A707" t="str">
            <v>1610210658</v>
          </cell>
          <cell r="B707" t="str">
            <v>訪問看護</v>
          </cell>
          <cell r="C707" t="str">
            <v>石黒眼科医院</v>
          </cell>
          <cell r="D707" t="str">
            <v>9330942</v>
          </cell>
          <cell r="E707" t="str">
            <v>高岡市川原町１－２４</v>
          </cell>
          <cell r="H707" t="str">
            <v>高岡市</v>
          </cell>
          <cell r="I707" t="str">
            <v>H12/04/01</v>
          </cell>
          <cell r="J707" t="str">
            <v>石黒　三郎</v>
          </cell>
        </row>
        <row r="708">
          <cell r="A708" t="str">
            <v>1610210658</v>
          </cell>
          <cell r="B708" t="str">
            <v>介護予防訪問看護</v>
          </cell>
          <cell r="C708" t="str">
            <v>石黒眼科医院</v>
          </cell>
          <cell r="D708" t="str">
            <v>9330942</v>
          </cell>
          <cell r="E708" t="str">
            <v>高岡市川原町１－２４</v>
          </cell>
          <cell r="H708" t="str">
            <v>高岡市</v>
          </cell>
          <cell r="I708" t="str">
            <v>H18/04/01</v>
          </cell>
          <cell r="J708" t="str">
            <v>石黒　三郎</v>
          </cell>
        </row>
        <row r="709">
          <cell r="A709" t="str">
            <v>1610210690</v>
          </cell>
          <cell r="B709" t="str">
            <v>訪問看護</v>
          </cell>
          <cell r="C709" t="str">
            <v>丸山外科医院</v>
          </cell>
          <cell r="D709" t="str">
            <v>9330916</v>
          </cell>
          <cell r="E709" t="str">
            <v>高岡市大町１６－８</v>
          </cell>
          <cell r="H709" t="str">
            <v>高岡市</v>
          </cell>
          <cell r="I709" t="str">
            <v>H12/04/01</v>
          </cell>
          <cell r="J709" t="str">
            <v>丸山　英夫</v>
          </cell>
        </row>
        <row r="710">
          <cell r="A710" t="str">
            <v>1610210690</v>
          </cell>
          <cell r="B710" t="str">
            <v>介護予防訪問看護</v>
          </cell>
          <cell r="C710" t="str">
            <v>丸山外科医院</v>
          </cell>
          <cell r="D710" t="str">
            <v>9330916</v>
          </cell>
          <cell r="E710" t="str">
            <v>高岡市大町１６－８</v>
          </cell>
          <cell r="H710" t="str">
            <v>高岡市</v>
          </cell>
          <cell r="I710" t="str">
            <v>H18/04/01</v>
          </cell>
          <cell r="J710" t="str">
            <v>丸山　英夫</v>
          </cell>
        </row>
        <row r="711">
          <cell r="A711" t="str">
            <v>1610210716</v>
          </cell>
          <cell r="B711" t="str">
            <v>訪問看護</v>
          </cell>
          <cell r="C711" t="str">
            <v>松沢医院高美町診療所</v>
          </cell>
          <cell r="D711" t="str">
            <v>9330124</v>
          </cell>
          <cell r="E711" t="str">
            <v>高岡市高美町１８－２１２</v>
          </cell>
          <cell r="H711" t="str">
            <v>高岡市</v>
          </cell>
          <cell r="I711" t="str">
            <v>H12/04/01</v>
          </cell>
          <cell r="J711" t="str">
            <v>松沢　正義</v>
          </cell>
        </row>
        <row r="712">
          <cell r="A712" t="str">
            <v>1610210716</v>
          </cell>
          <cell r="B712" t="str">
            <v>介護予防訪問看護</v>
          </cell>
          <cell r="C712" t="str">
            <v>松沢医院高美町診療所</v>
          </cell>
          <cell r="D712" t="str">
            <v>9330124</v>
          </cell>
          <cell r="E712" t="str">
            <v>高岡市高美町１８－２１２</v>
          </cell>
          <cell r="H712" t="str">
            <v>高岡市</v>
          </cell>
          <cell r="I712" t="str">
            <v>H18/04/01</v>
          </cell>
          <cell r="J712" t="str">
            <v>松沢　正義</v>
          </cell>
        </row>
        <row r="713">
          <cell r="A713" t="str">
            <v>1610210856</v>
          </cell>
          <cell r="B713" t="str">
            <v>訪問看護</v>
          </cell>
          <cell r="C713" t="str">
            <v>飯田小児科医院</v>
          </cell>
          <cell r="D713" t="str">
            <v>9330056</v>
          </cell>
          <cell r="E713" t="str">
            <v>高岡市中川１丁目２－３０</v>
          </cell>
          <cell r="H713" t="str">
            <v>高岡市</v>
          </cell>
          <cell r="I713" t="str">
            <v>H12/04/01</v>
          </cell>
          <cell r="J713" t="str">
            <v>飯田　淳二</v>
          </cell>
        </row>
        <row r="714">
          <cell r="A714" t="str">
            <v>1610210856</v>
          </cell>
          <cell r="B714" t="str">
            <v>介護予防訪問看護</v>
          </cell>
          <cell r="C714" t="str">
            <v>飯田小児科医院</v>
          </cell>
          <cell r="D714" t="str">
            <v>9330056</v>
          </cell>
          <cell r="E714" t="str">
            <v>高岡市中川１丁目２－３０</v>
          </cell>
          <cell r="H714" t="str">
            <v>高岡市</v>
          </cell>
          <cell r="I714" t="str">
            <v>H18/04/01</v>
          </cell>
          <cell r="J714" t="str">
            <v>飯田　淳二</v>
          </cell>
        </row>
        <row r="715">
          <cell r="A715" t="str">
            <v>1610210914</v>
          </cell>
          <cell r="B715" t="str">
            <v>訪問看護</v>
          </cell>
          <cell r="C715" t="str">
            <v>高岡市民病院</v>
          </cell>
          <cell r="D715" t="str">
            <v>9330064</v>
          </cell>
          <cell r="E715" t="str">
            <v>高岡市宝町４－１</v>
          </cell>
          <cell r="H715" t="str">
            <v>高岡市</v>
          </cell>
          <cell r="I715" t="str">
            <v>H12/04/01</v>
          </cell>
          <cell r="J715" t="str">
            <v>高岡市民病院</v>
          </cell>
        </row>
        <row r="716">
          <cell r="A716" t="str">
            <v>1610210914</v>
          </cell>
          <cell r="B716" t="str">
            <v>介護予防訪問看護</v>
          </cell>
          <cell r="C716" t="str">
            <v>高岡市民病院</v>
          </cell>
          <cell r="D716" t="str">
            <v>9330064</v>
          </cell>
          <cell r="E716" t="str">
            <v>高岡市宝町４－１</v>
          </cell>
          <cell r="H716" t="str">
            <v>高岡市</v>
          </cell>
          <cell r="I716" t="str">
            <v>H18/04/01</v>
          </cell>
          <cell r="J716" t="str">
            <v>高岡市民病院</v>
          </cell>
        </row>
        <row r="717">
          <cell r="A717" t="str">
            <v>1610210963</v>
          </cell>
          <cell r="B717" t="str">
            <v>訪問看護</v>
          </cell>
          <cell r="C717" t="str">
            <v>下関吉田産婦人科医院</v>
          </cell>
          <cell r="D717" t="str">
            <v>9330033</v>
          </cell>
          <cell r="E717" t="str">
            <v>高岡市東下関４－３６</v>
          </cell>
          <cell r="H717" t="str">
            <v>高岡市</v>
          </cell>
          <cell r="I717" t="str">
            <v>H12/04/01</v>
          </cell>
          <cell r="J717" t="str">
            <v>吉田　静示</v>
          </cell>
        </row>
        <row r="718">
          <cell r="A718" t="str">
            <v>1610210963</v>
          </cell>
          <cell r="B718" t="str">
            <v>介護予防訪問看護</v>
          </cell>
          <cell r="C718" t="str">
            <v>下関吉田産婦人科医院</v>
          </cell>
          <cell r="D718" t="str">
            <v>9330033</v>
          </cell>
          <cell r="E718" t="str">
            <v>高岡市東下関４－３６</v>
          </cell>
          <cell r="H718" t="str">
            <v>高岡市</v>
          </cell>
          <cell r="I718" t="str">
            <v>H18/04/01</v>
          </cell>
          <cell r="J718" t="str">
            <v>吉田　静示</v>
          </cell>
        </row>
        <row r="719">
          <cell r="A719" t="str">
            <v>1610210971</v>
          </cell>
          <cell r="B719" t="str">
            <v>訪問看護</v>
          </cell>
          <cell r="C719" t="str">
            <v>江渕医院</v>
          </cell>
          <cell r="D719" t="str">
            <v>9340093</v>
          </cell>
          <cell r="E719" t="str">
            <v>高岡市姫野４２６</v>
          </cell>
          <cell r="H719" t="str">
            <v>高岡市</v>
          </cell>
          <cell r="I719" t="str">
            <v>H12/04/01</v>
          </cell>
          <cell r="J719" t="str">
            <v>江渕　義直</v>
          </cell>
        </row>
        <row r="720">
          <cell r="A720" t="str">
            <v>1610210971</v>
          </cell>
          <cell r="B720" t="str">
            <v>介護予防訪問看護</v>
          </cell>
          <cell r="C720" t="str">
            <v>江渕医院</v>
          </cell>
          <cell r="D720" t="str">
            <v>9340093</v>
          </cell>
          <cell r="E720" t="str">
            <v>高岡市姫野４２６</v>
          </cell>
          <cell r="H720" t="str">
            <v>高岡市</v>
          </cell>
          <cell r="I720" t="str">
            <v>H18/04/01</v>
          </cell>
          <cell r="J720" t="str">
            <v>江渕　義直</v>
          </cell>
        </row>
        <row r="721">
          <cell r="A721" t="str">
            <v>1610211003</v>
          </cell>
          <cell r="B721" t="str">
            <v>訪問看護</v>
          </cell>
          <cell r="C721" t="str">
            <v>川村小児科医院</v>
          </cell>
          <cell r="D721" t="str">
            <v>9330064</v>
          </cell>
          <cell r="E721" t="str">
            <v>高岡市宝町５－１</v>
          </cell>
          <cell r="H721" t="str">
            <v>高岡市</v>
          </cell>
          <cell r="I721" t="str">
            <v>H12/04/01</v>
          </cell>
          <cell r="J721" t="str">
            <v>川村　昭二</v>
          </cell>
        </row>
        <row r="722">
          <cell r="A722" t="str">
            <v>1610211003</v>
          </cell>
          <cell r="B722" t="str">
            <v>介護予防訪問看護</v>
          </cell>
          <cell r="C722" t="str">
            <v>川村小児科医院</v>
          </cell>
          <cell r="D722" t="str">
            <v>9330064</v>
          </cell>
          <cell r="E722" t="str">
            <v>高岡市宝町５－１</v>
          </cell>
          <cell r="H722" t="str">
            <v>高岡市</v>
          </cell>
          <cell r="I722" t="str">
            <v>H18/04/01</v>
          </cell>
          <cell r="J722" t="str">
            <v>川村　昭二</v>
          </cell>
        </row>
        <row r="723">
          <cell r="A723" t="str">
            <v>1610211011</v>
          </cell>
          <cell r="B723" t="str">
            <v>訪問看護</v>
          </cell>
          <cell r="C723" t="str">
            <v>金子眼科医院</v>
          </cell>
          <cell r="D723" t="str">
            <v>9330033</v>
          </cell>
          <cell r="E723" t="str">
            <v>高岡市東下関１－２９</v>
          </cell>
          <cell r="H723" t="str">
            <v>高岡市</v>
          </cell>
          <cell r="I723" t="str">
            <v>H12/04/01</v>
          </cell>
          <cell r="J723" t="str">
            <v>金子　良正</v>
          </cell>
        </row>
        <row r="724">
          <cell r="A724" t="str">
            <v>1610211011</v>
          </cell>
          <cell r="B724" t="str">
            <v>介護予防訪問看護</v>
          </cell>
          <cell r="C724" t="str">
            <v>金子眼科医院</v>
          </cell>
          <cell r="D724" t="str">
            <v>9330033</v>
          </cell>
          <cell r="E724" t="str">
            <v>高岡市東下関１－２９</v>
          </cell>
          <cell r="H724" t="str">
            <v>高岡市</v>
          </cell>
          <cell r="I724" t="str">
            <v>H18/04/01</v>
          </cell>
          <cell r="J724" t="str">
            <v>金子　良正</v>
          </cell>
        </row>
        <row r="725">
          <cell r="A725" t="str">
            <v>1610211060</v>
          </cell>
          <cell r="B725" t="str">
            <v>訪問看護</v>
          </cell>
          <cell r="C725" t="str">
            <v>日東製網診療所</v>
          </cell>
          <cell r="D725" t="str">
            <v>9330941</v>
          </cell>
          <cell r="E725" t="str">
            <v>高岡市内免２丁目４－１</v>
          </cell>
          <cell r="H725" t="str">
            <v>高岡市</v>
          </cell>
          <cell r="I725" t="str">
            <v>H12/04/01</v>
          </cell>
          <cell r="J725" t="str">
            <v>日東製網（株）高岡工場</v>
          </cell>
        </row>
        <row r="726">
          <cell r="A726" t="str">
            <v>1610211060</v>
          </cell>
          <cell r="B726" t="str">
            <v>介護予防訪問看護</v>
          </cell>
          <cell r="C726" t="str">
            <v>日東製網診療所</v>
          </cell>
          <cell r="D726" t="str">
            <v>9330941</v>
          </cell>
          <cell r="E726" t="str">
            <v>高岡市内免２丁目４－１</v>
          </cell>
          <cell r="H726" t="str">
            <v>高岡市</v>
          </cell>
          <cell r="I726" t="str">
            <v>H18/04/01</v>
          </cell>
          <cell r="J726" t="str">
            <v>日東製網（株）高岡工場</v>
          </cell>
        </row>
        <row r="727">
          <cell r="A727" t="str">
            <v>1610211078</v>
          </cell>
          <cell r="B727" t="str">
            <v>訪問看護</v>
          </cell>
          <cell r="C727" t="str">
            <v>本間小児科医院</v>
          </cell>
          <cell r="D727" t="str">
            <v>9330866</v>
          </cell>
          <cell r="E727" t="str">
            <v>高岡市清水町３丁目４－１１</v>
          </cell>
          <cell r="H727" t="str">
            <v>高岡市</v>
          </cell>
          <cell r="I727" t="str">
            <v>H12/04/01</v>
          </cell>
          <cell r="J727" t="str">
            <v>本間　好子</v>
          </cell>
        </row>
        <row r="728">
          <cell r="A728" t="str">
            <v>1610211078</v>
          </cell>
          <cell r="B728" t="str">
            <v>介護予防訪問看護</v>
          </cell>
          <cell r="C728" t="str">
            <v>本間小児科医院</v>
          </cell>
          <cell r="D728" t="str">
            <v>9330866</v>
          </cell>
          <cell r="E728" t="str">
            <v>高岡市清水町３丁目４－１１</v>
          </cell>
          <cell r="H728" t="str">
            <v>高岡市</v>
          </cell>
          <cell r="I728" t="str">
            <v>H18/04/01</v>
          </cell>
          <cell r="J728" t="str">
            <v>本間　好子</v>
          </cell>
        </row>
        <row r="729">
          <cell r="A729" t="str">
            <v>1610211094</v>
          </cell>
          <cell r="B729" t="str">
            <v>訪問看護</v>
          </cell>
          <cell r="C729" t="str">
            <v>小児科岡山医院</v>
          </cell>
          <cell r="D729" t="str">
            <v>9330842</v>
          </cell>
          <cell r="E729" t="str">
            <v>高岡市横田町２丁目９－１</v>
          </cell>
          <cell r="H729" t="str">
            <v>高岡市</v>
          </cell>
          <cell r="I729" t="str">
            <v>H12/04/01</v>
          </cell>
          <cell r="J729" t="str">
            <v>岡山　陽子</v>
          </cell>
        </row>
        <row r="730">
          <cell r="A730" t="str">
            <v>1610211094</v>
          </cell>
          <cell r="B730" t="str">
            <v>介護予防訪問看護</v>
          </cell>
          <cell r="C730" t="str">
            <v>小児科岡山医院</v>
          </cell>
          <cell r="D730" t="str">
            <v>9330842</v>
          </cell>
          <cell r="E730" t="str">
            <v>高岡市横田町２丁目９－１</v>
          </cell>
          <cell r="H730" t="str">
            <v>高岡市</v>
          </cell>
          <cell r="I730" t="str">
            <v>H18/04/01</v>
          </cell>
          <cell r="J730" t="str">
            <v>岡山　陽子</v>
          </cell>
        </row>
        <row r="731">
          <cell r="A731" t="str">
            <v>1610211136</v>
          </cell>
          <cell r="B731" t="str">
            <v>訪問看護</v>
          </cell>
          <cell r="C731" t="str">
            <v>宮田医院</v>
          </cell>
          <cell r="D731" t="str">
            <v>9330046</v>
          </cell>
          <cell r="E731" t="str">
            <v>高岡市中川本町１６－１４</v>
          </cell>
          <cell r="H731" t="str">
            <v>高岡市</v>
          </cell>
          <cell r="I731" t="str">
            <v>H12/04/01</v>
          </cell>
          <cell r="J731" t="str">
            <v>宮田　辰夫</v>
          </cell>
        </row>
        <row r="732">
          <cell r="A732" t="str">
            <v>1610211136</v>
          </cell>
          <cell r="B732" t="str">
            <v>介護予防訪問看護</v>
          </cell>
          <cell r="C732" t="str">
            <v>宮田医院</v>
          </cell>
          <cell r="D732" t="str">
            <v>9330046</v>
          </cell>
          <cell r="E732" t="str">
            <v>高岡市中川本町１６－１４</v>
          </cell>
          <cell r="H732" t="str">
            <v>高岡市</v>
          </cell>
          <cell r="I732" t="str">
            <v>H18/04/01</v>
          </cell>
          <cell r="J732" t="str">
            <v>宮田　辰夫</v>
          </cell>
        </row>
        <row r="733">
          <cell r="A733" t="str">
            <v>1610211144</v>
          </cell>
          <cell r="B733" t="str">
            <v>訪問看護</v>
          </cell>
          <cell r="C733" t="str">
            <v>細医院</v>
          </cell>
          <cell r="D733" t="str">
            <v>9330104</v>
          </cell>
          <cell r="E733" t="str">
            <v>高岡市伏木湊町１０－１２</v>
          </cell>
          <cell r="H733" t="str">
            <v>高岡市</v>
          </cell>
          <cell r="I733" t="str">
            <v>H12/04/01</v>
          </cell>
          <cell r="J733" t="str">
            <v>細　正圀</v>
          </cell>
        </row>
        <row r="734">
          <cell r="A734" t="str">
            <v>1610211144</v>
          </cell>
          <cell r="B734" t="str">
            <v>介護予防訪問看護</v>
          </cell>
          <cell r="C734" t="str">
            <v>細医院</v>
          </cell>
          <cell r="D734" t="str">
            <v>9330104</v>
          </cell>
          <cell r="E734" t="str">
            <v>高岡市伏木湊町１０－１２</v>
          </cell>
          <cell r="H734" t="str">
            <v>高岡市</v>
          </cell>
          <cell r="I734" t="str">
            <v>H18/04/01</v>
          </cell>
          <cell r="J734" t="str">
            <v>細　正圀</v>
          </cell>
        </row>
        <row r="735">
          <cell r="A735" t="str">
            <v>1610211235</v>
          </cell>
          <cell r="B735" t="str">
            <v>訪問看護</v>
          </cell>
          <cell r="C735" t="str">
            <v>清水医院</v>
          </cell>
          <cell r="D735" t="str">
            <v>9330929</v>
          </cell>
          <cell r="E735" t="str">
            <v>高岡市木舟町６４</v>
          </cell>
          <cell r="H735" t="str">
            <v>高岡市</v>
          </cell>
          <cell r="I735" t="str">
            <v>H12/04/01</v>
          </cell>
          <cell r="J735" t="str">
            <v>清水　規矩雄</v>
          </cell>
        </row>
        <row r="736">
          <cell r="A736" t="str">
            <v>1610211235</v>
          </cell>
          <cell r="B736" t="str">
            <v>介護予防訪問看護</v>
          </cell>
          <cell r="C736" t="str">
            <v>清水医院</v>
          </cell>
          <cell r="D736" t="str">
            <v>9330929</v>
          </cell>
          <cell r="E736" t="str">
            <v>高岡市木舟町６４</v>
          </cell>
          <cell r="H736" t="str">
            <v>高岡市</v>
          </cell>
          <cell r="I736" t="str">
            <v>H18/04/01</v>
          </cell>
          <cell r="J736" t="str">
            <v>清水　規矩雄</v>
          </cell>
        </row>
        <row r="737">
          <cell r="A737" t="str">
            <v>1610211375</v>
          </cell>
          <cell r="B737" t="str">
            <v>訪問看護</v>
          </cell>
          <cell r="C737" t="str">
            <v>宇野内科医院</v>
          </cell>
          <cell r="D737" t="str">
            <v>9330112</v>
          </cell>
          <cell r="E737" t="str">
            <v>高岡市伏木古国府５－３０</v>
          </cell>
          <cell r="H737" t="str">
            <v>高岡市</v>
          </cell>
          <cell r="I737" t="str">
            <v>H12/04/01</v>
          </cell>
          <cell r="J737" t="str">
            <v>宇野　義知</v>
          </cell>
        </row>
        <row r="738">
          <cell r="A738" t="str">
            <v>1610211375</v>
          </cell>
          <cell r="B738" t="str">
            <v>介護予防訪問看護</v>
          </cell>
          <cell r="C738" t="str">
            <v>宇野内科医院</v>
          </cell>
          <cell r="D738" t="str">
            <v>9330112</v>
          </cell>
          <cell r="E738" t="str">
            <v>高岡市伏木古国府５－３０</v>
          </cell>
          <cell r="H738" t="str">
            <v>高岡市</v>
          </cell>
          <cell r="I738" t="str">
            <v>H18/04/01</v>
          </cell>
          <cell r="J738" t="str">
            <v>宇野　義知</v>
          </cell>
        </row>
        <row r="739">
          <cell r="A739" t="str">
            <v>1610211383</v>
          </cell>
          <cell r="B739" t="str">
            <v>訪問看護</v>
          </cell>
          <cell r="C739" t="str">
            <v>石川産婦人科医院</v>
          </cell>
          <cell r="D739" t="str">
            <v>9330902</v>
          </cell>
          <cell r="E739" t="str">
            <v>高岡市向野町４－３１</v>
          </cell>
          <cell r="H739" t="str">
            <v>高岡市</v>
          </cell>
          <cell r="I739" t="str">
            <v>H12/04/01</v>
          </cell>
          <cell r="J739" t="str">
            <v>石川　久夫</v>
          </cell>
        </row>
        <row r="740">
          <cell r="A740" t="str">
            <v>1610211383</v>
          </cell>
          <cell r="B740" t="str">
            <v>介護予防訪問看護</v>
          </cell>
          <cell r="C740" t="str">
            <v>石川産婦人科医院</v>
          </cell>
          <cell r="D740" t="str">
            <v>9330902</v>
          </cell>
          <cell r="E740" t="str">
            <v>高岡市向野町４－３１</v>
          </cell>
          <cell r="H740" t="str">
            <v>高岡市</v>
          </cell>
          <cell r="I740" t="str">
            <v>H18/04/01</v>
          </cell>
          <cell r="J740" t="str">
            <v>石川　久夫</v>
          </cell>
        </row>
        <row r="741">
          <cell r="A741" t="str">
            <v>1610211409</v>
          </cell>
          <cell r="B741" t="str">
            <v>訪問看護</v>
          </cell>
          <cell r="C741" t="str">
            <v>高の宮医院</v>
          </cell>
          <cell r="D741" t="str">
            <v>9330023</v>
          </cell>
          <cell r="E741" t="str">
            <v>高岡市末広町１３－１５</v>
          </cell>
          <cell r="H741" t="str">
            <v>高岡市</v>
          </cell>
          <cell r="I741" t="str">
            <v>H12/04/01</v>
          </cell>
          <cell r="J741" t="str">
            <v>堀　正人</v>
          </cell>
        </row>
        <row r="742">
          <cell r="A742" t="str">
            <v>1610211409</v>
          </cell>
          <cell r="B742" t="str">
            <v>介護予防訪問看護</v>
          </cell>
          <cell r="C742" t="str">
            <v>高の宮医院</v>
          </cell>
          <cell r="D742" t="str">
            <v>9330023</v>
          </cell>
          <cell r="E742" t="str">
            <v>高岡市末広町１３－１５</v>
          </cell>
          <cell r="H742" t="str">
            <v>高岡市</v>
          </cell>
          <cell r="I742" t="str">
            <v>H18/04/01</v>
          </cell>
          <cell r="J742" t="str">
            <v>堀　正人</v>
          </cell>
        </row>
        <row r="743">
          <cell r="A743" t="str">
            <v>1610211516</v>
          </cell>
          <cell r="B743" t="str">
            <v>訪問看護</v>
          </cell>
          <cell r="C743" t="str">
            <v>樋口外科医院</v>
          </cell>
          <cell r="D743" t="str">
            <v>9330954</v>
          </cell>
          <cell r="E743" t="str">
            <v>高岡市美幸町２丁目１－１２</v>
          </cell>
          <cell r="H743" t="str">
            <v>高岡市</v>
          </cell>
          <cell r="I743" t="str">
            <v>H12/04/01</v>
          </cell>
          <cell r="J743" t="str">
            <v>樋口　正樹</v>
          </cell>
        </row>
        <row r="744">
          <cell r="A744" t="str">
            <v>1610211516</v>
          </cell>
          <cell r="B744" t="str">
            <v>介護予防訪問看護</v>
          </cell>
          <cell r="C744" t="str">
            <v>樋口外科医院</v>
          </cell>
          <cell r="D744" t="str">
            <v>9330954</v>
          </cell>
          <cell r="E744" t="str">
            <v>高岡市美幸町２丁目１－１２</v>
          </cell>
          <cell r="H744" t="str">
            <v>高岡市</v>
          </cell>
          <cell r="I744" t="str">
            <v>H18/04/01</v>
          </cell>
          <cell r="J744" t="str">
            <v>樋口　正樹</v>
          </cell>
        </row>
        <row r="745">
          <cell r="A745" t="str">
            <v>1610211557</v>
          </cell>
          <cell r="B745" t="str">
            <v>訪問看護</v>
          </cell>
          <cell r="C745" t="str">
            <v>白金清水小児科医院</v>
          </cell>
          <cell r="D745" t="str">
            <v>9330022</v>
          </cell>
          <cell r="E745" t="str">
            <v>高岡市白金町５－３０</v>
          </cell>
          <cell r="H745" t="str">
            <v>高岡市</v>
          </cell>
          <cell r="I745" t="str">
            <v>H12/04/01</v>
          </cell>
          <cell r="J745" t="str">
            <v>清水　道郎</v>
          </cell>
        </row>
        <row r="746">
          <cell r="A746" t="str">
            <v>1610211557</v>
          </cell>
          <cell r="B746" t="str">
            <v>介護予防訪問看護</v>
          </cell>
          <cell r="C746" t="str">
            <v>白金清水小児科医院</v>
          </cell>
          <cell r="D746" t="str">
            <v>9330022</v>
          </cell>
          <cell r="E746" t="str">
            <v>高岡市白金町５－３０</v>
          </cell>
          <cell r="H746" t="str">
            <v>高岡市</v>
          </cell>
          <cell r="I746" t="str">
            <v>H18/04/01</v>
          </cell>
          <cell r="J746" t="str">
            <v>清水　道郎</v>
          </cell>
        </row>
        <row r="747">
          <cell r="A747" t="str">
            <v>1610211607</v>
          </cell>
          <cell r="B747" t="str">
            <v>訪問看護</v>
          </cell>
          <cell r="C747" t="str">
            <v>森胃腸内科クリニック</v>
          </cell>
          <cell r="D747" t="str">
            <v>9330912</v>
          </cell>
          <cell r="E747" t="str">
            <v>高岡市丸の内８－１</v>
          </cell>
          <cell r="H747" t="str">
            <v>高岡市</v>
          </cell>
          <cell r="I747" t="str">
            <v>H12/04/01</v>
          </cell>
          <cell r="J747" t="str">
            <v>森　保人</v>
          </cell>
        </row>
        <row r="748">
          <cell r="A748" t="str">
            <v>1610211607</v>
          </cell>
          <cell r="B748" t="str">
            <v>介護予防訪問看護</v>
          </cell>
          <cell r="C748" t="str">
            <v>森胃腸内科クリニック</v>
          </cell>
          <cell r="D748" t="str">
            <v>9330912</v>
          </cell>
          <cell r="E748" t="str">
            <v>高岡市丸の内８－１</v>
          </cell>
          <cell r="H748" t="str">
            <v>高岡市</v>
          </cell>
          <cell r="I748" t="str">
            <v>H18/04/01</v>
          </cell>
          <cell r="J748" t="str">
            <v>森　保人</v>
          </cell>
        </row>
        <row r="749">
          <cell r="A749" t="str">
            <v>1610211623</v>
          </cell>
          <cell r="B749" t="str">
            <v>訪問看護</v>
          </cell>
          <cell r="C749" t="str">
            <v>片岡整形外科胃腸科病院</v>
          </cell>
          <cell r="D749" t="str">
            <v>9330844</v>
          </cell>
          <cell r="E749" t="str">
            <v>高岡市羽広２丁目１－１５</v>
          </cell>
          <cell r="H749" t="str">
            <v>高岡市</v>
          </cell>
          <cell r="I749" t="str">
            <v>H12/04/01</v>
          </cell>
          <cell r="J749" t="str">
            <v>片岡　玲典</v>
          </cell>
        </row>
        <row r="750">
          <cell r="A750" t="str">
            <v>1610211623</v>
          </cell>
          <cell r="B750" t="str">
            <v>介護予防訪問看護</v>
          </cell>
          <cell r="C750" t="str">
            <v>片岡整形外科胃腸科病院</v>
          </cell>
          <cell r="D750" t="str">
            <v>9330844</v>
          </cell>
          <cell r="E750" t="str">
            <v>高岡市羽広２丁目１－１５</v>
          </cell>
          <cell r="H750" t="str">
            <v>高岡市</v>
          </cell>
          <cell r="I750" t="str">
            <v>H18/04/01</v>
          </cell>
          <cell r="J750" t="str">
            <v>片岡　玲典</v>
          </cell>
        </row>
        <row r="751">
          <cell r="A751" t="str">
            <v>1610211664</v>
          </cell>
          <cell r="B751" t="str">
            <v>訪問看護</v>
          </cell>
          <cell r="C751" t="str">
            <v>新沢小児科医院</v>
          </cell>
          <cell r="D751" t="str">
            <v>9330942</v>
          </cell>
          <cell r="E751" t="str">
            <v>高岡市川原町１－１４</v>
          </cell>
          <cell r="H751" t="str">
            <v>高岡市</v>
          </cell>
          <cell r="I751" t="str">
            <v>H12/04/01</v>
          </cell>
          <cell r="J751" t="str">
            <v>新沢　隆</v>
          </cell>
        </row>
        <row r="752">
          <cell r="A752" t="str">
            <v>1610211664</v>
          </cell>
          <cell r="B752" t="str">
            <v>介護予防訪問看護</v>
          </cell>
          <cell r="C752" t="str">
            <v>新沢小児科医院</v>
          </cell>
          <cell r="D752" t="str">
            <v>9330942</v>
          </cell>
          <cell r="E752" t="str">
            <v>高岡市川原町１－１４</v>
          </cell>
          <cell r="H752" t="str">
            <v>高岡市</v>
          </cell>
          <cell r="I752" t="str">
            <v>H18/04/01</v>
          </cell>
          <cell r="J752" t="str">
            <v>新沢　隆</v>
          </cell>
        </row>
        <row r="753">
          <cell r="A753" t="str">
            <v>1610211748</v>
          </cell>
          <cell r="B753" t="str">
            <v>訪問看護</v>
          </cell>
          <cell r="C753" t="str">
            <v>村井医院</v>
          </cell>
          <cell r="D753" t="str">
            <v>9340093</v>
          </cell>
          <cell r="E753" t="str">
            <v>高岡市姫野４０１</v>
          </cell>
          <cell r="H753" t="str">
            <v>高岡市</v>
          </cell>
          <cell r="I753" t="str">
            <v>H12/04/01</v>
          </cell>
          <cell r="J753" t="str">
            <v>村井　満</v>
          </cell>
        </row>
        <row r="754">
          <cell r="A754" t="str">
            <v>1610211748</v>
          </cell>
          <cell r="B754" t="str">
            <v>介護予防訪問看護</v>
          </cell>
          <cell r="C754" t="str">
            <v>村井医院</v>
          </cell>
          <cell r="D754" t="str">
            <v>9340093</v>
          </cell>
          <cell r="E754" t="str">
            <v>高岡市姫野４０１</v>
          </cell>
          <cell r="H754" t="str">
            <v>高岡市</v>
          </cell>
          <cell r="I754" t="str">
            <v>H18/04/01</v>
          </cell>
          <cell r="J754" t="str">
            <v>村井　満</v>
          </cell>
        </row>
        <row r="755">
          <cell r="A755" t="str">
            <v>1610211763</v>
          </cell>
          <cell r="B755" t="str">
            <v>訪問看護</v>
          </cell>
          <cell r="C755" t="str">
            <v>瀬尾内科医院</v>
          </cell>
          <cell r="D755" t="str">
            <v>9391104</v>
          </cell>
          <cell r="E755" t="str">
            <v>高岡市戸出町３－１－５６</v>
          </cell>
          <cell r="H755" t="str">
            <v>高岡市</v>
          </cell>
          <cell r="I755" t="str">
            <v>H12/04/01</v>
          </cell>
          <cell r="J755" t="str">
            <v>瀬尾　迪夫</v>
          </cell>
        </row>
        <row r="756">
          <cell r="A756" t="str">
            <v>1610211763</v>
          </cell>
          <cell r="B756" t="str">
            <v>介護予防訪問看護</v>
          </cell>
          <cell r="C756" t="str">
            <v>瀬尾内科医院</v>
          </cell>
          <cell r="D756" t="str">
            <v>9391104</v>
          </cell>
          <cell r="E756" t="str">
            <v>高岡市戸出町３－１－５６</v>
          </cell>
          <cell r="H756" t="str">
            <v>高岡市</v>
          </cell>
          <cell r="I756" t="str">
            <v>H18/04/01</v>
          </cell>
          <cell r="J756" t="str">
            <v>瀬尾　迪夫</v>
          </cell>
        </row>
        <row r="757">
          <cell r="A757" t="str">
            <v>1610211789</v>
          </cell>
          <cell r="B757" t="str">
            <v>訪問看護</v>
          </cell>
          <cell r="C757" t="str">
            <v>高岡市急患医療センター</v>
          </cell>
          <cell r="D757" t="str">
            <v>9330045</v>
          </cell>
          <cell r="E757" t="str">
            <v>高岡市本丸町７－１</v>
          </cell>
          <cell r="H757" t="str">
            <v>高岡市</v>
          </cell>
          <cell r="I757" t="str">
            <v>H12/04/01</v>
          </cell>
          <cell r="J757" t="str">
            <v>高岡市長　佐藤　孝志</v>
          </cell>
        </row>
        <row r="758">
          <cell r="A758" t="str">
            <v>1610211789</v>
          </cell>
          <cell r="B758" t="str">
            <v>介護予防訪問看護</v>
          </cell>
          <cell r="C758" t="str">
            <v>高岡市急患医療センター</v>
          </cell>
          <cell r="D758" t="str">
            <v>9330045</v>
          </cell>
          <cell r="E758" t="str">
            <v>高岡市本丸町７－１</v>
          </cell>
          <cell r="H758" t="str">
            <v>高岡市</v>
          </cell>
          <cell r="I758" t="str">
            <v>H18/04/01</v>
          </cell>
          <cell r="J758" t="str">
            <v>高岡市長　佐藤　孝志</v>
          </cell>
        </row>
        <row r="759">
          <cell r="A759" t="str">
            <v>1610211805</v>
          </cell>
          <cell r="B759" t="str">
            <v>訪問看護</v>
          </cell>
          <cell r="C759" t="str">
            <v>金子医院</v>
          </cell>
          <cell r="D759" t="str">
            <v>9330038</v>
          </cell>
          <cell r="E759" t="str">
            <v>高岡市坂下町５５</v>
          </cell>
          <cell r="H759" t="str">
            <v>高岡市</v>
          </cell>
          <cell r="I759" t="str">
            <v>H12/04/01</v>
          </cell>
          <cell r="J759" t="str">
            <v>金子　崇</v>
          </cell>
        </row>
        <row r="760">
          <cell r="A760" t="str">
            <v>1610211805</v>
          </cell>
          <cell r="B760" t="str">
            <v>介護予防訪問看護</v>
          </cell>
          <cell r="C760" t="str">
            <v>金子医院</v>
          </cell>
          <cell r="D760" t="str">
            <v>9330038</v>
          </cell>
          <cell r="E760" t="str">
            <v>高岡市坂下町５５</v>
          </cell>
          <cell r="H760" t="str">
            <v>高岡市</v>
          </cell>
          <cell r="I760" t="str">
            <v>H18/04/01</v>
          </cell>
          <cell r="J760" t="str">
            <v>金子　崇</v>
          </cell>
        </row>
        <row r="761">
          <cell r="A761" t="str">
            <v>1610211839</v>
          </cell>
          <cell r="B761" t="str">
            <v>訪問看護</v>
          </cell>
          <cell r="C761" t="str">
            <v>上杉耳鼻咽喉科医院</v>
          </cell>
          <cell r="D761" t="str">
            <v>9330946</v>
          </cell>
          <cell r="E761" t="str">
            <v>高岡市昭和町３－３－１７</v>
          </cell>
          <cell r="H761" t="str">
            <v>高岡市</v>
          </cell>
          <cell r="I761" t="str">
            <v>H12/04/01</v>
          </cell>
          <cell r="J761" t="str">
            <v>上杉　弘</v>
          </cell>
        </row>
        <row r="762">
          <cell r="A762" t="str">
            <v>1610211839</v>
          </cell>
          <cell r="B762" t="str">
            <v>介護予防訪問看護</v>
          </cell>
          <cell r="C762" t="str">
            <v>上杉耳鼻咽喉科医院</v>
          </cell>
          <cell r="D762" t="str">
            <v>9330946</v>
          </cell>
          <cell r="E762" t="str">
            <v>高岡市昭和町３－３－１７</v>
          </cell>
          <cell r="H762" t="str">
            <v>高岡市</v>
          </cell>
          <cell r="I762" t="str">
            <v>H18/04/01</v>
          </cell>
          <cell r="J762" t="str">
            <v>上杉　弘</v>
          </cell>
        </row>
        <row r="763">
          <cell r="A763" t="str">
            <v>1610211946</v>
          </cell>
          <cell r="B763" t="str">
            <v>訪問看護</v>
          </cell>
          <cell r="C763" t="str">
            <v>深島医院</v>
          </cell>
          <cell r="D763" t="str">
            <v>9330906</v>
          </cell>
          <cell r="E763" t="str">
            <v>高岡市五福町１２－４３</v>
          </cell>
          <cell r="H763" t="str">
            <v>高岡市</v>
          </cell>
          <cell r="I763" t="str">
            <v>H12/04/01</v>
          </cell>
          <cell r="J763" t="str">
            <v>深島　丘也</v>
          </cell>
        </row>
        <row r="764">
          <cell r="A764" t="str">
            <v>1610211946</v>
          </cell>
          <cell r="B764" t="str">
            <v>介護予防訪問看護</v>
          </cell>
          <cell r="C764" t="str">
            <v>深島医院</v>
          </cell>
          <cell r="D764" t="str">
            <v>9330906</v>
          </cell>
          <cell r="E764" t="str">
            <v>高岡市五福町１２－４３</v>
          </cell>
          <cell r="H764" t="str">
            <v>高岡市</v>
          </cell>
          <cell r="I764" t="str">
            <v>H18/04/01</v>
          </cell>
          <cell r="J764" t="str">
            <v>深島　丘也</v>
          </cell>
        </row>
        <row r="765">
          <cell r="A765" t="str">
            <v>1610211961</v>
          </cell>
          <cell r="B765" t="str">
            <v>訪問看護</v>
          </cell>
          <cell r="C765" t="str">
            <v>馬場内科医院</v>
          </cell>
          <cell r="D765" t="str">
            <v>9330973</v>
          </cell>
          <cell r="E765" t="str">
            <v>高岡市五十里１９２２</v>
          </cell>
          <cell r="H765" t="str">
            <v>高岡市</v>
          </cell>
          <cell r="I765" t="str">
            <v>H12/04/01</v>
          </cell>
          <cell r="J765" t="str">
            <v>馬場　恍</v>
          </cell>
        </row>
        <row r="766">
          <cell r="A766" t="str">
            <v>1610211961</v>
          </cell>
          <cell r="B766" t="str">
            <v>介護予防訪問看護</v>
          </cell>
          <cell r="C766" t="str">
            <v>馬場内科医院</v>
          </cell>
          <cell r="D766" t="str">
            <v>9330973</v>
          </cell>
          <cell r="E766" t="str">
            <v>高岡市五十里１９２２</v>
          </cell>
          <cell r="H766" t="str">
            <v>高岡市</v>
          </cell>
          <cell r="I766" t="str">
            <v>H18/04/01</v>
          </cell>
          <cell r="J766" t="str">
            <v>馬場　恍</v>
          </cell>
        </row>
        <row r="767">
          <cell r="A767" t="str">
            <v>1610211979</v>
          </cell>
          <cell r="B767" t="str">
            <v>訪問看護</v>
          </cell>
          <cell r="C767" t="str">
            <v>南星クリニック</v>
          </cell>
          <cell r="D767" t="str">
            <v>9330857</v>
          </cell>
          <cell r="E767" t="str">
            <v>高岡市木津（南星町）１４５２－１５</v>
          </cell>
          <cell r="H767" t="str">
            <v>高岡市</v>
          </cell>
          <cell r="I767" t="str">
            <v>H12/04/01</v>
          </cell>
          <cell r="J767" t="str">
            <v>長谷田　祐一</v>
          </cell>
        </row>
        <row r="768">
          <cell r="A768" t="str">
            <v>1610211979</v>
          </cell>
          <cell r="B768" t="str">
            <v>介護予防訪問看護</v>
          </cell>
          <cell r="C768" t="str">
            <v>南星クリニック</v>
          </cell>
          <cell r="D768" t="str">
            <v>9330857</v>
          </cell>
          <cell r="E768" t="str">
            <v>高岡市木津（南星町）１４５２－１５</v>
          </cell>
          <cell r="H768" t="str">
            <v>高岡市</v>
          </cell>
          <cell r="I768" t="str">
            <v>H18/04/01</v>
          </cell>
          <cell r="J768" t="str">
            <v>長谷田　祐一</v>
          </cell>
        </row>
        <row r="769">
          <cell r="A769" t="str">
            <v>1610211987</v>
          </cell>
          <cell r="B769" t="str">
            <v>訪問看護</v>
          </cell>
          <cell r="C769" t="str">
            <v>高岡ふしき病院</v>
          </cell>
          <cell r="D769" t="str">
            <v>9330115</v>
          </cell>
          <cell r="E769" t="str">
            <v>高岡市伏木古府元町８－５</v>
          </cell>
          <cell r="H769" t="str">
            <v>高岡市</v>
          </cell>
          <cell r="I769" t="str">
            <v>H12/04/01</v>
          </cell>
          <cell r="J769" t="str">
            <v>独立行政法人地域医療機能推進機構</v>
          </cell>
        </row>
        <row r="770">
          <cell r="A770" t="str">
            <v>1610211987</v>
          </cell>
          <cell r="B770" t="str">
            <v>介護予防訪問看護</v>
          </cell>
          <cell r="C770" t="str">
            <v>高岡ふしき病院</v>
          </cell>
          <cell r="D770" t="str">
            <v>9330115</v>
          </cell>
          <cell r="E770" t="str">
            <v>高岡市伏木古府元町８－５</v>
          </cell>
          <cell r="H770" t="str">
            <v>高岡市</v>
          </cell>
          <cell r="I770" t="str">
            <v>H18/04/01</v>
          </cell>
          <cell r="J770" t="str">
            <v>独立行政法人地域医療機能推進機構</v>
          </cell>
        </row>
        <row r="771">
          <cell r="A771" t="str">
            <v>1610212050</v>
          </cell>
          <cell r="B771" t="str">
            <v>訪問看護</v>
          </cell>
          <cell r="C771" t="str">
            <v>石多産婦人科医院</v>
          </cell>
          <cell r="D771" t="str">
            <v>9330838</v>
          </cell>
          <cell r="E771" t="str">
            <v>高岡市北島１９２</v>
          </cell>
          <cell r="H771" t="str">
            <v>高岡市</v>
          </cell>
          <cell r="I771" t="str">
            <v>H12/04/01</v>
          </cell>
          <cell r="J771" t="str">
            <v>石多　茂</v>
          </cell>
        </row>
        <row r="772">
          <cell r="A772" t="str">
            <v>1610212050</v>
          </cell>
          <cell r="B772" t="str">
            <v>介護予防訪問看護</v>
          </cell>
          <cell r="C772" t="str">
            <v>石多産婦人科医院</v>
          </cell>
          <cell r="D772" t="str">
            <v>9330838</v>
          </cell>
          <cell r="E772" t="str">
            <v>高岡市北島１９２</v>
          </cell>
          <cell r="H772" t="str">
            <v>高岡市</v>
          </cell>
          <cell r="I772" t="str">
            <v>H18/04/01</v>
          </cell>
          <cell r="J772" t="str">
            <v>石多　茂</v>
          </cell>
        </row>
        <row r="773">
          <cell r="A773" t="str">
            <v>1610212076</v>
          </cell>
          <cell r="B773" t="str">
            <v>訪問看護</v>
          </cell>
          <cell r="C773" t="str">
            <v>南皮膚科医院</v>
          </cell>
          <cell r="D773" t="str">
            <v>9330856</v>
          </cell>
          <cell r="E773" t="str">
            <v>高岡市鐘紡町９－４３</v>
          </cell>
          <cell r="H773" t="str">
            <v>高岡市</v>
          </cell>
          <cell r="I773" t="str">
            <v>H12/04/01</v>
          </cell>
          <cell r="J773" t="str">
            <v>南　彬</v>
          </cell>
        </row>
        <row r="774">
          <cell r="A774" t="str">
            <v>1610212076</v>
          </cell>
          <cell r="B774" t="str">
            <v>介護予防訪問看護</v>
          </cell>
          <cell r="C774" t="str">
            <v>南皮膚科医院</v>
          </cell>
          <cell r="D774" t="str">
            <v>9330856</v>
          </cell>
          <cell r="E774" t="str">
            <v>高岡市鐘紡町９－４３</v>
          </cell>
          <cell r="H774" t="str">
            <v>高岡市</v>
          </cell>
          <cell r="I774" t="str">
            <v>H18/04/01</v>
          </cell>
          <cell r="J774" t="str">
            <v>南　彬</v>
          </cell>
        </row>
        <row r="775">
          <cell r="A775" t="str">
            <v>1610212084</v>
          </cell>
          <cell r="B775" t="str">
            <v>訪問看護</v>
          </cell>
          <cell r="C775" t="str">
            <v>宮島医院</v>
          </cell>
          <cell r="D775" t="str">
            <v>9391251</v>
          </cell>
          <cell r="E775" t="str">
            <v>高岡市常国３８７</v>
          </cell>
          <cell r="H775" t="str">
            <v>高岡市</v>
          </cell>
          <cell r="I775" t="str">
            <v>H12/04/01</v>
          </cell>
          <cell r="J775" t="str">
            <v>宮島　久仁</v>
          </cell>
        </row>
        <row r="776">
          <cell r="A776" t="str">
            <v>1610212084</v>
          </cell>
          <cell r="B776" t="str">
            <v>介護予防訪問看護</v>
          </cell>
          <cell r="C776" t="str">
            <v>宮島医院</v>
          </cell>
          <cell r="D776" t="str">
            <v>9391251</v>
          </cell>
          <cell r="E776" t="str">
            <v>高岡市常国３８７</v>
          </cell>
          <cell r="H776" t="str">
            <v>高岡市</v>
          </cell>
          <cell r="I776" t="str">
            <v>H18/04/01</v>
          </cell>
          <cell r="J776" t="str">
            <v>宮島　久仁</v>
          </cell>
        </row>
        <row r="777">
          <cell r="A777" t="str">
            <v>1610212100</v>
          </cell>
          <cell r="B777" t="str">
            <v>訪問看護</v>
          </cell>
          <cell r="C777" t="str">
            <v>半田内科医院</v>
          </cell>
          <cell r="D777" t="str">
            <v>9330014</v>
          </cell>
          <cell r="E777" t="str">
            <v>高岡市野村１０３４－１</v>
          </cell>
          <cell r="H777" t="str">
            <v>高岡市</v>
          </cell>
          <cell r="I777" t="str">
            <v>H12/04/01</v>
          </cell>
          <cell r="J777" t="str">
            <v>半田　芳治</v>
          </cell>
        </row>
        <row r="778">
          <cell r="A778" t="str">
            <v>1610212100</v>
          </cell>
          <cell r="B778" t="str">
            <v>介護予防訪問看護</v>
          </cell>
          <cell r="C778" t="str">
            <v>半田内科医院</v>
          </cell>
          <cell r="D778" t="str">
            <v>9330014</v>
          </cell>
          <cell r="E778" t="str">
            <v>高岡市野村１０３４－１</v>
          </cell>
          <cell r="H778" t="str">
            <v>高岡市</v>
          </cell>
          <cell r="I778" t="str">
            <v>H18/04/01</v>
          </cell>
          <cell r="J778" t="str">
            <v>半田　芳治</v>
          </cell>
        </row>
        <row r="779">
          <cell r="A779" t="str">
            <v>1610212142</v>
          </cell>
          <cell r="B779" t="str">
            <v>訪問看護</v>
          </cell>
          <cell r="C779" t="str">
            <v>飛見医院</v>
          </cell>
          <cell r="D779" t="str">
            <v>9330842</v>
          </cell>
          <cell r="E779" t="str">
            <v>高岡市横田町１－１－６</v>
          </cell>
          <cell r="H779" t="str">
            <v>高岡市</v>
          </cell>
          <cell r="I779" t="str">
            <v>H12/04/01</v>
          </cell>
          <cell r="J779" t="str">
            <v>飛見　立郎</v>
          </cell>
        </row>
        <row r="780">
          <cell r="A780" t="str">
            <v>1610212142</v>
          </cell>
          <cell r="B780" t="str">
            <v>介護予防訪問看護</v>
          </cell>
          <cell r="C780" t="str">
            <v>飛見医院</v>
          </cell>
          <cell r="D780" t="str">
            <v>9330842</v>
          </cell>
          <cell r="E780" t="str">
            <v>高岡市横田町１－１－６</v>
          </cell>
          <cell r="H780" t="str">
            <v>高岡市</v>
          </cell>
          <cell r="I780" t="str">
            <v>H18/04/01</v>
          </cell>
          <cell r="J780" t="str">
            <v>飛見　立郎</v>
          </cell>
        </row>
        <row r="781">
          <cell r="A781" t="str">
            <v>1610212159</v>
          </cell>
          <cell r="B781" t="str">
            <v>訪問看護</v>
          </cell>
          <cell r="C781" t="str">
            <v>森田医院</v>
          </cell>
          <cell r="D781" t="str">
            <v>9330912</v>
          </cell>
          <cell r="E781" t="str">
            <v>高岡市丸の内７－１</v>
          </cell>
          <cell r="H781" t="str">
            <v>高岡市</v>
          </cell>
          <cell r="I781" t="str">
            <v>H12/04/01</v>
          </cell>
          <cell r="J781" t="str">
            <v>森田　貞樹</v>
          </cell>
        </row>
        <row r="782">
          <cell r="A782" t="str">
            <v>1610212159</v>
          </cell>
          <cell r="B782" t="str">
            <v>介護予防訪問看護</v>
          </cell>
          <cell r="C782" t="str">
            <v>森田医院</v>
          </cell>
          <cell r="D782" t="str">
            <v>9330912</v>
          </cell>
          <cell r="E782" t="str">
            <v>高岡市丸の内７－１</v>
          </cell>
          <cell r="H782" t="str">
            <v>高岡市</v>
          </cell>
          <cell r="I782" t="str">
            <v>H18/04/01</v>
          </cell>
          <cell r="J782" t="str">
            <v>森田　貞樹</v>
          </cell>
        </row>
        <row r="783">
          <cell r="A783" t="str">
            <v>1610212183</v>
          </cell>
          <cell r="B783" t="str">
            <v>訪問看護</v>
          </cell>
          <cell r="C783" t="str">
            <v>泌尿器科小島医院</v>
          </cell>
          <cell r="D783" t="str">
            <v>9330047</v>
          </cell>
          <cell r="E783" t="str">
            <v>高岡市東中川町６－１０</v>
          </cell>
          <cell r="H783" t="str">
            <v>高岡市</v>
          </cell>
          <cell r="I783" t="str">
            <v>H12/04/01</v>
          </cell>
          <cell r="J783" t="str">
            <v>小島　明</v>
          </cell>
        </row>
        <row r="784">
          <cell r="A784" t="str">
            <v>1610212183</v>
          </cell>
          <cell r="B784" t="str">
            <v>介護予防訪問看護</v>
          </cell>
          <cell r="C784" t="str">
            <v>泌尿器科小島医院</v>
          </cell>
          <cell r="D784" t="str">
            <v>9330047</v>
          </cell>
          <cell r="E784" t="str">
            <v>高岡市東中川町６－１０</v>
          </cell>
          <cell r="H784" t="str">
            <v>高岡市</v>
          </cell>
          <cell r="I784" t="str">
            <v>H18/04/01</v>
          </cell>
          <cell r="J784" t="str">
            <v>小島　明</v>
          </cell>
        </row>
        <row r="785">
          <cell r="A785" t="str">
            <v>1610212217</v>
          </cell>
          <cell r="B785" t="str">
            <v>訪問看護</v>
          </cell>
          <cell r="C785" t="str">
            <v>松沢医院錦町診療所</v>
          </cell>
          <cell r="D785" t="str">
            <v>9330105</v>
          </cell>
          <cell r="E785" t="str">
            <v>高岡市伏木錦町５－１７</v>
          </cell>
          <cell r="H785" t="str">
            <v>高岡市</v>
          </cell>
          <cell r="I785" t="str">
            <v>H12/04/01</v>
          </cell>
          <cell r="J785" t="str">
            <v>松沢　正義</v>
          </cell>
        </row>
        <row r="786">
          <cell r="A786" t="str">
            <v>1610212217</v>
          </cell>
          <cell r="B786" t="str">
            <v>介護予防訪問看護</v>
          </cell>
          <cell r="C786" t="str">
            <v>松沢医院錦町診療所</v>
          </cell>
          <cell r="D786" t="str">
            <v>9330105</v>
          </cell>
          <cell r="E786" t="str">
            <v>高岡市伏木錦町５－１７</v>
          </cell>
          <cell r="H786" t="str">
            <v>高岡市</v>
          </cell>
          <cell r="I786" t="str">
            <v>H18/04/01</v>
          </cell>
          <cell r="J786" t="str">
            <v>松沢　正義</v>
          </cell>
        </row>
        <row r="787">
          <cell r="A787" t="str">
            <v>1610212233</v>
          </cell>
          <cell r="B787" t="str">
            <v>訪問看護</v>
          </cell>
          <cell r="C787" t="str">
            <v>石橋耳鼻咽喉科医院</v>
          </cell>
          <cell r="D787" t="str">
            <v>9330072</v>
          </cell>
          <cell r="E787" t="str">
            <v>高岡市旭ケ丘７４－３５</v>
          </cell>
          <cell r="H787" t="str">
            <v>高岡市</v>
          </cell>
          <cell r="I787" t="str">
            <v>H12/04/01</v>
          </cell>
          <cell r="J787" t="str">
            <v>石橋　陽二</v>
          </cell>
        </row>
        <row r="788">
          <cell r="A788" t="str">
            <v>1610212233</v>
          </cell>
          <cell r="B788" t="str">
            <v>介護予防訪問看護</v>
          </cell>
          <cell r="C788" t="str">
            <v>石橋耳鼻咽喉科医院</v>
          </cell>
          <cell r="D788" t="str">
            <v>9330072</v>
          </cell>
          <cell r="E788" t="str">
            <v>高岡市旭ケ丘７４－３５</v>
          </cell>
          <cell r="H788" t="str">
            <v>高岡市</v>
          </cell>
          <cell r="I788" t="str">
            <v>H18/04/01</v>
          </cell>
          <cell r="J788" t="str">
            <v>石橋　陽二</v>
          </cell>
        </row>
        <row r="789">
          <cell r="A789" t="str">
            <v>1610212241</v>
          </cell>
          <cell r="B789" t="str">
            <v>訪問看護</v>
          </cell>
          <cell r="C789" t="str">
            <v>丹保病院</v>
          </cell>
          <cell r="D789" t="str">
            <v>9330918</v>
          </cell>
          <cell r="E789" t="str">
            <v>高岡市大坪町一丁目１番３号</v>
          </cell>
          <cell r="H789" t="str">
            <v>高岡市</v>
          </cell>
          <cell r="I789" t="str">
            <v>H12/04/01</v>
          </cell>
          <cell r="J789" t="str">
            <v>医療法人社団桑山会</v>
          </cell>
        </row>
        <row r="790">
          <cell r="A790" t="str">
            <v>1610212241</v>
          </cell>
          <cell r="B790" t="str">
            <v>介護予防訪問看護</v>
          </cell>
          <cell r="C790" t="str">
            <v>丹保病院</v>
          </cell>
          <cell r="D790" t="str">
            <v>9330918</v>
          </cell>
          <cell r="E790" t="str">
            <v>高岡市大坪町一丁目１番３号</v>
          </cell>
          <cell r="H790" t="str">
            <v>高岡市</v>
          </cell>
          <cell r="I790" t="str">
            <v>H18/04/01</v>
          </cell>
          <cell r="J790" t="str">
            <v>医療法人社団桑山会</v>
          </cell>
        </row>
        <row r="791">
          <cell r="A791" t="str">
            <v>1610212258</v>
          </cell>
          <cell r="B791" t="str">
            <v>訪問看護</v>
          </cell>
          <cell r="C791" t="str">
            <v>斉藤眼科医院</v>
          </cell>
          <cell r="D791" t="str">
            <v>9330023</v>
          </cell>
          <cell r="E791" t="str">
            <v>高岡市末広町１４－２７</v>
          </cell>
          <cell r="H791" t="str">
            <v>高岡市</v>
          </cell>
          <cell r="I791" t="str">
            <v>H12/04/01</v>
          </cell>
          <cell r="J791" t="str">
            <v>齊藤　周子</v>
          </cell>
        </row>
        <row r="792">
          <cell r="A792" t="str">
            <v>1610212258</v>
          </cell>
          <cell r="B792" t="str">
            <v>介護予防訪問看護</v>
          </cell>
          <cell r="C792" t="str">
            <v>斉藤眼科医院</v>
          </cell>
          <cell r="D792" t="str">
            <v>9330023</v>
          </cell>
          <cell r="E792" t="str">
            <v>高岡市末広町１４－２７</v>
          </cell>
          <cell r="H792" t="str">
            <v>高岡市</v>
          </cell>
          <cell r="I792" t="str">
            <v>H18/04/01</v>
          </cell>
          <cell r="J792" t="str">
            <v>齊藤　周子</v>
          </cell>
        </row>
        <row r="793">
          <cell r="A793" t="str">
            <v>1610212308</v>
          </cell>
          <cell r="B793" t="str">
            <v>訪問看護</v>
          </cell>
          <cell r="C793" t="str">
            <v>沢田記念高岡整志会病院</v>
          </cell>
          <cell r="D793" t="str">
            <v>9330039</v>
          </cell>
          <cell r="E793" t="str">
            <v>高岡市大手町８－３１</v>
          </cell>
          <cell r="H793" t="str">
            <v>高岡市</v>
          </cell>
          <cell r="I793" t="str">
            <v>H12/04/01</v>
          </cell>
          <cell r="J793" t="str">
            <v>川岸　利光</v>
          </cell>
        </row>
        <row r="794">
          <cell r="A794" t="str">
            <v>1610212308</v>
          </cell>
          <cell r="B794" t="str">
            <v>介護予防訪問看護</v>
          </cell>
          <cell r="C794" t="str">
            <v>沢田記念高岡整志会病院</v>
          </cell>
          <cell r="D794" t="str">
            <v>9330039</v>
          </cell>
          <cell r="E794" t="str">
            <v>高岡市大手町８－３１</v>
          </cell>
          <cell r="H794" t="str">
            <v>高岡市</v>
          </cell>
          <cell r="I794" t="str">
            <v>H18/04/01</v>
          </cell>
          <cell r="J794" t="str">
            <v>川岸　利光</v>
          </cell>
        </row>
        <row r="795">
          <cell r="A795" t="str">
            <v>1610212340</v>
          </cell>
          <cell r="B795" t="str">
            <v>訪問看護</v>
          </cell>
          <cell r="C795" t="str">
            <v>杉森クリニック</v>
          </cell>
          <cell r="D795" t="str">
            <v>9330948</v>
          </cell>
          <cell r="E795" t="str">
            <v>高岡市上四屋３－８</v>
          </cell>
          <cell r="H795" t="str">
            <v>高岡市</v>
          </cell>
          <cell r="I795" t="str">
            <v>H12/04/01</v>
          </cell>
          <cell r="J795" t="str">
            <v>医療法人社団　杉森医院</v>
          </cell>
        </row>
        <row r="796">
          <cell r="A796" t="str">
            <v>1610212340</v>
          </cell>
          <cell r="B796" t="str">
            <v>介護予防訪問看護</v>
          </cell>
          <cell r="C796" t="str">
            <v>杉森クリニック</v>
          </cell>
          <cell r="D796" t="str">
            <v>9330948</v>
          </cell>
          <cell r="E796" t="str">
            <v>高岡市上四屋３－８</v>
          </cell>
          <cell r="H796" t="str">
            <v>高岡市</v>
          </cell>
          <cell r="I796" t="str">
            <v>H18/04/01</v>
          </cell>
          <cell r="J796" t="str">
            <v>医療法人社団　杉森医院</v>
          </cell>
        </row>
        <row r="797">
          <cell r="A797" t="str">
            <v>1610212357</v>
          </cell>
          <cell r="B797" t="str">
            <v>訪問看護</v>
          </cell>
          <cell r="C797" t="str">
            <v>舘小児科医院</v>
          </cell>
          <cell r="D797" t="str">
            <v>9330026</v>
          </cell>
          <cell r="E797" t="str">
            <v>高岡市片原町９</v>
          </cell>
          <cell r="H797" t="str">
            <v>高岡市</v>
          </cell>
          <cell r="I797" t="str">
            <v>H12/04/01</v>
          </cell>
          <cell r="J797" t="str">
            <v>舘　一矩</v>
          </cell>
        </row>
        <row r="798">
          <cell r="A798" t="str">
            <v>1610212357</v>
          </cell>
          <cell r="B798" t="str">
            <v>介護予防訪問看護</v>
          </cell>
          <cell r="C798" t="str">
            <v>舘小児科医院</v>
          </cell>
          <cell r="D798" t="str">
            <v>9330026</v>
          </cell>
          <cell r="E798" t="str">
            <v>高岡市片原町９</v>
          </cell>
          <cell r="H798" t="str">
            <v>高岡市</v>
          </cell>
          <cell r="I798" t="str">
            <v>H18/04/01</v>
          </cell>
          <cell r="J798" t="str">
            <v>舘　一矩</v>
          </cell>
        </row>
        <row r="799">
          <cell r="A799" t="str">
            <v>1610212365</v>
          </cell>
          <cell r="B799" t="str">
            <v>訪問看護</v>
          </cell>
          <cell r="C799" t="str">
            <v>越野クリニック</v>
          </cell>
          <cell r="D799" t="str">
            <v>9340091</v>
          </cell>
          <cell r="E799" t="str">
            <v>高岡市下牧野埋田２６４－１</v>
          </cell>
          <cell r="H799" t="str">
            <v>高岡市</v>
          </cell>
          <cell r="I799" t="str">
            <v>H12/04/01</v>
          </cell>
          <cell r="J799" t="str">
            <v>大野　太郎</v>
          </cell>
        </row>
        <row r="800">
          <cell r="A800" t="str">
            <v>1610212365</v>
          </cell>
          <cell r="B800" t="str">
            <v>介護予防訪問看護</v>
          </cell>
          <cell r="C800" t="str">
            <v>越野クリニック</v>
          </cell>
          <cell r="D800" t="str">
            <v>9340091</v>
          </cell>
          <cell r="E800" t="str">
            <v>高岡市下牧野埋田２６４－１</v>
          </cell>
          <cell r="H800" t="str">
            <v>高岡市</v>
          </cell>
          <cell r="I800" t="str">
            <v>H18/04/01</v>
          </cell>
          <cell r="J800" t="str">
            <v>大野　太郎</v>
          </cell>
        </row>
        <row r="801">
          <cell r="A801" t="str">
            <v>1610212373</v>
          </cell>
          <cell r="B801" t="str">
            <v>訪問看護</v>
          </cell>
          <cell r="C801" t="str">
            <v>島田医院</v>
          </cell>
          <cell r="D801" t="str">
            <v>9330946</v>
          </cell>
          <cell r="E801" t="str">
            <v>高岡市昭和町３丁目３－１５</v>
          </cell>
          <cell r="H801" t="str">
            <v>高岡市</v>
          </cell>
          <cell r="I801" t="str">
            <v>H12/04/01</v>
          </cell>
          <cell r="J801" t="str">
            <v>島田　憲一</v>
          </cell>
        </row>
        <row r="802">
          <cell r="A802" t="str">
            <v>1610212373</v>
          </cell>
          <cell r="B802" t="str">
            <v>介護予防訪問看護</v>
          </cell>
          <cell r="C802" t="str">
            <v>島田医院</v>
          </cell>
          <cell r="D802" t="str">
            <v>9330946</v>
          </cell>
          <cell r="E802" t="str">
            <v>高岡市昭和町３丁目３－１５</v>
          </cell>
          <cell r="H802" t="str">
            <v>高岡市</v>
          </cell>
          <cell r="I802" t="str">
            <v>H18/04/01</v>
          </cell>
          <cell r="J802" t="str">
            <v>島田　憲一</v>
          </cell>
        </row>
        <row r="803">
          <cell r="A803" t="str">
            <v>1610212381</v>
          </cell>
          <cell r="B803" t="str">
            <v>訪問看護</v>
          </cell>
          <cell r="C803" t="str">
            <v>谷口医院</v>
          </cell>
          <cell r="D803" t="str">
            <v>9330022</v>
          </cell>
          <cell r="E803" t="str">
            <v>高岡市白金町１－２１</v>
          </cell>
          <cell r="H803" t="str">
            <v>高岡市</v>
          </cell>
          <cell r="I803" t="str">
            <v>H12/04/01</v>
          </cell>
          <cell r="J803" t="str">
            <v>谷口　滋</v>
          </cell>
        </row>
        <row r="804">
          <cell r="A804" t="str">
            <v>1610212381</v>
          </cell>
          <cell r="B804" t="str">
            <v>介護予防訪問看護</v>
          </cell>
          <cell r="C804" t="str">
            <v>谷口医院</v>
          </cell>
          <cell r="D804" t="str">
            <v>9330022</v>
          </cell>
          <cell r="E804" t="str">
            <v>高岡市白金町１－２１</v>
          </cell>
          <cell r="H804" t="str">
            <v>高岡市</v>
          </cell>
          <cell r="I804" t="str">
            <v>H18/04/01</v>
          </cell>
          <cell r="J804" t="str">
            <v>谷口　滋</v>
          </cell>
        </row>
        <row r="805">
          <cell r="A805" t="str">
            <v>1610212399</v>
          </cell>
          <cell r="B805" t="str">
            <v>訪問看護</v>
          </cell>
          <cell r="C805" t="str">
            <v>こしぶ眼科クリニック</v>
          </cell>
          <cell r="D805" t="str">
            <v>9330014</v>
          </cell>
          <cell r="E805" t="str">
            <v>高岡市野村４１５－４</v>
          </cell>
          <cell r="H805" t="str">
            <v>高岡市</v>
          </cell>
          <cell r="I805" t="str">
            <v>H12/04/01</v>
          </cell>
          <cell r="J805" t="str">
            <v>越生　晶</v>
          </cell>
        </row>
        <row r="806">
          <cell r="A806" t="str">
            <v>1610212399</v>
          </cell>
          <cell r="B806" t="str">
            <v>介護予防訪問看護</v>
          </cell>
          <cell r="C806" t="str">
            <v>こしぶ眼科クリニック</v>
          </cell>
          <cell r="D806" t="str">
            <v>9330014</v>
          </cell>
          <cell r="E806" t="str">
            <v>高岡市野村４１５－４</v>
          </cell>
          <cell r="H806" t="str">
            <v>高岡市</v>
          </cell>
          <cell r="I806" t="str">
            <v>H18/04/01</v>
          </cell>
          <cell r="J806" t="str">
            <v>越生　晶</v>
          </cell>
        </row>
        <row r="807">
          <cell r="A807" t="str">
            <v>1610212407</v>
          </cell>
          <cell r="B807" t="str">
            <v>訪問看護</v>
          </cell>
          <cell r="C807" t="str">
            <v>柴田病院</v>
          </cell>
          <cell r="D807" t="str">
            <v>9330843</v>
          </cell>
          <cell r="E807" t="str">
            <v>高岡市永楽町５－１</v>
          </cell>
          <cell r="H807" t="str">
            <v>高岡市</v>
          </cell>
          <cell r="I807" t="str">
            <v>H12/04/01</v>
          </cell>
          <cell r="J807" t="str">
            <v>柴田　樹</v>
          </cell>
        </row>
        <row r="808">
          <cell r="A808" t="str">
            <v>1610212407</v>
          </cell>
          <cell r="B808" t="str">
            <v>介護予防訪問看護</v>
          </cell>
          <cell r="C808" t="str">
            <v>柴田病院</v>
          </cell>
          <cell r="D808" t="str">
            <v>9330843</v>
          </cell>
          <cell r="E808" t="str">
            <v>高岡市永楽町５－１</v>
          </cell>
          <cell r="H808" t="str">
            <v>高岡市</v>
          </cell>
          <cell r="I808" t="str">
            <v>H18/04/01</v>
          </cell>
          <cell r="J808" t="str">
            <v>柴田　樹</v>
          </cell>
        </row>
        <row r="809">
          <cell r="A809" t="str">
            <v>1610212415</v>
          </cell>
          <cell r="B809" t="str">
            <v>訪問看護</v>
          </cell>
          <cell r="C809" t="str">
            <v>高木総合病院</v>
          </cell>
          <cell r="D809" t="str">
            <v>9391104</v>
          </cell>
          <cell r="E809" t="str">
            <v>高岡市戸出町３丁目２２３１</v>
          </cell>
          <cell r="H809" t="str">
            <v>高岡市</v>
          </cell>
          <cell r="I809" t="str">
            <v>H12/04/01</v>
          </cell>
          <cell r="J809" t="str">
            <v>高木　弘</v>
          </cell>
        </row>
        <row r="810">
          <cell r="A810" t="str">
            <v>1610212415</v>
          </cell>
          <cell r="B810" t="str">
            <v>介護予防訪問看護</v>
          </cell>
          <cell r="C810" t="str">
            <v>高木総合病院</v>
          </cell>
          <cell r="D810" t="str">
            <v>9391104</v>
          </cell>
          <cell r="E810" t="str">
            <v>高岡市戸出町３丁目２２３１</v>
          </cell>
          <cell r="H810" t="str">
            <v>高岡市</v>
          </cell>
          <cell r="I810" t="str">
            <v>H18/04/01</v>
          </cell>
          <cell r="J810" t="str">
            <v>高木　弘</v>
          </cell>
        </row>
        <row r="811">
          <cell r="A811" t="str">
            <v>1610212449</v>
          </cell>
          <cell r="B811" t="str">
            <v>訪問看護</v>
          </cell>
          <cell r="C811" t="str">
            <v>上野医院</v>
          </cell>
          <cell r="D811" t="str">
            <v>9330857</v>
          </cell>
          <cell r="E811" t="str">
            <v>高岡市木津６０３</v>
          </cell>
          <cell r="H811" t="str">
            <v>高岡市</v>
          </cell>
          <cell r="I811" t="str">
            <v>H12/04/01</v>
          </cell>
          <cell r="J811" t="str">
            <v>上野　一夫</v>
          </cell>
        </row>
        <row r="812">
          <cell r="A812" t="str">
            <v>1610212449</v>
          </cell>
          <cell r="B812" t="str">
            <v>介護予防訪問看護</v>
          </cell>
          <cell r="C812" t="str">
            <v>上野医院</v>
          </cell>
          <cell r="D812" t="str">
            <v>9330857</v>
          </cell>
          <cell r="E812" t="str">
            <v>高岡市木津６０３</v>
          </cell>
          <cell r="H812" t="str">
            <v>高岡市</v>
          </cell>
          <cell r="I812" t="str">
            <v>H18/04/01</v>
          </cell>
          <cell r="J812" t="str">
            <v>上野　一夫</v>
          </cell>
        </row>
        <row r="813">
          <cell r="A813" t="str">
            <v>1610212464</v>
          </cell>
          <cell r="B813" t="str">
            <v>訪問看護</v>
          </cell>
          <cell r="C813" t="str">
            <v>八田医院</v>
          </cell>
          <cell r="D813" t="str">
            <v>9330917</v>
          </cell>
          <cell r="E813" t="str">
            <v>高岡市京町１１－４０</v>
          </cell>
          <cell r="H813" t="str">
            <v>高岡市</v>
          </cell>
          <cell r="I813" t="str">
            <v>H12/04/01</v>
          </cell>
          <cell r="J813" t="str">
            <v>八田　辰四郎</v>
          </cell>
        </row>
        <row r="814">
          <cell r="A814" t="str">
            <v>1610212464</v>
          </cell>
          <cell r="B814" t="str">
            <v>介護予防訪問看護</v>
          </cell>
          <cell r="C814" t="str">
            <v>八田医院</v>
          </cell>
          <cell r="D814" t="str">
            <v>9330917</v>
          </cell>
          <cell r="E814" t="str">
            <v>高岡市京町１１－４０</v>
          </cell>
          <cell r="H814" t="str">
            <v>高岡市</v>
          </cell>
          <cell r="I814" t="str">
            <v>H18/04/01</v>
          </cell>
          <cell r="J814" t="str">
            <v>八田　辰四郎</v>
          </cell>
        </row>
        <row r="815">
          <cell r="A815" t="str">
            <v>1610212498</v>
          </cell>
          <cell r="B815" t="str">
            <v>訪問看護</v>
          </cell>
          <cell r="C815" t="str">
            <v>内科東医院</v>
          </cell>
          <cell r="D815" t="str">
            <v>9330937</v>
          </cell>
          <cell r="E815" t="str">
            <v>高岡市通町５２</v>
          </cell>
          <cell r="H815" t="str">
            <v>高岡市</v>
          </cell>
          <cell r="I815" t="str">
            <v>H12/04/01</v>
          </cell>
          <cell r="J815" t="str">
            <v>医療法人社団内科東医院</v>
          </cell>
        </row>
        <row r="816">
          <cell r="A816" t="str">
            <v>1610212498</v>
          </cell>
          <cell r="B816" t="str">
            <v>介護予防訪問看護</v>
          </cell>
          <cell r="C816" t="str">
            <v>内科東医院</v>
          </cell>
          <cell r="D816" t="str">
            <v>9330937</v>
          </cell>
          <cell r="E816" t="str">
            <v>高岡市通町５２</v>
          </cell>
          <cell r="H816" t="str">
            <v>高岡市</v>
          </cell>
          <cell r="I816" t="str">
            <v>H18/04/01</v>
          </cell>
          <cell r="J816" t="str">
            <v>医療法人社団内科東医院</v>
          </cell>
        </row>
        <row r="817">
          <cell r="A817" t="str">
            <v>1610212506</v>
          </cell>
          <cell r="B817" t="str">
            <v>訪問看護</v>
          </cell>
          <cell r="C817" t="str">
            <v>吉崎整形外科</v>
          </cell>
          <cell r="D817" t="str">
            <v>9330936</v>
          </cell>
          <cell r="E817" t="str">
            <v>高岡市旅篭町２４</v>
          </cell>
          <cell r="H817" t="str">
            <v>高岡市</v>
          </cell>
          <cell r="I817" t="str">
            <v>H12/04/01</v>
          </cell>
          <cell r="J817" t="str">
            <v>吉崎　亮</v>
          </cell>
        </row>
        <row r="818">
          <cell r="A818" t="str">
            <v>1610212506</v>
          </cell>
          <cell r="B818" t="str">
            <v>介護予防訪問看護</v>
          </cell>
          <cell r="C818" t="str">
            <v>吉崎整形外科</v>
          </cell>
          <cell r="D818" t="str">
            <v>9330936</v>
          </cell>
          <cell r="E818" t="str">
            <v>高岡市旅篭町２４</v>
          </cell>
          <cell r="H818" t="str">
            <v>高岡市</v>
          </cell>
          <cell r="I818" t="str">
            <v>H18/04/01</v>
          </cell>
          <cell r="J818" t="str">
            <v>吉崎　亮</v>
          </cell>
        </row>
        <row r="819">
          <cell r="A819" t="str">
            <v>1610212514</v>
          </cell>
          <cell r="B819" t="str">
            <v>訪問看護</v>
          </cell>
          <cell r="C819" t="str">
            <v>高岡内科クリニック</v>
          </cell>
          <cell r="D819" t="str">
            <v>9330005</v>
          </cell>
          <cell r="E819" t="str">
            <v>高岡市能町南３丁目４１</v>
          </cell>
          <cell r="H819" t="str">
            <v>高岡市</v>
          </cell>
          <cell r="I819" t="str">
            <v>H12/04/01</v>
          </cell>
          <cell r="J819" t="str">
            <v>宮腰　英和</v>
          </cell>
        </row>
        <row r="820">
          <cell r="A820" t="str">
            <v>1610212514</v>
          </cell>
          <cell r="B820" t="str">
            <v>介護予防訪問看護</v>
          </cell>
          <cell r="C820" t="str">
            <v>高岡内科クリニック</v>
          </cell>
          <cell r="D820" t="str">
            <v>9330005</v>
          </cell>
          <cell r="E820" t="str">
            <v>高岡市能町南３丁目４１</v>
          </cell>
          <cell r="H820" t="str">
            <v>高岡市</v>
          </cell>
          <cell r="I820" t="str">
            <v>H18/04/01</v>
          </cell>
          <cell r="J820" t="str">
            <v>宮腰　英和</v>
          </cell>
        </row>
        <row r="821">
          <cell r="A821" t="str">
            <v>1610212522</v>
          </cell>
          <cell r="B821" t="str">
            <v>訪問看護</v>
          </cell>
          <cell r="C821" t="str">
            <v>内科丸の内医院</v>
          </cell>
          <cell r="D821" t="str">
            <v>9330912</v>
          </cell>
          <cell r="E821" t="str">
            <v>高岡市丸の内３－２８</v>
          </cell>
          <cell r="H821" t="str">
            <v>高岡市</v>
          </cell>
          <cell r="I821" t="str">
            <v>H12/04/01</v>
          </cell>
          <cell r="J821" t="str">
            <v>東　弘</v>
          </cell>
        </row>
        <row r="822">
          <cell r="A822" t="str">
            <v>1610212522</v>
          </cell>
          <cell r="B822" t="str">
            <v>介護予防訪問看護</v>
          </cell>
          <cell r="C822" t="str">
            <v>内科丸の内医院</v>
          </cell>
          <cell r="D822" t="str">
            <v>9330912</v>
          </cell>
          <cell r="E822" t="str">
            <v>高岡市丸の内３－２８</v>
          </cell>
          <cell r="H822" t="str">
            <v>高岡市</v>
          </cell>
          <cell r="I822" t="str">
            <v>H18/04/01</v>
          </cell>
          <cell r="J822" t="str">
            <v>東　弘</v>
          </cell>
        </row>
        <row r="823">
          <cell r="A823" t="str">
            <v>1610212548</v>
          </cell>
          <cell r="B823" t="str">
            <v>訪問看護</v>
          </cell>
          <cell r="C823" t="str">
            <v>田中医院</v>
          </cell>
          <cell r="D823" t="str">
            <v>9330917</v>
          </cell>
          <cell r="E823" t="str">
            <v>高岡市京町３－１０</v>
          </cell>
          <cell r="H823" t="str">
            <v>高岡市</v>
          </cell>
          <cell r="I823" t="str">
            <v>H12/04/01</v>
          </cell>
          <cell r="J823" t="str">
            <v>田中　勤也</v>
          </cell>
        </row>
        <row r="824">
          <cell r="A824" t="str">
            <v>1610212548</v>
          </cell>
          <cell r="B824" t="str">
            <v>介護予防訪問看護</v>
          </cell>
          <cell r="C824" t="str">
            <v>田中医院</v>
          </cell>
          <cell r="D824" t="str">
            <v>9330917</v>
          </cell>
          <cell r="E824" t="str">
            <v>高岡市京町３－１０</v>
          </cell>
          <cell r="H824" t="str">
            <v>高岡市</v>
          </cell>
          <cell r="I824" t="str">
            <v>H18/04/01</v>
          </cell>
          <cell r="J824" t="str">
            <v>田中　勤也</v>
          </cell>
        </row>
        <row r="825">
          <cell r="A825" t="str">
            <v>1610212563</v>
          </cell>
          <cell r="B825" t="str">
            <v>訪問看護</v>
          </cell>
          <cell r="C825" t="str">
            <v>福澤医院</v>
          </cell>
          <cell r="D825" t="str">
            <v>9330326</v>
          </cell>
          <cell r="E825" t="str">
            <v>高岡市立野美鳥町１－１１６</v>
          </cell>
          <cell r="H825" t="str">
            <v>高岡市</v>
          </cell>
          <cell r="I825" t="str">
            <v>H12/04/01</v>
          </cell>
          <cell r="J825" t="str">
            <v>福澤　安洋</v>
          </cell>
        </row>
        <row r="826">
          <cell r="A826" t="str">
            <v>1610212563</v>
          </cell>
          <cell r="B826" t="str">
            <v>介護予防訪問看護</v>
          </cell>
          <cell r="C826" t="str">
            <v>福澤医院</v>
          </cell>
          <cell r="D826" t="str">
            <v>9330326</v>
          </cell>
          <cell r="E826" t="str">
            <v>高岡市立野美鳥町１－１１６</v>
          </cell>
          <cell r="H826" t="str">
            <v>高岡市</v>
          </cell>
          <cell r="I826" t="str">
            <v>H18/04/01</v>
          </cell>
          <cell r="J826" t="str">
            <v>福澤　安洋</v>
          </cell>
        </row>
        <row r="827">
          <cell r="A827" t="str">
            <v>1610212571</v>
          </cell>
          <cell r="B827" t="str">
            <v>訪問看護</v>
          </cell>
          <cell r="C827" t="str">
            <v>田代医院</v>
          </cell>
          <cell r="D827" t="str">
            <v>9391104</v>
          </cell>
          <cell r="E827" t="str">
            <v>高岡市戸出町３－３－３３</v>
          </cell>
          <cell r="H827" t="str">
            <v>高岡市</v>
          </cell>
          <cell r="I827" t="str">
            <v>H12/04/01</v>
          </cell>
          <cell r="J827" t="str">
            <v>田代　実</v>
          </cell>
        </row>
        <row r="828">
          <cell r="A828" t="str">
            <v>1610212571</v>
          </cell>
          <cell r="B828" t="str">
            <v>介護予防訪問看護</v>
          </cell>
          <cell r="C828" t="str">
            <v>田代医院</v>
          </cell>
          <cell r="D828" t="str">
            <v>9391104</v>
          </cell>
          <cell r="E828" t="str">
            <v>高岡市戸出町３－３－３３</v>
          </cell>
          <cell r="H828" t="str">
            <v>高岡市</v>
          </cell>
          <cell r="I828" t="str">
            <v>H18/04/01</v>
          </cell>
          <cell r="J828" t="str">
            <v>田代　実</v>
          </cell>
        </row>
        <row r="829">
          <cell r="A829" t="str">
            <v>1610212589</v>
          </cell>
          <cell r="B829" t="str">
            <v>訪問看護</v>
          </cell>
          <cell r="C829" t="str">
            <v>高嶋内科医院</v>
          </cell>
          <cell r="D829" t="str">
            <v>9340092</v>
          </cell>
          <cell r="E829" t="str">
            <v>高岡市中曽根１１９－１</v>
          </cell>
          <cell r="H829" t="str">
            <v>高岡市</v>
          </cell>
          <cell r="I829" t="str">
            <v>H12/04/01</v>
          </cell>
          <cell r="J829" t="str">
            <v>高嶋　清次</v>
          </cell>
        </row>
        <row r="830">
          <cell r="A830" t="str">
            <v>1610212589</v>
          </cell>
          <cell r="B830" t="str">
            <v>介護予防訪問看護</v>
          </cell>
          <cell r="C830" t="str">
            <v>高嶋内科医院</v>
          </cell>
          <cell r="D830" t="str">
            <v>9340092</v>
          </cell>
          <cell r="E830" t="str">
            <v>高岡市中曽根１１９－１</v>
          </cell>
          <cell r="H830" t="str">
            <v>高岡市</v>
          </cell>
          <cell r="I830" t="str">
            <v>H18/04/01</v>
          </cell>
          <cell r="J830" t="str">
            <v>高嶋　清次</v>
          </cell>
        </row>
        <row r="831">
          <cell r="A831" t="str">
            <v>1610212597</v>
          </cell>
          <cell r="B831" t="str">
            <v>訪問看護</v>
          </cell>
          <cell r="C831" t="str">
            <v>いしだクリニック</v>
          </cell>
          <cell r="D831" t="str">
            <v>9391104</v>
          </cell>
          <cell r="E831" t="str">
            <v>高岡市戸出町３－７－２５</v>
          </cell>
          <cell r="H831" t="str">
            <v>高岡市</v>
          </cell>
          <cell r="I831" t="str">
            <v>H12/04/01</v>
          </cell>
          <cell r="J831" t="str">
            <v>石田　哲也</v>
          </cell>
        </row>
        <row r="832">
          <cell r="A832" t="str">
            <v>1610212597</v>
          </cell>
          <cell r="B832" t="str">
            <v>介護予防訪問看護</v>
          </cell>
          <cell r="C832" t="str">
            <v>いしだクリニック</v>
          </cell>
          <cell r="D832" t="str">
            <v>9391104</v>
          </cell>
          <cell r="E832" t="str">
            <v>高岡市戸出町３－７－２５</v>
          </cell>
          <cell r="H832" t="str">
            <v>高岡市</v>
          </cell>
          <cell r="I832" t="str">
            <v>H18/04/01</v>
          </cell>
          <cell r="J832" t="str">
            <v>石田　哲也</v>
          </cell>
        </row>
        <row r="833">
          <cell r="A833" t="str">
            <v>1610212605</v>
          </cell>
          <cell r="B833" t="str">
            <v>訪問看護</v>
          </cell>
          <cell r="C833" t="str">
            <v>済生会高岡病院</v>
          </cell>
          <cell r="D833" t="str">
            <v>9338525</v>
          </cell>
          <cell r="E833" t="str">
            <v>富山県高岡市二塚３８７－１</v>
          </cell>
          <cell r="H833" t="str">
            <v>高岡市</v>
          </cell>
          <cell r="I833" t="str">
            <v>H12/04/01</v>
          </cell>
          <cell r="J833" t="str">
            <v>社会福祉法人恩賜財団済生会支部富山県済生会</v>
          </cell>
        </row>
        <row r="834">
          <cell r="A834" t="str">
            <v>1610212605</v>
          </cell>
          <cell r="B834" t="str">
            <v>介護予防訪問看護</v>
          </cell>
          <cell r="C834" t="str">
            <v>済生会高岡病院</v>
          </cell>
          <cell r="D834" t="str">
            <v>9338525</v>
          </cell>
          <cell r="E834" t="str">
            <v>富山県高岡市二塚３８７－１</v>
          </cell>
          <cell r="H834" t="str">
            <v>高岡市</v>
          </cell>
          <cell r="I834" t="str">
            <v>H18/04/01</v>
          </cell>
          <cell r="J834" t="str">
            <v>社会福祉法人恩賜財団済生会支部富山県済生会</v>
          </cell>
        </row>
        <row r="835">
          <cell r="A835" t="str">
            <v>1610212613</v>
          </cell>
          <cell r="B835" t="str">
            <v>訪問看護</v>
          </cell>
          <cell r="C835" t="str">
            <v>吉江レディスクリニック</v>
          </cell>
          <cell r="D835" t="str">
            <v>9330014</v>
          </cell>
          <cell r="E835" t="str">
            <v>高岡市野村１２１３－１</v>
          </cell>
          <cell r="H835" t="str">
            <v>高岡市</v>
          </cell>
          <cell r="I835" t="str">
            <v>H12/04/01</v>
          </cell>
          <cell r="J835" t="str">
            <v>医療法人社団吉江レディスクリニック</v>
          </cell>
        </row>
        <row r="836">
          <cell r="A836" t="str">
            <v>1610212613</v>
          </cell>
          <cell r="B836" t="str">
            <v>介護予防訪問看護</v>
          </cell>
          <cell r="C836" t="str">
            <v>吉江レディスクリニック</v>
          </cell>
          <cell r="D836" t="str">
            <v>9330014</v>
          </cell>
          <cell r="E836" t="str">
            <v>高岡市野村１２１３－１</v>
          </cell>
          <cell r="H836" t="str">
            <v>高岡市</v>
          </cell>
          <cell r="I836" t="str">
            <v>H18/04/01</v>
          </cell>
          <cell r="J836" t="str">
            <v>医療法人社団吉江レディスクリニック</v>
          </cell>
        </row>
        <row r="837">
          <cell r="A837" t="str">
            <v>1610212621</v>
          </cell>
          <cell r="B837" t="str">
            <v>訪問看護</v>
          </cell>
          <cell r="C837" t="str">
            <v>なるせクリニック</v>
          </cell>
          <cell r="D837" t="str">
            <v>9391272</v>
          </cell>
          <cell r="E837" t="str">
            <v>高岡市下麻生４９６</v>
          </cell>
          <cell r="H837" t="str">
            <v>高岡市</v>
          </cell>
          <cell r="I837" t="str">
            <v>H12/04/01</v>
          </cell>
          <cell r="J837" t="str">
            <v>成瀬　隆倫</v>
          </cell>
        </row>
        <row r="838">
          <cell r="A838" t="str">
            <v>1610212621</v>
          </cell>
          <cell r="B838" t="str">
            <v>介護予防訪問看護</v>
          </cell>
          <cell r="C838" t="str">
            <v>なるせクリニック</v>
          </cell>
          <cell r="D838" t="str">
            <v>9391272</v>
          </cell>
          <cell r="E838" t="str">
            <v>高岡市下麻生４９６</v>
          </cell>
          <cell r="H838" t="str">
            <v>高岡市</v>
          </cell>
          <cell r="I838" t="str">
            <v>H18/04/01</v>
          </cell>
          <cell r="J838" t="str">
            <v>成瀬　隆倫</v>
          </cell>
        </row>
        <row r="839">
          <cell r="A839" t="str">
            <v>1610212639</v>
          </cell>
          <cell r="B839" t="str">
            <v>訪問看護</v>
          </cell>
          <cell r="C839" t="str">
            <v>さのクリニック</v>
          </cell>
          <cell r="D839" t="str">
            <v>9330826</v>
          </cell>
          <cell r="E839" t="str">
            <v>高岡市佐野９１９－３</v>
          </cell>
          <cell r="H839" t="str">
            <v>高岡市</v>
          </cell>
          <cell r="I839" t="str">
            <v>H12/04/01</v>
          </cell>
          <cell r="J839" t="str">
            <v>川口　正一</v>
          </cell>
        </row>
        <row r="840">
          <cell r="A840" t="str">
            <v>1610212639</v>
          </cell>
          <cell r="B840" t="str">
            <v>介護予防訪問看護</v>
          </cell>
          <cell r="C840" t="str">
            <v>さのクリニック</v>
          </cell>
          <cell r="D840" t="str">
            <v>9330826</v>
          </cell>
          <cell r="E840" t="str">
            <v>高岡市佐野９１９－３</v>
          </cell>
          <cell r="H840" t="str">
            <v>高岡市</v>
          </cell>
          <cell r="I840" t="str">
            <v>H18/04/01</v>
          </cell>
          <cell r="J840" t="str">
            <v>川口　正一</v>
          </cell>
        </row>
        <row r="841">
          <cell r="A841" t="str">
            <v>1610212670</v>
          </cell>
          <cell r="B841" t="str">
            <v>訪問看護</v>
          </cell>
          <cell r="C841" t="str">
            <v>あさなぎ病院</v>
          </cell>
          <cell r="D841" t="str">
            <v>9330906</v>
          </cell>
          <cell r="E841" t="str">
            <v>高岡市五福町１－８</v>
          </cell>
          <cell r="H841" t="str">
            <v>高岡市</v>
          </cell>
          <cell r="I841" t="str">
            <v>H12/04/01</v>
          </cell>
          <cell r="J841" t="str">
            <v>医療法人社団睦心会</v>
          </cell>
        </row>
        <row r="842">
          <cell r="A842" t="str">
            <v>1610212670</v>
          </cell>
          <cell r="B842" t="str">
            <v>介護予防訪問看護</v>
          </cell>
          <cell r="C842" t="str">
            <v>あさなぎ病院</v>
          </cell>
          <cell r="D842" t="str">
            <v>9330906</v>
          </cell>
          <cell r="E842" t="str">
            <v>高岡市五福町１－８</v>
          </cell>
          <cell r="H842" t="str">
            <v>高岡市</v>
          </cell>
          <cell r="I842" t="str">
            <v>H18/04/01</v>
          </cell>
          <cell r="J842" t="str">
            <v>医療法人社団睦心会</v>
          </cell>
        </row>
        <row r="843">
          <cell r="A843" t="str">
            <v>1610212688</v>
          </cell>
          <cell r="B843" t="str">
            <v>訪問看護</v>
          </cell>
          <cell r="C843" t="str">
            <v>宝町クリニック</v>
          </cell>
          <cell r="D843" t="str">
            <v>9330064</v>
          </cell>
          <cell r="E843" t="str">
            <v>高岡市宝町７－１０</v>
          </cell>
          <cell r="H843" t="str">
            <v>高岡市</v>
          </cell>
          <cell r="I843" t="str">
            <v>H12/04/01</v>
          </cell>
          <cell r="J843" t="str">
            <v>医療法人社団睦心会</v>
          </cell>
        </row>
        <row r="844">
          <cell r="A844" t="str">
            <v>1610212688</v>
          </cell>
          <cell r="B844" t="str">
            <v>介護予防訪問看護</v>
          </cell>
          <cell r="C844" t="str">
            <v>宝町クリニック</v>
          </cell>
          <cell r="D844" t="str">
            <v>9330064</v>
          </cell>
          <cell r="E844" t="str">
            <v>高岡市宝町７－１０</v>
          </cell>
          <cell r="H844" t="str">
            <v>高岡市</v>
          </cell>
          <cell r="I844" t="str">
            <v>H18/04/01</v>
          </cell>
          <cell r="J844" t="str">
            <v>医療法人社団睦心会</v>
          </cell>
        </row>
        <row r="845">
          <cell r="A845" t="str">
            <v>1610212696</v>
          </cell>
          <cell r="B845" t="str">
            <v>訪問看護</v>
          </cell>
          <cell r="C845" t="str">
            <v>稲尾医院</v>
          </cell>
          <cell r="D845" t="str">
            <v>9330106</v>
          </cell>
          <cell r="E845" t="str">
            <v>高岡市伏木本町３－２０</v>
          </cell>
          <cell r="H845" t="str">
            <v>高岡市</v>
          </cell>
          <cell r="I845" t="str">
            <v>H12/04/01</v>
          </cell>
          <cell r="J845" t="str">
            <v>医療法人社団稲尾医院</v>
          </cell>
        </row>
        <row r="846">
          <cell r="A846" t="str">
            <v>1610212696</v>
          </cell>
          <cell r="B846" t="str">
            <v>介護予防訪問看護</v>
          </cell>
          <cell r="C846" t="str">
            <v>稲尾医院</v>
          </cell>
          <cell r="D846" t="str">
            <v>9330106</v>
          </cell>
          <cell r="E846" t="str">
            <v>高岡市伏木本町３－２０</v>
          </cell>
          <cell r="H846" t="str">
            <v>高岡市</v>
          </cell>
          <cell r="I846" t="str">
            <v>H18/04/01</v>
          </cell>
          <cell r="J846" t="str">
            <v>医療法人社団稲尾医院</v>
          </cell>
        </row>
        <row r="847">
          <cell r="A847" t="str">
            <v>1610212704</v>
          </cell>
          <cell r="B847" t="str">
            <v>訪問看護</v>
          </cell>
          <cell r="C847" t="str">
            <v>井川内科医院</v>
          </cell>
          <cell r="D847" t="str">
            <v>9330918</v>
          </cell>
          <cell r="E847" t="str">
            <v>高岡市大坪町１丁目２－３</v>
          </cell>
          <cell r="H847" t="str">
            <v>高岡市</v>
          </cell>
          <cell r="I847" t="str">
            <v>H12/04/01</v>
          </cell>
          <cell r="J847" t="str">
            <v>医療法人社団井川内科医院</v>
          </cell>
        </row>
        <row r="848">
          <cell r="A848" t="str">
            <v>1610212704</v>
          </cell>
          <cell r="B848" t="str">
            <v>介護予防訪問看護</v>
          </cell>
          <cell r="C848" t="str">
            <v>井川内科医院</v>
          </cell>
          <cell r="D848" t="str">
            <v>9330918</v>
          </cell>
          <cell r="E848" t="str">
            <v>高岡市大坪町１丁目２－３</v>
          </cell>
          <cell r="H848" t="str">
            <v>高岡市</v>
          </cell>
          <cell r="I848" t="str">
            <v>H18/04/01</v>
          </cell>
          <cell r="J848" t="str">
            <v>医療法人社団井川内科医院</v>
          </cell>
        </row>
        <row r="849">
          <cell r="A849" t="str">
            <v>1610212712</v>
          </cell>
          <cell r="B849" t="str">
            <v>訪問看護</v>
          </cell>
          <cell r="C849" t="str">
            <v>高岡サティ内科クリニック</v>
          </cell>
          <cell r="D849" t="str">
            <v>9330871</v>
          </cell>
          <cell r="E849" t="str">
            <v>高岡市駅南２－１－１</v>
          </cell>
          <cell r="F849" t="str">
            <v>高岡サティ２階</v>
          </cell>
          <cell r="H849" t="str">
            <v>高岡市</v>
          </cell>
          <cell r="I849" t="str">
            <v>H12/04/01</v>
          </cell>
          <cell r="J849" t="str">
            <v>上田　芳彦</v>
          </cell>
        </row>
        <row r="850">
          <cell r="A850" t="str">
            <v>1610212712</v>
          </cell>
          <cell r="B850" t="str">
            <v>介護予防訪問看護</v>
          </cell>
          <cell r="C850" t="str">
            <v>高岡サティ内科クリニック</v>
          </cell>
          <cell r="D850" t="str">
            <v>9330871</v>
          </cell>
          <cell r="E850" t="str">
            <v>高岡市駅南２－１－１</v>
          </cell>
          <cell r="F850" t="str">
            <v>高岡サティ２階</v>
          </cell>
          <cell r="H850" t="str">
            <v>高岡市</v>
          </cell>
          <cell r="I850" t="str">
            <v>H18/04/01</v>
          </cell>
          <cell r="J850" t="str">
            <v>上田　芳彦</v>
          </cell>
        </row>
        <row r="851">
          <cell r="A851" t="str">
            <v>1610212720</v>
          </cell>
          <cell r="B851" t="str">
            <v>訪問看護</v>
          </cell>
          <cell r="C851" t="str">
            <v>大角耳鼻咽喉科医院</v>
          </cell>
          <cell r="D851" t="str">
            <v>9330918</v>
          </cell>
          <cell r="E851" t="str">
            <v>高岡市大坪町１－１－６</v>
          </cell>
          <cell r="H851" t="str">
            <v>高岡市</v>
          </cell>
          <cell r="I851" t="str">
            <v>H12/04/01</v>
          </cell>
          <cell r="J851" t="str">
            <v>大角　隆男</v>
          </cell>
        </row>
        <row r="852">
          <cell r="A852" t="str">
            <v>1610212720</v>
          </cell>
          <cell r="B852" t="str">
            <v>介護予防訪問看護</v>
          </cell>
          <cell r="C852" t="str">
            <v>大角耳鼻咽喉科医院</v>
          </cell>
          <cell r="D852" t="str">
            <v>9330918</v>
          </cell>
          <cell r="E852" t="str">
            <v>高岡市大坪町１－１－６</v>
          </cell>
          <cell r="H852" t="str">
            <v>高岡市</v>
          </cell>
          <cell r="I852" t="str">
            <v>H18/04/01</v>
          </cell>
          <cell r="J852" t="str">
            <v>大角　隆男</v>
          </cell>
        </row>
        <row r="853">
          <cell r="A853" t="str">
            <v>1610212738</v>
          </cell>
          <cell r="B853" t="str">
            <v>訪問看護</v>
          </cell>
          <cell r="C853" t="str">
            <v>西出内科クリニック</v>
          </cell>
          <cell r="D853" t="str">
            <v>9330327</v>
          </cell>
          <cell r="E853" t="str">
            <v>高岡市柴野内島４１－２</v>
          </cell>
          <cell r="H853" t="str">
            <v>高岡市</v>
          </cell>
          <cell r="I853" t="str">
            <v>H12/04/01</v>
          </cell>
          <cell r="J853" t="str">
            <v>西出　啓二郎</v>
          </cell>
        </row>
        <row r="854">
          <cell r="A854" t="str">
            <v>1610212738</v>
          </cell>
          <cell r="B854" t="str">
            <v>介護予防訪問看護</v>
          </cell>
          <cell r="C854" t="str">
            <v>西出内科クリニック</v>
          </cell>
          <cell r="D854" t="str">
            <v>9330327</v>
          </cell>
          <cell r="E854" t="str">
            <v>高岡市柴野内島４１－２</v>
          </cell>
          <cell r="H854" t="str">
            <v>高岡市</v>
          </cell>
          <cell r="I854" t="str">
            <v>H18/04/01</v>
          </cell>
          <cell r="J854" t="str">
            <v>西出　啓二郎</v>
          </cell>
        </row>
        <row r="855">
          <cell r="A855" t="str">
            <v>1610212746</v>
          </cell>
          <cell r="B855" t="str">
            <v>訪問看護</v>
          </cell>
          <cell r="C855" t="str">
            <v>本郷林整形外科病院</v>
          </cell>
          <cell r="D855" t="str">
            <v>9330947</v>
          </cell>
          <cell r="E855" t="str">
            <v>高岡市本郷二丁目１番34号</v>
          </cell>
          <cell r="H855" t="str">
            <v>高岡市</v>
          </cell>
          <cell r="I855" t="str">
            <v>H12/04/01</v>
          </cell>
          <cell r="J855" t="str">
            <v>医療法人社団誠林会</v>
          </cell>
        </row>
        <row r="856">
          <cell r="A856" t="str">
            <v>1610212746</v>
          </cell>
          <cell r="B856" t="str">
            <v>介護予防訪問看護</v>
          </cell>
          <cell r="C856" t="str">
            <v>本郷林整形外科病院</v>
          </cell>
          <cell r="D856" t="str">
            <v>9330947</v>
          </cell>
          <cell r="E856" t="str">
            <v>高岡市本郷二丁目１番34号</v>
          </cell>
          <cell r="H856" t="str">
            <v>高岡市</v>
          </cell>
          <cell r="I856" t="str">
            <v>H18/04/01</v>
          </cell>
          <cell r="J856" t="str">
            <v>医療法人社団誠林会</v>
          </cell>
        </row>
        <row r="857">
          <cell r="A857" t="str">
            <v>1610212753</v>
          </cell>
          <cell r="B857" t="str">
            <v>訪問看護</v>
          </cell>
          <cell r="C857" t="str">
            <v>竹越内科クリニック</v>
          </cell>
          <cell r="D857" t="str">
            <v>9330014</v>
          </cell>
          <cell r="E857" t="str">
            <v>高岡市野村３７７番地７</v>
          </cell>
          <cell r="H857" t="str">
            <v>高岡市</v>
          </cell>
          <cell r="I857" t="str">
            <v>H12/04/01</v>
          </cell>
          <cell r="J857" t="str">
            <v>医療法人社団竹越内科クリニック</v>
          </cell>
        </row>
        <row r="858">
          <cell r="A858" t="str">
            <v>1610212753</v>
          </cell>
          <cell r="B858" t="str">
            <v>介護予防訪問看護</v>
          </cell>
          <cell r="C858" t="str">
            <v>竹越内科クリニック</v>
          </cell>
          <cell r="D858" t="str">
            <v>9330014</v>
          </cell>
          <cell r="E858" t="str">
            <v>高岡市野村３７７番地７</v>
          </cell>
          <cell r="H858" t="str">
            <v>高岡市</v>
          </cell>
          <cell r="I858" t="str">
            <v>H18/04/01</v>
          </cell>
          <cell r="J858" t="str">
            <v>医療法人社団竹越内科クリニック</v>
          </cell>
        </row>
        <row r="859">
          <cell r="A859" t="str">
            <v>1610212779</v>
          </cell>
          <cell r="B859" t="str">
            <v>訪問看護</v>
          </cell>
          <cell r="C859" t="str">
            <v>塚田外科医院</v>
          </cell>
          <cell r="D859" t="str">
            <v>9391104</v>
          </cell>
          <cell r="E859" t="str">
            <v>高岡市戸出町３丁目９番３４号</v>
          </cell>
          <cell r="H859" t="str">
            <v>高岡市</v>
          </cell>
          <cell r="I859" t="str">
            <v>H12/04/01</v>
          </cell>
          <cell r="J859" t="str">
            <v>医療法人社団研医会</v>
          </cell>
        </row>
        <row r="860">
          <cell r="A860" t="str">
            <v>1610212779</v>
          </cell>
          <cell r="B860" t="str">
            <v>介護予防訪問看護</v>
          </cell>
          <cell r="C860" t="str">
            <v>塚田外科医院</v>
          </cell>
          <cell r="D860" t="str">
            <v>9391104</v>
          </cell>
          <cell r="E860" t="str">
            <v>高岡市戸出町３丁目９番３４号</v>
          </cell>
          <cell r="H860" t="str">
            <v>高岡市</v>
          </cell>
          <cell r="I860" t="str">
            <v>H18/04/01</v>
          </cell>
          <cell r="J860" t="str">
            <v>医療法人社団研医会</v>
          </cell>
        </row>
        <row r="861">
          <cell r="A861" t="str">
            <v>1610212803</v>
          </cell>
          <cell r="B861" t="str">
            <v>訪問看護</v>
          </cell>
          <cell r="C861" t="str">
            <v>千羽眼科医院</v>
          </cell>
          <cell r="D861" t="str">
            <v>9330932</v>
          </cell>
          <cell r="E861" t="str">
            <v>高岡市鴨島町１４３</v>
          </cell>
          <cell r="H861" t="str">
            <v>高岡市</v>
          </cell>
          <cell r="I861" t="str">
            <v>H12/04/01</v>
          </cell>
          <cell r="J861" t="str">
            <v>千羽　真貴</v>
          </cell>
        </row>
        <row r="862">
          <cell r="A862" t="str">
            <v>1610212803</v>
          </cell>
          <cell r="B862" t="str">
            <v>介護予防訪問看護</v>
          </cell>
          <cell r="C862" t="str">
            <v>千羽眼科医院</v>
          </cell>
          <cell r="D862" t="str">
            <v>9330932</v>
          </cell>
          <cell r="E862" t="str">
            <v>高岡市鴨島町１４３</v>
          </cell>
          <cell r="H862" t="str">
            <v>高岡市</v>
          </cell>
          <cell r="I862" t="str">
            <v>H18/04/01</v>
          </cell>
          <cell r="J862" t="str">
            <v>千羽　真貴</v>
          </cell>
        </row>
        <row r="863">
          <cell r="A863" t="str">
            <v>1610212829</v>
          </cell>
          <cell r="B863" t="str">
            <v>訪問看護</v>
          </cell>
          <cell r="C863" t="str">
            <v>沼内科医院</v>
          </cell>
          <cell r="D863" t="str">
            <v>9330014</v>
          </cell>
          <cell r="E863" t="str">
            <v>高岡市野村１３３１</v>
          </cell>
          <cell r="H863" t="str">
            <v>高岡市</v>
          </cell>
          <cell r="I863" t="str">
            <v>H12/04/01</v>
          </cell>
          <cell r="J863" t="str">
            <v>沼哲夫</v>
          </cell>
        </row>
        <row r="864">
          <cell r="A864" t="str">
            <v>1610212829</v>
          </cell>
          <cell r="B864" t="str">
            <v>介護予防訪問看護</v>
          </cell>
          <cell r="C864" t="str">
            <v>沼内科医院</v>
          </cell>
          <cell r="D864" t="str">
            <v>9330014</v>
          </cell>
          <cell r="E864" t="str">
            <v>高岡市野村１３３１</v>
          </cell>
          <cell r="H864" t="str">
            <v>高岡市</v>
          </cell>
          <cell r="I864" t="str">
            <v>H18/04/01</v>
          </cell>
          <cell r="J864" t="str">
            <v>沼哲夫</v>
          </cell>
        </row>
        <row r="865">
          <cell r="A865" t="str">
            <v>1610212837</v>
          </cell>
          <cell r="B865" t="str">
            <v>訪問看護</v>
          </cell>
          <cell r="C865" t="str">
            <v>徳田小児科医院</v>
          </cell>
          <cell r="D865" t="str">
            <v>9330917</v>
          </cell>
          <cell r="E865" t="str">
            <v>高岡市京町２番７号</v>
          </cell>
          <cell r="H865" t="str">
            <v>高岡市</v>
          </cell>
          <cell r="I865" t="str">
            <v>H12/04/01</v>
          </cell>
          <cell r="J865" t="str">
            <v>徳田成実</v>
          </cell>
        </row>
        <row r="866">
          <cell r="A866" t="str">
            <v>1610212837</v>
          </cell>
          <cell r="B866" t="str">
            <v>介護予防訪問看護</v>
          </cell>
          <cell r="C866" t="str">
            <v>徳田小児科医院</v>
          </cell>
          <cell r="D866" t="str">
            <v>9330917</v>
          </cell>
          <cell r="E866" t="str">
            <v>高岡市京町２番７号</v>
          </cell>
          <cell r="H866" t="str">
            <v>高岡市</v>
          </cell>
          <cell r="I866" t="str">
            <v>H18/04/01</v>
          </cell>
          <cell r="J866" t="str">
            <v>徳田成実</v>
          </cell>
        </row>
        <row r="867">
          <cell r="A867" t="str">
            <v>1610212845</v>
          </cell>
          <cell r="B867" t="str">
            <v>訪問看護</v>
          </cell>
          <cell r="C867" t="str">
            <v>五十嵐内科医院</v>
          </cell>
          <cell r="D867" t="str">
            <v>9330871</v>
          </cell>
          <cell r="E867" t="str">
            <v>高岡市駅南３丁目９－１４</v>
          </cell>
          <cell r="H867" t="str">
            <v>高岡市</v>
          </cell>
          <cell r="I867" t="str">
            <v>H12/04/01</v>
          </cell>
          <cell r="J867" t="str">
            <v>五十嵐　豊</v>
          </cell>
        </row>
        <row r="868">
          <cell r="A868" t="str">
            <v>1610212845</v>
          </cell>
          <cell r="B868" t="str">
            <v>介護予防訪問看護</v>
          </cell>
          <cell r="C868" t="str">
            <v>五十嵐内科医院</v>
          </cell>
          <cell r="D868" t="str">
            <v>9330871</v>
          </cell>
          <cell r="E868" t="str">
            <v>高岡市駅南３丁目９－１４</v>
          </cell>
          <cell r="H868" t="str">
            <v>高岡市</v>
          </cell>
          <cell r="I868" t="str">
            <v>H18/04/01</v>
          </cell>
          <cell r="J868" t="str">
            <v>五十嵐　豊</v>
          </cell>
        </row>
        <row r="869">
          <cell r="A869" t="str">
            <v>1610212852</v>
          </cell>
          <cell r="B869" t="str">
            <v>訪問看護</v>
          </cell>
          <cell r="C869" t="str">
            <v>城南病院</v>
          </cell>
          <cell r="D869" t="str">
            <v>9330055</v>
          </cell>
          <cell r="E869" t="str">
            <v>高岡市中川園町１２－１</v>
          </cell>
          <cell r="H869" t="str">
            <v>高岡市</v>
          </cell>
          <cell r="I869" t="str">
            <v>H12/04/01</v>
          </cell>
          <cell r="J869" t="str">
            <v>医療法人社団仁清会</v>
          </cell>
        </row>
        <row r="870">
          <cell r="A870" t="str">
            <v>1610212852</v>
          </cell>
          <cell r="B870" t="str">
            <v>介護予防訪問看護</v>
          </cell>
          <cell r="C870" t="str">
            <v>城南病院</v>
          </cell>
          <cell r="D870" t="str">
            <v>9330055</v>
          </cell>
          <cell r="E870" t="str">
            <v>高岡市中川園町１２－１</v>
          </cell>
          <cell r="H870" t="str">
            <v>高岡市</v>
          </cell>
          <cell r="I870" t="str">
            <v>H18/04/01</v>
          </cell>
          <cell r="J870" t="str">
            <v>医療法人社団仁清会</v>
          </cell>
        </row>
        <row r="871">
          <cell r="A871" t="str">
            <v>1610212886</v>
          </cell>
          <cell r="B871" t="str">
            <v>訪問看護</v>
          </cell>
          <cell r="C871" t="str">
            <v>若草クリニック</v>
          </cell>
          <cell r="D871" t="str">
            <v>9330055</v>
          </cell>
          <cell r="E871" t="str">
            <v>高岡市中川園町３番５号</v>
          </cell>
          <cell r="H871" t="str">
            <v>高岡市</v>
          </cell>
          <cell r="I871" t="str">
            <v>H12/04/01</v>
          </cell>
          <cell r="J871" t="str">
            <v>医療法人社団　仁清会</v>
          </cell>
        </row>
        <row r="872">
          <cell r="A872" t="str">
            <v>1610212886</v>
          </cell>
          <cell r="B872" t="str">
            <v>介護予防訪問看護</v>
          </cell>
          <cell r="C872" t="str">
            <v>若草クリニック</v>
          </cell>
          <cell r="D872" t="str">
            <v>9330055</v>
          </cell>
          <cell r="E872" t="str">
            <v>高岡市中川園町３番５号</v>
          </cell>
          <cell r="H872" t="str">
            <v>高岡市</v>
          </cell>
          <cell r="I872" t="str">
            <v>H18/04/01</v>
          </cell>
          <cell r="J872" t="str">
            <v>医療法人社団　仁清会</v>
          </cell>
        </row>
        <row r="873">
          <cell r="A873" t="str">
            <v>1610212894</v>
          </cell>
          <cell r="B873" t="str">
            <v>訪問看護</v>
          </cell>
          <cell r="C873" t="str">
            <v>たみの医院</v>
          </cell>
          <cell r="D873" t="str">
            <v>9330065</v>
          </cell>
          <cell r="E873" t="str">
            <v>高岡市江尻白山町５１ー１</v>
          </cell>
          <cell r="H873" t="str">
            <v>高岡市</v>
          </cell>
          <cell r="I873" t="str">
            <v>H12/04/01</v>
          </cell>
          <cell r="J873" t="str">
            <v>民野　均</v>
          </cell>
        </row>
        <row r="874">
          <cell r="A874" t="str">
            <v>1610212894</v>
          </cell>
          <cell r="B874" t="str">
            <v>介護予防訪問看護</v>
          </cell>
          <cell r="C874" t="str">
            <v>たみの医院</v>
          </cell>
          <cell r="D874" t="str">
            <v>9330065</v>
          </cell>
          <cell r="E874" t="str">
            <v>高岡市江尻白山町５１ー１</v>
          </cell>
          <cell r="H874" t="str">
            <v>高岡市</v>
          </cell>
          <cell r="I874" t="str">
            <v>H18/04/01</v>
          </cell>
          <cell r="J874" t="str">
            <v>民野　均</v>
          </cell>
        </row>
        <row r="875">
          <cell r="A875" t="str">
            <v>1610212936</v>
          </cell>
          <cell r="B875" t="str">
            <v>訪問看護</v>
          </cell>
          <cell r="C875" t="str">
            <v>旭ケ丘内科クリニック</v>
          </cell>
          <cell r="D875" t="str">
            <v>9330062</v>
          </cell>
          <cell r="E875" t="str">
            <v>高岡市江尻４６ー１３</v>
          </cell>
          <cell r="H875" t="str">
            <v>高岡市</v>
          </cell>
          <cell r="I875" t="str">
            <v>H12/04/01</v>
          </cell>
          <cell r="J875" t="str">
            <v>森田　達志</v>
          </cell>
        </row>
        <row r="876">
          <cell r="A876" t="str">
            <v>1610212936</v>
          </cell>
          <cell r="B876" t="str">
            <v>介護予防訪問看護</v>
          </cell>
          <cell r="C876" t="str">
            <v>旭ケ丘内科クリニック</v>
          </cell>
          <cell r="D876" t="str">
            <v>9330062</v>
          </cell>
          <cell r="E876" t="str">
            <v>高岡市江尻４６ー１３</v>
          </cell>
          <cell r="H876" t="str">
            <v>高岡市</v>
          </cell>
          <cell r="I876" t="str">
            <v>H18/04/01</v>
          </cell>
          <cell r="J876" t="str">
            <v>森田　達志</v>
          </cell>
        </row>
        <row r="877">
          <cell r="A877" t="str">
            <v>1610212944</v>
          </cell>
          <cell r="B877" t="str">
            <v>訪問看護</v>
          </cell>
          <cell r="C877" t="str">
            <v>雨晴クリニック</v>
          </cell>
          <cell r="D877" t="str">
            <v>9330133</v>
          </cell>
          <cell r="E877" t="str">
            <v>高岡市太田桜谷２３ー１</v>
          </cell>
          <cell r="H877" t="str">
            <v>高岡市</v>
          </cell>
          <cell r="I877" t="str">
            <v>H12/04/01</v>
          </cell>
          <cell r="J877" t="str">
            <v>医療法人社団　明寿会</v>
          </cell>
        </row>
        <row r="878">
          <cell r="A878" t="str">
            <v>1610212944</v>
          </cell>
          <cell r="B878" t="str">
            <v>介護予防訪問看護</v>
          </cell>
          <cell r="C878" t="str">
            <v>雨晴クリニック</v>
          </cell>
          <cell r="D878" t="str">
            <v>9330133</v>
          </cell>
          <cell r="E878" t="str">
            <v>高岡市太田桜谷２３ー１</v>
          </cell>
          <cell r="H878" t="str">
            <v>高岡市</v>
          </cell>
          <cell r="I878" t="str">
            <v>H18/04/01</v>
          </cell>
          <cell r="J878" t="str">
            <v>医療法人社団　明寿会</v>
          </cell>
        </row>
        <row r="879">
          <cell r="A879" t="str">
            <v>1610212951</v>
          </cell>
          <cell r="B879" t="str">
            <v>訪問看護</v>
          </cell>
          <cell r="C879" t="str">
            <v>神代クリニック</v>
          </cell>
          <cell r="D879" t="str">
            <v>9330046</v>
          </cell>
          <cell r="E879" t="str">
            <v>高岡市中川本町16番10号</v>
          </cell>
          <cell r="H879" t="str">
            <v>高岡市</v>
          </cell>
          <cell r="I879" t="str">
            <v>H12/04/01</v>
          </cell>
          <cell r="J879" t="str">
            <v>医療法人社団樫の木会</v>
          </cell>
        </row>
        <row r="880">
          <cell r="A880" t="str">
            <v>1610212951</v>
          </cell>
          <cell r="B880" t="str">
            <v>介護予防訪問看護</v>
          </cell>
          <cell r="C880" t="str">
            <v>神代クリニック</v>
          </cell>
          <cell r="D880" t="str">
            <v>9330046</v>
          </cell>
          <cell r="E880" t="str">
            <v>高岡市中川本町16番10号</v>
          </cell>
          <cell r="H880" t="str">
            <v>高岡市</v>
          </cell>
          <cell r="I880" t="str">
            <v>H18/04/01</v>
          </cell>
          <cell r="J880" t="str">
            <v>医療法人社団樫の木会</v>
          </cell>
        </row>
        <row r="881">
          <cell r="A881" t="str">
            <v>1610212977</v>
          </cell>
          <cell r="B881" t="str">
            <v>訪問看護</v>
          </cell>
          <cell r="C881" t="str">
            <v>斉藤脳神経外科医院</v>
          </cell>
          <cell r="D881" t="str">
            <v>9330054</v>
          </cell>
          <cell r="E881" t="str">
            <v>高岡市古定塚５ー５０</v>
          </cell>
          <cell r="H881" t="str">
            <v>高岡市</v>
          </cell>
          <cell r="I881" t="str">
            <v>H12/04/01</v>
          </cell>
          <cell r="J881" t="str">
            <v>斉藤　哲現</v>
          </cell>
        </row>
        <row r="882">
          <cell r="A882" t="str">
            <v>1610212977</v>
          </cell>
          <cell r="B882" t="str">
            <v>介護予防訪問看護</v>
          </cell>
          <cell r="C882" t="str">
            <v>斉藤脳神経外科医院</v>
          </cell>
          <cell r="D882" t="str">
            <v>9330054</v>
          </cell>
          <cell r="E882" t="str">
            <v>高岡市古定塚５ー５０</v>
          </cell>
          <cell r="H882" t="str">
            <v>高岡市</v>
          </cell>
          <cell r="I882" t="str">
            <v>H18/04/01</v>
          </cell>
          <cell r="J882" t="str">
            <v>斉藤　哲現</v>
          </cell>
        </row>
        <row r="883">
          <cell r="A883" t="str">
            <v>1610212985</v>
          </cell>
          <cell r="B883" t="str">
            <v>訪問看護</v>
          </cell>
          <cell r="C883" t="str">
            <v>高岡駅南クリニック</v>
          </cell>
          <cell r="D883" t="str">
            <v>9330871</v>
          </cell>
          <cell r="E883" t="str">
            <v>高岡市駅南３丁目１０８</v>
          </cell>
          <cell r="H883" t="str">
            <v>高岡市</v>
          </cell>
          <cell r="I883" t="str">
            <v>H12/04/01</v>
          </cell>
          <cell r="J883" t="str">
            <v>医療法人社団研医会</v>
          </cell>
        </row>
        <row r="884">
          <cell r="A884" t="str">
            <v>1610212985</v>
          </cell>
          <cell r="B884" t="str">
            <v>介護予防訪問看護</v>
          </cell>
          <cell r="C884" t="str">
            <v>高岡駅南クリニック</v>
          </cell>
          <cell r="D884" t="str">
            <v>9330871</v>
          </cell>
          <cell r="E884" t="str">
            <v>高岡市駅南３丁目１０８</v>
          </cell>
          <cell r="H884" t="str">
            <v>高岡市</v>
          </cell>
          <cell r="I884" t="str">
            <v>H18/04/01</v>
          </cell>
          <cell r="J884" t="str">
            <v>医療法人社団研医会</v>
          </cell>
        </row>
        <row r="885">
          <cell r="A885" t="str">
            <v>1610213009</v>
          </cell>
          <cell r="B885" t="str">
            <v>訪問看護</v>
          </cell>
          <cell r="C885" t="str">
            <v>かのえんクリニック</v>
          </cell>
          <cell r="D885" t="str">
            <v>9330341</v>
          </cell>
          <cell r="E885" t="str">
            <v>高岡市上渡１６１番地</v>
          </cell>
          <cell r="H885" t="str">
            <v>高岡市</v>
          </cell>
          <cell r="I885" t="str">
            <v>H12/04/01</v>
          </cell>
          <cell r="J885" t="str">
            <v>中村　富美子</v>
          </cell>
        </row>
        <row r="886">
          <cell r="A886" t="str">
            <v>1610213009</v>
          </cell>
          <cell r="B886" t="str">
            <v>介護予防訪問看護</v>
          </cell>
          <cell r="C886" t="str">
            <v>かのえんクリニック</v>
          </cell>
          <cell r="D886" t="str">
            <v>9330341</v>
          </cell>
          <cell r="E886" t="str">
            <v>高岡市上渡１６１番地</v>
          </cell>
          <cell r="H886" t="str">
            <v>高岡市</v>
          </cell>
          <cell r="I886" t="str">
            <v>H18/04/01</v>
          </cell>
          <cell r="J886" t="str">
            <v>中村　富美子</v>
          </cell>
        </row>
        <row r="887">
          <cell r="A887" t="str">
            <v>1610213033</v>
          </cell>
          <cell r="B887" t="str">
            <v>訪問看護</v>
          </cell>
          <cell r="C887" t="str">
            <v>サティ形成外科皮フ科クリニック</v>
          </cell>
          <cell r="D887" t="str">
            <v>9330871</v>
          </cell>
          <cell r="E887" t="str">
            <v>高岡市駅南２丁目１ー１　高岡サティ２階</v>
          </cell>
          <cell r="H887" t="str">
            <v>高岡市</v>
          </cell>
          <cell r="I887" t="str">
            <v>H12/04/01</v>
          </cell>
          <cell r="J887" t="str">
            <v>亀井　康二</v>
          </cell>
        </row>
        <row r="888">
          <cell r="A888" t="str">
            <v>1610213033</v>
          </cell>
          <cell r="B888" t="str">
            <v>介護予防訪問看護</v>
          </cell>
          <cell r="C888" t="str">
            <v>サティ形成外科皮フ科クリニック</v>
          </cell>
          <cell r="D888" t="str">
            <v>9330871</v>
          </cell>
          <cell r="E888" t="str">
            <v>高岡市駅南２丁目１ー１　高岡サティ２階</v>
          </cell>
          <cell r="H888" t="str">
            <v>高岡市</v>
          </cell>
          <cell r="I888" t="str">
            <v>H18/04/01</v>
          </cell>
          <cell r="J888" t="str">
            <v>亀井　康二</v>
          </cell>
        </row>
        <row r="889">
          <cell r="A889" t="str">
            <v>1610213041</v>
          </cell>
          <cell r="B889" t="str">
            <v>訪問看護</v>
          </cell>
          <cell r="C889" t="str">
            <v>立浪眼科医院</v>
          </cell>
          <cell r="D889" t="str">
            <v>9330841</v>
          </cell>
          <cell r="E889" t="str">
            <v>高岡市金屋町１０ー２９</v>
          </cell>
          <cell r="H889" t="str">
            <v>高岡市</v>
          </cell>
          <cell r="I889" t="str">
            <v>H12/04/01</v>
          </cell>
          <cell r="J889" t="str">
            <v>立浪　和也</v>
          </cell>
        </row>
        <row r="890">
          <cell r="A890" t="str">
            <v>1610213041</v>
          </cell>
          <cell r="B890" t="str">
            <v>介護予防訪問看護</v>
          </cell>
          <cell r="C890" t="str">
            <v>立浪眼科医院</v>
          </cell>
          <cell r="D890" t="str">
            <v>9330841</v>
          </cell>
          <cell r="E890" t="str">
            <v>高岡市金屋町１０ー２９</v>
          </cell>
          <cell r="H890" t="str">
            <v>高岡市</v>
          </cell>
          <cell r="I890" t="str">
            <v>H18/04/01</v>
          </cell>
          <cell r="J890" t="str">
            <v>立浪　和也</v>
          </cell>
        </row>
        <row r="891">
          <cell r="A891" t="str">
            <v>1610213058</v>
          </cell>
          <cell r="B891" t="str">
            <v>訪問看護</v>
          </cell>
          <cell r="C891" t="str">
            <v>ゆい内科クリニック</v>
          </cell>
          <cell r="D891" t="str">
            <v>9330014</v>
          </cell>
          <cell r="E891" t="str">
            <v>高岡市野村１６４４ー１</v>
          </cell>
          <cell r="H891" t="str">
            <v>高岡市</v>
          </cell>
          <cell r="I891" t="str">
            <v>H12/04/01</v>
          </cell>
          <cell r="J891" t="str">
            <v>由井　米光</v>
          </cell>
        </row>
        <row r="892">
          <cell r="A892" t="str">
            <v>1610213058</v>
          </cell>
          <cell r="B892" t="str">
            <v>介護予防訪問看護</v>
          </cell>
          <cell r="C892" t="str">
            <v>ゆい内科クリニック</v>
          </cell>
          <cell r="D892" t="str">
            <v>9330014</v>
          </cell>
          <cell r="E892" t="str">
            <v>高岡市野村１６４４ー１</v>
          </cell>
          <cell r="H892" t="str">
            <v>高岡市</v>
          </cell>
          <cell r="I892" t="str">
            <v>H18/04/01</v>
          </cell>
          <cell r="J892" t="str">
            <v>由井　米光</v>
          </cell>
        </row>
        <row r="893">
          <cell r="A893" t="str">
            <v>1610213082</v>
          </cell>
          <cell r="B893" t="str">
            <v>訪問看護</v>
          </cell>
          <cell r="C893" t="str">
            <v>林内科医院</v>
          </cell>
          <cell r="D893" t="str">
            <v>9330944</v>
          </cell>
          <cell r="E893" t="str">
            <v>高岡市中島町３－１７</v>
          </cell>
          <cell r="H893" t="str">
            <v>高岡市</v>
          </cell>
          <cell r="I893" t="str">
            <v>H12/04/01</v>
          </cell>
          <cell r="J893" t="str">
            <v>林　治朗</v>
          </cell>
        </row>
        <row r="894">
          <cell r="A894" t="str">
            <v>1610213082</v>
          </cell>
          <cell r="B894" t="str">
            <v>介護予防訪問看護</v>
          </cell>
          <cell r="C894" t="str">
            <v>林内科医院</v>
          </cell>
          <cell r="D894" t="str">
            <v>9330944</v>
          </cell>
          <cell r="E894" t="str">
            <v>高岡市中島町３－１７</v>
          </cell>
          <cell r="H894" t="str">
            <v>高岡市</v>
          </cell>
          <cell r="I894" t="str">
            <v>H18/04/01</v>
          </cell>
          <cell r="J894" t="str">
            <v>林　治朗</v>
          </cell>
        </row>
        <row r="895">
          <cell r="A895" t="str">
            <v>1610213108</v>
          </cell>
          <cell r="B895" t="str">
            <v>訪問看護</v>
          </cell>
          <cell r="C895" t="str">
            <v>ほんごうハヤシ整形外科クリニック</v>
          </cell>
          <cell r="D895" t="str">
            <v>9330954</v>
          </cell>
          <cell r="E895" t="str">
            <v>高岡市美幸町１丁目１番４５号</v>
          </cell>
          <cell r="H895" t="str">
            <v>高岡市</v>
          </cell>
          <cell r="I895" t="str">
            <v>H12/04/01</v>
          </cell>
          <cell r="J895" t="str">
            <v>医療法人社団誠林会</v>
          </cell>
        </row>
        <row r="896">
          <cell r="A896" t="str">
            <v>1610213108</v>
          </cell>
          <cell r="B896" t="str">
            <v>介護予防訪問看護</v>
          </cell>
          <cell r="C896" t="str">
            <v>ほんごうハヤシ整形外科クリニック</v>
          </cell>
          <cell r="D896" t="str">
            <v>9330954</v>
          </cell>
          <cell r="E896" t="str">
            <v>高岡市美幸町１丁目１番４５号</v>
          </cell>
          <cell r="H896" t="str">
            <v>高岡市</v>
          </cell>
          <cell r="I896" t="str">
            <v>H18/04/01</v>
          </cell>
          <cell r="J896" t="str">
            <v>医療法人社団誠林会</v>
          </cell>
        </row>
        <row r="897">
          <cell r="A897" t="str">
            <v>1610213124</v>
          </cell>
          <cell r="B897" t="str">
            <v>訪問看護</v>
          </cell>
          <cell r="C897" t="str">
            <v>大島ひふ科医院</v>
          </cell>
          <cell r="D897" t="str">
            <v>9330857</v>
          </cell>
          <cell r="E897" t="str">
            <v>高岡市木津１２７７ー４</v>
          </cell>
          <cell r="H897" t="str">
            <v>高岡市</v>
          </cell>
          <cell r="I897" t="str">
            <v>H12/04/01</v>
          </cell>
          <cell r="J897" t="str">
            <v>大島　茂人</v>
          </cell>
        </row>
        <row r="898">
          <cell r="A898" t="str">
            <v>1610213124</v>
          </cell>
          <cell r="B898" t="str">
            <v>介護予防訪問看護</v>
          </cell>
          <cell r="C898" t="str">
            <v>大島ひふ科医院</v>
          </cell>
          <cell r="D898" t="str">
            <v>9330857</v>
          </cell>
          <cell r="E898" t="str">
            <v>高岡市木津１２７７ー４</v>
          </cell>
          <cell r="H898" t="str">
            <v>高岡市</v>
          </cell>
          <cell r="I898" t="str">
            <v>H18/04/01</v>
          </cell>
          <cell r="J898" t="str">
            <v>大島　茂人</v>
          </cell>
        </row>
        <row r="899">
          <cell r="A899" t="str">
            <v>1610213140</v>
          </cell>
          <cell r="B899" t="str">
            <v>訪問看護</v>
          </cell>
          <cell r="C899" t="str">
            <v>鐘紡町丸山医院</v>
          </cell>
          <cell r="D899" t="str">
            <v>9330856</v>
          </cell>
          <cell r="E899" t="str">
            <v>高岡市鐘紡町１６５６番地１</v>
          </cell>
          <cell r="H899" t="str">
            <v>高岡市</v>
          </cell>
          <cell r="I899" t="str">
            <v>H12/04/01</v>
          </cell>
          <cell r="J899" t="str">
            <v>丸山　隆</v>
          </cell>
        </row>
        <row r="900">
          <cell r="A900" t="str">
            <v>1610213140</v>
          </cell>
          <cell r="B900" t="str">
            <v>介護予防訪問看護</v>
          </cell>
          <cell r="C900" t="str">
            <v>鐘紡町丸山医院</v>
          </cell>
          <cell r="D900" t="str">
            <v>9330856</v>
          </cell>
          <cell r="E900" t="str">
            <v>高岡市鐘紡町１６５６番地１</v>
          </cell>
          <cell r="H900" t="str">
            <v>高岡市</v>
          </cell>
          <cell r="I900" t="str">
            <v>H18/04/01</v>
          </cell>
          <cell r="J900" t="str">
            <v>丸山　隆</v>
          </cell>
        </row>
        <row r="901">
          <cell r="A901" t="str">
            <v>1610213165</v>
          </cell>
          <cell r="B901" t="str">
            <v>訪問看護</v>
          </cell>
          <cell r="C901" t="str">
            <v>斉藤外科小児科クリニック</v>
          </cell>
          <cell r="D901" t="str">
            <v>9330014</v>
          </cell>
          <cell r="E901" t="str">
            <v>富山県高岡市野村７９９</v>
          </cell>
          <cell r="H901" t="str">
            <v>高岡市</v>
          </cell>
          <cell r="I901" t="str">
            <v>H12/04/01</v>
          </cell>
          <cell r="J901" t="str">
            <v>医療法人社団藤和会</v>
          </cell>
        </row>
        <row r="902">
          <cell r="A902" t="str">
            <v>1610213165</v>
          </cell>
          <cell r="B902" t="str">
            <v>介護予防訪問看護</v>
          </cell>
          <cell r="C902" t="str">
            <v>斉藤外科小児科クリニック</v>
          </cell>
          <cell r="D902" t="str">
            <v>9330014</v>
          </cell>
          <cell r="E902" t="str">
            <v>富山県高岡市野村７９９</v>
          </cell>
          <cell r="H902" t="str">
            <v>高岡市</v>
          </cell>
          <cell r="I902" t="str">
            <v>H18/04/01</v>
          </cell>
          <cell r="J902" t="str">
            <v>医療法人社団藤和会</v>
          </cell>
        </row>
        <row r="903">
          <cell r="A903" t="str">
            <v>1610213173</v>
          </cell>
          <cell r="B903" t="str">
            <v>訪問看護</v>
          </cell>
          <cell r="C903" t="str">
            <v>川田病院</v>
          </cell>
          <cell r="D903" t="str">
            <v>9330917</v>
          </cell>
          <cell r="E903" t="str">
            <v>高岡市京町８－１</v>
          </cell>
          <cell r="H903" t="str">
            <v>高岡市</v>
          </cell>
          <cell r="I903" t="str">
            <v>H12/04/01</v>
          </cell>
          <cell r="J903" t="str">
            <v>医療法人社団　あずさ会</v>
          </cell>
        </row>
        <row r="904">
          <cell r="A904" t="str">
            <v>1610213173</v>
          </cell>
          <cell r="B904" t="str">
            <v>介護予防訪問看護</v>
          </cell>
          <cell r="C904" t="str">
            <v>川田病院</v>
          </cell>
          <cell r="D904" t="str">
            <v>9330917</v>
          </cell>
          <cell r="E904" t="str">
            <v>高岡市京町８－１</v>
          </cell>
          <cell r="H904" t="str">
            <v>高岡市</v>
          </cell>
          <cell r="I904" t="str">
            <v>H18/04/01</v>
          </cell>
          <cell r="J904" t="str">
            <v>医療法人社団　あずさ会</v>
          </cell>
        </row>
        <row r="905">
          <cell r="A905" t="str">
            <v>1610213181</v>
          </cell>
          <cell r="B905" t="str">
            <v>訪問看護</v>
          </cell>
          <cell r="C905" t="str">
            <v>市野瀬和田内科医院</v>
          </cell>
          <cell r="D905" t="str">
            <v>9391101</v>
          </cell>
          <cell r="E905" t="str">
            <v>富山県高岡市戸出市野瀬３８８</v>
          </cell>
          <cell r="H905" t="str">
            <v>高岡市</v>
          </cell>
          <cell r="I905" t="str">
            <v>H12/04/01</v>
          </cell>
          <cell r="J905" t="str">
            <v>医療法人社団市野瀬和田内科医院</v>
          </cell>
        </row>
        <row r="906">
          <cell r="A906" t="str">
            <v>1610213181</v>
          </cell>
          <cell r="B906" t="str">
            <v>介護予防訪問看護</v>
          </cell>
          <cell r="C906" t="str">
            <v>市野瀬和田内科医院</v>
          </cell>
          <cell r="D906" t="str">
            <v>9391101</v>
          </cell>
          <cell r="E906" t="str">
            <v>富山県高岡市戸出市野瀬３８８</v>
          </cell>
          <cell r="H906" t="str">
            <v>高岡市</v>
          </cell>
          <cell r="I906" t="str">
            <v>H18/04/01</v>
          </cell>
          <cell r="J906" t="str">
            <v>医療法人社団市野瀬和田内科医院</v>
          </cell>
        </row>
        <row r="907">
          <cell r="A907" t="str">
            <v>1610213207</v>
          </cell>
          <cell r="B907" t="str">
            <v>訪問看護</v>
          </cell>
          <cell r="C907" t="str">
            <v>川田クリニック</v>
          </cell>
          <cell r="D907" t="str">
            <v>9330917</v>
          </cell>
          <cell r="E907" t="str">
            <v>富山県高岡市京町５－８</v>
          </cell>
          <cell r="H907" t="str">
            <v>高岡市</v>
          </cell>
          <cell r="I907" t="str">
            <v>H12/04/01</v>
          </cell>
          <cell r="J907" t="str">
            <v>川田　秀樹</v>
          </cell>
        </row>
        <row r="908">
          <cell r="A908" t="str">
            <v>1610213207</v>
          </cell>
          <cell r="B908" t="str">
            <v>介護予防訪問看護</v>
          </cell>
          <cell r="C908" t="str">
            <v>川田クリニック</v>
          </cell>
          <cell r="D908" t="str">
            <v>9330917</v>
          </cell>
          <cell r="E908" t="str">
            <v>富山県高岡市京町５－８</v>
          </cell>
          <cell r="H908" t="str">
            <v>高岡市</v>
          </cell>
          <cell r="I908" t="str">
            <v>H18/04/01</v>
          </cell>
          <cell r="J908" t="str">
            <v>川田　秀樹</v>
          </cell>
        </row>
        <row r="909">
          <cell r="A909" t="str">
            <v>1610213215</v>
          </cell>
          <cell r="B909" t="str">
            <v>訪問看護</v>
          </cell>
          <cell r="C909" t="str">
            <v>矢後病院</v>
          </cell>
          <cell r="D909" t="str">
            <v>9330826</v>
          </cell>
          <cell r="E909" t="str">
            <v>富山県高岡市佐野１５３５</v>
          </cell>
          <cell r="H909" t="str">
            <v>高岡市</v>
          </cell>
          <cell r="I909" t="str">
            <v>H12/04/01</v>
          </cell>
          <cell r="J909" t="str">
            <v>医療法人社団 紫水会</v>
          </cell>
        </row>
        <row r="910">
          <cell r="A910" t="str">
            <v>1610213215</v>
          </cell>
          <cell r="B910" t="str">
            <v>介護予防訪問看護</v>
          </cell>
          <cell r="C910" t="str">
            <v>矢後病院</v>
          </cell>
          <cell r="D910" t="str">
            <v>9330826</v>
          </cell>
          <cell r="E910" t="str">
            <v>富山県高岡市佐野１５３５</v>
          </cell>
          <cell r="H910" t="str">
            <v>高岡市</v>
          </cell>
          <cell r="I910" t="str">
            <v>H18/04/01</v>
          </cell>
          <cell r="J910" t="str">
            <v>医療法人社団 紫水会</v>
          </cell>
        </row>
        <row r="911">
          <cell r="A911" t="str">
            <v>1610213223</v>
          </cell>
          <cell r="B911" t="str">
            <v>訪問看護</v>
          </cell>
          <cell r="C911" t="str">
            <v>田中内科クリニック</v>
          </cell>
          <cell r="D911" t="str">
            <v>9330957</v>
          </cell>
          <cell r="E911" t="str">
            <v>富山県高岡市早川５１７</v>
          </cell>
          <cell r="H911" t="str">
            <v>高岡市</v>
          </cell>
          <cell r="I911" t="str">
            <v>H12/05/01</v>
          </cell>
          <cell r="J911" t="str">
            <v>田中　功</v>
          </cell>
        </row>
        <row r="912">
          <cell r="A912" t="str">
            <v>1610213223</v>
          </cell>
          <cell r="B912" t="str">
            <v>介護予防訪問看護</v>
          </cell>
          <cell r="C912" t="str">
            <v>田中内科クリニック</v>
          </cell>
          <cell r="D912" t="str">
            <v>9330957</v>
          </cell>
          <cell r="E912" t="str">
            <v>富山県高岡市早川５１７</v>
          </cell>
          <cell r="H912" t="str">
            <v>高岡市</v>
          </cell>
          <cell r="I912" t="str">
            <v>H18/04/01</v>
          </cell>
          <cell r="J912" t="str">
            <v>田中　功</v>
          </cell>
        </row>
        <row r="913">
          <cell r="A913" t="str">
            <v>1610213231</v>
          </cell>
          <cell r="B913" t="str">
            <v>訪問看護</v>
          </cell>
          <cell r="C913" t="str">
            <v>泉脳神経外科医院</v>
          </cell>
          <cell r="D913" t="str">
            <v>9330871</v>
          </cell>
          <cell r="E913" t="str">
            <v>高岡市駅南４丁目９－１６</v>
          </cell>
          <cell r="H913" t="str">
            <v>高岡市</v>
          </cell>
          <cell r="I913" t="str">
            <v>H12/06/29</v>
          </cell>
          <cell r="J913" t="str">
            <v>泉　祥子</v>
          </cell>
        </row>
        <row r="914">
          <cell r="A914" t="str">
            <v>1610213231</v>
          </cell>
          <cell r="B914" t="str">
            <v>介護予防訪問看護</v>
          </cell>
          <cell r="C914" t="str">
            <v>泉脳神経外科医院</v>
          </cell>
          <cell r="D914" t="str">
            <v>9330871</v>
          </cell>
          <cell r="E914" t="str">
            <v>高岡市駅南４丁目９－１６</v>
          </cell>
          <cell r="H914" t="str">
            <v>高岡市</v>
          </cell>
          <cell r="I914" t="str">
            <v>H18/04/01</v>
          </cell>
          <cell r="J914" t="str">
            <v>泉　祥子</v>
          </cell>
        </row>
        <row r="915">
          <cell r="A915" t="str">
            <v>1610213264</v>
          </cell>
          <cell r="B915" t="str">
            <v>訪問看護</v>
          </cell>
          <cell r="C915" t="str">
            <v>城東いちせきクリニック</v>
          </cell>
          <cell r="D915" t="str">
            <v>9330041</v>
          </cell>
          <cell r="E915" t="str">
            <v>高岡市城東１－１－８</v>
          </cell>
          <cell r="H915" t="str">
            <v>高岡市</v>
          </cell>
          <cell r="I915" t="str">
            <v>H13/08/01</v>
          </cell>
          <cell r="J915" t="str">
            <v>医療法人社団　健生会</v>
          </cell>
        </row>
        <row r="916">
          <cell r="A916" t="str">
            <v>1610213264</v>
          </cell>
          <cell r="B916" t="str">
            <v>介護予防訪問看護</v>
          </cell>
          <cell r="C916" t="str">
            <v>城東いちせきクリニック</v>
          </cell>
          <cell r="D916" t="str">
            <v>9330041</v>
          </cell>
          <cell r="E916" t="str">
            <v>高岡市城東１－１－８</v>
          </cell>
          <cell r="H916" t="str">
            <v>高岡市</v>
          </cell>
          <cell r="I916" t="str">
            <v>H18/04/01</v>
          </cell>
          <cell r="J916" t="str">
            <v>医療法人社団　健生会</v>
          </cell>
        </row>
        <row r="917">
          <cell r="A917" t="str">
            <v>1610213272</v>
          </cell>
          <cell r="B917" t="str">
            <v>訪問看護</v>
          </cell>
          <cell r="C917" t="str">
            <v>白川クリニック</v>
          </cell>
          <cell r="D917" t="str">
            <v>9391104</v>
          </cell>
          <cell r="E917" t="str">
            <v>高岡市戸出町３丁目１５ー１５高木ビル１階</v>
          </cell>
          <cell r="H917" t="str">
            <v>高岡市</v>
          </cell>
          <cell r="I917" t="str">
            <v>H13/08/01</v>
          </cell>
          <cell r="J917" t="str">
            <v>医療法人社団　昂尚会</v>
          </cell>
        </row>
        <row r="918">
          <cell r="A918" t="str">
            <v>1610213272</v>
          </cell>
          <cell r="B918" t="str">
            <v>介護予防訪問看護</v>
          </cell>
          <cell r="C918" t="str">
            <v>白川クリニック</v>
          </cell>
          <cell r="D918" t="str">
            <v>9391104</v>
          </cell>
          <cell r="E918" t="str">
            <v>高岡市戸出町３丁目１５ー１５高木ビル１階</v>
          </cell>
          <cell r="H918" t="str">
            <v>高岡市</v>
          </cell>
          <cell r="I918" t="str">
            <v>H18/04/01</v>
          </cell>
          <cell r="J918" t="str">
            <v>医療法人社団　昂尚会</v>
          </cell>
        </row>
        <row r="919">
          <cell r="A919" t="str">
            <v>1610213280</v>
          </cell>
          <cell r="B919" t="str">
            <v>訪問看護</v>
          </cell>
          <cell r="C919" t="str">
            <v>小関クリニック</v>
          </cell>
          <cell r="D919" t="str">
            <v>9330918</v>
          </cell>
          <cell r="E919" t="str">
            <v>富山県高岡市大坪町２－４－１１</v>
          </cell>
          <cell r="H919" t="str">
            <v>高岡市</v>
          </cell>
          <cell r="I919" t="str">
            <v>H13/12/10</v>
          </cell>
          <cell r="J919" t="str">
            <v>小関支郎</v>
          </cell>
        </row>
        <row r="920">
          <cell r="A920" t="str">
            <v>1610213280</v>
          </cell>
          <cell r="B920" t="str">
            <v>介護予防訪問看護</v>
          </cell>
          <cell r="C920" t="str">
            <v>小関クリニック</v>
          </cell>
          <cell r="D920" t="str">
            <v>9330918</v>
          </cell>
          <cell r="E920" t="str">
            <v>富山県高岡市大坪町２－４－１１</v>
          </cell>
          <cell r="H920" t="str">
            <v>高岡市</v>
          </cell>
          <cell r="I920" t="str">
            <v>H18/04/01</v>
          </cell>
          <cell r="J920" t="str">
            <v>小関支郎</v>
          </cell>
        </row>
        <row r="921">
          <cell r="A921" t="str">
            <v>1610213298</v>
          </cell>
          <cell r="B921" t="str">
            <v>訪問看護</v>
          </cell>
          <cell r="C921" t="str">
            <v>医療法人社団清水小児科医院</v>
          </cell>
          <cell r="D921" t="str">
            <v>9330022</v>
          </cell>
          <cell r="E921" t="str">
            <v>富山県高岡市白金町５番30号</v>
          </cell>
          <cell r="H921" t="str">
            <v>高岡市</v>
          </cell>
          <cell r="I921" t="str">
            <v>R03/04/21</v>
          </cell>
          <cell r="J921" t="str">
            <v>医療法人社団清水小児科医院</v>
          </cell>
        </row>
        <row r="922">
          <cell r="A922" t="str">
            <v>1610213298</v>
          </cell>
          <cell r="B922" t="str">
            <v>介護予防訪問看護</v>
          </cell>
          <cell r="C922" t="str">
            <v>医療法人社団清水小児科医院</v>
          </cell>
          <cell r="D922" t="str">
            <v>9330022</v>
          </cell>
          <cell r="E922" t="str">
            <v>富山県高岡市白金町５番30号</v>
          </cell>
          <cell r="H922" t="str">
            <v>高岡市</v>
          </cell>
          <cell r="I922" t="str">
            <v>R03/04/21</v>
          </cell>
          <cell r="J922" t="str">
            <v>医療法人社団清水小児科医院</v>
          </cell>
        </row>
        <row r="923">
          <cell r="A923" t="str">
            <v>1610213314</v>
          </cell>
          <cell r="B923" t="str">
            <v>訪問看護</v>
          </cell>
          <cell r="C923" t="str">
            <v>かたおか慶友クリニック</v>
          </cell>
          <cell r="D923" t="str">
            <v>9330844</v>
          </cell>
          <cell r="E923" t="str">
            <v>富山県高岡市羽広2-1-15</v>
          </cell>
          <cell r="H923" t="str">
            <v>高岡市</v>
          </cell>
          <cell r="I923" t="str">
            <v>H14/05/01</v>
          </cell>
          <cell r="J923" t="str">
            <v>片岡公一</v>
          </cell>
        </row>
        <row r="924">
          <cell r="A924" t="str">
            <v>1610213314</v>
          </cell>
          <cell r="B924" t="str">
            <v>介護予防訪問看護</v>
          </cell>
          <cell r="C924" t="str">
            <v>かたおか慶友クリニック</v>
          </cell>
          <cell r="D924" t="str">
            <v>9330844</v>
          </cell>
          <cell r="E924" t="str">
            <v>富山県高岡市羽広2-1-15</v>
          </cell>
          <cell r="H924" t="str">
            <v>高岡市</v>
          </cell>
          <cell r="I924" t="str">
            <v>H18/04/01</v>
          </cell>
          <cell r="J924" t="str">
            <v>片岡公一</v>
          </cell>
        </row>
        <row r="925">
          <cell r="A925" t="str">
            <v>1610213355</v>
          </cell>
          <cell r="B925" t="str">
            <v>訪問看護</v>
          </cell>
          <cell r="C925" t="str">
            <v>泌尿器科小島医院</v>
          </cell>
          <cell r="D925" t="str">
            <v>9330047</v>
          </cell>
          <cell r="E925" t="str">
            <v>富山県高岡市東中川町6-10</v>
          </cell>
          <cell r="H925" t="str">
            <v>高岡市</v>
          </cell>
          <cell r="I925" t="str">
            <v>H14/10/01</v>
          </cell>
          <cell r="J925" t="str">
            <v>医療法人社団小島医院</v>
          </cell>
        </row>
        <row r="926">
          <cell r="A926" t="str">
            <v>1610213355</v>
          </cell>
          <cell r="B926" t="str">
            <v>介護予防訪問看護</v>
          </cell>
          <cell r="C926" t="str">
            <v>泌尿器科小島医院</v>
          </cell>
          <cell r="D926" t="str">
            <v>9330047</v>
          </cell>
          <cell r="E926" t="str">
            <v>富山県高岡市東中川町6-10</v>
          </cell>
          <cell r="H926" t="str">
            <v>高岡市</v>
          </cell>
          <cell r="I926" t="str">
            <v>H18/04/01</v>
          </cell>
          <cell r="J926" t="str">
            <v>医療法人社団小島医院</v>
          </cell>
        </row>
        <row r="927">
          <cell r="A927" t="str">
            <v>1610213371</v>
          </cell>
          <cell r="B927" t="str">
            <v>訪問看護</v>
          </cell>
          <cell r="C927" t="str">
            <v>越田内科クリニック</v>
          </cell>
          <cell r="D927" t="str">
            <v>9330906</v>
          </cell>
          <cell r="E927" t="str">
            <v>富山県高岡市五福町２－２０</v>
          </cell>
          <cell r="H927" t="str">
            <v>高岡市</v>
          </cell>
          <cell r="I927" t="str">
            <v>H15/05/20</v>
          </cell>
          <cell r="J927" t="str">
            <v>越田　英夫</v>
          </cell>
        </row>
        <row r="928">
          <cell r="A928" t="str">
            <v>1610213371</v>
          </cell>
          <cell r="B928" t="str">
            <v>介護予防訪問看護</v>
          </cell>
          <cell r="C928" t="str">
            <v>越田内科クリニック</v>
          </cell>
          <cell r="D928" t="str">
            <v>9330906</v>
          </cell>
          <cell r="E928" t="str">
            <v>富山県高岡市五福町２－２０</v>
          </cell>
          <cell r="H928" t="str">
            <v>高岡市</v>
          </cell>
          <cell r="I928" t="str">
            <v>H18/04/01</v>
          </cell>
          <cell r="J928" t="str">
            <v>越田　英夫</v>
          </cell>
        </row>
        <row r="929">
          <cell r="A929" t="str">
            <v>1610213389</v>
          </cell>
          <cell r="B929" t="str">
            <v>訪問看護</v>
          </cell>
          <cell r="C929" t="str">
            <v>清水内科循環器科クリニック</v>
          </cell>
          <cell r="D929" t="str">
            <v>9330841</v>
          </cell>
          <cell r="E929" t="str">
            <v>富山県高岡市金屋町12－3</v>
          </cell>
          <cell r="H929" t="str">
            <v>高岡市</v>
          </cell>
          <cell r="I929" t="str">
            <v>H15/05/26</v>
          </cell>
          <cell r="J929" t="str">
            <v>清水　邦芳</v>
          </cell>
        </row>
        <row r="930">
          <cell r="A930" t="str">
            <v>1610213389</v>
          </cell>
          <cell r="B930" t="str">
            <v>介護予防訪問看護</v>
          </cell>
          <cell r="C930" t="str">
            <v>清水内科循環器科クリニック</v>
          </cell>
          <cell r="D930" t="str">
            <v>9330841</v>
          </cell>
          <cell r="E930" t="str">
            <v>富山県高岡市金屋町12－3</v>
          </cell>
          <cell r="H930" t="str">
            <v>高岡市</v>
          </cell>
          <cell r="I930" t="str">
            <v>H18/04/01</v>
          </cell>
          <cell r="J930" t="str">
            <v>清水　邦芳</v>
          </cell>
        </row>
        <row r="931">
          <cell r="A931" t="str">
            <v>1610213397</v>
          </cell>
          <cell r="B931" t="str">
            <v>訪問看護</v>
          </cell>
          <cell r="C931" t="str">
            <v>駅南あずさ病院</v>
          </cell>
          <cell r="D931" t="str">
            <v>9330816</v>
          </cell>
          <cell r="E931" t="str">
            <v>富山県高岡市二塚371－1</v>
          </cell>
          <cell r="H931" t="str">
            <v>高岡市</v>
          </cell>
          <cell r="I931" t="str">
            <v>H15/06/01</v>
          </cell>
          <cell r="J931" t="str">
            <v>医療法人社団あずさ会</v>
          </cell>
        </row>
        <row r="932">
          <cell r="A932" t="str">
            <v>1610213397</v>
          </cell>
          <cell r="B932" t="str">
            <v>介護予防訪問看護</v>
          </cell>
          <cell r="C932" t="str">
            <v>駅南あずさ病院</v>
          </cell>
          <cell r="D932" t="str">
            <v>9330816</v>
          </cell>
          <cell r="E932" t="str">
            <v>富山県高岡市二塚371－1</v>
          </cell>
          <cell r="H932" t="str">
            <v>高岡市</v>
          </cell>
          <cell r="I932" t="str">
            <v>H18/04/01</v>
          </cell>
          <cell r="J932" t="str">
            <v>医療法人社団あずさ会</v>
          </cell>
        </row>
        <row r="933">
          <cell r="A933" t="str">
            <v>1610213413</v>
          </cell>
          <cell r="B933" t="str">
            <v>訪問看護</v>
          </cell>
          <cell r="C933" t="str">
            <v>炭谷内科医院</v>
          </cell>
          <cell r="D933" t="str">
            <v>9330867</v>
          </cell>
          <cell r="E933" t="str">
            <v>富山県高岡市大鋸屋町8</v>
          </cell>
          <cell r="H933" t="str">
            <v>高岡市</v>
          </cell>
          <cell r="I933" t="str">
            <v>H15/11/01</v>
          </cell>
          <cell r="J933" t="str">
            <v>炭谷　哲二</v>
          </cell>
        </row>
        <row r="934">
          <cell r="A934" t="str">
            <v>1610213413</v>
          </cell>
          <cell r="B934" t="str">
            <v>介護予防訪問看護</v>
          </cell>
          <cell r="C934" t="str">
            <v>炭谷内科医院</v>
          </cell>
          <cell r="D934" t="str">
            <v>9330867</v>
          </cell>
          <cell r="E934" t="str">
            <v>富山県高岡市大鋸屋町8</v>
          </cell>
          <cell r="H934" t="str">
            <v>高岡市</v>
          </cell>
          <cell r="I934" t="str">
            <v>H18/04/01</v>
          </cell>
          <cell r="J934" t="str">
            <v>炭谷　哲二</v>
          </cell>
        </row>
        <row r="935">
          <cell r="A935" t="str">
            <v>1610213421</v>
          </cell>
          <cell r="B935" t="str">
            <v>訪問看護</v>
          </cell>
          <cell r="C935" t="str">
            <v>田中整形外科クリニック</v>
          </cell>
          <cell r="D935" t="str">
            <v>9330826</v>
          </cell>
          <cell r="E935" t="str">
            <v>富山県高岡市佐野845-1</v>
          </cell>
          <cell r="H935" t="str">
            <v>高岡市</v>
          </cell>
          <cell r="I935" t="str">
            <v>H15/12/01</v>
          </cell>
          <cell r="J935" t="str">
            <v>田中　豊成</v>
          </cell>
        </row>
        <row r="936">
          <cell r="A936" t="str">
            <v>1610213421</v>
          </cell>
          <cell r="B936" t="str">
            <v>介護予防訪問看護</v>
          </cell>
          <cell r="C936" t="str">
            <v>田中整形外科クリニック</v>
          </cell>
          <cell r="D936" t="str">
            <v>9330826</v>
          </cell>
          <cell r="E936" t="str">
            <v>富山県高岡市佐野845-1</v>
          </cell>
          <cell r="H936" t="str">
            <v>高岡市</v>
          </cell>
          <cell r="I936" t="str">
            <v>H18/04/01</v>
          </cell>
          <cell r="J936" t="str">
            <v>田中　豊成</v>
          </cell>
        </row>
        <row r="937">
          <cell r="A937" t="str">
            <v>1610213447</v>
          </cell>
          <cell r="B937" t="str">
            <v>訪問看護</v>
          </cell>
          <cell r="C937" t="str">
            <v>吉崎整形外科</v>
          </cell>
          <cell r="D937" t="str">
            <v>9330936</v>
          </cell>
          <cell r="E937" t="str">
            <v>富山県高岡市旅篭町24</v>
          </cell>
          <cell r="H937" t="str">
            <v>高岡市</v>
          </cell>
          <cell r="I937" t="str">
            <v>H16/02/17</v>
          </cell>
          <cell r="J937" t="str">
            <v>吉崎　克文</v>
          </cell>
        </row>
        <row r="938">
          <cell r="A938" t="str">
            <v>1610213447</v>
          </cell>
          <cell r="B938" t="str">
            <v>介護予防訪問看護</v>
          </cell>
          <cell r="C938" t="str">
            <v>吉崎整形外科</v>
          </cell>
          <cell r="D938" t="str">
            <v>9330936</v>
          </cell>
          <cell r="E938" t="str">
            <v>富山県高岡市旅篭町24</v>
          </cell>
          <cell r="H938" t="str">
            <v>高岡市</v>
          </cell>
          <cell r="I938" t="str">
            <v>H18/04/01</v>
          </cell>
          <cell r="J938" t="str">
            <v>吉崎　克文</v>
          </cell>
        </row>
        <row r="939">
          <cell r="A939" t="str">
            <v>1610213454</v>
          </cell>
          <cell r="B939" t="str">
            <v>訪問看護</v>
          </cell>
          <cell r="C939" t="str">
            <v>松本内科クリニック</v>
          </cell>
          <cell r="D939" t="str">
            <v>9330916</v>
          </cell>
          <cell r="E939" t="str">
            <v>富山県高岡市大町16-1</v>
          </cell>
          <cell r="H939" t="str">
            <v>高岡市</v>
          </cell>
          <cell r="I939" t="str">
            <v>H16/04/01</v>
          </cell>
          <cell r="J939" t="str">
            <v>松本　正光</v>
          </cell>
        </row>
        <row r="940">
          <cell r="A940" t="str">
            <v>1610213454</v>
          </cell>
          <cell r="B940" t="str">
            <v>介護予防訪問看護</v>
          </cell>
          <cell r="C940" t="str">
            <v>松本内科クリニック</v>
          </cell>
          <cell r="D940" t="str">
            <v>9330916</v>
          </cell>
          <cell r="E940" t="str">
            <v>富山県高岡市大町16-1</v>
          </cell>
          <cell r="H940" t="str">
            <v>高岡市</v>
          </cell>
          <cell r="I940" t="str">
            <v>H18/04/01</v>
          </cell>
          <cell r="J940" t="str">
            <v>松本　正光</v>
          </cell>
        </row>
        <row r="941">
          <cell r="A941" t="str">
            <v>1610213470</v>
          </cell>
          <cell r="B941" t="str">
            <v>訪問看護</v>
          </cell>
          <cell r="C941" t="str">
            <v>大桑内科クリニック</v>
          </cell>
          <cell r="D941" t="str">
            <v>9330935</v>
          </cell>
          <cell r="E941" t="str">
            <v>富山県高岡市博労本町10-18</v>
          </cell>
          <cell r="H941" t="str">
            <v>高岡市</v>
          </cell>
          <cell r="I941" t="str">
            <v>H16/09/01</v>
          </cell>
          <cell r="J941" t="str">
            <v>大桑　仁</v>
          </cell>
        </row>
        <row r="942">
          <cell r="A942" t="str">
            <v>1610213470</v>
          </cell>
          <cell r="B942" t="str">
            <v>介護予防訪問看護</v>
          </cell>
          <cell r="C942" t="str">
            <v>大桑内科クリニック</v>
          </cell>
          <cell r="D942" t="str">
            <v>9330935</v>
          </cell>
          <cell r="E942" t="str">
            <v>富山県高岡市博労本町10-18</v>
          </cell>
          <cell r="H942" t="str">
            <v>高岡市</v>
          </cell>
          <cell r="I942" t="str">
            <v>H18/04/01</v>
          </cell>
          <cell r="J942" t="str">
            <v>大桑　仁</v>
          </cell>
        </row>
        <row r="943">
          <cell r="A943" t="str">
            <v>1610213488</v>
          </cell>
          <cell r="B943" t="str">
            <v>訪問看護</v>
          </cell>
          <cell r="C943" t="str">
            <v>久賀内科クリニック</v>
          </cell>
          <cell r="D943" t="str">
            <v>9330114</v>
          </cell>
          <cell r="E943" t="str">
            <v>富山県高岡市伏木古府3-2-8</v>
          </cell>
          <cell r="H943" t="str">
            <v>高岡市</v>
          </cell>
          <cell r="I943" t="str">
            <v>H16/09/01</v>
          </cell>
          <cell r="J943" t="str">
            <v>久賀　英樹</v>
          </cell>
        </row>
        <row r="944">
          <cell r="A944" t="str">
            <v>1610213488</v>
          </cell>
          <cell r="B944" t="str">
            <v>介護予防訪問看護</v>
          </cell>
          <cell r="C944" t="str">
            <v>久賀内科クリニック</v>
          </cell>
          <cell r="D944" t="str">
            <v>9330114</v>
          </cell>
          <cell r="E944" t="str">
            <v>富山県高岡市伏木古府3-2-8</v>
          </cell>
          <cell r="H944" t="str">
            <v>高岡市</v>
          </cell>
          <cell r="I944" t="str">
            <v>H18/04/01</v>
          </cell>
          <cell r="J944" t="str">
            <v>久賀　英樹</v>
          </cell>
        </row>
        <row r="945">
          <cell r="A945" t="str">
            <v>1610213496</v>
          </cell>
          <cell r="B945" t="str">
            <v>訪問看護</v>
          </cell>
          <cell r="C945" t="str">
            <v>さかい内科クリニック</v>
          </cell>
          <cell r="D945" t="str">
            <v>9330878</v>
          </cell>
          <cell r="E945" t="str">
            <v>富山県高岡市東上関305-1</v>
          </cell>
          <cell r="H945" t="str">
            <v>高岡市</v>
          </cell>
          <cell r="I945" t="str">
            <v>H16/10/19</v>
          </cell>
          <cell r="J945" t="str">
            <v>酒井　治</v>
          </cell>
        </row>
        <row r="946">
          <cell r="A946" t="str">
            <v>1610213496</v>
          </cell>
          <cell r="B946" t="str">
            <v>介護予防訪問看護</v>
          </cell>
          <cell r="C946" t="str">
            <v>さかい内科クリニック</v>
          </cell>
          <cell r="D946" t="str">
            <v>9330878</v>
          </cell>
          <cell r="E946" t="str">
            <v>富山県高岡市東上関305-1</v>
          </cell>
          <cell r="H946" t="str">
            <v>高岡市</v>
          </cell>
          <cell r="I946" t="str">
            <v>H18/04/01</v>
          </cell>
          <cell r="J946" t="str">
            <v>酒井　治</v>
          </cell>
        </row>
        <row r="947">
          <cell r="A947" t="str">
            <v>1610213504</v>
          </cell>
          <cell r="B947" t="str">
            <v>訪問看護</v>
          </cell>
          <cell r="C947" t="str">
            <v>木谷内科クリニック</v>
          </cell>
          <cell r="D947" t="str">
            <v>9391104</v>
          </cell>
          <cell r="E947" t="str">
            <v>富山県高岡市戸出町</v>
          </cell>
          <cell r="F947" t="str">
            <v>5-3-57</v>
          </cell>
          <cell r="H947" t="str">
            <v>高岡市</v>
          </cell>
          <cell r="I947" t="str">
            <v>H17/01/17</v>
          </cell>
          <cell r="J947" t="str">
            <v>木谷　恆</v>
          </cell>
        </row>
        <row r="948">
          <cell r="A948" t="str">
            <v>1610213504</v>
          </cell>
          <cell r="B948" t="str">
            <v>介護予防訪問看護</v>
          </cell>
          <cell r="C948" t="str">
            <v>木谷内科クリニック</v>
          </cell>
          <cell r="D948" t="str">
            <v>9391104</v>
          </cell>
          <cell r="E948" t="str">
            <v>富山県高岡市戸出町</v>
          </cell>
          <cell r="F948" t="str">
            <v>5-3-57</v>
          </cell>
          <cell r="H948" t="str">
            <v>高岡市</v>
          </cell>
          <cell r="I948" t="str">
            <v>H18/04/01</v>
          </cell>
          <cell r="J948" t="str">
            <v>木谷　恆</v>
          </cell>
        </row>
        <row r="949">
          <cell r="A949" t="str">
            <v>1610213512</v>
          </cell>
          <cell r="B949" t="str">
            <v>訪問看護</v>
          </cell>
          <cell r="C949" t="str">
            <v>藤田内科クリニック</v>
          </cell>
          <cell r="D949" t="str">
            <v>9330955</v>
          </cell>
          <cell r="E949" t="str">
            <v>富山県高岡市瑞穂町4-25</v>
          </cell>
          <cell r="H949" t="str">
            <v>高岡市</v>
          </cell>
          <cell r="I949" t="str">
            <v>H17/01/01</v>
          </cell>
          <cell r="J949" t="str">
            <v>藤田　一</v>
          </cell>
        </row>
        <row r="950">
          <cell r="A950" t="str">
            <v>1610213512</v>
          </cell>
          <cell r="B950" t="str">
            <v>介護予防訪問看護</v>
          </cell>
          <cell r="C950" t="str">
            <v>藤田内科クリニック</v>
          </cell>
          <cell r="D950" t="str">
            <v>9330955</v>
          </cell>
          <cell r="E950" t="str">
            <v>富山県高岡市瑞穂町4-25</v>
          </cell>
          <cell r="H950" t="str">
            <v>高岡市</v>
          </cell>
          <cell r="I950" t="str">
            <v>H18/04/01</v>
          </cell>
          <cell r="J950" t="str">
            <v>藤田　一</v>
          </cell>
        </row>
        <row r="951">
          <cell r="A951" t="str">
            <v>1610213538</v>
          </cell>
          <cell r="B951" t="str">
            <v>訪問看護</v>
          </cell>
          <cell r="C951" t="str">
            <v>南星金子眼科クリニック</v>
          </cell>
          <cell r="D951" t="str">
            <v>9330857</v>
          </cell>
          <cell r="E951" t="str">
            <v>富山県高岡市木津641-1</v>
          </cell>
          <cell r="H951" t="str">
            <v>高岡市</v>
          </cell>
          <cell r="I951" t="str">
            <v>H17/04/14</v>
          </cell>
          <cell r="J951" t="str">
            <v>金子　敏行</v>
          </cell>
        </row>
        <row r="952">
          <cell r="A952" t="str">
            <v>1610213561</v>
          </cell>
          <cell r="B952" t="str">
            <v>訪問看護</v>
          </cell>
          <cell r="C952" t="str">
            <v>広小路神経内科クリニック</v>
          </cell>
          <cell r="D952" t="str">
            <v>9330912</v>
          </cell>
          <cell r="E952" t="str">
            <v>富山県高岡市丸の内7-1</v>
          </cell>
          <cell r="H952" t="str">
            <v>高岡市</v>
          </cell>
          <cell r="I952" t="str">
            <v>H17/10/01</v>
          </cell>
          <cell r="J952" t="str">
            <v>高堂　松平</v>
          </cell>
        </row>
        <row r="953">
          <cell r="A953" t="str">
            <v>1610213561</v>
          </cell>
          <cell r="B953" t="str">
            <v>介護予防訪問看護</v>
          </cell>
          <cell r="C953" t="str">
            <v>広小路神経内科クリニック</v>
          </cell>
          <cell r="D953" t="str">
            <v>9330912</v>
          </cell>
          <cell r="E953" t="str">
            <v>富山県高岡市丸の内7-1</v>
          </cell>
          <cell r="H953" t="str">
            <v>高岡市</v>
          </cell>
          <cell r="I953" t="str">
            <v>H18/04/01</v>
          </cell>
          <cell r="J953" t="str">
            <v>高堂　松平</v>
          </cell>
        </row>
        <row r="954">
          <cell r="A954" t="str">
            <v>1610213587</v>
          </cell>
          <cell r="B954" t="str">
            <v>訪問看護</v>
          </cell>
          <cell r="C954" t="str">
            <v>井村医院</v>
          </cell>
          <cell r="D954" t="str">
            <v>9390116</v>
          </cell>
          <cell r="E954" t="str">
            <v>高岡市福岡町下蓑２３２７</v>
          </cell>
          <cell r="H954" t="str">
            <v>高岡市</v>
          </cell>
          <cell r="I954" t="str">
            <v>H17/11/01</v>
          </cell>
          <cell r="J954" t="str">
            <v>井村　東司三</v>
          </cell>
        </row>
        <row r="955">
          <cell r="A955" t="str">
            <v>1610213587</v>
          </cell>
          <cell r="B955" t="str">
            <v>介護予防訪問看護</v>
          </cell>
          <cell r="C955" t="str">
            <v>井村医院</v>
          </cell>
          <cell r="D955" t="str">
            <v>9390116</v>
          </cell>
          <cell r="E955" t="str">
            <v>高岡市福岡町下蓑２３２７</v>
          </cell>
          <cell r="H955" t="str">
            <v>高岡市</v>
          </cell>
          <cell r="I955" t="str">
            <v>H18/04/01</v>
          </cell>
          <cell r="J955" t="str">
            <v>井村　東司三</v>
          </cell>
        </row>
        <row r="956">
          <cell r="A956" t="str">
            <v>1610213595</v>
          </cell>
          <cell r="B956" t="str">
            <v>訪問看護</v>
          </cell>
          <cell r="C956" t="str">
            <v>荒木外科医院</v>
          </cell>
          <cell r="D956" t="str">
            <v>9390132</v>
          </cell>
          <cell r="E956" t="str">
            <v>高岡市福岡町大滝２９</v>
          </cell>
          <cell r="H956" t="str">
            <v>高岡市</v>
          </cell>
          <cell r="I956" t="str">
            <v>H17/11/01</v>
          </cell>
          <cell r="J956" t="str">
            <v>荒木　欽平</v>
          </cell>
        </row>
        <row r="957">
          <cell r="A957" t="str">
            <v>1610213595</v>
          </cell>
          <cell r="B957" t="str">
            <v>介護予防訪問看護</v>
          </cell>
          <cell r="C957" t="str">
            <v>荒木外科医院</v>
          </cell>
          <cell r="D957" t="str">
            <v>9390132</v>
          </cell>
          <cell r="E957" t="str">
            <v>高岡市福岡町大滝２９</v>
          </cell>
          <cell r="H957" t="str">
            <v>高岡市</v>
          </cell>
          <cell r="I957" t="str">
            <v>H18/04/01</v>
          </cell>
          <cell r="J957" t="str">
            <v>荒木　欽平</v>
          </cell>
        </row>
        <row r="958">
          <cell r="A958" t="str">
            <v>1610213603</v>
          </cell>
          <cell r="B958" t="str">
            <v>訪問看護</v>
          </cell>
          <cell r="C958" t="str">
            <v>稲原内科医院</v>
          </cell>
          <cell r="D958" t="str">
            <v>9390115</v>
          </cell>
          <cell r="E958" t="str">
            <v>富山県高岡市福岡町下蓑新441</v>
          </cell>
          <cell r="H958" t="str">
            <v>高岡市</v>
          </cell>
          <cell r="I958" t="str">
            <v>H17/11/01</v>
          </cell>
          <cell r="J958" t="str">
            <v>稲原　淳</v>
          </cell>
        </row>
        <row r="959">
          <cell r="A959" t="str">
            <v>1610213603</v>
          </cell>
          <cell r="B959" t="str">
            <v>介護予防訪問看護</v>
          </cell>
          <cell r="C959" t="str">
            <v>稲原内科医院</v>
          </cell>
          <cell r="D959" t="str">
            <v>9390115</v>
          </cell>
          <cell r="E959" t="str">
            <v>富山県高岡市福岡町下蓑新441</v>
          </cell>
          <cell r="H959" t="str">
            <v>高岡市</v>
          </cell>
          <cell r="I959" t="str">
            <v>H18/04/01</v>
          </cell>
          <cell r="J959" t="str">
            <v>稲原　淳</v>
          </cell>
        </row>
        <row r="960">
          <cell r="A960" t="str">
            <v>1610213611</v>
          </cell>
          <cell r="B960" t="str">
            <v>訪問看護</v>
          </cell>
          <cell r="C960" t="str">
            <v>トモエクリニック</v>
          </cell>
          <cell r="D960" t="str">
            <v>9390115</v>
          </cell>
          <cell r="E960" t="str">
            <v>高岡市福岡町下蓑新２８１</v>
          </cell>
          <cell r="H960" t="str">
            <v>高岡市</v>
          </cell>
          <cell r="I960" t="str">
            <v>H17/11/01</v>
          </cell>
          <cell r="J960" t="str">
            <v>刑部　恒男</v>
          </cell>
        </row>
        <row r="961">
          <cell r="A961" t="str">
            <v>1610213611</v>
          </cell>
          <cell r="B961" t="str">
            <v>介護予防訪問看護</v>
          </cell>
          <cell r="C961" t="str">
            <v>トモエクリニック</v>
          </cell>
          <cell r="D961" t="str">
            <v>9390115</v>
          </cell>
          <cell r="E961" t="str">
            <v>高岡市福岡町下蓑新２８１</v>
          </cell>
          <cell r="H961" t="str">
            <v>高岡市</v>
          </cell>
          <cell r="I961" t="str">
            <v>H18/04/01</v>
          </cell>
          <cell r="J961" t="str">
            <v>刑部　恒男</v>
          </cell>
        </row>
        <row r="962">
          <cell r="A962" t="str">
            <v>1610213629</v>
          </cell>
          <cell r="B962" t="str">
            <v>訪問看護</v>
          </cell>
          <cell r="C962" t="str">
            <v>医療法人社団志貴野会サンバリー福岡病院</v>
          </cell>
          <cell r="D962" t="str">
            <v>9390118</v>
          </cell>
          <cell r="E962" t="str">
            <v>高岡市福岡町大野150番地</v>
          </cell>
          <cell r="H962" t="str">
            <v>高岡市</v>
          </cell>
          <cell r="I962" t="str">
            <v>H17/11/01</v>
          </cell>
          <cell r="J962" t="str">
            <v>医療法人社団志貴野会</v>
          </cell>
        </row>
        <row r="963">
          <cell r="A963" t="str">
            <v>1610213629</v>
          </cell>
          <cell r="B963" t="str">
            <v>介護予防訪問看護</v>
          </cell>
          <cell r="C963" t="str">
            <v>医療法人社団志貴野会サンバリー福岡病院</v>
          </cell>
          <cell r="D963" t="str">
            <v>9390118</v>
          </cell>
          <cell r="E963" t="str">
            <v>高岡市福岡町大野150番地</v>
          </cell>
          <cell r="H963" t="str">
            <v>高岡市</v>
          </cell>
          <cell r="I963" t="str">
            <v>H18/04/01</v>
          </cell>
          <cell r="J963" t="str">
            <v>医療法人社団志貴野会</v>
          </cell>
        </row>
        <row r="964">
          <cell r="A964" t="str">
            <v>1610213660</v>
          </cell>
          <cell r="B964" t="str">
            <v>訪問看護</v>
          </cell>
          <cell r="C964" t="str">
            <v>山岸耳鼻咽喉科クリニック</v>
          </cell>
          <cell r="D964" t="str">
            <v>9391104</v>
          </cell>
          <cell r="E964" t="str">
            <v>富山県高岡市戸出町4-1187-5</v>
          </cell>
          <cell r="H964" t="str">
            <v>高岡市</v>
          </cell>
          <cell r="I964" t="str">
            <v>H18/02/01</v>
          </cell>
          <cell r="J964" t="str">
            <v>山岸　孝広</v>
          </cell>
        </row>
        <row r="965">
          <cell r="A965" t="str">
            <v>1610213660</v>
          </cell>
          <cell r="B965" t="str">
            <v>介護予防訪問看護</v>
          </cell>
          <cell r="C965" t="str">
            <v>山岸耳鼻咽喉科クリニック</v>
          </cell>
          <cell r="D965" t="str">
            <v>9391104</v>
          </cell>
          <cell r="E965" t="str">
            <v>富山県高岡市戸出町4-1187-5</v>
          </cell>
          <cell r="H965" t="str">
            <v>高岡市</v>
          </cell>
          <cell r="I965" t="str">
            <v>H18/04/01</v>
          </cell>
          <cell r="J965" t="str">
            <v>山岸　孝広</v>
          </cell>
        </row>
        <row r="966">
          <cell r="A966" t="str">
            <v>1610213678</v>
          </cell>
          <cell r="B966" t="str">
            <v>訪問看護</v>
          </cell>
          <cell r="C966" t="str">
            <v>平野クリニック</v>
          </cell>
          <cell r="D966" t="str">
            <v>9330853</v>
          </cell>
          <cell r="E966" t="str">
            <v>富山県高岡市上黒田271-1</v>
          </cell>
          <cell r="H966" t="str">
            <v>高岡市</v>
          </cell>
          <cell r="I966" t="str">
            <v>H18/04/01</v>
          </cell>
          <cell r="J966" t="str">
            <v>平野　誠</v>
          </cell>
        </row>
        <row r="967">
          <cell r="A967" t="str">
            <v>1610213678</v>
          </cell>
          <cell r="B967" t="str">
            <v>介護予防訪問看護</v>
          </cell>
          <cell r="C967" t="str">
            <v>平野クリニック</v>
          </cell>
          <cell r="D967" t="str">
            <v>9330853</v>
          </cell>
          <cell r="E967" t="str">
            <v>富山県高岡市上黒田271-1</v>
          </cell>
          <cell r="H967" t="str">
            <v>高岡市</v>
          </cell>
          <cell r="I967" t="str">
            <v>H18/04/01</v>
          </cell>
          <cell r="J967" t="str">
            <v>平野　誠</v>
          </cell>
        </row>
        <row r="968">
          <cell r="A968" t="str">
            <v>1610213686</v>
          </cell>
          <cell r="B968" t="str">
            <v>訪問看護</v>
          </cell>
          <cell r="C968" t="str">
            <v>越田内科クリニック</v>
          </cell>
          <cell r="D968" t="str">
            <v>9330906</v>
          </cell>
          <cell r="E968" t="str">
            <v>富山県高岡市五福町２－２０</v>
          </cell>
          <cell r="H968" t="str">
            <v>高岡市</v>
          </cell>
          <cell r="I968" t="str">
            <v>H18/04/01</v>
          </cell>
          <cell r="J968" t="str">
            <v>医療法人社団一英会</v>
          </cell>
        </row>
        <row r="969">
          <cell r="A969" t="str">
            <v>1610213686</v>
          </cell>
          <cell r="B969" t="str">
            <v>介護予防訪問看護</v>
          </cell>
          <cell r="C969" t="str">
            <v>越田内科クリニック</v>
          </cell>
          <cell r="D969" t="str">
            <v>9330906</v>
          </cell>
          <cell r="E969" t="str">
            <v>富山県高岡市五福町２－２０</v>
          </cell>
          <cell r="H969" t="str">
            <v>高岡市</v>
          </cell>
          <cell r="I969" t="str">
            <v>H18/04/01</v>
          </cell>
          <cell r="J969" t="str">
            <v>医療法人社団一英会</v>
          </cell>
        </row>
        <row r="970">
          <cell r="A970" t="str">
            <v>1610213694</v>
          </cell>
          <cell r="B970" t="str">
            <v>訪問看護</v>
          </cell>
          <cell r="C970" t="str">
            <v>内科クリニックサンエール</v>
          </cell>
          <cell r="D970" t="str">
            <v>9390115</v>
          </cell>
          <cell r="E970" t="str">
            <v>富山県高岡市福岡町下蓑新336</v>
          </cell>
          <cell r="H970" t="str">
            <v>高岡市</v>
          </cell>
          <cell r="I970" t="str">
            <v>H18/05/01</v>
          </cell>
          <cell r="J970" t="str">
            <v>蓑　毅峰</v>
          </cell>
        </row>
        <row r="971">
          <cell r="A971" t="str">
            <v>1610213694</v>
          </cell>
          <cell r="B971" t="str">
            <v>介護予防訪問看護</v>
          </cell>
          <cell r="C971" t="str">
            <v>内科クリニックサンエール</v>
          </cell>
          <cell r="D971" t="str">
            <v>9390115</v>
          </cell>
          <cell r="E971" t="str">
            <v>富山県高岡市福岡町下蓑新336</v>
          </cell>
          <cell r="H971" t="str">
            <v>高岡市</v>
          </cell>
          <cell r="I971" t="str">
            <v>H18/05/01</v>
          </cell>
          <cell r="J971" t="str">
            <v>蓑　毅峰</v>
          </cell>
        </row>
        <row r="972">
          <cell r="A972" t="str">
            <v>1610213710</v>
          </cell>
          <cell r="B972" t="str">
            <v>訪問看護</v>
          </cell>
          <cell r="C972" t="str">
            <v>戸出伊勢領よろずクリニック上田内科医院</v>
          </cell>
          <cell r="D972" t="str">
            <v>9391105</v>
          </cell>
          <cell r="E972" t="str">
            <v>富山県高岡市戸出伊勢領2466-2</v>
          </cell>
          <cell r="H972" t="str">
            <v>高岡市</v>
          </cell>
          <cell r="I972" t="str">
            <v>H18/11/18</v>
          </cell>
          <cell r="J972" t="str">
            <v>上田　芳彦</v>
          </cell>
        </row>
        <row r="973">
          <cell r="A973" t="str">
            <v>1610213710</v>
          </cell>
          <cell r="B973" t="str">
            <v>介護予防訪問看護</v>
          </cell>
          <cell r="C973" t="str">
            <v>戸出伊勢領よろずクリニック上田内科医院</v>
          </cell>
          <cell r="D973" t="str">
            <v>9391105</v>
          </cell>
          <cell r="E973" t="str">
            <v>富山県高岡市戸出伊勢領2466-2</v>
          </cell>
          <cell r="H973" t="str">
            <v>高岡市</v>
          </cell>
          <cell r="I973" t="str">
            <v>H18/11/18</v>
          </cell>
          <cell r="J973" t="str">
            <v>上田　芳彦</v>
          </cell>
        </row>
        <row r="974">
          <cell r="A974" t="str">
            <v>1610213728</v>
          </cell>
          <cell r="B974" t="str">
            <v>訪問看護</v>
          </cell>
          <cell r="C974" t="str">
            <v>泉が丘内科クリニック</v>
          </cell>
          <cell r="D974" t="str">
            <v>9330826</v>
          </cell>
          <cell r="E974" t="str">
            <v>富山県高岡市佐野892-1</v>
          </cell>
          <cell r="H974" t="str">
            <v>高岡市</v>
          </cell>
          <cell r="I974" t="str">
            <v>H18/12/01</v>
          </cell>
          <cell r="J974" t="str">
            <v>医療法人社団望生会</v>
          </cell>
        </row>
        <row r="975">
          <cell r="A975" t="str">
            <v>1610213728</v>
          </cell>
          <cell r="B975" t="str">
            <v>介護予防訪問看護</v>
          </cell>
          <cell r="C975" t="str">
            <v>泉が丘内科クリニック</v>
          </cell>
          <cell r="D975" t="str">
            <v>9330826</v>
          </cell>
          <cell r="E975" t="str">
            <v>富山県高岡市佐野892-1</v>
          </cell>
          <cell r="H975" t="str">
            <v>高岡市</v>
          </cell>
          <cell r="I975" t="str">
            <v>H18/12/01</v>
          </cell>
          <cell r="J975" t="str">
            <v>医療法人社団望生会</v>
          </cell>
        </row>
        <row r="976">
          <cell r="A976" t="str">
            <v>1610213744</v>
          </cell>
          <cell r="B976" t="str">
            <v>訪問看護</v>
          </cell>
          <cell r="C976" t="str">
            <v>小栗小児科医院</v>
          </cell>
          <cell r="D976" t="str">
            <v>9330014</v>
          </cell>
          <cell r="E976" t="str">
            <v>高岡市野村８６９</v>
          </cell>
          <cell r="H976" t="str">
            <v>高岡市</v>
          </cell>
          <cell r="I976" t="str">
            <v>H19/03/01</v>
          </cell>
          <cell r="J976" t="str">
            <v>医療法人社団小栗小児科医院</v>
          </cell>
        </row>
        <row r="977">
          <cell r="A977" t="str">
            <v>1610213744</v>
          </cell>
          <cell r="B977" t="str">
            <v>介護予防訪問看護</v>
          </cell>
          <cell r="C977" t="str">
            <v>小栗小児科医院</v>
          </cell>
          <cell r="D977" t="str">
            <v>9330014</v>
          </cell>
          <cell r="E977" t="str">
            <v>高岡市野村８６９</v>
          </cell>
          <cell r="H977" t="str">
            <v>高岡市</v>
          </cell>
          <cell r="I977" t="str">
            <v>H19/03/01</v>
          </cell>
          <cell r="J977" t="str">
            <v>医療法人社団小栗小児科医院</v>
          </cell>
        </row>
        <row r="978">
          <cell r="A978" t="str">
            <v>1610213751</v>
          </cell>
          <cell r="B978" t="str">
            <v>訪問看護</v>
          </cell>
          <cell r="C978" t="str">
            <v>高嶋内科医院</v>
          </cell>
          <cell r="D978" t="str">
            <v>9340092</v>
          </cell>
          <cell r="E978" t="str">
            <v>高岡市中曽根１１９－１</v>
          </cell>
          <cell r="H978" t="str">
            <v>高岡市</v>
          </cell>
          <cell r="I978" t="str">
            <v>H19/03/01</v>
          </cell>
          <cell r="J978" t="str">
            <v>医療法人社団高嶋内科医院</v>
          </cell>
        </row>
        <row r="979">
          <cell r="A979" t="str">
            <v>1610213751</v>
          </cell>
          <cell r="B979" t="str">
            <v>介護予防訪問看護</v>
          </cell>
          <cell r="C979" t="str">
            <v>高嶋内科医院</v>
          </cell>
          <cell r="D979" t="str">
            <v>9340092</v>
          </cell>
          <cell r="E979" t="str">
            <v>高岡市中曽根１１９－１</v>
          </cell>
          <cell r="H979" t="str">
            <v>高岡市</v>
          </cell>
          <cell r="I979" t="str">
            <v>H19/03/01</v>
          </cell>
          <cell r="J979" t="str">
            <v>医療法人社団高嶋内科医院</v>
          </cell>
        </row>
        <row r="980">
          <cell r="A980" t="str">
            <v>1610213769</v>
          </cell>
          <cell r="B980" t="str">
            <v>訪問看護</v>
          </cell>
          <cell r="C980" t="str">
            <v>白川クリニック</v>
          </cell>
          <cell r="D980" t="str">
            <v>9391104</v>
          </cell>
          <cell r="E980" t="str">
            <v>高岡市戸出町2-4-13</v>
          </cell>
          <cell r="H980" t="str">
            <v>高岡市</v>
          </cell>
          <cell r="I980" t="str">
            <v>H19/03/05</v>
          </cell>
          <cell r="J980" t="str">
            <v>医療法人社団　昂尚会</v>
          </cell>
        </row>
        <row r="981">
          <cell r="A981" t="str">
            <v>1610213769</v>
          </cell>
          <cell r="B981" t="str">
            <v>介護予防訪問看護</v>
          </cell>
          <cell r="C981" t="str">
            <v>白川クリニック</v>
          </cell>
          <cell r="D981" t="str">
            <v>9391104</v>
          </cell>
          <cell r="E981" t="str">
            <v>高岡市戸出町2-4-13</v>
          </cell>
          <cell r="H981" t="str">
            <v>高岡市</v>
          </cell>
          <cell r="I981" t="str">
            <v>H19/03/05</v>
          </cell>
          <cell r="J981" t="str">
            <v>医療法人社団　昂尚会</v>
          </cell>
        </row>
        <row r="982">
          <cell r="A982" t="str">
            <v>1610213777</v>
          </cell>
          <cell r="B982" t="str">
            <v>訪問看護</v>
          </cell>
          <cell r="C982" t="str">
            <v>みやこし内科医院</v>
          </cell>
          <cell r="D982" t="str">
            <v>9330958</v>
          </cell>
          <cell r="E982" t="str">
            <v>富山県高岡市波岡282-1</v>
          </cell>
          <cell r="H982" t="str">
            <v>高岡市</v>
          </cell>
          <cell r="I982" t="str">
            <v>H19/04/02</v>
          </cell>
          <cell r="J982" t="str">
            <v>宮腰　久嗣</v>
          </cell>
        </row>
        <row r="983">
          <cell r="A983" t="str">
            <v>1610213777</v>
          </cell>
          <cell r="B983" t="str">
            <v>介護予防訪問看護</v>
          </cell>
          <cell r="C983" t="str">
            <v>みやこし内科医院</v>
          </cell>
          <cell r="D983" t="str">
            <v>9330958</v>
          </cell>
          <cell r="E983" t="str">
            <v>富山県高岡市波岡282-1</v>
          </cell>
          <cell r="H983" t="str">
            <v>高岡市</v>
          </cell>
          <cell r="I983" t="str">
            <v>H19/04/02</v>
          </cell>
          <cell r="J983" t="str">
            <v>宮腰　久嗣</v>
          </cell>
        </row>
        <row r="984">
          <cell r="A984" t="str">
            <v>1610213785</v>
          </cell>
          <cell r="B984" t="str">
            <v>訪問看護</v>
          </cell>
          <cell r="C984" t="str">
            <v>高岡みなみ病院</v>
          </cell>
          <cell r="D984" t="str">
            <v>9391104</v>
          </cell>
          <cell r="E984" t="str">
            <v>富山県高岡市戸出町3-14-24</v>
          </cell>
          <cell r="H984" t="str">
            <v>高岡市</v>
          </cell>
          <cell r="I984" t="str">
            <v>H19/08/01</v>
          </cell>
          <cell r="J984" t="str">
            <v>吉田　渉</v>
          </cell>
        </row>
        <row r="985">
          <cell r="A985" t="str">
            <v>1610213785</v>
          </cell>
          <cell r="B985" t="str">
            <v>介護予防訪問看護</v>
          </cell>
          <cell r="C985" t="str">
            <v>高岡みなみ病院</v>
          </cell>
          <cell r="D985" t="str">
            <v>9391104</v>
          </cell>
          <cell r="E985" t="str">
            <v>富山県高岡市戸出町3-14-24</v>
          </cell>
          <cell r="H985" t="str">
            <v>高岡市</v>
          </cell>
          <cell r="I985" t="str">
            <v>H19/08/01</v>
          </cell>
          <cell r="J985" t="str">
            <v>吉田　渉</v>
          </cell>
        </row>
        <row r="986">
          <cell r="A986" t="str">
            <v>1610213793</v>
          </cell>
          <cell r="B986" t="str">
            <v>訪問看護</v>
          </cell>
          <cell r="C986" t="str">
            <v>吉田内科小児科</v>
          </cell>
          <cell r="D986" t="str">
            <v>9330908</v>
          </cell>
          <cell r="E986" t="str">
            <v>高岡市木町１</v>
          </cell>
          <cell r="H986" t="str">
            <v>高岡市</v>
          </cell>
          <cell r="I986" t="str">
            <v>H19/12/01</v>
          </cell>
          <cell r="J986" t="str">
            <v>吉田　耕司郎</v>
          </cell>
        </row>
        <row r="987">
          <cell r="A987" t="str">
            <v>1610213793</v>
          </cell>
          <cell r="B987" t="str">
            <v>介護予防訪問看護</v>
          </cell>
          <cell r="C987" t="str">
            <v>吉田内科小児科</v>
          </cell>
          <cell r="D987" t="str">
            <v>9330908</v>
          </cell>
          <cell r="E987" t="str">
            <v>高岡市木町１</v>
          </cell>
          <cell r="H987" t="str">
            <v>高岡市</v>
          </cell>
          <cell r="I987" t="str">
            <v>H19/12/01</v>
          </cell>
          <cell r="J987" t="str">
            <v>吉田　耕司郎</v>
          </cell>
        </row>
        <row r="988">
          <cell r="A988" t="str">
            <v>1610213876</v>
          </cell>
          <cell r="B988" t="str">
            <v>訪問看護</v>
          </cell>
          <cell r="C988" t="str">
            <v>医療法人高岡みなみハートセンターみなみの杜病院</v>
          </cell>
          <cell r="D988" t="str">
            <v>9391104</v>
          </cell>
          <cell r="E988" t="str">
            <v>高岡市戸出町三丁目14番24号</v>
          </cell>
          <cell r="H988" t="str">
            <v>高岡市</v>
          </cell>
          <cell r="I988" t="str">
            <v>H22/01/01</v>
          </cell>
          <cell r="J988" t="str">
            <v>医療法人高岡みなみハートセンター</v>
          </cell>
        </row>
        <row r="989">
          <cell r="A989" t="str">
            <v>1610213876</v>
          </cell>
          <cell r="B989" t="str">
            <v>介護予防訪問看護</v>
          </cell>
          <cell r="C989" t="str">
            <v>医療法人高岡みなみハートセンターみなみの杜病院</v>
          </cell>
          <cell r="D989" t="str">
            <v>9391104</v>
          </cell>
          <cell r="E989" t="str">
            <v>高岡市戸出町三丁目14番24号</v>
          </cell>
          <cell r="H989" t="str">
            <v>高岡市</v>
          </cell>
          <cell r="I989" t="str">
            <v>H22/01/01</v>
          </cell>
          <cell r="J989" t="str">
            <v>医療法人高岡みなみハートセンター</v>
          </cell>
        </row>
        <row r="990">
          <cell r="A990" t="str">
            <v>1610213884</v>
          </cell>
          <cell r="B990" t="str">
            <v>訪問看護</v>
          </cell>
          <cell r="C990" t="str">
            <v>本荘リウマチクリニック</v>
          </cell>
          <cell r="D990" t="str">
            <v>9330874</v>
          </cell>
          <cell r="E990" t="str">
            <v>富山県高岡市京田473番地1</v>
          </cell>
          <cell r="H990" t="str">
            <v>高岡市</v>
          </cell>
          <cell r="I990" t="str">
            <v>H22/03/01</v>
          </cell>
          <cell r="J990" t="str">
            <v>本荘　茂</v>
          </cell>
        </row>
        <row r="991">
          <cell r="A991" t="str">
            <v>1610213884</v>
          </cell>
          <cell r="B991" t="str">
            <v>介護予防訪問看護</v>
          </cell>
          <cell r="C991" t="str">
            <v>本荘リウマチクリニック</v>
          </cell>
          <cell r="D991" t="str">
            <v>9330874</v>
          </cell>
          <cell r="E991" t="str">
            <v>富山県高岡市京田473番地1</v>
          </cell>
          <cell r="H991" t="str">
            <v>高岡市</v>
          </cell>
          <cell r="I991" t="str">
            <v>H22/03/01</v>
          </cell>
          <cell r="J991" t="str">
            <v>本荘　茂</v>
          </cell>
        </row>
        <row r="992">
          <cell r="A992" t="str">
            <v>1610213967</v>
          </cell>
          <cell r="B992" t="str">
            <v>訪問看護</v>
          </cell>
          <cell r="C992" t="str">
            <v>宇野内科医院</v>
          </cell>
          <cell r="D992" t="str">
            <v>9330112</v>
          </cell>
          <cell r="E992" t="str">
            <v>富山県高岡市伏木古国府5-30</v>
          </cell>
          <cell r="H992" t="str">
            <v>高岡市</v>
          </cell>
          <cell r="I992" t="str">
            <v>H24/04/01</v>
          </cell>
          <cell r="J992" t="str">
            <v>宇野　立人</v>
          </cell>
        </row>
        <row r="993">
          <cell r="A993" t="str">
            <v>1610213967</v>
          </cell>
          <cell r="B993" t="str">
            <v>介護予防訪問看護</v>
          </cell>
          <cell r="C993" t="str">
            <v>宇野内科医院</v>
          </cell>
          <cell r="D993" t="str">
            <v>9330112</v>
          </cell>
          <cell r="E993" t="str">
            <v>富山県高岡市伏木古国府5-30</v>
          </cell>
          <cell r="H993" t="str">
            <v>高岡市</v>
          </cell>
          <cell r="I993" t="str">
            <v>H24/04/01</v>
          </cell>
          <cell r="J993" t="str">
            <v>宇野　立人</v>
          </cell>
        </row>
        <row r="994">
          <cell r="A994" t="str">
            <v>1610213991</v>
          </cell>
          <cell r="B994" t="str">
            <v>訪問看護</v>
          </cell>
          <cell r="C994" t="str">
            <v>白川クリニック</v>
          </cell>
          <cell r="D994" t="str">
            <v>9391104</v>
          </cell>
          <cell r="E994" t="str">
            <v>富山県高岡市戸出町3丁目19番50号</v>
          </cell>
          <cell r="H994" t="str">
            <v>高岡市</v>
          </cell>
          <cell r="I994" t="str">
            <v>H25/05/05</v>
          </cell>
          <cell r="J994" t="str">
            <v>医療法人社団　昴尚会</v>
          </cell>
        </row>
        <row r="995">
          <cell r="A995" t="str">
            <v>1610213991</v>
          </cell>
          <cell r="B995" t="str">
            <v>介護予防訪問看護</v>
          </cell>
          <cell r="C995" t="str">
            <v>白川クリニック</v>
          </cell>
          <cell r="D995" t="str">
            <v>9391104</v>
          </cell>
          <cell r="E995" t="str">
            <v>富山県高岡市戸出町3丁目19番50号</v>
          </cell>
          <cell r="H995" t="str">
            <v>高岡市</v>
          </cell>
          <cell r="I995" t="str">
            <v>H25/05/05</v>
          </cell>
          <cell r="J995" t="str">
            <v>医療法人社団　昴尚会</v>
          </cell>
        </row>
        <row r="996">
          <cell r="A996" t="str">
            <v>1610214023</v>
          </cell>
          <cell r="B996" t="str">
            <v>訪問看護</v>
          </cell>
          <cell r="C996" t="str">
            <v>さえき整形外科クリニック</v>
          </cell>
          <cell r="D996" t="str">
            <v>9330857</v>
          </cell>
          <cell r="E996" t="str">
            <v>富山県高岡市木津546-1</v>
          </cell>
          <cell r="H996" t="str">
            <v>高岡市</v>
          </cell>
          <cell r="I996" t="str">
            <v>H26/05/01</v>
          </cell>
          <cell r="J996" t="str">
            <v>佐伯　次登</v>
          </cell>
        </row>
        <row r="997">
          <cell r="A997" t="str">
            <v>1610214023</v>
          </cell>
          <cell r="B997" t="str">
            <v>介護予防訪問看護</v>
          </cell>
          <cell r="C997" t="str">
            <v>さえき整形外科クリニック</v>
          </cell>
          <cell r="D997" t="str">
            <v>9330857</v>
          </cell>
          <cell r="E997" t="str">
            <v>富山県高岡市木津546-1</v>
          </cell>
          <cell r="H997" t="str">
            <v>高岡市</v>
          </cell>
          <cell r="I997" t="str">
            <v>H26/05/01</v>
          </cell>
          <cell r="J997" t="str">
            <v>佐伯　次登</v>
          </cell>
        </row>
        <row r="998">
          <cell r="A998" t="str">
            <v>1610214049</v>
          </cell>
          <cell r="B998" t="str">
            <v>訪問看護</v>
          </cell>
          <cell r="C998" t="str">
            <v>旭ヶ丘内科クリニック</v>
          </cell>
          <cell r="D998" t="str">
            <v>9330072</v>
          </cell>
          <cell r="E998" t="str">
            <v>富山県高岡市旭ケ丘46番地13</v>
          </cell>
          <cell r="H998" t="str">
            <v>高岡市</v>
          </cell>
          <cell r="I998" t="str">
            <v>H26/06/01</v>
          </cell>
          <cell r="J998" t="str">
            <v>医療法人社団旭ヶ丘内科クリニック</v>
          </cell>
        </row>
        <row r="999">
          <cell r="A999" t="str">
            <v>1610214049</v>
          </cell>
          <cell r="B999" t="str">
            <v>介護予防訪問看護</v>
          </cell>
          <cell r="C999" t="str">
            <v>旭ヶ丘内科クリニック</v>
          </cell>
          <cell r="D999" t="str">
            <v>9330072</v>
          </cell>
          <cell r="E999" t="str">
            <v>富山県高岡市旭ケ丘46番地13</v>
          </cell>
          <cell r="H999" t="str">
            <v>高岡市</v>
          </cell>
          <cell r="I999" t="str">
            <v>H26/06/01</v>
          </cell>
          <cell r="J999" t="str">
            <v>医療法人社団旭ヶ丘内科クリニック</v>
          </cell>
        </row>
        <row r="1000">
          <cell r="A1000" t="str">
            <v>1610214064</v>
          </cell>
          <cell r="B1000" t="str">
            <v>訪問看護</v>
          </cell>
          <cell r="C1000" t="str">
            <v>宝田内科クリニック</v>
          </cell>
          <cell r="D1000" t="str">
            <v>9340092</v>
          </cell>
          <cell r="E1000" t="str">
            <v>富山県高岡市中曽根2839番地</v>
          </cell>
          <cell r="H1000" t="str">
            <v>高岡市</v>
          </cell>
          <cell r="I1000" t="str">
            <v>H27/05/01</v>
          </cell>
          <cell r="J1000" t="str">
            <v>寳田　茂</v>
          </cell>
        </row>
        <row r="1001">
          <cell r="A1001" t="str">
            <v>1610214064</v>
          </cell>
          <cell r="B1001" t="str">
            <v>介護予防訪問看護</v>
          </cell>
          <cell r="C1001" t="str">
            <v>宝田内科クリニック</v>
          </cell>
          <cell r="D1001" t="str">
            <v>9340092</v>
          </cell>
          <cell r="E1001" t="str">
            <v>富山県高岡市中曽根2839番地</v>
          </cell>
          <cell r="H1001" t="str">
            <v>高岡市</v>
          </cell>
          <cell r="I1001" t="str">
            <v>H27/05/01</v>
          </cell>
          <cell r="J1001" t="str">
            <v>寳田　茂</v>
          </cell>
        </row>
        <row r="1002">
          <cell r="A1002" t="str">
            <v>1610214072</v>
          </cell>
          <cell r="B1002" t="str">
            <v>訪問看護</v>
          </cell>
          <cell r="C1002" t="str">
            <v>宗玄医院</v>
          </cell>
          <cell r="D1002" t="str">
            <v>9330033</v>
          </cell>
          <cell r="E1002" t="str">
            <v>富山県高岡市東下関1-1</v>
          </cell>
          <cell r="H1002" t="str">
            <v>高岡市</v>
          </cell>
          <cell r="I1002" t="str">
            <v>H27/05/01</v>
          </cell>
          <cell r="J1002" t="str">
            <v>宗玄　圭司</v>
          </cell>
        </row>
        <row r="1003">
          <cell r="A1003" t="str">
            <v>1610214072</v>
          </cell>
          <cell r="B1003" t="str">
            <v>介護予防訪問看護</v>
          </cell>
          <cell r="C1003" t="str">
            <v>宗玄医院</v>
          </cell>
          <cell r="D1003" t="str">
            <v>9330033</v>
          </cell>
          <cell r="E1003" t="str">
            <v>富山県高岡市東下関1-1</v>
          </cell>
          <cell r="H1003" t="str">
            <v>高岡市</v>
          </cell>
          <cell r="I1003" t="str">
            <v>H27/05/01</v>
          </cell>
          <cell r="J1003" t="str">
            <v>宗玄　圭司</v>
          </cell>
        </row>
        <row r="1004">
          <cell r="A1004" t="str">
            <v>1610214080</v>
          </cell>
          <cell r="B1004" t="str">
            <v>訪問看護</v>
          </cell>
          <cell r="C1004" t="str">
            <v>福田医院</v>
          </cell>
          <cell r="D1004" t="str">
            <v>9330035</v>
          </cell>
          <cell r="E1004" t="str">
            <v>富山県高岡市新横町1245</v>
          </cell>
          <cell r="H1004" t="str">
            <v>高岡市</v>
          </cell>
          <cell r="I1004" t="str">
            <v>H27/06/01</v>
          </cell>
          <cell r="J1004" t="str">
            <v>福田　宏治</v>
          </cell>
        </row>
        <row r="1005">
          <cell r="A1005" t="str">
            <v>1610214080</v>
          </cell>
          <cell r="B1005" t="str">
            <v>介護予防訪問看護</v>
          </cell>
          <cell r="C1005" t="str">
            <v>福田医院</v>
          </cell>
          <cell r="D1005" t="str">
            <v>9330035</v>
          </cell>
          <cell r="E1005" t="str">
            <v>富山県高岡市新横町1245</v>
          </cell>
          <cell r="H1005" t="str">
            <v>高岡市</v>
          </cell>
          <cell r="I1005" t="str">
            <v>H27/06/01</v>
          </cell>
          <cell r="J1005" t="str">
            <v>福田　宏治</v>
          </cell>
        </row>
        <row r="1006">
          <cell r="A1006" t="str">
            <v>1610214106</v>
          </cell>
          <cell r="B1006" t="str">
            <v>訪問看護</v>
          </cell>
          <cell r="C1006" t="str">
            <v>赤祖父　どいクリニック</v>
          </cell>
          <cell r="D1006" t="str">
            <v>9330806</v>
          </cell>
          <cell r="E1006" t="str">
            <v>富山県高岡市赤祖父593-1</v>
          </cell>
          <cell r="H1006" t="str">
            <v>高岡市</v>
          </cell>
          <cell r="I1006" t="str">
            <v>H27/09/01</v>
          </cell>
          <cell r="J1006" t="str">
            <v>土肥　善郎</v>
          </cell>
        </row>
        <row r="1007">
          <cell r="A1007" t="str">
            <v>1610214106</v>
          </cell>
          <cell r="B1007" t="str">
            <v>介護予防訪問看護</v>
          </cell>
          <cell r="C1007" t="str">
            <v>赤祖父　どいクリニック</v>
          </cell>
          <cell r="D1007" t="str">
            <v>9330806</v>
          </cell>
          <cell r="E1007" t="str">
            <v>富山県高岡市赤祖父593-1</v>
          </cell>
          <cell r="H1007" t="str">
            <v>高岡市</v>
          </cell>
          <cell r="I1007" t="str">
            <v>H27/09/01</v>
          </cell>
          <cell r="J1007" t="str">
            <v>土肥　善郎</v>
          </cell>
        </row>
        <row r="1008">
          <cell r="A1008" t="str">
            <v>1610214114</v>
          </cell>
          <cell r="B1008" t="str">
            <v>訪問看護</v>
          </cell>
          <cell r="C1008" t="str">
            <v>なのはなクリニック</v>
          </cell>
          <cell r="D1008" t="str">
            <v>9391104</v>
          </cell>
          <cell r="E1008" t="str">
            <v>富山県高岡市戸出町3丁目24番56号</v>
          </cell>
          <cell r="H1008" t="str">
            <v>高岡市</v>
          </cell>
          <cell r="I1008" t="str">
            <v>H27/10/01</v>
          </cell>
          <cell r="J1008" t="str">
            <v>医療法人社団なのはなクリニック</v>
          </cell>
        </row>
        <row r="1009">
          <cell r="A1009" t="str">
            <v>1610214114</v>
          </cell>
          <cell r="B1009" t="str">
            <v>介護予防訪問看護</v>
          </cell>
          <cell r="C1009" t="str">
            <v>なのはなクリニック</v>
          </cell>
          <cell r="D1009" t="str">
            <v>9391104</v>
          </cell>
          <cell r="E1009" t="str">
            <v>富山県高岡市戸出町3丁目24番56号</v>
          </cell>
          <cell r="H1009" t="str">
            <v>高岡市</v>
          </cell>
          <cell r="I1009" t="str">
            <v>H27/10/01</v>
          </cell>
          <cell r="J1009" t="str">
            <v>医療法人社団なのはなクリニック</v>
          </cell>
        </row>
        <row r="1010">
          <cell r="A1010" t="str">
            <v>1610214122</v>
          </cell>
          <cell r="B1010" t="str">
            <v>訪問看護</v>
          </cell>
          <cell r="C1010" t="str">
            <v>ほんごうハヤシ整形外科クリニック</v>
          </cell>
          <cell r="D1010" t="str">
            <v>9330947</v>
          </cell>
          <cell r="E1010" t="str">
            <v>富山県高岡市本郷２丁目１番34号</v>
          </cell>
          <cell r="H1010" t="str">
            <v>高岡市</v>
          </cell>
          <cell r="I1010" t="str">
            <v>H28/10/15</v>
          </cell>
          <cell r="J1010" t="str">
            <v>医療法人社団誠林会</v>
          </cell>
        </row>
        <row r="1011">
          <cell r="A1011" t="str">
            <v>1610214122</v>
          </cell>
          <cell r="B1011" t="str">
            <v>介護予防訪問看護</v>
          </cell>
          <cell r="C1011" t="str">
            <v>ほんごうハヤシ整形外科クリニック</v>
          </cell>
          <cell r="D1011" t="str">
            <v>9330947</v>
          </cell>
          <cell r="E1011" t="str">
            <v>富山県高岡市本郷２丁目１番34号</v>
          </cell>
          <cell r="H1011" t="str">
            <v>高岡市</v>
          </cell>
          <cell r="I1011" t="str">
            <v>H28/10/15</v>
          </cell>
          <cell r="J1011" t="str">
            <v>医療法人社団誠林会</v>
          </cell>
        </row>
        <row r="1012">
          <cell r="A1012" t="str">
            <v>1610214239</v>
          </cell>
          <cell r="B1012" t="str">
            <v>訪問看護</v>
          </cell>
          <cell r="C1012" t="str">
            <v>森胃腸内科クリニック</v>
          </cell>
          <cell r="D1012" t="str">
            <v>9330912</v>
          </cell>
          <cell r="E1012" t="str">
            <v>高岡市丸の内８－１</v>
          </cell>
          <cell r="H1012" t="str">
            <v>高岡市</v>
          </cell>
          <cell r="I1012" t="str">
            <v>H31/04/01</v>
          </cell>
          <cell r="J1012" t="str">
            <v>森　保人</v>
          </cell>
        </row>
        <row r="1013">
          <cell r="A1013" t="str">
            <v>1610214239</v>
          </cell>
          <cell r="B1013" t="str">
            <v>介護予防訪問看護</v>
          </cell>
          <cell r="C1013" t="str">
            <v>森胃腸内科クリニック</v>
          </cell>
          <cell r="D1013" t="str">
            <v>9330912</v>
          </cell>
          <cell r="E1013" t="str">
            <v>高岡市丸の内８－１</v>
          </cell>
          <cell r="H1013" t="str">
            <v>高岡市</v>
          </cell>
          <cell r="I1013" t="str">
            <v>H31/04/01</v>
          </cell>
          <cell r="J1013" t="str">
            <v>森　保人</v>
          </cell>
        </row>
        <row r="1014">
          <cell r="A1014" t="str">
            <v>1610214254</v>
          </cell>
          <cell r="B1014" t="str">
            <v>訪問看護</v>
          </cell>
          <cell r="C1014" t="str">
            <v>真生会高岡クリニック</v>
          </cell>
          <cell r="D1014" t="str">
            <v>9330957</v>
          </cell>
          <cell r="E1014" t="str">
            <v>富山県高岡市早川517</v>
          </cell>
          <cell r="H1014" t="str">
            <v>高岡市</v>
          </cell>
          <cell r="I1014" t="str">
            <v>R01/11/01</v>
          </cell>
          <cell r="J1014" t="str">
            <v>医療法人社団　真生会</v>
          </cell>
        </row>
        <row r="1015">
          <cell r="A1015" t="str">
            <v>1610214254</v>
          </cell>
          <cell r="B1015" t="str">
            <v>介護予防訪問看護</v>
          </cell>
          <cell r="C1015" t="str">
            <v>真生会高岡クリニック</v>
          </cell>
          <cell r="D1015" t="str">
            <v>9330957</v>
          </cell>
          <cell r="E1015" t="str">
            <v>富山県高岡市早川517</v>
          </cell>
          <cell r="H1015" t="str">
            <v>高岡市</v>
          </cell>
          <cell r="I1015" t="str">
            <v>R01/11/01</v>
          </cell>
          <cell r="J1015" t="str">
            <v>医療法人社団　真生会</v>
          </cell>
        </row>
        <row r="1016">
          <cell r="A1016" t="str">
            <v>1610214312</v>
          </cell>
          <cell r="B1016" t="str">
            <v>訪問看護</v>
          </cell>
          <cell r="C1016" t="str">
            <v>医療法人社団ハルサ福岡町たぐちクリニック</v>
          </cell>
          <cell r="D1016" t="str">
            <v>9390131</v>
          </cell>
          <cell r="E1016" t="str">
            <v>富山県高岡市福岡町荒屋敷630</v>
          </cell>
          <cell r="H1016" t="str">
            <v>高岡市</v>
          </cell>
          <cell r="I1016" t="str">
            <v>R04/07/01</v>
          </cell>
          <cell r="J1016" t="str">
            <v>医療法人社団ハルサ福岡町たぐちクリニック</v>
          </cell>
        </row>
        <row r="1017">
          <cell r="A1017" t="str">
            <v>1610214312</v>
          </cell>
          <cell r="B1017" t="str">
            <v>介護予防訪問看護</v>
          </cell>
          <cell r="C1017" t="str">
            <v>医療法人社団ハルサ福岡町たぐちクリニック</v>
          </cell>
          <cell r="D1017" t="str">
            <v>9390131</v>
          </cell>
          <cell r="E1017" t="str">
            <v>富山県高岡市福岡町荒屋敷630</v>
          </cell>
          <cell r="H1017" t="str">
            <v>高岡市</v>
          </cell>
          <cell r="I1017" t="str">
            <v>R04/07/01</v>
          </cell>
          <cell r="J1017" t="str">
            <v>医療法人社団ハルサ福岡町たぐちクリニック</v>
          </cell>
        </row>
        <row r="1018">
          <cell r="A1018" t="str">
            <v>1610214320</v>
          </cell>
          <cell r="B1018" t="str">
            <v>訪問看護</v>
          </cell>
          <cell r="C1018" t="str">
            <v>真生会伏木クリニック</v>
          </cell>
          <cell r="D1018" t="str">
            <v>9330116</v>
          </cell>
          <cell r="E1018" t="str">
            <v>富山県高岡市伏木一宮2-10-20</v>
          </cell>
          <cell r="H1018" t="str">
            <v>高岡市</v>
          </cell>
          <cell r="I1018" t="str">
            <v>R04/09/01</v>
          </cell>
          <cell r="J1018" t="str">
            <v>医療法人真生会</v>
          </cell>
        </row>
        <row r="1019">
          <cell r="A1019" t="str">
            <v>1610214320</v>
          </cell>
          <cell r="B1019" t="str">
            <v>介護予防訪問看護</v>
          </cell>
          <cell r="C1019" t="str">
            <v>真生会伏木クリニック</v>
          </cell>
          <cell r="D1019" t="str">
            <v>9330116</v>
          </cell>
          <cell r="E1019" t="str">
            <v>富山県高岡市伏木一宮2-10-20</v>
          </cell>
          <cell r="H1019" t="str">
            <v>高岡市</v>
          </cell>
          <cell r="I1019" t="str">
            <v>R04/09/01</v>
          </cell>
          <cell r="J1019" t="str">
            <v>医療法人真生会</v>
          </cell>
        </row>
        <row r="1020">
          <cell r="A1020" t="str">
            <v>1610214338</v>
          </cell>
          <cell r="B1020" t="str">
            <v>訪問看護</v>
          </cell>
          <cell r="C1020" t="str">
            <v>みんなの高岡在宅クリニック</v>
          </cell>
          <cell r="D1020" t="str">
            <v>9330913</v>
          </cell>
          <cell r="E1020" t="str">
            <v>富山県高岡市本町2番1号　北日本高岡本町ビル3階</v>
          </cell>
          <cell r="H1020" t="str">
            <v>高岡市</v>
          </cell>
          <cell r="I1020" t="str">
            <v>R05/01/01</v>
          </cell>
          <cell r="J1020" t="str">
            <v>みんなの高岡在宅クリニック</v>
          </cell>
        </row>
        <row r="1021">
          <cell r="A1021" t="str">
            <v>1610214338</v>
          </cell>
          <cell r="B1021" t="str">
            <v>介護予防訪問看護</v>
          </cell>
          <cell r="C1021" t="str">
            <v>みんなの高岡在宅クリニック</v>
          </cell>
          <cell r="D1021" t="str">
            <v>9330913</v>
          </cell>
          <cell r="E1021" t="str">
            <v>富山県高岡市本町2番1号　北日本高岡本町ビル3階</v>
          </cell>
          <cell r="H1021" t="str">
            <v>高岡市</v>
          </cell>
          <cell r="I1021" t="str">
            <v>R05/01/01</v>
          </cell>
          <cell r="J1021" t="str">
            <v>みんなの高岡在宅クリニック</v>
          </cell>
        </row>
        <row r="1022">
          <cell r="A1022" t="str">
            <v>1610214353</v>
          </cell>
          <cell r="B1022" t="str">
            <v>訪問看護</v>
          </cell>
          <cell r="C1022" t="str">
            <v>あさひの家たんぽぽクリニック</v>
          </cell>
          <cell r="D1022" t="str">
            <v>9330007</v>
          </cell>
          <cell r="E1022" t="str">
            <v>富山県高岡市角560-1 あさひの家１階</v>
          </cell>
          <cell r="H1022" t="str">
            <v>高岡市</v>
          </cell>
          <cell r="I1022" t="str">
            <v>R06/01/04</v>
          </cell>
          <cell r="J1022" t="str">
            <v>あさひの家たんぽぽクリニック</v>
          </cell>
        </row>
        <row r="1023">
          <cell r="A1023" t="str">
            <v>1610214353</v>
          </cell>
          <cell r="B1023" t="str">
            <v>介護予防訪問看護</v>
          </cell>
          <cell r="C1023" t="str">
            <v>あさひの家たんぽぽクリニック</v>
          </cell>
          <cell r="D1023" t="str">
            <v>9330007</v>
          </cell>
          <cell r="E1023" t="str">
            <v>富山県高岡市角560-1 あさひの家１階</v>
          </cell>
          <cell r="H1023" t="str">
            <v>高岡市</v>
          </cell>
          <cell r="I1023" t="str">
            <v>R06/01/04</v>
          </cell>
          <cell r="J1023" t="str">
            <v>あさひの家たんぽぽクリニック</v>
          </cell>
        </row>
        <row r="1024">
          <cell r="A1024" t="str">
            <v>1610214361</v>
          </cell>
          <cell r="B1024" t="str">
            <v>訪問看護</v>
          </cell>
          <cell r="C1024" t="str">
            <v>とりた内科クリニック</v>
          </cell>
          <cell r="D1024" t="str">
            <v>9330014</v>
          </cell>
          <cell r="E1024" t="str">
            <v>富山県高岡市野村1830</v>
          </cell>
          <cell r="H1024" t="str">
            <v>高岡市</v>
          </cell>
          <cell r="I1024" t="str">
            <v>R05/10/17</v>
          </cell>
          <cell r="J1024" t="str">
            <v>とりた内科クリニック</v>
          </cell>
        </row>
        <row r="1025">
          <cell r="A1025" t="str">
            <v>1610214361</v>
          </cell>
          <cell r="B1025" t="str">
            <v>介護予防訪問看護</v>
          </cell>
          <cell r="C1025" t="str">
            <v>とりた内科クリニック</v>
          </cell>
          <cell r="D1025" t="str">
            <v>9330014</v>
          </cell>
          <cell r="E1025" t="str">
            <v>富山県高岡市野村1830</v>
          </cell>
          <cell r="H1025" t="str">
            <v>高岡市</v>
          </cell>
          <cell r="I1025" t="str">
            <v>R05/10/17</v>
          </cell>
          <cell r="J1025" t="str">
            <v>とりた内科クリニック</v>
          </cell>
        </row>
        <row r="1026">
          <cell r="A1026" t="str">
            <v>1610410019</v>
          </cell>
          <cell r="B1026" t="str">
            <v>訪問看護</v>
          </cell>
          <cell r="C1026" t="str">
            <v>独立行政法人労働者健康福祉機構富山労災病院</v>
          </cell>
          <cell r="D1026" t="str">
            <v>9370042</v>
          </cell>
          <cell r="E1026" t="str">
            <v>魚津市六郎丸９９２</v>
          </cell>
          <cell r="H1026" t="str">
            <v>魚津市</v>
          </cell>
          <cell r="I1026" t="str">
            <v>H12/04/01</v>
          </cell>
          <cell r="J1026" t="str">
            <v>独立行政法人労働者健康福祉機構</v>
          </cell>
        </row>
        <row r="1027">
          <cell r="A1027" t="str">
            <v>1610410019</v>
          </cell>
          <cell r="B1027" t="str">
            <v>介護予防訪問看護</v>
          </cell>
          <cell r="C1027" t="str">
            <v>独立行政法人労働者健康福祉機構富山労災病院</v>
          </cell>
          <cell r="D1027" t="str">
            <v>9370042</v>
          </cell>
          <cell r="E1027" t="str">
            <v>魚津市六郎丸９９２</v>
          </cell>
          <cell r="H1027" t="str">
            <v>魚津市</v>
          </cell>
          <cell r="I1027" t="str">
            <v>H18/04/01</v>
          </cell>
          <cell r="J1027" t="str">
            <v>独立行政法人労働者健康福祉機構</v>
          </cell>
        </row>
        <row r="1028">
          <cell r="A1028" t="str">
            <v>1610410076</v>
          </cell>
          <cell r="B1028" t="str">
            <v>訪問看護</v>
          </cell>
          <cell r="C1028" t="str">
            <v>羽田内科医院</v>
          </cell>
          <cell r="D1028" t="str">
            <v>9370801</v>
          </cell>
          <cell r="E1028" t="str">
            <v>魚津市新金屋１丁目１０－８</v>
          </cell>
          <cell r="H1028" t="str">
            <v>魚津市</v>
          </cell>
          <cell r="I1028" t="str">
            <v>H12/04/01</v>
          </cell>
          <cell r="J1028" t="str">
            <v>羽田　弘</v>
          </cell>
        </row>
        <row r="1029">
          <cell r="A1029" t="str">
            <v>1610410076</v>
          </cell>
          <cell r="B1029" t="str">
            <v>介護予防訪問看護</v>
          </cell>
          <cell r="C1029" t="str">
            <v>羽田内科医院</v>
          </cell>
          <cell r="D1029" t="str">
            <v>9370801</v>
          </cell>
          <cell r="E1029" t="str">
            <v>魚津市新金屋１丁目１０－８</v>
          </cell>
          <cell r="H1029" t="str">
            <v>魚津市</v>
          </cell>
          <cell r="I1029" t="str">
            <v>H18/04/01</v>
          </cell>
          <cell r="J1029" t="str">
            <v>羽田　弘</v>
          </cell>
        </row>
        <row r="1030">
          <cell r="A1030" t="str">
            <v>1610410282</v>
          </cell>
          <cell r="B1030" t="str">
            <v>訪問看護</v>
          </cell>
          <cell r="C1030" t="str">
            <v>寺崎医院</v>
          </cell>
          <cell r="D1030" t="str">
            <v>9370865</v>
          </cell>
          <cell r="E1030" t="str">
            <v>魚津市上口２丁目１８－３３</v>
          </cell>
          <cell r="H1030" t="str">
            <v>魚津市</v>
          </cell>
          <cell r="I1030" t="str">
            <v>H12/04/01</v>
          </cell>
          <cell r="J1030" t="str">
            <v>寺崎　隆</v>
          </cell>
        </row>
        <row r="1031">
          <cell r="A1031" t="str">
            <v>1610410282</v>
          </cell>
          <cell r="B1031" t="str">
            <v>介護予防訪問看護</v>
          </cell>
          <cell r="C1031" t="str">
            <v>寺崎医院</v>
          </cell>
          <cell r="D1031" t="str">
            <v>9370865</v>
          </cell>
          <cell r="E1031" t="str">
            <v>魚津市上口２丁目１８－３３</v>
          </cell>
          <cell r="H1031" t="str">
            <v>魚津市</v>
          </cell>
          <cell r="I1031" t="str">
            <v>H18/04/01</v>
          </cell>
          <cell r="J1031" t="str">
            <v>寺崎　隆</v>
          </cell>
        </row>
        <row r="1032">
          <cell r="A1032" t="str">
            <v>1610410449</v>
          </cell>
          <cell r="B1032" t="str">
            <v>訪問看護</v>
          </cell>
          <cell r="C1032" t="str">
            <v>松井医院</v>
          </cell>
          <cell r="D1032" t="str">
            <v>9370805</v>
          </cell>
          <cell r="E1032" t="str">
            <v>魚津市本江１７４４</v>
          </cell>
          <cell r="H1032" t="str">
            <v>魚津市</v>
          </cell>
          <cell r="I1032" t="str">
            <v>H12/04/01</v>
          </cell>
          <cell r="J1032" t="str">
            <v>松井　恒雄</v>
          </cell>
        </row>
        <row r="1033">
          <cell r="A1033" t="str">
            <v>1610410449</v>
          </cell>
          <cell r="B1033" t="str">
            <v>介護予防訪問看護</v>
          </cell>
          <cell r="C1033" t="str">
            <v>松井医院</v>
          </cell>
          <cell r="D1033" t="str">
            <v>9370805</v>
          </cell>
          <cell r="E1033" t="str">
            <v>魚津市本江１７４４</v>
          </cell>
          <cell r="H1033" t="str">
            <v>魚津市</v>
          </cell>
          <cell r="I1033" t="str">
            <v>H18/04/01</v>
          </cell>
          <cell r="J1033" t="str">
            <v>松井　恒雄</v>
          </cell>
        </row>
        <row r="1034">
          <cell r="A1034" t="str">
            <v>1610410464</v>
          </cell>
          <cell r="B1034" t="str">
            <v>訪問看護</v>
          </cell>
          <cell r="C1034" t="str">
            <v>山岸産婦人科医院</v>
          </cell>
          <cell r="D1034" t="str">
            <v>9370046</v>
          </cell>
          <cell r="E1034" t="str">
            <v>魚津市上村木２－１６－２８</v>
          </cell>
          <cell r="H1034" t="str">
            <v>魚津市</v>
          </cell>
          <cell r="I1034" t="str">
            <v>H12/04/01</v>
          </cell>
          <cell r="J1034" t="str">
            <v>山岸　師則</v>
          </cell>
        </row>
        <row r="1035">
          <cell r="A1035" t="str">
            <v>1610410464</v>
          </cell>
          <cell r="B1035" t="str">
            <v>介護予防訪問看護</v>
          </cell>
          <cell r="C1035" t="str">
            <v>山岸産婦人科医院</v>
          </cell>
          <cell r="D1035" t="str">
            <v>9370046</v>
          </cell>
          <cell r="E1035" t="str">
            <v>魚津市上村木２－１６－２８</v>
          </cell>
          <cell r="H1035" t="str">
            <v>魚津市</v>
          </cell>
          <cell r="I1035" t="str">
            <v>H18/04/01</v>
          </cell>
          <cell r="J1035" t="str">
            <v>山岸　師則</v>
          </cell>
        </row>
        <row r="1036">
          <cell r="A1036" t="str">
            <v>1610410506</v>
          </cell>
          <cell r="B1036" t="str">
            <v>訪問看護</v>
          </cell>
          <cell r="C1036" t="str">
            <v>鈴木産婦人科医院</v>
          </cell>
          <cell r="D1036" t="str">
            <v>9370868</v>
          </cell>
          <cell r="E1036" t="str">
            <v>魚津市双葉町２－１３</v>
          </cell>
          <cell r="H1036" t="str">
            <v>魚津市</v>
          </cell>
          <cell r="I1036" t="str">
            <v>H12/04/01</v>
          </cell>
          <cell r="J1036" t="str">
            <v>鈴木　潮</v>
          </cell>
        </row>
        <row r="1037">
          <cell r="A1037" t="str">
            <v>1610410506</v>
          </cell>
          <cell r="B1037" t="str">
            <v>介護予防訪問看護</v>
          </cell>
          <cell r="C1037" t="str">
            <v>鈴木産婦人科医院</v>
          </cell>
          <cell r="D1037" t="str">
            <v>9370868</v>
          </cell>
          <cell r="E1037" t="str">
            <v>魚津市双葉町２－１３</v>
          </cell>
          <cell r="H1037" t="str">
            <v>魚津市</v>
          </cell>
          <cell r="I1037" t="str">
            <v>H18/04/01</v>
          </cell>
          <cell r="J1037" t="str">
            <v>鈴木　潮</v>
          </cell>
        </row>
        <row r="1038">
          <cell r="A1038" t="str">
            <v>1610410548</v>
          </cell>
          <cell r="B1038" t="str">
            <v>訪問看護</v>
          </cell>
          <cell r="C1038" t="str">
            <v>宮本内科小児科医院</v>
          </cell>
          <cell r="D1038" t="str">
            <v>9370864</v>
          </cell>
          <cell r="E1038" t="str">
            <v>魚津市新角川１－７－２２</v>
          </cell>
          <cell r="H1038" t="str">
            <v>魚津市</v>
          </cell>
          <cell r="I1038" t="str">
            <v>H12/04/01</v>
          </cell>
          <cell r="J1038" t="str">
            <v>宮本　汎</v>
          </cell>
        </row>
        <row r="1039">
          <cell r="A1039" t="str">
            <v>1610410548</v>
          </cell>
          <cell r="B1039" t="str">
            <v>介護予防訪問看護</v>
          </cell>
          <cell r="C1039" t="str">
            <v>宮本内科小児科医院</v>
          </cell>
          <cell r="D1039" t="str">
            <v>9370864</v>
          </cell>
          <cell r="E1039" t="str">
            <v>魚津市新角川１－７－２２</v>
          </cell>
          <cell r="H1039" t="str">
            <v>魚津市</v>
          </cell>
          <cell r="I1039" t="str">
            <v>H18/04/01</v>
          </cell>
          <cell r="J1039" t="str">
            <v>宮本　汎</v>
          </cell>
        </row>
        <row r="1040">
          <cell r="A1040" t="str">
            <v>1610410571</v>
          </cell>
          <cell r="B1040" t="str">
            <v>訪問看護</v>
          </cell>
          <cell r="C1040" t="str">
            <v>扇谷医院</v>
          </cell>
          <cell r="D1040" t="str">
            <v>9370806</v>
          </cell>
          <cell r="E1040" t="str">
            <v>魚津市友道１７９７</v>
          </cell>
          <cell r="H1040" t="str">
            <v>魚津市</v>
          </cell>
          <cell r="I1040" t="str">
            <v>H12/04/01</v>
          </cell>
          <cell r="J1040" t="str">
            <v>扇谷　一郎</v>
          </cell>
        </row>
        <row r="1041">
          <cell r="A1041" t="str">
            <v>1610410571</v>
          </cell>
          <cell r="B1041" t="str">
            <v>介護予防訪問看護</v>
          </cell>
          <cell r="C1041" t="str">
            <v>扇谷医院</v>
          </cell>
          <cell r="D1041" t="str">
            <v>9370806</v>
          </cell>
          <cell r="E1041" t="str">
            <v>魚津市友道１７９７</v>
          </cell>
          <cell r="H1041" t="str">
            <v>魚津市</v>
          </cell>
          <cell r="I1041" t="str">
            <v>H18/04/01</v>
          </cell>
          <cell r="J1041" t="str">
            <v>扇谷　一郎</v>
          </cell>
        </row>
        <row r="1042">
          <cell r="A1042" t="str">
            <v>1610410597</v>
          </cell>
          <cell r="B1042" t="str">
            <v>訪問看護</v>
          </cell>
          <cell r="C1042" t="str">
            <v>魚津神経サナトリウム</v>
          </cell>
          <cell r="D1042" t="str">
            <v>9370017</v>
          </cell>
          <cell r="E1042" t="str">
            <v>魚津市江口１７８４－１</v>
          </cell>
          <cell r="H1042" t="str">
            <v>魚津市</v>
          </cell>
          <cell r="I1042" t="str">
            <v>H12/04/01</v>
          </cell>
          <cell r="J1042" t="str">
            <v>医療法人社団信和会</v>
          </cell>
        </row>
        <row r="1043">
          <cell r="A1043" t="str">
            <v>1610410597</v>
          </cell>
          <cell r="B1043" t="str">
            <v>介護予防訪問看護</v>
          </cell>
          <cell r="C1043" t="str">
            <v>魚津神経サナトリウム</v>
          </cell>
          <cell r="D1043" t="str">
            <v>9370017</v>
          </cell>
          <cell r="E1043" t="str">
            <v>魚津市江口１７８４－１</v>
          </cell>
          <cell r="H1043" t="str">
            <v>魚津市</v>
          </cell>
          <cell r="I1043" t="str">
            <v>H18/04/01</v>
          </cell>
          <cell r="J1043" t="str">
            <v>医療法人社団信和会</v>
          </cell>
        </row>
        <row r="1044">
          <cell r="A1044" t="str">
            <v>1610410613</v>
          </cell>
          <cell r="B1044" t="str">
            <v>訪問看護</v>
          </cell>
          <cell r="C1044" t="str">
            <v>桝崎クリニック</v>
          </cell>
          <cell r="D1044" t="str">
            <v>9370066</v>
          </cell>
          <cell r="E1044" t="str">
            <v>魚津市北鬼江２丁目２０番２６号</v>
          </cell>
          <cell r="H1044" t="str">
            <v>魚津市</v>
          </cell>
          <cell r="I1044" t="str">
            <v>H12/04/01</v>
          </cell>
          <cell r="J1044" t="str">
            <v>桝崎　繁喜</v>
          </cell>
        </row>
        <row r="1045">
          <cell r="A1045" t="str">
            <v>1610410613</v>
          </cell>
          <cell r="B1045" t="str">
            <v>介護予防訪問看護</v>
          </cell>
          <cell r="C1045" t="str">
            <v>桝崎クリニック</v>
          </cell>
          <cell r="D1045" t="str">
            <v>9370066</v>
          </cell>
          <cell r="E1045" t="str">
            <v>魚津市北鬼江２丁目２０番２６号</v>
          </cell>
          <cell r="H1045" t="str">
            <v>魚津市</v>
          </cell>
          <cell r="I1045" t="str">
            <v>H18/04/01</v>
          </cell>
          <cell r="J1045" t="str">
            <v>桝崎　繁喜</v>
          </cell>
        </row>
        <row r="1046">
          <cell r="A1046" t="str">
            <v>1610410647</v>
          </cell>
          <cell r="B1046" t="str">
            <v>訪問看護</v>
          </cell>
          <cell r="C1046" t="str">
            <v>大城眼科医院</v>
          </cell>
          <cell r="D1046" t="str">
            <v>9370059</v>
          </cell>
          <cell r="E1046" t="str">
            <v>魚津市末広町３－２２</v>
          </cell>
          <cell r="H1046" t="str">
            <v>魚津市</v>
          </cell>
          <cell r="I1046" t="str">
            <v>H12/04/01</v>
          </cell>
          <cell r="J1046" t="str">
            <v>医療法人社団大城眼科医院</v>
          </cell>
        </row>
        <row r="1047">
          <cell r="A1047" t="str">
            <v>1610410647</v>
          </cell>
          <cell r="B1047" t="str">
            <v>介護予防訪問看護</v>
          </cell>
          <cell r="C1047" t="str">
            <v>大城眼科医院</v>
          </cell>
          <cell r="D1047" t="str">
            <v>9370059</v>
          </cell>
          <cell r="E1047" t="str">
            <v>魚津市末広町３－２２</v>
          </cell>
          <cell r="H1047" t="str">
            <v>魚津市</v>
          </cell>
          <cell r="I1047" t="str">
            <v>H18/04/01</v>
          </cell>
          <cell r="J1047" t="str">
            <v>医療法人社団大城眼科医院</v>
          </cell>
        </row>
        <row r="1048">
          <cell r="A1048" t="str">
            <v>1610410662</v>
          </cell>
          <cell r="B1048" t="str">
            <v>訪問看護</v>
          </cell>
          <cell r="C1048" t="str">
            <v>河内内科医院</v>
          </cell>
          <cell r="D1048" t="str">
            <v>9370802</v>
          </cell>
          <cell r="E1048" t="str">
            <v>魚津市下村木町３５３０</v>
          </cell>
          <cell r="H1048" t="str">
            <v>魚津市</v>
          </cell>
          <cell r="I1048" t="str">
            <v>H12/04/01</v>
          </cell>
          <cell r="J1048" t="str">
            <v>河内　昭夫</v>
          </cell>
        </row>
        <row r="1049">
          <cell r="A1049" t="str">
            <v>1610410662</v>
          </cell>
          <cell r="B1049" t="str">
            <v>介護予防訪問看護</v>
          </cell>
          <cell r="C1049" t="str">
            <v>河内内科医院</v>
          </cell>
          <cell r="D1049" t="str">
            <v>9370802</v>
          </cell>
          <cell r="E1049" t="str">
            <v>魚津市下村木町３５３０</v>
          </cell>
          <cell r="H1049" t="str">
            <v>魚津市</v>
          </cell>
          <cell r="I1049" t="str">
            <v>H18/04/01</v>
          </cell>
          <cell r="J1049" t="str">
            <v>河内　昭夫</v>
          </cell>
        </row>
        <row r="1050">
          <cell r="A1050" t="str">
            <v>1610410688</v>
          </cell>
          <cell r="B1050" t="str">
            <v>訪問看護</v>
          </cell>
          <cell r="C1050" t="str">
            <v>江幡医院</v>
          </cell>
          <cell r="D1050" t="str">
            <v>9370001</v>
          </cell>
          <cell r="E1050" t="str">
            <v>魚津市浜経田１６</v>
          </cell>
          <cell r="H1050" t="str">
            <v>魚津市</v>
          </cell>
          <cell r="I1050" t="str">
            <v>H12/04/01</v>
          </cell>
          <cell r="J1050" t="str">
            <v>医療法人社団江幡医院</v>
          </cell>
        </row>
        <row r="1051">
          <cell r="A1051" t="str">
            <v>1610410688</v>
          </cell>
          <cell r="B1051" t="str">
            <v>介護予防訪問看護</v>
          </cell>
          <cell r="C1051" t="str">
            <v>江幡医院</v>
          </cell>
          <cell r="D1051" t="str">
            <v>9370001</v>
          </cell>
          <cell r="E1051" t="str">
            <v>魚津市浜経田１６</v>
          </cell>
          <cell r="H1051" t="str">
            <v>魚津市</v>
          </cell>
          <cell r="I1051" t="str">
            <v>H18/04/01</v>
          </cell>
          <cell r="J1051" t="str">
            <v>医療法人社団江幡医院</v>
          </cell>
        </row>
        <row r="1052">
          <cell r="A1052" t="str">
            <v>1610410712</v>
          </cell>
          <cell r="B1052" t="str">
            <v>訪問看護</v>
          </cell>
          <cell r="C1052" t="str">
            <v>早川産婦人科医院</v>
          </cell>
          <cell r="D1052" t="str">
            <v>9370052</v>
          </cell>
          <cell r="E1052" t="str">
            <v>魚津市緑町２－１６</v>
          </cell>
          <cell r="H1052" t="str">
            <v>魚津市</v>
          </cell>
          <cell r="I1052" t="str">
            <v>H12/04/01</v>
          </cell>
          <cell r="J1052" t="str">
            <v>早川　佐和重</v>
          </cell>
        </row>
        <row r="1053">
          <cell r="A1053" t="str">
            <v>1610410712</v>
          </cell>
          <cell r="B1053" t="str">
            <v>介護予防訪問看護</v>
          </cell>
          <cell r="C1053" t="str">
            <v>早川産婦人科医院</v>
          </cell>
          <cell r="D1053" t="str">
            <v>9370052</v>
          </cell>
          <cell r="E1053" t="str">
            <v>魚津市緑町２－１６</v>
          </cell>
          <cell r="H1053" t="str">
            <v>魚津市</v>
          </cell>
          <cell r="I1053" t="str">
            <v>H18/04/01</v>
          </cell>
          <cell r="J1053" t="str">
            <v>早川　佐和重</v>
          </cell>
        </row>
        <row r="1054">
          <cell r="A1054" t="str">
            <v>1610410720</v>
          </cell>
          <cell r="B1054" t="str">
            <v>訪問看護</v>
          </cell>
          <cell r="C1054" t="str">
            <v>船崎内科小児科医院</v>
          </cell>
          <cell r="D1054" t="str">
            <v>9370866</v>
          </cell>
          <cell r="E1054" t="str">
            <v>魚津市本町１丁目３番１８号</v>
          </cell>
          <cell r="H1054" t="str">
            <v>魚津市</v>
          </cell>
          <cell r="I1054" t="str">
            <v>H12/04/01</v>
          </cell>
          <cell r="J1054" t="str">
            <v>医療法人社団船崎内科小児科医院</v>
          </cell>
        </row>
        <row r="1055">
          <cell r="A1055" t="str">
            <v>1610410720</v>
          </cell>
          <cell r="B1055" t="str">
            <v>介護予防訪問看護</v>
          </cell>
          <cell r="C1055" t="str">
            <v>船崎内科小児科医院</v>
          </cell>
          <cell r="D1055" t="str">
            <v>9370866</v>
          </cell>
          <cell r="E1055" t="str">
            <v>魚津市本町１丁目３番１８号</v>
          </cell>
          <cell r="H1055" t="str">
            <v>魚津市</v>
          </cell>
          <cell r="I1055" t="str">
            <v>H18/04/01</v>
          </cell>
          <cell r="J1055" t="str">
            <v>医療法人社団船崎内科小児科医院</v>
          </cell>
        </row>
        <row r="1056">
          <cell r="A1056" t="str">
            <v>1610410746</v>
          </cell>
          <cell r="B1056" t="str">
            <v>訪問看護</v>
          </cell>
          <cell r="C1056" t="str">
            <v>桝崎医院</v>
          </cell>
          <cell r="D1056" t="str">
            <v>9370055</v>
          </cell>
          <cell r="E1056" t="str">
            <v>魚津市中央通り２丁目３番地１８号</v>
          </cell>
          <cell r="H1056" t="str">
            <v>魚津市</v>
          </cell>
          <cell r="I1056" t="str">
            <v>H12/04/01</v>
          </cell>
          <cell r="J1056" t="str">
            <v>桝崎　繁喜</v>
          </cell>
        </row>
        <row r="1057">
          <cell r="A1057" t="str">
            <v>1610410746</v>
          </cell>
          <cell r="B1057" t="str">
            <v>介護予防訪問看護</v>
          </cell>
          <cell r="C1057" t="str">
            <v>桝崎医院</v>
          </cell>
          <cell r="D1057" t="str">
            <v>9370055</v>
          </cell>
          <cell r="E1057" t="str">
            <v>魚津市中央通り２丁目３番地１８号</v>
          </cell>
          <cell r="H1057" t="str">
            <v>魚津市</v>
          </cell>
          <cell r="I1057" t="str">
            <v>H18/04/01</v>
          </cell>
          <cell r="J1057" t="str">
            <v>桝崎　繁喜</v>
          </cell>
        </row>
        <row r="1058">
          <cell r="A1058" t="str">
            <v>1610410779</v>
          </cell>
          <cell r="B1058" t="str">
            <v>訪問看護</v>
          </cell>
          <cell r="C1058" t="str">
            <v>沢口胃腸科クリニック</v>
          </cell>
          <cell r="D1058" t="str">
            <v>9370058</v>
          </cell>
          <cell r="E1058" t="str">
            <v>魚津市火の宮町１番７号</v>
          </cell>
          <cell r="H1058" t="str">
            <v>魚津市</v>
          </cell>
          <cell r="I1058" t="str">
            <v>H12/04/01</v>
          </cell>
          <cell r="J1058" t="str">
            <v>医療法人社団　澤口医院</v>
          </cell>
        </row>
        <row r="1059">
          <cell r="A1059" t="str">
            <v>1610410779</v>
          </cell>
          <cell r="B1059" t="str">
            <v>介護予防訪問看護</v>
          </cell>
          <cell r="C1059" t="str">
            <v>沢口胃腸科クリニック</v>
          </cell>
          <cell r="D1059" t="str">
            <v>9370058</v>
          </cell>
          <cell r="E1059" t="str">
            <v>魚津市火の宮町１番７号</v>
          </cell>
          <cell r="H1059" t="str">
            <v>魚津市</v>
          </cell>
          <cell r="I1059" t="str">
            <v>H18/04/01</v>
          </cell>
          <cell r="J1059" t="str">
            <v>医療法人社団　澤口医院</v>
          </cell>
        </row>
        <row r="1060">
          <cell r="A1060" t="str">
            <v>1610410803</v>
          </cell>
          <cell r="B1060" t="str">
            <v>訪問看護</v>
          </cell>
          <cell r="C1060" t="str">
            <v>平野クリニック</v>
          </cell>
          <cell r="D1060" t="str">
            <v>9370805</v>
          </cell>
          <cell r="E1060" t="str">
            <v>富山県魚津市本江１３９９</v>
          </cell>
          <cell r="H1060" t="str">
            <v>魚津市</v>
          </cell>
          <cell r="I1060" t="str">
            <v>H12/10/13</v>
          </cell>
          <cell r="J1060" t="str">
            <v>平野　八州男</v>
          </cell>
        </row>
        <row r="1061">
          <cell r="A1061" t="str">
            <v>1610410803</v>
          </cell>
          <cell r="B1061" t="str">
            <v>介護予防訪問看護</v>
          </cell>
          <cell r="C1061" t="str">
            <v>平野クリニック</v>
          </cell>
          <cell r="D1061" t="str">
            <v>9370805</v>
          </cell>
          <cell r="E1061" t="str">
            <v>富山県魚津市本江１３９９</v>
          </cell>
          <cell r="H1061" t="str">
            <v>魚津市</v>
          </cell>
          <cell r="I1061" t="str">
            <v>H18/04/01</v>
          </cell>
          <cell r="J1061" t="str">
            <v>平野　八州男</v>
          </cell>
        </row>
        <row r="1062">
          <cell r="A1062" t="str">
            <v>1610410811</v>
          </cell>
          <cell r="B1062" t="str">
            <v>訪問看護</v>
          </cell>
          <cell r="C1062" t="str">
            <v>吉島内科クリニック</v>
          </cell>
          <cell r="D1062" t="str">
            <v>9370041</v>
          </cell>
          <cell r="E1062" t="str">
            <v>魚津市吉島７５０ー２</v>
          </cell>
          <cell r="H1062" t="str">
            <v>魚津市</v>
          </cell>
          <cell r="I1062" t="str">
            <v>H13/01/01</v>
          </cell>
          <cell r="J1062" t="str">
            <v>医療法人社団　吉島内科クリニック</v>
          </cell>
        </row>
        <row r="1063">
          <cell r="A1063" t="str">
            <v>1610410811</v>
          </cell>
          <cell r="B1063" t="str">
            <v>介護予防訪問看護</v>
          </cell>
          <cell r="C1063" t="str">
            <v>吉島内科クリニック</v>
          </cell>
          <cell r="D1063" t="str">
            <v>9370041</v>
          </cell>
          <cell r="E1063" t="str">
            <v>魚津市吉島７５０ー２</v>
          </cell>
          <cell r="H1063" t="str">
            <v>魚津市</v>
          </cell>
          <cell r="I1063" t="str">
            <v>H18/04/01</v>
          </cell>
          <cell r="J1063" t="str">
            <v>医療法人社団　吉島内科クリニック</v>
          </cell>
        </row>
        <row r="1064">
          <cell r="A1064" t="str">
            <v>1610410837</v>
          </cell>
          <cell r="B1064" t="str">
            <v>訪問看護</v>
          </cell>
          <cell r="C1064" t="str">
            <v>深川病院</v>
          </cell>
          <cell r="D1064" t="str">
            <v>9370012</v>
          </cell>
          <cell r="E1064" t="str">
            <v>富山県魚津市東尾崎３４８４－１</v>
          </cell>
          <cell r="H1064" t="str">
            <v>魚津市</v>
          </cell>
          <cell r="I1064" t="str">
            <v>H13/07/06</v>
          </cell>
          <cell r="J1064" t="str">
            <v>医療法人深川病院</v>
          </cell>
        </row>
        <row r="1065">
          <cell r="A1065" t="str">
            <v>1610410837</v>
          </cell>
          <cell r="B1065" t="str">
            <v>介護予防訪問看護</v>
          </cell>
          <cell r="C1065" t="str">
            <v>深川病院</v>
          </cell>
          <cell r="D1065" t="str">
            <v>9370012</v>
          </cell>
          <cell r="E1065" t="str">
            <v>富山県魚津市東尾崎３４８４－１</v>
          </cell>
          <cell r="H1065" t="str">
            <v>魚津市</v>
          </cell>
          <cell r="I1065" t="str">
            <v>H18/04/01</v>
          </cell>
          <cell r="J1065" t="str">
            <v>医療法人深川病院</v>
          </cell>
        </row>
        <row r="1066">
          <cell r="A1066" t="str">
            <v>1610410845</v>
          </cell>
          <cell r="B1066" t="str">
            <v>訪問看護</v>
          </cell>
          <cell r="C1066" t="str">
            <v>青山内科</v>
          </cell>
          <cell r="D1066" t="str">
            <v>9370061</v>
          </cell>
          <cell r="E1066" t="str">
            <v>富山県魚津市仏田３３０３</v>
          </cell>
          <cell r="H1066" t="str">
            <v>魚津市</v>
          </cell>
          <cell r="I1066" t="str">
            <v>H14/02/01</v>
          </cell>
          <cell r="J1066" t="str">
            <v>青山圭一</v>
          </cell>
        </row>
        <row r="1067">
          <cell r="A1067" t="str">
            <v>1610410845</v>
          </cell>
          <cell r="B1067" t="str">
            <v>介護予防訪問看護</v>
          </cell>
          <cell r="C1067" t="str">
            <v>青山内科</v>
          </cell>
          <cell r="D1067" t="str">
            <v>9370061</v>
          </cell>
          <cell r="E1067" t="str">
            <v>富山県魚津市仏田３３０３</v>
          </cell>
          <cell r="H1067" t="str">
            <v>魚津市</v>
          </cell>
          <cell r="I1067" t="str">
            <v>H18/04/01</v>
          </cell>
          <cell r="J1067" t="str">
            <v>青山圭一</v>
          </cell>
        </row>
        <row r="1068">
          <cell r="A1068" t="str">
            <v>1610410886</v>
          </cell>
          <cell r="B1068" t="str">
            <v>訪問看護</v>
          </cell>
          <cell r="C1068" t="str">
            <v>みのう医科歯科クリニック</v>
          </cell>
          <cell r="D1068" t="str">
            <v>9370066</v>
          </cell>
          <cell r="E1068" t="str">
            <v>富山県魚津市北鬼江2780-10</v>
          </cell>
          <cell r="H1068" t="str">
            <v>魚津市</v>
          </cell>
          <cell r="I1068" t="str">
            <v>H15/06/01</v>
          </cell>
          <cell r="J1068" t="str">
            <v>美濃　一博</v>
          </cell>
        </row>
        <row r="1069">
          <cell r="A1069" t="str">
            <v>1610410886</v>
          </cell>
          <cell r="B1069" t="str">
            <v>介護予防訪問看護</v>
          </cell>
          <cell r="C1069" t="str">
            <v>みのう医科歯科クリニック</v>
          </cell>
          <cell r="D1069" t="str">
            <v>9370066</v>
          </cell>
          <cell r="E1069" t="str">
            <v>富山県魚津市北鬼江2780-10</v>
          </cell>
          <cell r="H1069" t="str">
            <v>魚津市</v>
          </cell>
          <cell r="I1069" t="str">
            <v>H18/04/01</v>
          </cell>
          <cell r="J1069" t="str">
            <v>美濃　一博</v>
          </cell>
        </row>
        <row r="1070">
          <cell r="A1070" t="str">
            <v>1610410894</v>
          </cell>
          <cell r="B1070" t="str">
            <v>訪問看護</v>
          </cell>
          <cell r="C1070" t="str">
            <v>松本眼科医院</v>
          </cell>
          <cell r="D1070" t="str">
            <v>9370067</v>
          </cell>
          <cell r="E1070" t="str">
            <v>富山県魚津市釈迦堂1-11-5</v>
          </cell>
          <cell r="H1070" t="str">
            <v>魚津市</v>
          </cell>
          <cell r="I1070" t="str">
            <v>H22/03/01</v>
          </cell>
          <cell r="J1070" t="str">
            <v>松本　真幸</v>
          </cell>
        </row>
        <row r="1071">
          <cell r="A1071" t="str">
            <v>1610410894</v>
          </cell>
          <cell r="B1071" t="str">
            <v>介護予防訪問看護</v>
          </cell>
          <cell r="C1071" t="str">
            <v>松本眼科医院</v>
          </cell>
          <cell r="D1071" t="str">
            <v>9370067</v>
          </cell>
          <cell r="E1071" t="str">
            <v>富山県魚津市釈迦堂1-11-5</v>
          </cell>
          <cell r="H1071" t="str">
            <v>魚津市</v>
          </cell>
          <cell r="I1071" t="str">
            <v>H22/03/01</v>
          </cell>
          <cell r="J1071" t="str">
            <v>松本　真幸</v>
          </cell>
        </row>
        <row r="1072">
          <cell r="A1072" t="str">
            <v>1610410936</v>
          </cell>
          <cell r="B1072" t="str">
            <v>訪問看護</v>
          </cell>
          <cell r="C1072" t="str">
            <v>浦田クリニック</v>
          </cell>
          <cell r="D1072" t="str">
            <v>9370805</v>
          </cell>
          <cell r="E1072" t="str">
            <v>富山県魚津市本江1-26</v>
          </cell>
          <cell r="H1072" t="str">
            <v>魚津市</v>
          </cell>
          <cell r="I1072" t="str">
            <v>H19/03/02</v>
          </cell>
          <cell r="J1072" t="str">
            <v>医療法人社団ホスピィー</v>
          </cell>
        </row>
        <row r="1073">
          <cell r="A1073" t="str">
            <v>1610410936</v>
          </cell>
          <cell r="B1073" t="str">
            <v>介護予防訪問看護</v>
          </cell>
          <cell r="C1073" t="str">
            <v>浦田クリニック</v>
          </cell>
          <cell r="D1073" t="str">
            <v>9370805</v>
          </cell>
          <cell r="E1073" t="str">
            <v>富山県魚津市本江1-26</v>
          </cell>
          <cell r="H1073" t="str">
            <v>魚津市</v>
          </cell>
          <cell r="I1073" t="str">
            <v>H19/03/02</v>
          </cell>
          <cell r="J1073" t="str">
            <v>医療法人社団ホスピィー</v>
          </cell>
        </row>
        <row r="1074">
          <cell r="A1074" t="str">
            <v>1610410944</v>
          </cell>
          <cell r="B1074" t="str">
            <v>訪問看護</v>
          </cell>
          <cell r="C1074" t="str">
            <v>ありそクリニック</v>
          </cell>
          <cell r="D1074" t="str">
            <v>9370066</v>
          </cell>
          <cell r="E1074" t="str">
            <v>富山県魚津市北鬼江1-5-25</v>
          </cell>
          <cell r="H1074" t="str">
            <v>魚津市</v>
          </cell>
          <cell r="I1074" t="str">
            <v>H19/07/01</v>
          </cell>
          <cell r="J1074" t="str">
            <v>医療法人社団ありそクリニック</v>
          </cell>
        </row>
        <row r="1075">
          <cell r="A1075" t="str">
            <v>1610410944</v>
          </cell>
          <cell r="B1075" t="str">
            <v>介護予防訪問看護</v>
          </cell>
          <cell r="C1075" t="str">
            <v>ありそクリニック</v>
          </cell>
          <cell r="D1075" t="str">
            <v>9370066</v>
          </cell>
          <cell r="E1075" t="str">
            <v>富山県魚津市北鬼江1-5-25</v>
          </cell>
          <cell r="H1075" t="str">
            <v>魚津市</v>
          </cell>
          <cell r="I1075" t="str">
            <v>H19/07/01</v>
          </cell>
          <cell r="J1075" t="str">
            <v>医療法人社団ありそクリニック</v>
          </cell>
        </row>
        <row r="1076">
          <cell r="A1076" t="str">
            <v>1610410993</v>
          </cell>
          <cell r="B1076" t="str">
            <v>訪問看護</v>
          </cell>
          <cell r="C1076" t="str">
            <v>新川病院</v>
          </cell>
          <cell r="D1076" t="str">
            <v>9370851</v>
          </cell>
          <cell r="E1076" t="str">
            <v>富山県魚津市住吉236番地</v>
          </cell>
          <cell r="H1076" t="str">
            <v>魚津市</v>
          </cell>
          <cell r="I1076" t="str">
            <v>H12/04/01</v>
          </cell>
          <cell r="J1076" t="str">
            <v>医療法人社団福寿会</v>
          </cell>
        </row>
        <row r="1077">
          <cell r="A1077" t="str">
            <v>1610410993</v>
          </cell>
          <cell r="B1077" t="str">
            <v>介護予防訪問看護</v>
          </cell>
          <cell r="C1077" t="str">
            <v>新川病院</v>
          </cell>
          <cell r="D1077" t="str">
            <v>9370851</v>
          </cell>
          <cell r="E1077" t="str">
            <v>富山県魚津市住吉236番地</v>
          </cell>
          <cell r="H1077" t="str">
            <v>魚津市</v>
          </cell>
          <cell r="I1077" t="str">
            <v>H18/04/01</v>
          </cell>
          <cell r="J1077" t="str">
            <v>医療法人社団福寿会</v>
          </cell>
        </row>
        <row r="1078">
          <cell r="A1078" t="str">
            <v>1610411017</v>
          </cell>
          <cell r="B1078" t="str">
            <v>訪問看護</v>
          </cell>
          <cell r="C1078" t="str">
            <v>大﨑クリニック</v>
          </cell>
          <cell r="D1078" t="str">
            <v>9370009</v>
          </cell>
          <cell r="E1078" t="str">
            <v>富山県魚津市寿町4番5号</v>
          </cell>
          <cell r="H1078" t="str">
            <v>魚津市</v>
          </cell>
          <cell r="I1078" t="str">
            <v>H27/06/01</v>
          </cell>
          <cell r="J1078" t="str">
            <v>医療法人社団　緑山会</v>
          </cell>
        </row>
        <row r="1079">
          <cell r="A1079" t="str">
            <v>1610411017</v>
          </cell>
          <cell r="B1079" t="str">
            <v>介護予防訪問看護</v>
          </cell>
          <cell r="C1079" t="str">
            <v>大﨑クリニック</v>
          </cell>
          <cell r="D1079" t="str">
            <v>9370009</v>
          </cell>
          <cell r="E1079" t="str">
            <v>富山県魚津市寿町4番5号</v>
          </cell>
          <cell r="H1079" t="str">
            <v>魚津市</v>
          </cell>
          <cell r="I1079" t="str">
            <v>H27/06/01</v>
          </cell>
          <cell r="J1079" t="str">
            <v>医療法人社団　緑山会</v>
          </cell>
        </row>
        <row r="1080">
          <cell r="A1080" t="str">
            <v>1610411025</v>
          </cell>
          <cell r="B1080" t="str">
            <v>訪問看護</v>
          </cell>
          <cell r="C1080" t="str">
            <v>宮本内科小児科医院</v>
          </cell>
          <cell r="D1080" t="str">
            <v>9370864</v>
          </cell>
          <cell r="E1080" t="str">
            <v>富山県魚津市新角川1-7-22</v>
          </cell>
          <cell r="H1080" t="str">
            <v>魚津市</v>
          </cell>
          <cell r="I1080" t="str">
            <v>H27/11/01</v>
          </cell>
          <cell r="J1080" t="str">
            <v>医療法人社団　宮本内科小児科医院</v>
          </cell>
        </row>
        <row r="1081">
          <cell r="A1081" t="str">
            <v>1610411025</v>
          </cell>
          <cell r="B1081" t="str">
            <v>介護予防訪問看護</v>
          </cell>
          <cell r="C1081" t="str">
            <v>宮本内科小児科医院</v>
          </cell>
          <cell r="D1081" t="str">
            <v>9370864</v>
          </cell>
          <cell r="E1081" t="str">
            <v>富山県魚津市新角川1-7-22</v>
          </cell>
          <cell r="H1081" t="str">
            <v>魚津市</v>
          </cell>
          <cell r="I1081" t="str">
            <v>H27/11/01</v>
          </cell>
          <cell r="J1081" t="str">
            <v>医療法人社団　宮本内科小児科医院</v>
          </cell>
        </row>
        <row r="1082">
          <cell r="A1082" t="str">
            <v>1610510032</v>
          </cell>
          <cell r="B1082" t="str">
            <v>訪問看護</v>
          </cell>
          <cell r="C1082" t="str">
            <v>氷見市民病院</v>
          </cell>
          <cell r="D1082" t="str">
            <v>9350021</v>
          </cell>
          <cell r="E1082" t="str">
            <v>氷見市幸町３１－９</v>
          </cell>
          <cell r="H1082" t="str">
            <v>氷見市</v>
          </cell>
          <cell r="I1082" t="str">
            <v>H12/04/01</v>
          </cell>
          <cell r="J1082" t="str">
            <v>氷見市</v>
          </cell>
        </row>
        <row r="1083">
          <cell r="A1083" t="str">
            <v>1610510032</v>
          </cell>
          <cell r="B1083" t="str">
            <v>介護予防訪問看護</v>
          </cell>
          <cell r="C1083" t="str">
            <v>氷見市民病院</v>
          </cell>
          <cell r="D1083" t="str">
            <v>9350021</v>
          </cell>
          <cell r="E1083" t="str">
            <v>氷見市幸町３１－９</v>
          </cell>
          <cell r="H1083" t="str">
            <v>氷見市</v>
          </cell>
          <cell r="I1083" t="str">
            <v>H18/04/01</v>
          </cell>
          <cell r="J1083" t="str">
            <v>氷見市</v>
          </cell>
        </row>
        <row r="1084">
          <cell r="A1084" t="str">
            <v>1610510065</v>
          </cell>
          <cell r="B1084" t="str">
            <v>訪問看護</v>
          </cell>
          <cell r="C1084" t="str">
            <v>池田医院</v>
          </cell>
          <cell r="D1084" t="str">
            <v>9350012</v>
          </cell>
          <cell r="E1084" t="str">
            <v>氷見市比美町７－１１</v>
          </cell>
          <cell r="H1084" t="str">
            <v>氷見市</v>
          </cell>
          <cell r="I1084" t="str">
            <v>H12/04/01</v>
          </cell>
          <cell r="J1084" t="str">
            <v>池田　貴美子</v>
          </cell>
        </row>
        <row r="1085">
          <cell r="A1085" t="str">
            <v>1610510065</v>
          </cell>
          <cell r="B1085" t="str">
            <v>介護予防訪問看護</v>
          </cell>
          <cell r="C1085" t="str">
            <v>池田医院</v>
          </cell>
          <cell r="D1085" t="str">
            <v>9350012</v>
          </cell>
          <cell r="E1085" t="str">
            <v>氷見市比美町７－１１</v>
          </cell>
          <cell r="H1085" t="str">
            <v>氷見市</v>
          </cell>
          <cell r="I1085" t="str">
            <v>H18/04/01</v>
          </cell>
          <cell r="J1085" t="str">
            <v>池田　貴美子</v>
          </cell>
        </row>
        <row r="1086">
          <cell r="A1086" t="str">
            <v>1610510230</v>
          </cell>
          <cell r="B1086" t="str">
            <v>訪問看護</v>
          </cell>
          <cell r="C1086" t="str">
            <v>森田医院</v>
          </cell>
          <cell r="D1086" t="str">
            <v>9350256</v>
          </cell>
          <cell r="E1086" t="str">
            <v>氷見市田江７１９</v>
          </cell>
          <cell r="H1086" t="str">
            <v>氷見市</v>
          </cell>
          <cell r="I1086" t="str">
            <v>H12/04/01</v>
          </cell>
          <cell r="J1086" t="str">
            <v>森田　志げ</v>
          </cell>
        </row>
        <row r="1087">
          <cell r="A1087" t="str">
            <v>1610510230</v>
          </cell>
          <cell r="B1087" t="str">
            <v>介護予防訪問看護</v>
          </cell>
          <cell r="C1087" t="str">
            <v>森田医院</v>
          </cell>
          <cell r="D1087" t="str">
            <v>9350256</v>
          </cell>
          <cell r="E1087" t="str">
            <v>氷見市田江７１９</v>
          </cell>
          <cell r="H1087" t="str">
            <v>氷見市</v>
          </cell>
          <cell r="I1087" t="str">
            <v>H18/04/01</v>
          </cell>
          <cell r="J1087" t="str">
            <v>森田　志げ</v>
          </cell>
        </row>
        <row r="1088">
          <cell r="A1088" t="str">
            <v>1610510297</v>
          </cell>
          <cell r="B1088" t="str">
            <v>訪問看護</v>
          </cell>
          <cell r="C1088" t="str">
            <v>清水医院</v>
          </cell>
          <cell r="D1088" t="str">
            <v>9350061</v>
          </cell>
          <cell r="E1088" t="str">
            <v>氷見市余川６２０</v>
          </cell>
          <cell r="H1088" t="str">
            <v>氷見市</v>
          </cell>
          <cell r="I1088" t="str">
            <v>H12/04/01</v>
          </cell>
          <cell r="J1088" t="str">
            <v>清水　清二</v>
          </cell>
        </row>
        <row r="1089">
          <cell r="A1089" t="str">
            <v>1610510297</v>
          </cell>
          <cell r="B1089" t="str">
            <v>介護予防訪問看護</v>
          </cell>
          <cell r="C1089" t="str">
            <v>清水医院</v>
          </cell>
          <cell r="D1089" t="str">
            <v>9350061</v>
          </cell>
          <cell r="E1089" t="str">
            <v>氷見市余川６２０</v>
          </cell>
          <cell r="H1089" t="str">
            <v>氷見市</v>
          </cell>
          <cell r="I1089" t="str">
            <v>H18/04/01</v>
          </cell>
          <cell r="J1089" t="str">
            <v>清水　清二</v>
          </cell>
        </row>
        <row r="1090">
          <cell r="A1090" t="str">
            <v>1610510321</v>
          </cell>
          <cell r="B1090" t="str">
            <v>訪問看護</v>
          </cell>
          <cell r="C1090" t="str">
            <v>清水医院</v>
          </cell>
          <cell r="D1090" t="str">
            <v>9350012</v>
          </cell>
          <cell r="E1090" t="str">
            <v>氷見市比美町８－６</v>
          </cell>
          <cell r="H1090" t="str">
            <v>氷見市</v>
          </cell>
          <cell r="I1090" t="str">
            <v>H12/04/01</v>
          </cell>
          <cell r="J1090" t="str">
            <v>清水　幸郎</v>
          </cell>
        </row>
        <row r="1091">
          <cell r="A1091" t="str">
            <v>1610510321</v>
          </cell>
          <cell r="B1091" t="str">
            <v>介護予防訪問看護</v>
          </cell>
          <cell r="C1091" t="str">
            <v>清水医院</v>
          </cell>
          <cell r="D1091" t="str">
            <v>9350012</v>
          </cell>
          <cell r="E1091" t="str">
            <v>氷見市比美町８－６</v>
          </cell>
          <cell r="H1091" t="str">
            <v>氷見市</v>
          </cell>
          <cell r="I1091" t="str">
            <v>H18/04/01</v>
          </cell>
          <cell r="J1091" t="str">
            <v>清水　幸郎</v>
          </cell>
        </row>
        <row r="1092">
          <cell r="A1092" t="str">
            <v>1610510339</v>
          </cell>
          <cell r="B1092" t="str">
            <v>訪問看護</v>
          </cell>
          <cell r="C1092" t="str">
            <v>新鞍小児科医院</v>
          </cell>
          <cell r="D1092" t="str">
            <v>9350013</v>
          </cell>
          <cell r="E1092" t="str">
            <v>氷見市南大町１１－２０</v>
          </cell>
          <cell r="H1092" t="str">
            <v>氷見市</v>
          </cell>
          <cell r="I1092" t="str">
            <v>H12/04/01</v>
          </cell>
          <cell r="J1092" t="str">
            <v>新鞍　保</v>
          </cell>
        </row>
        <row r="1093">
          <cell r="A1093" t="str">
            <v>1610510339</v>
          </cell>
          <cell r="B1093" t="str">
            <v>介護予防訪問看護</v>
          </cell>
          <cell r="C1093" t="str">
            <v>新鞍小児科医院</v>
          </cell>
          <cell r="D1093" t="str">
            <v>9350013</v>
          </cell>
          <cell r="E1093" t="str">
            <v>氷見市南大町１１－２０</v>
          </cell>
          <cell r="H1093" t="str">
            <v>氷見市</v>
          </cell>
          <cell r="I1093" t="str">
            <v>H18/04/01</v>
          </cell>
          <cell r="J1093" t="str">
            <v>新鞍　保</v>
          </cell>
        </row>
        <row r="1094">
          <cell r="A1094" t="str">
            <v>1610510370</v>
          </cell>
          <cell r="B1094" t="str">
            <v>訪問看護</v>
          </cell>
          <cell r="C1094" t="str">
            <v>白石整形外科医院</v>
          </cell>
          <cell r="D1094" t="str">
            <v>9350031</v>
          </cell>
          <cell r="E1094" t="str">
            <v>氷見市柳田２０１１－２</v>
          </cell>
          <cell r="H1094" t="str">
            <v>氷見市</v>
          </cell>
          <cell r="I1094" t="str">
            <v>H12/04/01</v>
          </cell>
          <cell r="J1094" t="str">
            <v>白石　陽治</v>
          </cell>
        </row>
        <row r="1095">
          <cell r="A1095" t="str">
            <v>1610510370</v>
          </cell>
          <cell r="B1095" t="str">
            <v>介護予防訪問看護</v>
          </cell>
          <cell r="C1095" t="str">
            <v>白石整形外科医院</v>
          </cell>
          <cell r="D1095" t="str">
            <v>9350031</v>
          </cell>
          <cell r="E1095" t="str">
            <v>氷見市柳田２０１１－２</v>
          </cell>
          <cell r="H1095" t="str">
            <v>氷見市</v>
          </cell>
          <cell r="I1095" t="str">
            <v>H18/04/01</v>
          </cell>
          <cell r="J1095" t="str">
            <v>白石　陽治</v>
          </cell>
        </row>
        <row r="1096">
          <cell r="A1096" t="str">
            <v>1610510396</v>
          </cell>
          <cell r="B1096" t="str">
            <v>訪問看護</v>
          </cell>
          <cell r="C1096" t="str">
            <v>織坂内科医院</v>
          </cell>
          <cell r="D1096" t="str">
            <v>9350015</v>
          </cell>
          <cell r="E1096" t="str">
            <v>氷見市伊勢大町１－４－２６</v>
          </cell>
          <cell r="H1096" t="str">
            <v>氷見市</v>
          </cell>
          <cell r="I1096" t="str">
            <v>H12/04/01</v>
          </cell>
          <cell r="J1096" t="str">
            <v>鎌仲　豊順</v>
          </cell>
        </row>
        <row r="1097">
          <cell r="A1097" t="str">
            <v>1610510396</v>
          </cell>
          <cell r="B1097" t="str">
            <v>介護予防訪問看護</v>
          </cell>
          <cell r="C1097" t="str">
            <v>織坂内科医院</v>
          </cell>
          <cell r="D1097" t="str">
            <v>9350015</v>
          </cell>
          <cell r="E1097" t="str">
            <v>氷見市伊勢大町１－４－２６</v>
          </cell>
          <cell r="H1097" t="str">
            <v>氷見市</v>
          </cell>
          <cell r="I1097" t="str">
            <v>H18/04/01</v>
          </cell>
          <cell r="J1097" t="str">
            <v>鎌仲　豊順</v>
          </cell>
        </row>
        <row r="1098">
          <cell r="A1098" t="str">
            <v>1610510446</v>
          </cell>
          <cell r="B1098" t="str">
            <v>訪問看護</v>
          </cell>
          <cell r="C1098" t="str">
            <v>茶山医院</v>
          </cell>
          <cell r="D1098" t="str">
            <v>9350004</v>
          </cell>
          <cell r="E1098" t="str">
            <v>氷見市北大町１１－４２</v>
          </cell>
          <cell r="H1098" t="str">
            <v>氷見市</v>
          </cell>
          <cell r="I1098" t="str">
            <v>H12/04/01</v>
          </cell>
          <cell r="J1098" t="str">
            <v>茶山　敬子</v>
          </cell>
        </row>
        <row r="1099">
          <cell r="A1099" t="str">
            <v>1610510446</v>
          </cell>
          <cell r="B1099" t="str">
            <v>介護予防訪問看護</v>
          </cell>
          <cell r="C1099" t="str">
            <v>茶山医院</v>
          </cell>
          <cell r="D1099" t="str">
            <v>9350004</v>
          </cell>
          <cell r="E1099" t="str">
            <v>氷見市北大町１１－４２</v>
          </cell>
          <cell r="H1099" t="str">
            <v>氷見市</v>
          </cell>
          <cell r="I1099" t="str">
            <v>H18/04/01</v>
          </cell>
          <cell r="J1099" t="str">
            <v>茶山　敬子</v>
          </cell>
        </row>
        <row r="1100">
          <cell r="A1100" t="str">
            <v>1610510479</v>
          </cell>
          <cell r="B1100" t="str">
            <v>訪問看護</v>
          </cell>
          <cell r="C1100" t="str">
            <v>狩野眼科医院</v>
          </cell>
          <cell r="D1100" t="str">
            <v>9350015</v>
          </cell>
          <cell r="E1100" t="str">
            <v>氷見市伊勢大町１－１１－２８</v>
          </cell>
          <cell r="H1100" t="str">
            <v>氷見市</v>
          </cell>
          <cell r="I1100" t="str">
            <v>H12/04/01</v>
          </cell>
          <cell r="J1100" t="str">
            <v>狩野　俊行</v>
          </cell>
        </row>
        <row r="1101">
          <cell r="A1101" t="str">
            <v>1610510479</v>
          </cell>
          <cell r="B1101" t="str">
            <v>介護予防訪問看護</v>
          </cell>
          <cell r="C1101" t="str">
            <v>狩野眼科医院</v>
          </cell>
          <cell r="D1101" t="str">
            <v>9350015</v>
          </cell>
          <cell r="E1101" t="str">
            <v>氷見市伊勢大町１－１１－２８</v>
          </cell>
          <cell r="H1101" t="str">
            <v>氷見市</v>
          </cell>
          <cell r="I1101" t="str">
            <v>H18/04/01</v>
          </cell>
          <cell r="J1101" t="str">
            <v>狩野　俊行</v>
          </cell>
        </row>
        <row r="1102">
          <cell r="A1102" t="str">
            <v>1610510537</v>
          </cell>
          <cell r="B1102" t="str">
            <v>訪問看護</v>
          </cell>
          <cell r="C1102" t="str">
            <v>岩井医院</v>
          </cell>
          <cell r="D1102" t="str">
            <v>9350263</v>
          </cell>
          <cell r="E1102" t="str">
            <v>氷見市小久米８０</v>
          </cell>
          <cell r="H1102" t="str">
            <v>氷見市</v>
          </cell>
          <cell r="I1102" t="str">
            <v>H12/04/01</v>
          </cell>
          <cell r="J1102" t="str">
            <v>岩井　重寿</v>
          </cell>
        </row>
        <row r="1103">
          <cell r="A1103" t="str">
            <v>1610510537</v>
          </cell>
          <cell r="B1103" t="str">
            <v>介護予防訪問看護</v>
          </cell>
          <cell r="C1103" t="str">
            <v>岩井医院</v>
          </cell>
          <cell r="D1103" t="str">
            <v>9350263</v>
          </cell>
          <cell r="E1103" t="str">
            <v>氷見市小久米８０</v>
          </cell>
          <cell r="H1103" t="str">
            <v>氷見市</v>
          </cell>
          <cell r="I1103" t="str">
            <v>H18/04/01</v>
          </cell>
          <cell r="J1103" t="str">
            <v>岩井　重寿</v>
          </cell>
        </row>
        <row r="1104">
          <cell r="A1104" t="str">
            <v>1610510545</v>
          </cell>
          <cell r="B1104" t="str">
            <v>訪問看護</v>
          </cell>
          <cell r="C1104" t="str">
            <v>整形外科伊藤病院</v>
          </cell>
          <cell r="D1104" t="str">
            <v>9350024</v>
          </cell>
          <cell r="E1104" t="str">
            <v>氷見市窪７５０番地</v>
          </cell>
          <cell r="H1104" t="str">
            <v>氷見市</v>
          </cell>
          <cell r="I1104" t="str">
            <v>H12/04/01</v>
          </cell>
          <cell r="J1104" t="str">
            <v>伊藤　元弥</v>
          </cell>
        </row>
        <row r="1105">
          <cell r="A1105" t="str">
            <v>1610510545</v>
          </cell>
          <cell r="B1105" t="str">
            <v>介護予防訪問看護</v>
          </cell>
          <cell r="C1105" t="str">
            <v>整形外科伊藤病院</v>
          </cell>
          <cell r="D1105" t="str">
            <v>9350024</v>
          </cell>
          <cell r="E1105" t="str">
            <v>氷見市窪７５０番地</v>
          </cell>
          <cell r="H1105" t="str">
            <v>氷見市</v>
          </cell>
          <cell r="I1105" t="str">
            <v>H18/04/01</v>
          </cell>
          <cell r="J1105" t="str">
            <v>伊藤　元弥</v>
          </cell>
        </row>
        <row r="1106">
          <cell r="A1106" t="str">
            <v>1610510552</v>
          </cell>
          <cell r="B1106" t="str">
            <v>訪問看護</v>
          </cell>
          <cell r="C1106" t="str">
            <v>佐藤医院</v>
          </cell>
          <cell r="D1106" t="str">
            <v>9350021</v>
          </cell>
          <cell r="E1106" t="str">
            <v>氷見市幸町９－７８</v>
          </cell>
          <cell r="H1106" t="str">
            <v>氷見市</v>
          </cell>
          <cell r="I1106" t="str">
            <v>H12/04/01</v>
          </cell>
          <cell r="J1106" t="str">
            <v>佐藤　忠敏</v>
          </cell>
        </row>
        <row r="1107">
          <cell r="A1107" t="str">
            <v>1610510552</v>
          </cell>
          <cell r="B1107" t="str">
            <v>介護予防訪問看護</v>
          </cell>
          <cell r="C1107" t="str">
            <v>佐藤医院</v>
          </cell>
          <cell r="D1107" t="str">
            <v>9350021</v>
          </cell>
          <cell r="E1107" t="str">
            <v>氷見市幸町９－７８</v>
          </cell>
          <cell r="H1107" t="str">
            <v>氷見市</v>
          </cell>
          <cell r="I1107" t="str">
            <v>H18/04/01</v>
          </cell>
          <cell r="J1107" t="str">
            <v>佐藤　忠敏</v>
          </cell>
        </row>
        <row r="1108">
          <cell r="A1108" t="str">
            <v>1610510560</v>
          </cell>
          <cell r="B1108" t="str">
            <v>訪問看護</v>
          </cell>
          <cell r="C1108" t="str">
            <v>清水医院</v>
          </cell>
          <cell r="D1108" t="str">
            <v>9350403</v>
          </cell>
          <cell r="E1108" t="str">
            <v>氷見市中田７５８</v>
          </cell>
          <cell r="H1108" t="str">
            <v>氷見市</v>
          </cell>
          <cell r="I1108" t="str">
            <v>H12/04/01</v>
          </cell>
          <cell r="J1108" t="str">
            <v>清水　道郎</v>
          </cell>
        </row>
        <row r="1109">
          <cell r="A1109" t="str">
            <v>1610510560</v>
          </cell>
          <cell r="B1109" t="str">
            <v>介護予防訪問看護</v>
          </cell>
          <cell r="C1109" t="str">
            <v>清水医院</v>
          </cell>
          <cell r="D1109" t="str">
            <v>9350403</v>
          </cell>
          <cell r="E1109" t="str">
            <v>氷見市中田７５８</v>
          </cell>
          <cell r="H1109" t="str">
            <v>氷見市</v>
          </cell>
          <cell r="I1109" t="str">
            <v>H18/04/01</v>
          </cell>
          <cell r="J1109" t="str">
            <v>清水　道郎</v>
          </cell>
        </row>
        <row r="1110">
          <cell r="A1110" t="str">
            <v>1610510578</v>
          </cell>
          <cell r="B1110" t="str">
            <v>訪問看護</v>
          </cell>
          <cell r="C1110" t="str">
            <v>扇内医院</v>
          </cell>
          <cell r="D1110" t="str">
            <v>9350022</v>
          </cell>
          <cell r="E1110" t="str">
            <v>氷見市朝日本町１７－１４</v>
          </cell>
          <cell r="H1110" t="str">
            <v>氷見市</v>
          </cell>
          <cell r="I1110" t="str">
            <v>H12/04/01</v>
          </cell>
          <cell r="J1110" t="str">
            <v>扇内　銑也</v>
          </cell>
        </row>
        <row r="1111">
          <cell r="A1111" t="str">
            <v>1610510578</v>
          </cell>
          <cell r="B1111" t="str">
            <v>介護予防訪問看護</v>
          </cell>
          <cell r="C1111" t="str">
            <v>扇内医院</v>
          </cell>
          <cell r="D1111" t="str">
            <v>9350022</v>
          </cell>
          <cell r="E1111" t="str">
            <v>氷見市朝日本町１７－１４</v>
          </cell>
          <cell r="H1111" t="str">
            <v>氷見市</v>
          </cell>
          <cell r="I1111" t="str">
            <v>H18/04/01</v>
          </cell>
          <cell r="J1111" t="str">
            <v>扇内　銑也</v>
          </cell>
        </row>
        <row r="1112">
          <cell r="A1112" t="str">
            <v>1610510586</v>
          </cell>
          <cell r="B1112" t="str">
            <v>訪問看護</v>
          </cell>
          <cell r="C1112" t="str">
            <v>医療法人財団正友会中村記念病院</v>
          </cell>
          <cell r="D1112" t="str">
            <v>9350032</v>
          </cell>
          <cell r="E1112" t="str">
            <v>氷見市島尾８２５</v>
          </cell>
          <cell r="H1112" t="str">
            <v>氷見市</v>
          </cell>
          <cell r="I1112" t="str">
            <v>H12/04/01</v>
          </cell>
          <cell r="J1112" t="str">
            <v>医療法人財団　正友会</v>
          </cell>
        </row>
        <row r="1113">
          <cell r="A1113" t="str">
            <v>1610510586</v>
          </cell>
          <cell r="B1113" t="str">
            <v>介護予防訪問看護</v>
          </cell>
          <cell r="C1113" t="str">
            <v>医療法人財団正友会中村記念病院</v>
          </cell>
          <cell r="D1113" t="str">
            <v>9350032</v>
          </cell>
          <cell r="E1113" t="str">
            <v>氷見市島尾８２５</v>
          </cell>
          <cell r="H1113" t="str">
            <v>氷見市</v>
          </cell>
          <cell r="I1113" t="str">
            <v>H18/04/01</v>
          </cell>
          <cell r="J1113" t="str">
            <v>医療法人財団　正友会</v>
          </cell>
        </row>
        <row r="1114">
          <cell r="A1114" t="str">
            <v>1610510594</v>
          </cell>
          <cell r="B1114" t="str">
            <v>訪問看護</v>
          </cell>
          <cell r="C1114" t="str">
            <v>広瀬外科医院</v>
          </cell>
          <cell r="D1114" t="str">
            <v>9350016</v>
          </cell>
          <cell r="E1114" t="str">
            <v>氷見市本町１４－１２</v>
          </cell>
          <cell r="H1114" t="str">
            <v>氷見市</v>
          </cell>
          <cell r="I1114" t="str">
            <v>H12/04/01</v>
          </cell>
          <cell r="J1114" t="str">
            <v>広瀬　道郎</v>
          </cell>
        </row>
        <row r="1115">
          <cell r="A1115" t="str">
            <v>1610510594</v>
          </cell>
          <cell r="B1115" t="str">
            <v>介護予防訪問看護</v>
          </cell>
          <cell r="C1115" t="str">
            <v>広瀬外科医院</v>
          </cell>
          <cell r="D1115" t="str">
            <v>9350016</v>
          </cell>
          <cell r="E1115" t="str">
            <v>氷見市本町１４－１２</v>
          </cell>
          <cell r="H1115" t="str">
            <v>氷見市</v>
          </cell>
          <cell r="I1115" t="str">
            <v>H18/04/01</v>
          </cell>
          <cell r="J1115" t="str">
            <v>広瀬　道郎</v>
          </cell>
        </row>
        <row r="1116">
          <cell r="A1116" t="str">
            <v>1610510610</v>
          </cell>
          <cell r="B1116" t="str">
            <v>訪問看護</v>
          </cell>
          <cell r="C1116" t="str">
            <v>田畑眼科クリニック</v>
          </cell>
          <cell r="D1116" t="str">
            <v>9350004</v>
          </cell>
          <cell r="E1116" t="str">
            <v>氷見市北大町１３－３９</v>
          </cell>
          <cell r="H1116" t="str">
            <v>氷見市</v>
          </cell>
          <cell r="I1116" t="str">
            <v>H12/04/01</v>
          </cell>
          <cell r="J1116" t="str">
            <v>田畑　晃</v>
          </cell>
        </row>
        <row r="1117">
          <cell r="A1117" t="str">
            <v>1610510610</v>
          </cell>
          <cell r="B1117" t="str">
            <v>介護予防訪問看護</v>
          </cell>
          <cell r="C1117" t="str">
            <v>田畑眼科クリニック</v>
          </cell>
          <cell r="D1117" t="str">
            <v>9350004</v>
          </cell>
          <cell r="E1117" t="str">
            <v>氷見市北大町１３－３９</v>
          </cell>
          <cell r="H1117" t="str">
            <v>氷見市</v>
          </cell>
          <cell r="I1117" t="str">
            <v>H18/04/01</v>
          </cell>
          <cell r="J1117" t="str">
            <v>田畑　晃</v>
          </cell>
        </row>
        <row r="1118">
          <cell r="A1118" t="str">
            <v>1610510636</v>
          </cell>
          <cell r="B1118" t="str">
            <v>訪問看護</v>
          </cell>
          <cell r="C1118" t="str">
            <v>正橋皮膚科医院</v>
          </cell>
          <cell r="D1118" t="str">
            <v>9350017</v>
          </cell>
          <cell r="E1118" t="str">
            <v>氷見市丸の内１５－２３</v>
          </cell>
          <cell r="H1118" t="str">
            <v>氷見市</v>
          </cell>
          <cell r="I1118" t="str">
            <v>H12/04/01</v>
          </cell>
          <cell r="J1118" t="str">
            <v>正橋　寿子</v>
          </cell>
        </row>
        <row r="1119">
          <cell r="A1119" t="str">
            <v>1610510636</v>
          </cell>
          <cell r="B1119" t="str">
            <v>介護予防訪問看護</v>
          </cell>
          <cell r="C1119" t="str">
            <v>正橋皮膚科医院</v>
          </cell>
          <cell r="D1119" t="str">
            <v>9350017</v>
          </cell>
          <cell r="E1119" t="str">
            <v>氷見市丸の内１５－２３</v>
          </cell>
          <cell r="H1119" t="str">
            <v>氷見市</v>
          </cell>
          <cell r="I1119" t="str">
            <v>H18/04/01</v>
          </cell>
          <cell r="J1119" t="str">
            <v>正橋　寿子</v>
          </cell>
        </row>
        <row r="1120">
          <cell r="A1120" t="str">
            <v>1610510677</v>
          </cell>
          <cell r="B1120" t="str">
            <v>訪問看護</v>
          </cell>
          <cell r="C1120" t="str">
            <v>さっさき温泉診療所</v>
          </cell>
          <cell r="D1120" t="str">
            <v>9350007</v>
          </cell>
          <cell r="E1120" t="str">
            <v>氷見市指崎字上野１７００番地</v>
          </cell>
          <cell r="H1120" t="str">
            <v>氷見市</v>
          </cell>
          <cell r="I1120" t="str">
            <v>H12/04/01</v>
          </cell>
          <cell r="J1120" t="str">
            <v>医療法人社団友愛病院会</v>
          </cell>
        </row>
        <row r="1121">
          <cell r="A1121" t="str">
            <v>1610510677</v>
          </cell>
          <cell r="B1121" t="str">
            <v>介護予防訪問看護</v>
          </cell>
          <cell r="C1121" t="str">
            <v>さっさき温泉診療所</v>
          </cell>
          <cell r="D1121" t="str">
            <v>9350007</v>
          </cell>
          <cell r="E1121" t="str">
            <v>氷見市指崎字上野１７００番地</v>
          </cell>
          <cell r="H1121" t="str">
            <v>氷見市</v>
          </cell>
          <cell r="I1121" t="str">
            <v>H18/04/01</v>
          </cell>
          <cell r="J1121" t="str">
            <v>医療法人社団友愛病院会</v>
          </cell>
        </row>
        <row r="1122">
          <cell r="A1122" t="str">
            <v>1610510693</v>
          </cell>
          <cell r="B1122" t="str">
            <v>訪問看護</v>
          </cell>
          <cell r="C1122" t="str">
            <v>嶋尾内科医院</v>
          </cell>
          <cell r="D1122" t="str">
            <v>9350002</v>
          </cell>
          <cell r="E1122" t="str">
            <v>氷見市阿尾９２８</v>
          </cell>
          <cell r="H1122" t="str">
            <v>氷見市</v>
          </cell>
          <cell r="I1122" t="str">
            <v>H12/04/01</v>
          </cell>
          <cell r="J1122" t="str">
            <v>医療法人社団　嶋尾内科医院</v>
          </cell>
        </row>
        <row r="1123">
          <cell r="A1123" t="str">
            <v>1610510693</v>
          </cell>
          <cell r="B1123" t="str">
            <v>介護予防訪問看護</v>
          </cell>
          <cell r="C1123" t="str">
            <v>嶋尾内科医院</v>
          </cell>
          <cell r="D1123" t="str">
            <v>9350002</v>
          </cell>
          <cell r="E1123" t="str">
            <v>氷見市阿尾９２８</v>
          </cell>
          <cell r="H1123" t="str">
            <v>氷見市</v>
          </cell>
          <cell r="I1123" t="str">
            <v>H18/04/01</v>
          </cell>
          <cell r="J1123" t="str">
            <v>医療法人社団　嶋尾内科医院</v>
          </cell>
        </row>
        <row r="1124">
          <cell r="A1124" t="str">
            <v>1610510719</v>
          </cell>
          <cell r="B1124" t="str">
            <v>訪問看護</v>
          </cell>
          <cell r="C1124" t="str">
            <v>高嶋クリニック</v>
          </cell>
          <cell r="D1124" t="str">
            <v>9350017</v>
          </cell>
          <cell r="E1124" t="str">
            <v>氷見市丸の内１０ー５</v>
          </cell>
          <cell r="H1124" t="str">
            <v>氷見市</v>
          </cell>
          <cell r="I1124" t="str">
            <v>H12/04/01</v>
          </cell>
          <cell r="J1124" t="str">
            <v>高嶋　達</v>
          </cell>
        </row>
        <row r="1125">
          <cell r="A1125" t="str">
            <v>1610510719</v>
          </cell>
          <cell r="B1125" t="str">
            <v>介護予防訪問看護</v>
          </cell>
          <cell r="C1125" t="str">
            <v>高嶋クリニック</v>
          </cell>
          <cell r="D1125" t="str">
            <v>9350017</v>
          </cell>
          <cell r="E1125" t="str">
            <v>氷見市丸の内１０ー５</v>
          </cell>
          <cell r="H1125" t="str">
            <v>氷見市</v>
          </cell>
          <cell r="I1125" t="str">
            <v>H18/04/01</v>
          </cell>
          <cell r="J1125" t="str">
            <v>高嶋　達</v>
          </cell>
        </row>
        <row r="1126">
          <cell r="A1126" t="str">
            <v>1610510727</v>
          </cell>
          <cell r="B1126" t="str">
            <v>訪問看護</v>
          </cell>
          <cell r="C1126" t="str">
            <v>高木内科医院</v>
          </cell>
          <cell r="D1126" t="str">
            <v>9350026</v>
          </cell>
          <cell r="E1126" t="str">
            <v>氷見市大野５９５</v>
          </cell>
          <cell r="H1126" t="str">
            <v>氷見市</v>
          </cell>
          <cell r="I1126" t="str">
            <v>H12/04/01</v>
          </cell>
          <cell r="J1126" t="str">
            <v>高木　義則</v>
          </cell>
        </row>
        <row r="1127">
          <cell r="A1127" t="str">
            <v>1610510727</v>
          </cell>
          <cell r="B1127" t="str">
            <v>介護予防訪問看護</v>
          </cell>
          <cell r="C1127" t="str">
            <v>高木内科医院</v>
          </cell>
          <cell r="D1127" t="str">
            <v>9350026</v>
          </cell>
          <cell r="E1127" t="str">
            <v>氷見市大野５９５</v>
          </cell>
          <cell r="H1127" t="str">
            <v>氷見市</v>
          </cell>
          <cell r="I1127" t="str">
            <v>H18/04/01</v>
          </cell>
          <cell r="J1127" t="str">
            <v>高木　義則</v>
          </cell>
        </row>
        <row r="1128">
          <cell r="A1128" t="str">
            <v>1610510735</v>
          </cell>
          <cell r="B1128" t="str">
            <v>訪問看護</v>
          </cell>
          <cell r="C1128" t="str">
            <v>澤武医院</v>
          </cell>
          <cell r="D1128" t="str">
            <v>9350021</v>
          </cell>
          <cell r="E1128" t="str">
            <v>氷見市幸町１番１３号</v>
          </cell>
          <cell r="H1128" t="str">
            <v>氷見市</v>
          </cell>
          <cell r="I1128" t="str">
            <v>H12/04/01</v>
          </cell>
          <cell r="J1128" t="str">
            <v>医療法人社団澤武医院</v>
          </cell>
        </row>
        <row r="1129">
          <cell r="A1129" t="str">
            <v>1610510735</v>
          </cell>
          <cell r="B1129" t="str">
            <v>介護予防訪問看護</v>
          </cell>
          <cell r="C1129" t="str">
            <v>澤武医院</v>
          </cell>
          <cell r="D1129" t="str">
            <v>9350021</v>
          </cell>
          <cell r="E1129" t="str">
            <v>氷見市幸町１番１３号</v>
          </cell>
          <cell r="H1129" t="str">
            <v>氷見市</v>
          </cell>
          <cell r="I1129" t="str">
            <v>H18/04/01</v>
          </cell>
          <cell r="J1129" t="str">
            <v>医療法人社団澤武医院</v>
          </cell>
        </row>
        <row r="1130">
          <cell r="A1130" t="str">
            <v>1610510750</v>
          </cell>
          <cell r="B1130" t="str">
            <v>訪問看護</v>
          </cell>
          <cell r="C1130" t="str">
            <v>西野医院</v>
          </cell>
          <cell r="D1130" t="str">
            <v>9350024</v>
          </cell>
          <cell r="E1130" t="str">
            <v>氷見市窪１０７６ー１</v>
          </cell>
          <cell r="H1130" t="str">
            <v>氷見市</v>
          </cell>
          <cell r="I1130" t="str">
            <v>H12/04/01</v>
          </cell>
          <cell r="J1130" t="str">
            <v>医療法人社団　西野医院</v>
          </cell>
        </row>
        <row r="1131">
          <cell r="A1131" t="str">
            <v>1610510750</v>
          </cell>
          <cell r="B1131" t="str">
            <v>介護予防訪問看護</v>
          </cell>
          <cell r="C1131" t="str">
            <v>西野医院</v>
          </cell>
          <cell r="D1131" t="str">
            <v>9350024</v>
          </cell>
          <cell r="E1131" t="str">
            <v>氷見市窪１０７６ー１</v>
          </cell>
          <cell r="H1131" t="str">
            <v>氷見市</v>
          </cell>
          <cell r="I1131" t="str">
            <v>H18/04/01</v>
          </cell>
          <cell r="J1131" t="str">
            <v>医療法人社団　西野医院</v>
          </cell>
        </row>
        <row r="1132">
          <cell r="A1132" t="str">
            <v>1610510768</v>
          </cell>
          <cell r="B1132" t="str">
            <v>訪問看護</v>
          </cell>
          <cell r="C1132" t="str">
            <v>ふるさと病院</v>
          </cell>
          <cell r="D1132" t="str">
            <v>9350025</v>
          </cell>
          <cell r="E1132" t="str">
            <v>富山県氷見市鞍川１８７８－１</v>
          </cell>
          <cell r="H1132" t="str">
            <v>氷見市</v>
          </cell>
          <cell r="I1132" t="str">
            <v>H12/05/01</v>
          </cell>
          <cell r="J1132" t="str">
            <v>医療法人社団　明寿会</v>
          </cell>
        </row>
        <row r="1133">
          <cell r="A1133" t="str">
            <v>1610510768</v>
          </cell>
          <cell r="B1133" t="str">
            <v>介護予防訪問看護</v>
          </cell>
          <cell r="C1133" t="str">
            <v>ふるさと病院</v>
          </cell>
          <cell r="D1133" t="str">
            <v>9350025</v>
          </cell>
          <cell r="E1133" t="str">
            <v>富山県氷見市鞍川１８７８－１</v>
          </cell>
          <cell r="H1133" t="str">
            <v>氷見市</v>
          </cell>
          <cell r="I1133" t="str">
            <v>H18/04/01</v>
          </cell>
          <cell r="J1133" t="str">
            <v>医療法人社団　明寿会</v>
          </cell>
        </row>
        <row r="1134">
          <cell r="A1134" t="str">
            <v>1610510784</v>
          </cell>
          <cell r="B1134" t="str">
            <v>訪問看護</v>
          </cell>
          <cell r="C1134" t="str">
            <v>加藤医院</v>
          </cell>
          <cell r="D1134" t="str">
            <v>9350004</v>
          </cell>
          <cell r="E1134" t="str">
            <v>氷見市北大町１１－１１</v>
          </cell>
          <cell r="H1134" t="str">
            <v>氷見市</v>
          </cell>
          <cell r="I1134" t="str">
            <v>H12/12/01</v>
          </cell>
          <cell r="J1134" t="str">
            <v>加藤　裕明</v>
          </cell>
        </row>
        <row r="1135">
          <cell r="A1135" t="str">
            <v>1610510784</v>
          </cell>
          <cell r="B1135" t="str">
            <v>介護予防訪問看護</v>
          </cell>
          <cell r="C1135" t="str">
            <v>加藤医院</v>
          </cell>
          <cell r="D1135" t="str">
            <v>9350004</v>
          </cell>
          <cell r="E1135" t="str">
            <v>氷見市北大町１１－１１</v>
          </cell>
          <cell r="H1135" t="str">
            <v>氷見市</v>
          </cell>
          <cell r="I1135" t="str">
            <v>H18/04/01</v>
          </cell>
          <cell r="J1135" t="str">
            <v>加藤　裕明</v>
          </cell>
        </row>
        <row r="1136">
          <cell r="A1136" t="str">
            <v>1610510875</v>
          </cell>
          <cell r="B1136" t="str">
            <v>訪問看護</v>
          </cell>
          <cell r="C1136" t="str">
            <v>福老館クリニック</v>
          </cell>
          <cell r="D1136" t="str">
            <v>9350104</v>
          </cell>
          <cell r="E1136" t="str">
            <v>富山県氷見市堀田４６５－２</v>
          </cell>
          <cell r="H1136" t="str">
            <v>氷見市</v>
          </cell>
          <cell r="I1136" t="str">
            <v>H15/09/01</v>
          </cell>
          <cell r="J1136" t="str">
            <v>洲崎雄計</v>
          </cell>
        </row>
        <row r="1137">
          <cell r="A1137" t="str">
            <v>1610510875</v>
          </cell>
          <cell r="B1137" t="str">
            <v>介護予防訪問看護</v>
          </cell>
          <cell r="C1137" t="str">
            <v>福老館クリニック</v>
          </cell>
          <cell r="D1137" t="str">
            <v>9350104</v>
          </cell>
          <cell r="E1137" t="str">
            <v>富山県氷見市堀田４６５－２</v>
          </cell>
          <cell r="H1137" t="str">
            <v>氷見市</v>
          </cell>
          <cell r="I1137" t="str">
            <v>H18/04/01</v>
          </cell>
          <cell r="J1137" t="str">
            <v>洲崎雄計</v>
          </cell>
        </row>
        <row r="1138">
          <cell r="A1138" t="str">
            <v>1610510891</v>
          </cell>
          <cell r="B1138" t="str">
            <v>訪問看護</v>
          </cell>
          <cell r="C1138" t="str">
            <v>松井内科クリニック</v>
          </cell>
          <cell r="D1138" t="str">
            <v>9350015</v>
          </cell>
          <cell r="E1138" t="str">
            <v>富山県氷見市伊勢大町2-7-49</v>
          </cell>
          <cell r="H1138" t="str">
            <v>氷見市</v>
          </cell>
          <cell r="I1138" t="str">
            <v>H16/07/05</v>
          </cell>
          <cell r="J1138" t="str">
            <v>松井　みづほ</v>
          </cell>
        </row>
        <row r="1139">
          <cell r="A1139" t="str">
            <v>1610510891</v>
          </cell>
          <cell r="B1139" t="str">
            <v>介護予防訪問看護</v>
          </cell>
          <cell r="C1139" t="str">
            <v>松井内科クリニック</v>
          </cell>
          <cell r="D1139" t="str">
            <v>9350015</v>
          </cell>
          <cell r="E1139" t="str">
            <v>富山県氷見市伊勢大町2-7-49</v>
          </cell>
          <cell r="H1139" t="str">
            <v>氷見市</v>
          </cell>
          <cell r="I1139" t="str">
            <v>H18/04/01</v>
          </cell>
          <cell r="J1139" t="str">
            <v>松井　みづほ</v>
          </cell>
        </row>
        <row r="1140">
          <cell r="A1140" t="str">
            <v>1610510917</v>
          </cell>
          <cell r="B1140" t="str">
            <v>訪問看護</v>
          </cell>
          <cell r="C1140" t="str">
            <v>河合内科医院</v>
          </cell>
          <cell r="D1140" t="str">
            <v>9350011</v>
          </cell>
          <cell r="E1140" t="str">
            <v>富山県氷見市中央町12-8</v>
          </cell>
          <cell r="H1140" t="str">
            <v>氷見市</v>
          </cell>
          <cell r="I1140" t="str">
            <v>H17/11/01</v>
          </cell>
          <cell r="J1140" t="str">
            <v>河合　盛光</v>
          </cell>
        </row>
        <row r="1141">
          <cell r="A1141" t="str">
            <v>1610510917</v>
          </cell>
          <cell r="B1141" t="str">
            <v>介護予防訪問看護</v>
          </cell>
          <cell r="C1141" t="str">
            <v>河合内科医院</v>
          </cell>
          <cell r="D1141" t="str">
            <v>9350011</v>
          </cell>
          <cell r="E1141" t="str">
            <v>富山県氷見市中央町12-8</v>
          </cell>
          <cell r="H1141" t="str">
            <v>氷見市</v>
          </cell>
          <cell r="I1141" t="str">
            <v>H18/04/01</v>
          </cell>
          <cell r="J1141" t="str">
            <v>河合　盛光</v>
          </cell>
        </row>
        <row r="1142">
          <cell r="A1142" t="str">
            <v>1610510933</v>
          </cell>
          <cell r="B1142" t="str">
            <v>訪問看護</v>
          </cell>
          <cell r="C1142" t="str">
            <v>金沢医科大学氷見市民病院</v>
          </cell>
          <cell r="D1142" t="str">
            <v>9358531</v>
          </cell>
          <cell r="E1142" t="str">
            <v>富山県氷見市鞍川1130</v>
          </cell>
          <cell r="H1142" t="str">
            <v>氷見市</v>
          </cell>
          <cell r="I1142" t="str">
            <v>H23/09/01</v>
          </cell>
          <cell r="J1142" t="str">
            <v>氷見市</v>
          </cell>
        </row>
        <row r="1143">
          <cell r="A1143" t="str">
            <v>1610510933</v>
          </cell>
          <cell r="B1143" t="str">
            <v>介護予防訪問看護</v>
          </cell>
          <cell r="C1143" t="str">
            <v>金沢医科大学氷見市民病院</v>
          </cell>
          <cell r="D1143" t="str">
            <v>9358531</v>
          </cell>
          <cell r="E1143" t="str">
            <v>富山県氷見市鞍川1130</v>
          </cell>
          <cell r="H1143" t="str">
            <v>氷見市</v>
          </cell>
          <cell r="I1143" t="str">
            <v>H23/09/01</v>
          </cell>
          <cell r="J1143" t="str">
            <v>氷見市</v>
          </cell>
        </row>
        <row r="1144">
          <cell r="A1144" t="str">
            <v>1610510990</v>
          </cell>
          <cell r="B1144" t="str">
            <v>訪問看護</v>
          </cell>
          <cell r="C1144" t="str">
            <v>訪問診療さいとー内科</v>
          </cell>
          <cell r="D1144" t="str">
            <v>9350015</v>
          </cell>
          <cell r="E1144" t="str">
            <v>富山県氷見市伊勢大町二丁目３番９号</v>
          </cell>
          <cell r="H1144" t="str">
            <v>氷見市</v>
          </cell>
          <cell r="I1144" t="str">
            <v>R05/07/01</v>
          </cell>
          <cell r="J1144" t="str">
            <v>訪問診療さいとー内科</v>
          </cell>
        </row>
        <row r="1145">
          <cell r="A1145" t="str">
            <v>1610510990</v>
          </cell>
          <cell r="B1145" t="str">
            <v>介護予防訪問看護</v>
          </cell>
          <cell r="C1145" t="str">
            <v>訪問診療さいとー内科</v>
          </cell>
          <cell r="D1145" t="str">
            <v>9350015</v>
          </cell>
          <cell r="E1145" t="str">
            <v>富山県氷見市伊勢大町二丁目３番９号</v>
          </cell>
          <cell r="H1145" t="str">
            <v>氷見市</v>
          </cell>
          <cell r="I1145" t="str">
            <v>R05/07/01</v>
          </cell>
          <cell r="J1145" t="str">
            <v>訪問診療さいとー内科</v>
          </cell>
        </row>
        <row r="1146">
          <cell r="A1146" t="str">
            <v>1610610014</v>
          </cell>
          <cell r="B1146" t="str">
            <v>訪問看護</v>
          </cell>
          <cell r="C1146" t="str">
            <v>厚生連滑川病院</v>
          </cell>
          <cell r="D1146" t="str">
            <v>9368585</v>
          </cell>
          <cell r="E1146" t="str">
            <v>富山県滑川市常盤町１１９</v>
          </cell>
          <cell r="H1146" t="str">
            <v>滑川市</v>
          </cell>
          <cell r="I1146" t="str">
            <v>H12/04/01</v>
          </cell>
          <cell r="J1146" t="str">
            <v>富山県厚生農業協同組合連合会</v>
          </cell>
        </row>
        <row r="1147">
          <cell r="A1147" t="str">
            <v>1610610014</v>
          </cell>
          <cell r="B1147" t="str">
            <v>介護予防訪問看護</v>
          </cell>
          <cell r="C1147" t="str">
            <v>厚生連滑川病院</v>
          </cell>
          <cell r="D1147" t="str">
            <v>9368585</v>
          </cell>
          <cell r="E1147" t="str">
            <v>富山県滑川市常盤町１１９</v>
          </cell>
          <cell r="H1147" t="str">
            <v>滑川市</v>
          </cell>
          <cell r="I1147" t="str">
            <v>H18/04/01</v>
          </cell>
          <cell r="J1147" t="str">
            <v>富山県厚生農業協同組合連合会</v>
          </cell>
        </row>
        <row r="1148">
          <cell r="A1148" t="str">
            <v>1610610048</v>
          </cell>
          <cell r="B1148" t="str">
            <v>訪問看護</v>
          </cell>
          <cell r="C1148" t="str">
            <v>高橋医院</v>
          </cell>
          <cell r="D1148" t="str">
            <v>9360854</v>
          </cell>
          <cell r="E1148" t="str">
            <v>滑川市小林２４</v>
          </cell>
          <cell r="H1148" t="str">
            <v>滑川市</v>
          </cell>
          <cell r="I1148" t="str">
            <v>H12/04/01</v>
          </cell>
          <cell r="J1148" t="str">
            <v>高橋　宗義</v>
          </cell>
        </row>
        <row r="1149">
          <cell r="A1149" t="str">
            <v>1610610048</v>
          </cell>
          <cell r="B1149" t="str">
            <v>介護予防訪問看護</v>
          </cell>
          <cell r="C1149" t="str">
            <v>高橋医院</v>
          </cell>
          <cell r="D1149" t="str">
            <v>9360854</v>
          </cell>
          <cell r="E1149" t="str">
            <v>滑川市小林２４</v>
          </cell>
          <cell r="H1149" t="str">
            <v>滑川市</v>
          </cell>
          <cell r="I1149" t="str">
            <v>H18/04/01</v>
          </cell>
          <cell r="J1149" t="str">
            <v>高橋　宗義</v>
          </cell>
        </row>
        <row r="1150">
          <cell r="A1150" t="str">
            <v>1610610147</v>
          </cell>
          <cell r="B1150" t="str">
            <v>訪問看護</v>
          </cell>
          <cell r="C1150" t="str">
            <v>車谷医院</v>
          </cell>
          <cell r="D1150" t="str">
            <v>9360027</v>
          </cell>
          <cell r="E1150" t="str">
            <v>滑川市常盤町１１３１</v>
          </cell>
          <cell r="H1150" t="str">
            <v>滑川市</v>
          </cell>
          <cell r="I1150" t="str">
            <v>H12/04/01</v>
          </cell>
          <cell r="J1150" t="str">
            <v>車谷　仁男</v>
          </cell>
        </row>
        <row r="1151">
          <cell r="A1151" t="str">
            <v>1610610147</v>
          </cell>
          <cell r="B1151" t="str">
            <v>介護予防訪問看護</v>
          </cell>
          <cell r="C1151" t="str">
            <v>車谷医院</v>
          </cell>
          <cell r="D1151" t="str">
            <v>9360027</v>
          </cell>
          <cell r="E1151" t="str">
            <v>滑川市常盤町１１３１</v>
          </cell>
          <cell r="H1151" t="str">
            <v>滑川市</v>
          </cell>
          <cell r="I1151" t="str">
            <v>H18/04/01</v>
          </cell>
          <cell r="J1151" t="str">
            <v>車谷　仁男</v>
          </cell>
        </row>
        <row r="1152">
          <cell r="A1152" t="str">
            <v>1610610204</v>
          </cell>
          <cell r="B1152" t="str">
            <v>訪問看護</v>
          </cell>
          <cell r="C1152" t="str">
            <v>中野眼科医院</v>
          </cell>
          <cell r="D1152" t="str">
            <v>9360058</v>
          </cell>
          <cell r="E1152" t="str">
            <v>滑川市下小泉町２００</v>
          </cell>
          <cell r="H1152" t="str">
            <v>滑川市</v>
          </cell>
          <cell r="I1152" t="str">
            <v>H12/04/01</v>
          </cell>
          <cell r="J1152" t="str">
            <v>中野　正治</v>
          </cell>
        </row>
        <row r="1153">
          <cell r="A1153" t="str">
            <v>1610610204</v>
          </cell>
          <cell r="B1153" t="str">
            <v>介護予防訪問看護</v>
          </cell>
          <cell r="C1153" t="str">
            <v>中野眼科医院</v>
          </cell>
          <cell r="D1153" t="str">
            <v>9360058</v>
          </cell>
          <cell r="E1153" t="str">
            <v>滑川市下小泉町２００</v>
          </cell>
          <cell r="H1153" t="str">
            <v>滑川市</v>
          </cell>
          <cell r="I1153" t="str">
            <v>H18/04/01</v>
          </cell>
          <cell r="J1153" t="str">
            <v>中野　正治</v>
          </cell>
        </row>
        <row r="1154">
          <cell r="A1154" t="str">
            <v>1610610212</v>
          </cell>
          <cell r="B1154" t="str">
            <v>訪問看護</v>
          </cell>
          <cell r="C1154" t="str">
            <v>野尻外科医院</v>
          </cell>
          <cell r="D1154" t="str">
            <v>9360053</v>
          </cell>
          <cell r="E1154" t="str">
            <v>滑川市上小泉１６９１</v>
          </cell>
          <cell r="H1154" t="str">
            <v>滑川市</v>
          </cell>
          <cell r="I1154" t="str">
            <v>H12/04/01</v>
          </cell>
          <cell r="J1154" t="str">
            <v>野尻　功</v>
          </cell>
        </row>
        <row r="1155">
          <cell r="A1155" t="str">
            <v>1610610212</v>
          </cell>
          <cell r="B1155" t="str">
            <v>介護予防訪問看護</v>
          </cell>
          <cell r="C1155" t="str">
            <v>野尻外科医院</v>
          </cell>
          <cell r="D1155" t="str">
            <v>9360053</v>
          </cell>
          <cell r="E1155" t="str">
            <v>滑川市上小泉１６９１</v>
          </cell>
          <cell r="H1155" t="str">
            <v>滑川市</v>
          </cell>
          <cell r="I1155" t="str">
            <v>H18/04/01</v>
          </cell>
          <cell r="J1155" t="str">
            <v>野尻　功</v>
          </cell>
        </row>
        <row r="1156">
          <cell r="A1156" t="str">
            <v>1610610279</v>
          </cell>
          <cell r="B1156" t="str">
            <v>訪問看護</v>
          </cell>
          <cell r="C1156" t="str">
            <v>松井医院</v>
          </cell>
          <cell r="D1156" t="str">
            <v>9360807</v>
          </cell>
          <cell r="E1156" t="str">
            <v>滑川市四ツ屋２２９９</v>
          </cell>
          <cell r="H1156" t="str">
            <v>滑川市</v>
          </cell>
          <cell r="I1156" t="str">
            <v>H12/04/01</v>
          </cell>
          <cell r="J1156" t="str">
            <v>松井　勉</v>
          </cell>
        </row>
        <row r="1157">
          <cell r="A1157" t="str">
            <v>1610610279</v>
          </cell>
          <cell r="B1157" t="str">
            <v>介護予防訪問看護</v>
          </cell>
          <cell r="C1157" t="str">
            <v>松井医院</v>
          </cell>
          <cell r="D1157" t="str">
            <v>9360807</v>
          </cell>
          <cell r="E1157" t="str">
            <v>滑川市四ツ屋２２９９</v>
          </cell>
          <cell r="H1157" t="str">
            <v>滑川市</v>
          </cell>
          <cell r="I1157" t="str">
            <v>H18/04/01</v>
          </cell>
          <cell r="J1157" t="str">
            <v>松井　勉</v>
          </cell>
        </row>
        <row r="1158">
          <cell r="A1158" t="str">
            <v>1610610360</v>
          </cell>
          <cell r="B1158" t="str">
            <v>訪問看護</v>
          </cell>
          <cell r="C1158" t="str">
            <v>鷹取医院</v>
          </cell>
          <cell r="D1158" t="str">
            <v>9360052</v>
          </cell>
          <cell r="E1158" t="str">
            <v>滑川市清水町１４－１６</v>
          </cell>
          <cell r="H1158" t="str">
            <v>滑川市</v>
          </cell>
          <cell r="I1158" t="str">
            <v>H12/04/01</v>
          </cell>
          <cell r="J1158" t="str">
            <v>鷹取　睦美</v>
          </cell>
        </row>
        <row r="1159">
          <cell r="A1159" t="str">
            <v>1610610360</v>
          </cell>
          <cell r="B1159" t="str">
            <v>介護予防訪問看護</v>
          </cell>
          <cell r="C1159" t="str">
            <v>鷹取医院</v>
          </cell>
          <cell r="D1159" t="str">
            <v>9360052</v>
          </cell>
          <cell r="E1159" t="str">
            <v>滑川市清水町１４－１６</v>
          </cell>
          <cell r="H1159" t="str">
            <v>滑川市</v>
          </cell>
          <cell r="I1159" t="str">
            <v>H18/04/01</v>
          </cell>
          <cell r="J1159" t="str">
            <v>鷹取　睦美</v>
          </cell>
        </row>
        <row r="1160">
          <cell r="A1160" t="str">
            <v>1610610378</v>
          </cell>
          <cell r="B1160" t="str">
            <v>訪問看護</v>
          </cell>
          <cell r="C1160" t="str">
            <v>石坂医院</v>
          </cell>
          <cell r="D1160" t="str">
            <v>9360805</v>
          </cell>
          <cell r="E1160" t="str">
            <v>富山県滑川市嘉大窪７３７</v>
          </cell>
          <cell r="H1160" t="str">
            <v>滑川市</v>
          </cell>
          <cell r="I1160" t="str">
            <v>H12/04/01</v>
          </cell>
          <cell r="J1160" t="str">
            <v>石坂 伸太郎</v>
          </cell>
        </row>
        <row r="1161">
          <cell r="A1161" t="str">
            <v>1610610378</v>
          </cell>
          <cell r="B1161" t="str">
            <v>介護予防訪問看護</v>
          </cell>
          <cell r="C1161" t="str">
            <v>石坂医院</v>
          </cell>
          <cell r="D1161" t="str">
            <v>9360805</v>
          </cell>
          <cell r="E1161" t="str">
            <v>富山県滑川市嘉大窪７３７</v>
          </cell>
          <cell r="H1161" t="str">
            <v>滑川市</v>
          </cell>
          <cell r="I1161" t="str">
            <v>H18/04/01</v>
          </cell>
          <cell r="J1161" t="str">
            <v>石坂 伸太郎</v>
          </cell>
        </row>
        <row r="1162">
          <cell r="A1162" t="str">
            <v>1610610394</v>
          </cell>
          <cell r="B1162" t="str">
            <v>訪問看護</v>
          </cell>
          <cell r="C1162" t="str">
            <v>長治整形外科医院</v>
          </cell>
          <cell r="D1162" t="str">
            <v>9360068</v>
          </cell>
          <cell r="E1162" t="str">
            <v>滑川市加島町２３６－１</v>
          </cell>
          <cell r="H1162" t="str">
            <v>滑川市</v>
          </cell>
          <cell r="I1162" t="str">
            <v>H12/04/01</v>
          </cell>
          <cell r="J1162" t="str">
            <v>長治　孝雄</v>
          </cell>
        </row>
        <row r="1163">
          <cell r="A1163" t="str">
            <v>1610610394</v>
          </cell>
          <cell r="B1163" t="str">
            <v>介護予防訪問看護</v>
          </cell>
          <cell r="C1163" t="str">
            <v>長治整形外科医院</v>
          </cell>
          <cell r="D1163" t="str">
            <v>9360068</v>
          </cell>
          <cell r="E1163" t="str">
            <v>滑川市加島町２３６－１</v>
          </cell>
          <cell r="H1163" t="str">
            <v>滑川市</v>
          </cell>
          <cell r="I1163" t="str">
            <v>H18/04/01</v>
          </cell>
          <cell r="J1163" t="str">
            <v>長治　孝雄</v>
          </cell>
        </row>
        <row r="1164">
          <cell r="A1164" t="str">
            <v>1610610410</v>
          </cell>
          <cell r="B1164" t="str">
            <v>訪問看護</v>
          </cell>
          <cell r="C1164" t="str">
            <v>毛利医院</v>
          </cell>
          <cell r="D1164" t="str">
            <v>9360035</v>
          </cell>
          <cell r="E1164" t="str">
            <v>滑川市四間町５２７</v>
          </cell>
          <cell r="H1164" t="str">
            <v>滑川市</v>
          </cell>
          <cell r="I1164" t="str">
            <v>H12/04/01</v>
          </cell>
          <cell r="J1164" t="str">
            <v>毛利　英満</v>
          </cell>
        </row>
        <row r="1165">
          <cell r="A1165" t="str">
            <v>1610610410</v>
          </cell>
          <cell r="B1165" t="str">
            <v>介護予防訪問看護</v>
          </cell>
          <cell r="C1165" t="str">
            <v>毛利医院</v>
          </cell>
          <cell r="D1165" t="str">
            <v>9360035</v>
          </cell>
          <cell r="E1165" t="str">
            <v>滑川市四間町５２７</v>
          </cell>
          <cell r="H1165" t="str">
            <v>滑川市</v>
          </cell>
          <cell r="I1165" t="str">
            <v>H18/04/01</v>
          </cell>
          <cell r="J1165" t="str">
            <v>毛利　英満</v>
          </cell>
        </row>
        <row r="1166">
          <cell r="A1166" t="str">
            <v>1610610428</v>
          </cell>
          <cell r="B1166" t="str">
            <v>訪問看護</v>
          </cell>
          <cell r="C1166" t="str">
            <v>伊井外科医院</v>
          </cell>
          <cell r="D1166" t="str">
            <v>9360068</v>
          </cell>
          <cell r="E1166" t="str">
            <v>滑川市加島町２０３</v>
          </cell>
          <cell r="H1166" t="str">
            <v>滑川市</v>
          </cell>
          <cell r="I1166" t="str">
            <v>H12/04/01</v>
          </cell>
          <cell r="J1166" t="str">
            <v>伊井　祥</v>
          </cell>
        </row>
        <row r="1167">
          <cell r="A1167" t="str">
            <v>1610610428</v>
          </cell>
          <cell r="B1167" t="str">
            <v>介護予防訪問看護</v>
          </cell>
          <cell r="C1167" t="str">
            <v>伊井外科医院</v>
          </cell>
          <cell r="D1167" t="str">
            <v>9360068</v>
          </cell>
          <cell r="E1167" t="str">
            <v>滑川市加島町２０３</v>
          </cell>
          <cell r="H1167" t="str">
            <v>滑川市</v>
          </cell>
          <cell r="I1167" t="str">
            <v>H18/04/01</v>
          </cell>
          <cell r="J1167" t="str">
            <v>伊井　祥</v>
          </cell>
        </row>
        <row r="1168">
          <cell r="A1168" t="str">
            <v>1610610444</v>
          </cell>
          <cell r="B1168" t="str">
            <v>訪問看護</v>
          </cell>
          <cell r="C1168" t="str">
            <v>加積クリニック</v>
          </cell>
          <cell r="D1168" t="str">
            <v>9360846</v>
          </cell>
          <cell r="E1168" t="str">
            <v>滑川市堀江１８２－１</v>
          </cell>
          <cell r="H1168" t="str">
            <v>滑川市</v>
          </cell>
          <cell r="I1168" t="str">
            <v>H12/04/01</v>
          </cell>
          <cell r="J1168" t="str">
            <v>高田</v>
          </cell>
        </row>
        <row r="1169">
          <cell r="A1169" t="str">
            <v>1610610444</v>
          </cell>
          <cell r="B1169" t="str">
            <v>介護予防訪問看護</v>
          </cell>
          <cell r="C1169" t="str">
            <v>加積クリニック</v>
          </cell>
          <cell r="D1169" t="str">
            <v>9360846</v>
          </cell>
          <cell r="E1169" t="str">
            <v>滑川市堀江１８２－１</v>
          </cell>
          <cell r="H1169" t="str">
            <v>滑川市</v>
          </cell>
          <cell r="I1169" t="str">
            <v>H18/04/01</v>
          </cell>
          <cell r="J1169" t="str">
            <v>高田</v>
          </cell>
        </row>
        <row r="1170">
          <cell r="A1170" t="str">
            <v>1610610451</v>
          </cell>
          <cell r="B1170" t="str">
            <v>訪問看護</v>
          </cell>
          <cell r="C1170" t="str">
            <v>長崎耳鼻咽喉科医院</v>
          </cell>
          <cell r="D1170" t="str">
            <v>9360053</v>
          </cell>
          <cell r="E1170" t="str">
            <v>滑川市上小泉２７８ー１</v>
          </cell>
          <cell r="H1170" t="str">
            <v>滑川市</v>
          </cell>
          <cell r="I1170" t="str">
            <v>H12/04/01</v>
          </cell>
          <cell r="J1170" t="str">
            <v>長崎　孝敏</v>
          </cell>
        </row>
        <row r="1171">
          <cell r="A1171" t="str">
            <v>1610610451</v>
          </cell>
          <cell r="B1171" t="str">
            <v>介護予防訪問看護</v>
          </cell>
          <cell r="C1171" t="str">
            <v>長崎耳鼻咽喉科医院</v>
          </cell>
          <cell r="D1171" t="str">
            <v>9360053</v>
          </cell>
          <cell r="E1171" t="str">
            <v>滑川市上小泉２７８ー１</v>
          </cell>
          <cell r="H1171" t="str">
            <v>滑川市</v>
          </cell>
          <cell r="I1171" t="str">
            <v>H18/04/01</v>
          </cell>
          <cell r="J1171" t="str">
            <v>長崎　孝敏</v>
          </cell>
        </row>
        <row r="1172">
          <cell r="A1172" t="str">
            <v>1610610485</v>
          </cell>
          <cell r="B1172" t="str">
            <v>訪問看護</v>
          </cell>
          <cell r="C1172" t="str">
            <v>くるまたにクリニック</v>
          </cell>
          <cell r="D1172" t="str">
            <v>9360053</v>
          </cell>
          <cell r="E1172" t="str">
            <v>富山県滑川市上小泉３９５</v>
          </cell>
          <cell r="H1172" t="str">
            <v>滑川市</v>
          </cell>
          <cell r="I1172" t="str">
            <v>H13/04/20</v>
          </cell>
          <cell r="J1172" t="str">
            <v>車谷亮</v>
          </cell>
        </row>
        <row r="1173">
          <cell r="A1173" t="str">
            <v>1610610485</v>
          </cell>
          <cell r="B1173" t="str">
            <v>介護予防訪問看護</v>
          </cell>
          <cell r="C1173" t="str">
            <v>くるまたにクリニック</v>
          </cell>
          <cell r="D1173" t="str">
            <v>9360053</v>
          </cell>
          <cell r="E1173" t="str">
            <v>富山県滑川市上小泉３９５</v>
          </cell>
          <cell r="H1173" t="str">
            <v>滑川市</v>
          </cell>
          <cell r="I1173" t="str">
            <v>H18/04/01</v>
          </cell>
          <cell r="J1173" t="str">
            <v>車谷亮</v>
          </cell>
        </row>
        <row r="1174">
          <cell r="A1174" t="str">
            <v>1610610493</v>
          </cell>
          <cell r="B1174" t="str">
            <v>訪問看護</v>
          </cell>
          <cell r="C1174" t="str">
            <v>荒川内科クリニック</v>
          </cell>
          <cell r="D1174" t="str">
            <v>9360058</v>
          </cell>
          <cell r="E1174" t="str">
            <v>富山県滑川市下小泉町1-1</v>
          </cell>
          <cell r="H1174" t="str">
            <v>滑川市</v>
          </cell>
          <cell r="I1174" t="str">
            <v>H15/01/01</v>
          </cell>
          <cell r="J1174" t="str">
            <v>荒川内科クリニック</v>
          </cell>
        </row>
        <row r="1175">
          <cell r="A1175" t="str">
            <v>1610610493</v>
          </cell>
          <cell r="B1175" t="str">
            <v>介護予防訪問看護</v>
          </cell>
          <cell r="C1175" t="str">
            <v>荒川内科クリニック</v>
          </cell>
          <cell r="D1175" t="str">
            <v>9360058</v>
          </cell>
          <cell r="E1175" t="str">
            <v>富山県滑川市下小泉町１－１</v>
          </cell>
          <cell r="H1175" t="str">
            <v>滑川市</v>
          </cell>
          <cell r="I1175" t="str">
            <v>H18/04/01</v>
          </cell>
          <cell r="J1175" t="str">
            <v>荒川内科クリニック</v>
          </cell>
        </row>
        <row r="1176">
          <cell r="A1176" t="str">
            <v>1610610501</v>
          </cell>
          <cell r="B1176" t="str">
            <v>訪問看護</v>
          </cell>
          <cell r="C1176" t="str">
            <v>中村内科医院</v>
          </cell>
          <cell r="D1176" t="str">
            <v>9360021</v>
          </cell>
          <cell r="E1176" t="str">
            <v>富山県滑川市中川原188-1</v>
          </cell>
          <cell r="H1176" t="str">
            <v>滑川市</v>
          </cell>
          <cell r="I1176" t="str">
            <v>H16/10/01</v>
          </cell>
          <cell r="J1176" t="str">
            <v>中村　暁</v>
          </cell>
        </row>
        <row r="1177">
          <cell r="A1177" t="str">
            <v>1610610501</v>
          </cell>
          <cell r="B1177" t="str">
            <v>介護予防訪問看護</v>
          </cell>
          <cell r="C1177" t="str">
            <v>中村内科医院</v>
          </cell>
          <cell r="D1177" t="str">
            <v>9360021</v>
          </cell>
          <cell r="E1177" t="str">
            <v>富山県滑川市中川原188-1</v>
          </cell>
          <cell r="H1177" t="str">
            <v>滑川市</v>
          </cell>
          <cell r="I1177" t="str">
            <v>H18/04/01</v>
          </cell>
          <cell r="J1177" t="str">
            <v>中村　暁</v>
          </cell>
        </row>
        <row r="1178">
          <cell r="A1178" t="str">
            <v>1610610527</v>
          </cell>
          <cell r="B1178" t="str">
            <v>訪問看護</v>
          </cell>
          <cell r="C1178" t="str">
            <v>さいとう内科医院</v>
          </cell>
          <cell r="D1178" t="str">
            <v>9360068</v>
          </cell>
          <cell r="E1178" t="str">
            <v>富山県滑川市加島町143-1</v>
          </cell>
          <cell r="H1178" t="str">
            <v>滑川市</v>
          </cell>
          <cell r="I1178" t="str">
            <v>H17/09/01</v>
          </cell>
          <cell r="J1178" t="str">
            <v>斉藤　博樹</v>
          </cell>
        </row>
        <row r="1179">
          <cell r="A1179" t="str">
            <v>1610610527</v>
          </cell>
          <cell r="B1179" t="str">
            <v>介護予防訪問看護</v>
          </cell>
          <cell r="C1179" t="str">
            <v>さいとう内科医院</v>
          </cell>
          <cell r="D1179" t="str">
            <v>9360068</v>
          </cell>
          <cell r="E1179" t="str">
            <v>富山県滑川市加島町143-1</v>
          </cell>
          <cell r="H1179" t="str">
            <v>滑川市</v>
          </cell>
          <cell r="I1179" t="str">
            <v>H18/04/01</v>
          </cell>
          <cell r="J1179" t="str">
            <v>斉藤　博樹</v>
          </cell>
        </row>
        <row r="1180">
          <cell r="A1180" t="str">
            <v>1610610543</v>
          </cell>
          <cell r="B1180" t="str">
            <v>訪問看護</v>
          </cell>
          <cell r="C1180" t="str">
            <v>打田内科</v>
          </cell>
          <cell r="D1180" t="str">
            <v>9360024</v>
          </cell>
          <cell r="E1180" t="str">
            <v>富山県滑川市辰野字辰野前1362-15</v>
          </cell>
          <cell r="H1180" t="str">
            <v>滑川市</v>
          </cell>
          <cell r="I1180" t="str">
            <v>H19/04/19</v>
          </cell>
          <cell r="J1180" t="str">
            <v>打田　諭</v>
          </cell>
        </row>
        <row r="1181">
          <cell r="A1181" t="str">
            <v>1610610543</v>
          </cell>
          <cell r="B1181" t="str">
            <v>介護予防訪問看護</v>
          </cell>
          <cell r="C1181" t="str">
            <v>打田内科</v>
          </cell>
          <cell r="D1181" t="str">
            <v>9360024</v>
          </cell>
          <cell r="E1181" t="str">
            <v>富山県滑川市辰野字辰野前1362-15</v>
          </cell>
          <cell r="H1181" t="str">
            <v>滑川市</v>
          </cell>
          <cell r="I1181" t="str">
            <v>H19/04/19</v>
          </cell>
          <cell r="J1181" t="str">
            <v>打田　諭</v>
          </cell>
        </row>
        <row r="1182">
          <cell r="A1182" t="str">
            <v>1610610576</v>
          </cell>
          <cell r="B1182" t="str">
            <v>訪問看護</v>
          </cell>
          <cell r="C1182" t="str">
            <v>ひまわりクリニック</v>
          </cell>
          <cell r="D1182" t="str">
            <v>9360053</v>
          </cell>
          <cell r="E1182" t="str">
            <v>富山県滑川市上小泉1691番地</v>
          </cell>
          <cell r="H1182" t="str">
            <v>滑川市</v>
          </cell>
          <cell r="I1182" t="str">
            <v>H27/10/01</v>
          </cell>
          <cell r="J1182" t="str">
            <v>医療法人らぽーる</v>
          </cell>
        </row>
        <row r="1183">
          <cell r="A1183" t="str">
            <v>1610610576</v>
          </cell>
          <cell r="B1183" t="str">
            <v>介護予防訪問看護</v>
          </cell>
          <cell r="C1183" t="str">
            <v>ひまわりクリニック</v>
          </cell>
          <cell r="D1183" t="str">
            <v>9360053</v>
          </cell>
          <cell r="E1183" t="str">
            <v>富山県滑川市上小泉1691番地</v>
          </cell>
          <cell r="H1183" t="str">
            <v>滑川市</v>
          </cell>
          <cell r="I1183" t="str">
            <v>H27/10/01</v>
          </cell>
          <cell r="J1183" t="str">
            <v>医療法人らぽーる</v>
          </cell>
        </row>
        <row r="1184">
          <cell r="A1184" t="str">
            <v>1610610592</v>
          </cell>
          <cell r="B1184" t="str">
            <v>訪問看護</v>
          </cell>
          <cell r="C1184" t="str">
            <v>かづみファミリークリニック</v>
          </cell>
          <cell r="D1184" t="str">
            <v>9360846</v>
          </cell>
          <cell r="E1184" t="str">
            <v>富山県滑川市堀江182-１</v>
          </cell>
          <cell r="H1184" t="str">
            <v>滑川市</v>
          </cell>
          <cell r="I1184" t="str">
            <v>R05/06/01</v>
          </cell>
          <cell r="J1184" t="str">
            <v>かづみファミリークリニック</v>
          </cell>
        </row>
        <row r="1185">
          <cell r="A1185" t="str">
            <v>1610610592</v>
          </cell>
          <cell r="B1185" t="str">
            <v>介護予防訪問看護</v>
          </cell>
          <cell r="C1185" t="str">
            <v>かづみファミリークリニック</v>
          </cell>
          <cell r="D1185" t="str">
            <v>9360846</v>
          </cell>
          <cell r="E1185" t="str">
            <v>富山県滑川市堀江182-１</v>
          </cell>
          <cell r="H1185" t="str">
            <v>滑川市</v>
          </cell>
          <cell r="I1185" t="str">
            <v>R05/06/01</v>
          </cell>
          <cell r="J1185" t="str">
            <v>かづみファミリークリニック</v>
          </cell>
        </row>
        <row r="1186">
          <cell r="A1186" t="str">
            <v>1610710012</v>
          </cell>
          <cell r="B1186" t="str">
            <v>訪問看護</v>
          </cell>
          <cell r="C1186" t="str">
            <v>黒部市民病院</v>
          </cell>
          <cell r="D1186" t="str">
            <v>9388502</v>
          </cell>
          <cell r="E1186" t="str">
            <v>黒部市三日市1108-1</v>
          </cell>
          <cell r="H1186" t="str">
            <v>黒部市</v>
          </cell>
          <cell r="I1186" t="str">
            <v>H12/04/01</v>
          </cell>
          <cell r="J1186" t="str">
            <v>黒部市</v>
          </cell>
        </row>
        <row r="1187">
          <cell r="A1187" t="str">
            <v>1610710012</v>
          </cell>
          <cell r="B1187" t="str">
            <v>介護予防訪問看護</v>
          </cell>
          <cell r="C1187" t="str">
            <v>黒部市民病院</v>
          </cell>
          <cell r="D1187" t="str">
            <v>9388502</v>
          </cell>
          <cell r="E1187" t="str">
            <v>黒部市三日市1108-1</v>
          </cell>
          <cell r="H1187" t="str">
            <v>黒部市</v>
          </cell>
          <cell r="I1187" t="str">
            <v>H18/04/01</v>
          </cell>
          <cell r="J1187" t="str">
            <v>黒部市</v>
          </cell>
        </row>
        <row r="1188">
          <cell r="A1188" t="str">
            <v>1610710053</v>
          </cell>
          <cell r="B1188" t="str">
            <v>訪問看護</v>
          </cell>
          <cell r="C1188" t="str">
            <v>池田医院</v>
          </cell>
          <cell r="D1188" t="str">
            <v>9380056</v>
          </cell>
          <cell r="E1188" t="str">
            <v>黒部市新町３</v>
          </cell>
          <cell r="H1188" t="str">
            <v>黒部市</v>
          </cell>
          <cell r="I1188" t="str">
            <v>H12/04/01</v>
          </cell>
          <cell r="J1188" t="str">
            <v>池田　健吉</v>
          </cell>
        </row>
        <row r="1189">
          <cell r="A1189" t="str">
            <v>1610710053</v>
          </cell>
          <cell r="B1189" t="str">
            <v>介護予防訪問看護</v>
          </cell>
          <cell r="C1189" t="str">
            <v>池田医院</v>
          </cell>
          <cell r="D1189" t="str">
            <v>9380056</v>
          </cell>
          <cell r="E1189" t="str">
            <v>黒部市新町３</v>
          </cell>
          <cell r="H1189" t="str">
            <v>黒部市</v>
          </cell>
          <cell r="I1189" t="str">
            <v>H18/04/01</v>
          </cell>
          <cell r="J1189" t="str">
            <v>池田　健吉</v>
          </cell>
        </row>
        <row r="1190">
          <cell r="A1190" t="str">
            <v>1610710087</v>
          </cell>
          <cell r="B1190" t="str">
            <v>訪問看護</v>
          </cell>
          <cell r="C1190" t="str">
            <v>若林医院</v>
          </cell>
          <cell r="D1190" t="str">
            <v>9380071</v>
          </cell>
          <cell r="E1190" t="str">
            <v>黒部市生地山新７７７</v>
          </cell>
          <cell r="H1190" t="str">
            <v>黒部市</v>
          </cell>
          <cell r="I1190" t="str">
            <v>H12/04/01</v>
          </cell>
          <cell r="J1190" t="str">
            <v>若林　狷介</v>
          </cell>
        </row>
        <row r="1191">
          <cell r="A1191" t="str">
            <v>1610710087</v>
          </cell>
          <cell r="B1191" t="str">
            <v>介護予防訪問看護</v>
          </cell>
          <cell r="C1191" t="str">
            <v>若林医院</v>
          </cell>
          <cell r="D1191" t="str">
            <v>9380071</v>
          </cell>
          <cell r="E1191" t="str">
            <v>黒部市生地山新７７７</v>
          </cell>
          <cell r="H1191" t="str">
            <v>黒部市</v>
          </cell>
          <cell r="I1191" t="str">
            <v>H18/04/01</v>
          </cell>
          <cell r="J1191" t="str">
            <v>若林　狷介</v>
          </cell>
        </row>
        <row r="1192">
          <cell r="A1192" t="str">
            <v>1610710160</v>
          </cell>
          <cell r="B1192" t="str">
            <v>訪問看護</v>
          </cell>
          <cell r="C1192" t="str">
            <v>吉沢医院</v>
          </cell>
          <cell r="D1192" t="str">
            <v>9380031</v>
          </cell>
          <cell r="E1192" t="str">
            <v>黒部市三日市３４６８</v>
          </cell>
          <cell r="H1192" t="str">
            <v>黒部市</v>
          </cell>
          <cell r="I1192" t="str">
            <v>H12/04/01</v>
          </cell>
          <cell r="J1192" t="str">
            <v>吉沢　潤</v>
          </cell>
        </row>
        <row r="1193">
          <cell r="A1193" t="str">
            <v>1610710160</v>
          </cell>
          <cell r="B1193" t="str">
            <v>介護予防訪問看護</v>
          </cell>
          <cell r="C1193" t="str">
            <v>吉沢医院</v>
          </cell>
          <cell r="D1193" t="str">
            <v>9380031</v>
          </cell>
          <cell r="E1193" t="str">
            <v>黒部市三日市３４６８</v>
          </cell>
          <cell r="H1193" t="str">
            <v>黒部市</v>
          </cell>
          <cell r="I1193" t="str">
            <v>H18/04/01</v>
          </cell>
          <cell r="J1193" t="str">
            <v>吉沢　潤</v>
          </cell>
        </row>
        <row r="1194">
          <cell r="A1194" t="str">
            <v>1610710178</v>
          </cell>
          <cell r="B1194" t="str">
            <v>訪問看護</v>
          </cell>
          <cell r="C1194" t="str">
            <v>米田医院</v>
          </cell>
          <cell r="D1194" t="str">
            <v>9380031</v>
          </cell>
          <cell r="E1194" t="str">
            <v>黒部市三日市３１２６</v>
          </cell>
          <cell r="H1194" t="str">
            <v>黒部市</v>
          </cell>
          <cell r="I1194" t="str">
            <v>H12/04/01</v>
          </cell>
          <cell r="J1194" t="str">
            <v>米田　欽一</v>
          </cell>
        </row>
        <row r="1195">
          <cell r="A1195" t="str">
            <v>1610710178</v>
          </cell>
          <cell r="B1195" t="str">
            <v>介護予防訪問看護</v>
          </cell>
          <cell r="C1195" t="str">
            <v>米田医院</v>
          </cell>
          <cell r="D1195" t="str">
            <v>9380031</v>
          </cell>
          <cell r="E1195" t="str">
            <v>黒部市三日市３１２６</v>
          </cell>
          <cell r="H1195" t="str">
            <v>黒部市</v>
          </cell>
          <cell r="I1195" t="str">
            <v>H18/04/01</v>
          </cell>
          <cell r="J1195" t="str">
            <v>米田　欽一</v>
          </cell>
        </row>
        <row r="1196">
          <cell r="A1196" t="str">
            <v>1610710236</v>
          </cell>
          <cell r="B1196" t="str">
            <v>訪問看護</v>
          </cell>
          <cell r="C1196" t="str">
            <v>西田眼科医院</v>
          </cell>
          <cell r="D1196" t="str">
            <v>9380802</v>
          </cell>
          <cell r="E1196" t="str">
            <v>黒部市若栗３２４０</v>
          </cell>
          <cell r="H1196" t="str">
            <v>黒部市</v>
          </cell>
          <cell r="I1196" t="str">
            <v>H12/04/01</v>
          </cell>
          <cell r="J1196" t="str">
            <v>西田　正修</v>
          </cell>
        </row>
        <row r="1197">
          <cell r="A1197" t="str">
            <v>1610710236</v>
          </cell>
          <cell r="B1197" t="str">
            <v>介護予防訪問看護</v>
          </cell>
          <cell r="C1197" t="str">
            <v>西田眼科医院</v>
          </cell>
          <cell r="D1197" t="str">
            <v>9380802</v>
          </cell>
          <cell r="E1197" t="str">
            <v>黒部市若栗３２４０</v>
          </cell>
          <cell r="H1197" t="str">
            <v>黒部市</v>
          </cell>
          <cell r="I1197" t="str">
            <v>H18/04/01</v>
          </cell>
          <cell r="J1197" t="str">
            <v>西田　正修</v>
          </cell>
        </row>
        <row r="1198">
          <cell r="A1198" t="str">
            <v>1610710293</v>
          </cell>
          <cell r="B1198" t="str">
            <v>訪問看護</v>
          </cell>
          <cell r="C1198" t="str">
            <v>黒部小児科医院</v>
          </cell>
          <cell r="D1198" t="str">
            <v>9380031</v>
          </cell>
          <cell r="E1198" t="str">
            <v>黒部市三日市３６２３</v>
          </cell>
          <cell r="H1198" t="str">
            <v>黒部市</v>
          </cell>
          <cell r="I1198" t="str">
            <v>H12/04/01</v>
          </cell>
          <cell r="J1198" t="str">
            <v>女川　栄光</v>
          </cell>
        </row>
        <row r="1199">
          <cell r="A1199" t="str">
            <v>1610710293</v>
          </cell>
          <cell r="B1199" t="str">
            <v>介護予防訪問看護</v>
          </cell>
          <cell r="C1199" t="str">
            <v>黒部小児科医院</v>
          </cell>
          <cell r="D1199" t="str">
            <v>9380031</v>
          </cell>
          <cell r="E1199" t="str">
            <v>黒部市三日市３６２３</v>
          </cell>
          <cell r="H1199" t="str">
            <v>黒部市</v>
          </cell>
          <cell r="I1199" t="str">
            <v>H18/04/01</v>
          </cell>
          <cell r="J1199" t="str">
            <v>女川　栄光</v>
          </cell>
        </row>
        <row r="1200">
          <cell r="A1200" t="str">
            <v>1610710327</v>
          </cell>
          <cell r="B1200" t="str">
            <v>訪問看護</v>
          </cell>
          <cell r="C1200" t="str">
            <v>千代クリニック</v>
          </cell>
          <cell r="D1200" t="str">
            <v>9380043</v>
          </cell>
          <cell r="E1200" t="str">
            <v>黒部市犬山２１０－１</v>
          </cell>
          <cell r="H1200" t="str">
            <v>黒部市</v>
          </cell>
          <cell r="I1200" t="str">
            <v>H12/04/01</v>
          </cell>
          <cell r="J1200" t="str">
            <v>千代　英夫</v>
          </cell>
        </row>
        <row r="1201">
          <cell r="A1201" t="str">
            <v>1610710327</v>
          </cell>
          <cell r="B1201" t="str">
            <v>介護予防訪問看護</v>
          </cell>
          <cell r="C1201" t="str">
            <v>千代クリニック</v>
          </cell>
          <cell r="D1201" t="str">
            <v>9380043</v>
          </cell>
          <cell r="E1201" t="str">
            <v>黒部市犬山２１０－１</v>
          </cell>
          <cell r="H1201" t="str">
            <v>黒部市</v>
          </cell>
          <cell r="I1201" t="str">
            <v>H18/04/01</v>
          </cell>
          <cell r="J1201" t="str">
            <v>千代　英夫</v>
          </cell>
        </row>
        <row r="1202">
          <cell r="A1202" t="str">
            <v>1610710335</v>
          </cell>
          <cell r="B1202" t="str">
            <v>訪問看護</v>
          </cell>
          <cell r="C1202" t="str">
            <v>桃井医院</v>
          </cell>
          <cell r="D1202" t="str">
            <v>9380823</v>
          </cell>
          <cell r="E1202" t="str">
            <v>黒部市釈迦堂９０７</v>
          </cell>
          <cell r="H1202" t="str">
            <v>黒部市</v>
          </cell>
          <cell r="I1202" t="str">
            <v>H12/04/01</v>
          </cell>
          <cell r="J1202" t="str">
            <v>医療法人社団桃井医院</v>
          </cell>
        </row>
        <row r="1203">
          <cell r="A1203" t="str">
            <v>1610710335</v>
          </cell>
          <cell r="B1203" t="str">
            <v>介護予防訪問看護</v>
          </cell>
          <cell r="C1203" t="str">
            <v>桃井医院</v>
          </cell>
          <cell r="D1203" t="str">
            <v>9380823</v>
          </cell>
          <cell r="E1203" t="str">
            <v>黒部市釈迦堂９０７</v>
          </cell>
          <cell r="H1203" t="str">
            <v>黒部市</v>
          </cell>
          <cell r="I1203" t="str">
            <v>H18/04/01</v>
          </cell>
          <cell r="J1203" t="str">
            <v>医療法人社団桃井医院</v>
          </cell>
        </row>
        <row r="1204">
          <cell r="A1204" t="str">
            <v>1610710343</v>
          </cell>
          <cell r="B1204" t="str">
            <v>訪問看護</v>
          </cell>
          <cell r="C1204" t="str">
            <v>広田医院</v>
          </cell>
          <cell r="D1204" t="str">
            <v>9380072</v>
          </cell>
          <cell r="E1204" t="str">
            <v>黒部市生地中区３９５</v>
          </cell>
          <cell r="H1204" t="str">
            <v>黒部市</v>
          </cell>
          <cell r="I1204" t="str">
            <v>H12/04/01</v>
          </cell>
          <cell r="J1204" t="str">
            <v>医療法人社団広田医院</v>
          </cell>
        </row>
        <row r="1205">
          <cell r="A1205" t="str">
            <v>1610710343</v>
          </cell>
          <cell r="B1205" t="str">
            <v>介護予防訪問看護</v>
          </cell>
          <cell r="C1205" t="str">
            <v>広田医院</v>
          </cell>
          <cell r="D1205" t="str">
            <v>9380072</v>
          </cell>
          <cell r="E1205" t="str">
            <v>黒部市生地中区３９５</v>
          </cell>
          <cell r="H1205" t="str">
            <v>黒部市</v>
          </cell>
          <cell r="I1205" t="str">
            <v>H18/04/01</v>
          </cell>
          <cell r="J1205" t="str">
            <v>医療法人社団広田医院</v>
          </cell>
        </row>
        <row r="1206">
          <cell r="A1206" t="str">
            <v>1610710350</v>
          </cell>
          <cell r="B1206" t="str">
            <v>訪問看護</v>
          </cell>
          <cell r="C1206" t="str">
            <v>医療法人社団平成会桜井病院</v>
          </cell>
          <cell r="D1206" t="str">
            <v>9380801</v>
          </cell>
          <cell r="E1206" t="str">
            <v>富山県黒部市荻生６６７５番地の５</v>
          </cell>
          <cell r="H1206" t="str">
            <v>黒部市</v>
          </cell>
          <cell r="I1206" t="str">
            <v>H12/04/01</v>
          </cell>
          <cell r="J1206" t="str">
            <v>医療法人社団 平成会　桜井病院</v>
          </cell>
        </row>
        <row r="1207">
          <cell r="A1207" t="str">
            <v>1610710350</v>
          </cell>
          <cell r="B1207" t="str">
            <v>介護予防訪問看護</v>
          </cell>
          <cell r="C1207" t="str">
            <v>医療法人社団 平成会　桜井病院</v>
          </cell>
          <cell r="D1207" t="str">
            <v>9380801</v>
          </cell>
          <cell r="E1207" t="str">
            <v>富山県黒部市荻生６６７５番地の５</v>
          </cell>
          <cell r="H1207" t="str">
            <v>黒部市</v>
          </cell>
          <cell r="I1207" t="str">
            <v>H18/04/01</v>
          </cell>
          <cell r="J1207" t="str">
            <v>医療法人社団 平成会　桜井病院</v>
          </cell>
        </row>
        <row r="1208">
          <cell r="A1208" t="str">
            <v>1610710368</v>
          </cell>
          <cell r="B1208" t="str">
            <v>訪問看護</v>
          </cell>
          <cell r="C1208" t="str">
            <v>堀川皮膚科クリニック</v>
          </cell>
          <cell r="D1208" t="str">
            <v>9380801</v>
          </cell>
          <cell r="E1208" t="str">
            <v>黒部市荻生３０９７</v>
          </cell>
          <cell r="H1208" t="str">
            <v>黒部市</v>
          </cell>
          <cell r="I1208" t="str">
            <v>H12/04/01</v>
          </cell>
          <cell r="J1208" t="str">
            <v>堀川　悦朗</v>
          </cell>
        </row>
        <row r="1209">
          <cell r="A1209" t="str">
            <v>1610710368</v>
          </cell>
          <cell r="B1209" t="str">
            <v>介護予防訪問看護</v>
          </cell>
          <cell r="C1209" t="str">
            <v>堀川皮膚科クリニック</v>
          </cell>
          <cell r="D1209" t="str">
            <v>9380801</v>
          </cell>
          <cell r="E1209" t="str">
            <v>黒部市荻生３０９７</v>
          </cell>
          <cell r="H1209" t="str">
            <v>黒部市</v>
          </cell>
          <cell r="I1209" t="str">
            <v>H18/04/01</v>
          </cell>
          <cell r="J1209" t="str">
            <v>堀川　悦朗</v>
          </cell>
        </row>
        <row r="1210">
          <cell r="A1210" t="str">
            <v>1610710384</v>
          </cell>
          <cell r="B1210" t="str">
            <v>訪問看護</v>
          </cell>
          <cell r="C1210" t="str">
            <v>二本垣医院</v>
          </cell>
          <cell r="D1210" t="str">
            <v>9380031</v>
          </cell>
          <cell r="E1210" t="str">
            <v>黒部市三日市１０６２番地</v>
          </cell>
          <cell r="H1210" t="str">
            <v>黒部市</v>
          </cell>
          <cell r="I1210" t="str">
            <v>H12/04/01</v>
          </cell>
          <cell r="J1210" t="str">
            <v>医療法人社団二本垣医院</v>
          </cell>
        </row>
        <row r="1211">
          <cell r="A1211" t="str">
            <v>1610710384</v>
          </cell>
          <cell r="B1211" t="str">
            <v>介護予防訪問看護</v>
          </cell>
          <cell r="C1211" t="str">
            <v>二本垣医院</v>
          </cell>
          <cell r="D1211" t="str">
            <v>9380031</v>
          </cell>
          <cell r="E1211" t="str">
            <v>黒部市三日市１０６２番地</v>
          </cell>
          <cell r="H1211" t="str">
            <v>黒部市</v>
          </cell>
          <cell r="I1211" t="str">
            <v>H18/04/01</v>
          </cell>
          <cell r="J1211" t="str">
            <v>医療法人社団二本垣医院</v>
          </cell>
        </row>
        <row r="1212">
          <cell r="A1212" t="str">
            <v>1610710392</v>
          </cell>
          <cell r="B1212" t="str">
            <v>訪問看護</v>
          </cell>
          <cell r="C1212" t="str">
            <v>杉井外科胃腸科医院</v>
          </cell>
          <cell r="D1212" t="str">
            <v>9380051</v>
          </cell>
          <cell r="E1212" t="str">
            <v>黒部市立野１６－４</v>
          </cell>
          <cell r="H1212" t="str">
            <v>黒部市</v>
          </cell>
          <cell r="I1212" t="str">
            <v>H12/04/01</v>
          </cell>
          <cell r="J1212" t="str">
            <v>医療法人社団杉井会</v>
          </cell>
        </row>
        <row r="1213">
          <cell r="A1213" t="str">
            <v>1610710392</v>
          </cell>
          <cell r="B1213" t="str">
            <v>介護予防訪問看護</v>
          </cell>
          <cell r="C1213" t="str">
            <v>杉井外科胃腸科医院</v>
          </cell>
          <cell r="D1213" t="str">
            <v>9380051</v>
          </cell>
          <cell r="E1213" t="str">
            <v>黒部市立野１６－４</v>
          </cell>
          <cell r="H1213" t="str">
            <v>黒部市</v>
          </cell>
          <cell r="I1213" t="str">
            <v>H18/04/01</v>
          </cell>
          <cell r="J1213" t="str">
            <v>医療法人社団杉井会</v>
          </cell>
        </row>
        <row r="1214">
          <cell r="A1214" t="str">
            <v>1610710418</v>
          </cell>
          <cell r="B1214" t="str">
            <v>訪問看護</v>
          </cell>
          <cell r="C1214" t="str">
            <v>横井医院</v>
          </cell>
          <cell r="D1214" t="str">
            <v>9380036</v>
          </cell>
          <cell r="E1214" t="str">
            <v>黒部市北新５９－３</v>
          </cell>
          <cell r="H1214" t="str">
            <v>黒部市</v>
          </cell>
          <cell r="I1214" t="str">
            <v>H12/04/01</v>
          </cell>
          <cell r="J1214" t="str">
            <v>医療法人社団横井医院</v>
          </cell>
        </row>
        <row r="1215">
          <cell r="A1215" t="str">
            <v>1610710418</v>
          </cell>
          <cell r="B1215" t="str">
            <v>介護予防訪問看護</v>
          </cell>
          <cell r="C1215" t="str">
            <v>横井医院</v>
          </cell>
          <cell r="D1215" t="str">
            <v>9380036</v>
          </cell>
          <cell r="E1215" t="str">
            <v>黒部市北新５９－３</v>
          </cell>
          <cell r="H1215" t="str">
            <v>黒部市</v>
          </cell>
          <cell r="I1215" t="str">
            <v>H18/04/01</v>
          </cell>
          <cell r="J1215" t="str">
            <v>医療法人社団横井医院</v>
          </cell>
        </row>
        <row r="1216">
          <cell r="A1216" t="str">
            <v>1610710442</v>
          </cell>
          <cell r="B1216" t="str">
            <v>訪問看護</v>
          </cell>
          <cell r="C1216" t="str">
            <v>藤岡医院</v>
          </cell>
          <cell r="D1216" t="str">
            <v>9380031</v>
          </cell>
          <cell r="E1216" t="str">
            <v>黒部市三日市１０３７</v>
          </cell>
          <cell r="H1216" t="str">
            <v>黒部市</v>
          </cell>
          <cell r="I1216" t="str">
            <v>H12/04/01</v>
          </cell>
          <cell r="J1216" t="str">
            <v>医療法人社団孫喜会</v>
          </cell>
        </row>
        <row r="1217">
          <cell r="A1217" t="str">
            <v>1610710442</v>
          </cell>
          <cell r="B1217" t="str">
            <v>介護予防訪問看護</v>
          </cell>
          <cell r="C1217" t="str">
            <v>藤岡医院</v>
          </cell>
          <cell r="D1217" t="str">
            <v>9380031</v>
          </cell>
          <cell r="E1217" t="str">
            <v>黒部市三日市１０３７</v>
          </cell>
          <cell r="H1217" t="str">
            <v>黒部市</v>
          </cell>
          <cell r="I1217" t="str">
            <v>H18/04/01</v>
          </cell>
          <cell r="J1217" t="str">
            <v>医療法人社団孫喜会</v>
          </cell>
        </row>
        <row r="1218">
          <cell r="A1218" t="str">
            <v>1610710459</v>
          </cell>
          <cell r="B1218" t="str">
            <v>訪問看護</v>
          </cell>
          <cell r="C1218" t="str">
            <v>虹の橋クリニック</v>
          </cell>
          <cell r="D1218" t="str">
            <v>9380001</v>
          </cell>
          <cell r="E1218" t="str">
            <v>黒部市荒■字鉄上１０２２</v>
          </cell>
          <cell r="H1218" t="str">
            <v>黒部市</v>
          </cell>
          <cell r="I1218" t="str">
            <v>H12/04/01</v>
          </cell>
          <cell r="J1218" t="str">
            <v>医療法人社団虹の橋クリニック</v>
          </cell>
        </row>
        <row r="1219">
          <cell r="A1219" t="str">
            <v>1610710459</v>
          </cell>
          <cell r="B1219" t="str">
            <v>介護予防訪問看護</v>
          </cell>
          <cell r="C1219" t="str">
            <v>虹の橋クリニック</v>
          </cell>
          <cell r="D1219" t="str">
            <v>9380001</v>
          </cell>
          <cell r="E1219" t="str">
            <v>黒部市荒■字鉄上１０２２</v>
          </cell>
          <cell r="H1219" t="str">
            <v>黒部市</v>
          </cell>
          <cell r="I1219" t="str">
            <v>H18/04/01</v>
          </cell>
          <cell r="J1219" t="str">
            <v>医療法人社団虹の橋クリニック</v>
          </cell>
        </row>
        <row r="1220">
          <cell r="A1220" t="str">
            <v>1610710483</v>
          </cell>
          <cell r="B1220" t="str">
            <v>訪問看護</v>
          </cell>
          <cell r="C1220" t="str">
            <v>藤森内科医院</v>
          </cell>
          <cell r="D1220" t="str">
            <v>9380031</v>
          </cell>
          <cell r="E1220" t="str">
            <v>黒部市三日市２９０３</v>
          </cell>
          <cell r="H1220" t="str">
            <v>黒部市</v>
          </cell>
          <cell r="I1220" t="str">
            <v>H12/04/01</v>
          </cell>
          <cell r="J1220" t="str">
            <v>医療法人社団藤森内科医院</v>
          </cell>
        </row>
        <row r="1221">
          <cell r="A1221" t="str">
            <v>1610710483</v>
          </cell>
          <cell r="B1221" t="str">
            <v>介護予防訪問看護</v>
          </cell>
          <cell r="C1221" t="str">
            <v>藤森内科医院</v>
          </cell>
          <cell r="D1221" t="str">
            <v>9380031</v>
          </cell>
          <cell r="E1221" t="str">
            <v>黒部市三日市２９０３</v>
          </cell>
          <cell r="H1221" t="str">
            <v>黒部市</v>
          </cell>
          <cell r="I1221" t="str">
            <v>H18/04/01</v>
          </cell>
          <cell r="J1221" t="str">
            <v>医療法人社団藤森内科医院</v>
          </cell>
        </row>
        <row r="1222">
          <cell r="A1222" t="str">
            <v>1610710491</v>
          </cell>
          <cell r="B1222" t="str">
            <v>訪問看護</v>
          </cell>
          <cell r="C1222" t="str">
            <v>藤が丘クリニック</v>
          </cell>
          <cell r="D1222" t="str">
            <v>9380072</v>
          </cell>
          <cell r="E1222" t="str">
            <v>黒部市生地中区１０４番地３</v>
          </cell>
          <cell r="H1222" t="str">
            <v>黒部市</v>
          </cell>
          <cell r="I1222" t="str">
            <v>H12/04/01</v>
          </cell>
          <cell r="J1222" t="str">
            <v>医療法人社団孫喜会</v>
          </cell>
        </row>
        <row r="1223">
          <cell r="A1223" t="str">
            <v>1610710491</v>
          </cell>
          <cell r="B1223" t="str">
            <v>介護予防訪問看護</v>
          </cell>
          <cell r="C1223" t="str">
            <v>藤が丘クリニック</v>
          </cell>
          <cell r="D1223" t="str">
            <v>9380072</v>
          </cell>
          <cell r="E1223" t="str">
            <v>黒部市生地中区１０４番地３</v>
          </cell>
          <cell r="H1223" t="str">
            <v>黒部市</v>
          </cell>
          <cell r="I1223" t="str">
            <v>H18/04/01</v>
          </cell>
          <cell r="J1223" t="str">
            <v>医療法人社団孫喜会</v>
          </cell>
        </row>
        <row r="1224">
          <cell r="A1224" t="str">
            <v>1610710517</v>
          </cell>
          <cell r="B1224" t="str">
            <v>訪問看護</v>
          </cell>
          <cell r="C1224" t="str">
            <v>牧野胃腸科クリニック</v>
          </cell>
          <cell r="D1224" t="str">
            <v>9380037</v>
          </cell>
          <cell r="E1224" t="str">
            <v>黒部市新牧野１６９</v>
          </cell>
          <cell r="H1224" t="str">
            <v>黒部市</v>
          </cell>
          <cell r="I1224" t="str">
            <v>H12/04/01</v>
          </cell>
          <cell r="J1224" t="str">
            <v>牧野　博</v>
          </cell>
        </row>
        <row r="1225">
          <cell r="A1225" t="str">
            <v>1610710517</v>
          </cell>
          <cell r="B1225" t="str">
            <v>介護予防訪問看護</v>
          </cell>
          <cell r="C1225" t="str">
            <v>牧野胃腸科クリニック</v>
          </cell>
          <cell r="D1225" t="str">
            <v>9380037</v>
          </cell>
          <cell r="E1225" t="str">
            <v>黒部市新牧野１６９</v>
          </cell>
          <cell r="H1225" t="str">
            <v>黒部市</v>
          </cell>
          <cell r="I1225" t="str">
            <v>H18/04/01</v>
          </cell>
          <cell r="J1225" t="str">
            <v>牧野　博</v>
          </cell>
        </row>
        <row r="1226">
          <cell r="A1226" t="str">
            <v>1610710558</v>
          </cell>
          <cell r="B1226" t="str">
            <v>訪問看護</v>
          </cell>
          <cell r="C1226" t="str">
            <v>池田リハビリテーション病院</v>
          </cell>
          <cell r="D1226" t="str">
            <v>9380801</v>
          </cell>
          <cell r="E1226" t="str">
            <v>黒部市荻生８２１</v>
          </cell>
          <cell r="H1226" t="str">
            <v>黒部市</v>
          </cell>
          <cell r="I1226" t="str">
            <v>H15/04/01</v>
          </cell>
          <cell r="J1226" t="str">
            <v>医療法人社団一志会</v>
          </cell>
        </row>
        <row r="1227">
          <cell r="A1227" t="str">
            <v>1610710558</v>
          </cell>
          <cell r="B1227" t="str">
            <v>介護予防訪問看護</v>
          </cell>
          <cell r="C1227" t="str">
            <v>池田リハビリテーション病院</v>
          </cell>
          <cell r="D1227" t="str">
            <v>9380801</v>
          </cell>
          <cell r="E1227" t="str">
            <v>黒部市荻生８２１</v>
          </cell>
          <cell r="H1227" t="str">
            <v>黒部市</v>
          </cell>
          <cell r="I1227" t="str">
            <v>H18/04/01</v>
          </cell>
          <cell r="J1227" t="str">
            <v>医療法人社団一志会</v>
          </cell>
        </row>
        <row r="1228">
          <cell r="A1228" t="str">
            <v>1610710574</v>
          </cell>
          <cell r="B1228" t="str">
            <v>訪問看護</v>
          </cell>
          <cell r="C1228" t="str">
            <v>金田クリニック</v>
          </cell>
          <cell r="D1228" t="str">
            <v>9380801</v>
          </cell>
          <cell r="E1228" t="str">
            <v>富山県黒部市荻生2895</v>
          </cell>
          <cell r="H1228" t="str">
            <v>黒部市</v>
          </cell>
          <cell r="I1228" t="str">
            <v>H16/10/01</v>
          </cell>
          <cell r="J1228" t="str">
            <v>金田　真</v>
          </cell>
        </row>
        <row r="1229">
          <cell r="A1229" t="str">
            <v>1610710574</v>
          </cell>
          <cell r="B1229" t="str">
            <v>介護予防訪問看護</v>
          </cell>
          <cell r="C1229" t="str">
            <v>金田クリニック</v>
          </cell>
          <cell r="D1229" t="str">
            <v>9380801</v>
          </cell>
          <cell r="E1229" t="str">
            <v>黒部市荻生2895</v>
          </cell>
          <cell r="H1229" t="str">
            <v>黒部市</v>
          </cell>
          <cell r="I1229" t="str">
            <v>H18/04/01</v>
          </cell>
          <cell r="J1229" t="str">
            <v>金田　真</v>
          </cell>
        </row>
        <row r="1230">
          <cell r="A1230" t="str">
            <v>1610710608</v>
          </cell>
          <cell r="B1230" t="str">
            <v>訪問看護</v>
          </cell>
          <cell r="C1230" t="str">
            <v>たまの整形外科クリニック</v>
          </cell>
          <cell r="D1230" t="str">
            <v>9380035</v>
          </cell>
          <cell r="E1230" t="str">
            <v>富山県黒部市牧野820</v>
          </cell>
          <cell r="H1230" t="str">
            <v>黒部市</v>
          </cell>
          <cell r="I1230" t="str">
            <v>H17/08/01</v>
          </cell>
          <cell r="J1230" t="str">
            <v>医療法人社団　双星会</v>
          </cell>
        </row>
        <row r="1231">
          <cell r="A1231" t="str">
            <v>1610710608</v>
          </cell>
          <cell r="B1231" t="str">
            <v>介護予防訪問看護</v>
          </cell>
          <cell r="C1231" t="str">
            <v>たまの整形外科クリニック</v>
          </cell>
          <cell r="D1231" t="str">
            <v>9380035</v>
          </cell>
          <cell r="E1231" t="str">
            <v>富山県黒部市牧野820</v>
          </cell>
          <cell r="H1231" t="str">
            <v>黒部市</v>
          </cell>
          <cell r="I1231" t="str">
            <v>H18/04/01</v>
          </cell>
          <cell r="J1231" t="str">
            <v>医療法人社団　双星会</v>
          </cell>
        </row>
        <row r="1232">
          <cell r="A1232" t="str">
            <v>1610710616</v>
          </cell>
          <cell r="B1232" t="str">
            <v>訪問看護</v>
          </cell>
          <cell r="C1232" t="str">
            <v>むらおかクリニック</v>
          </cell>
          <cell r="D1232" t="str">
            <v>9380061</v>
          </cell>
          <cell r="E1232" t="str">
            <v>富山県黒部市生地神区370番地</v>
          </cell>
          <cell r="H1232" t="str">
            <v>黒部市</v>
          </cell>
          <cell r="I1232" t="str">
            <v>H17/11/01</v>
          </cell>
          <cell r="J1232" t="str">
            <v>医療法人社団亮之会</v>
          </cell>
        </row>
        <row r="1233">
          <cell r="A1233" t="str">
            <v>1610710616</v>
          </cell>
          <cell r="B1233" t="str">
            <v>介護予防訪問看護</v>
          </cell>
          <cell r="C1233" t="str">
            <v>むらおかクリニック</v>
          </cell>
          <cell r="D1233" t="str">
            <v>9380061</v>
          </cell>
          <cell r="E1233" t="str">
            <v>富山県黒部市生地神区370番地</v>
          </cell>
          <cell r="H1233" t="str">
            <v>黒部市</v>
          </cell>
          <cell r="I1233" t="str">
            <v>H18/04/01</v>
          </cell>
          <cell r="J1233" t="str">
            <v>医療法人社団亮之会</v>
          </cell>
        </row>
        <row r="1234">
          <cell r="A1234" t="str">
            <v>1610710624</v>
          </cell>
          <cell r="B1234" t="str">
            <v>訪問看護</v>
          </cell>
          <cell r="C1234" t="str">
            <v>石坂外科内科医院</v>
          </cell>
          <cell r="D1234" t="str">
            <v>9380862</v>
          </cell>
          <cell r="E1234" t="str">
            <v>富山県黒部市宇奈月町浦山１１０９</v>
          </cell>
          <cell r="H1234" t="str">
            <v>黒部市</v>
          </cell>
          <cell r="I1234" t="str">
            <v>H18/03/31</v>
          </cell>
          <cell r="J1234" t="str">
            <v>石坂　龍典</v>
          </cell>
        </row>
        <row r="1235">
          <cell r="A1235" t="str">
            <v>1610710624</v>
          </cell>
          <cell r="B1235" t="str">
            <v>介護予防訪問看護</v>
          </cell>
          <cell r="C1235" t="str">
            <v>石坂外科内科医院</v>
          </cell>
          <cell r="D1235" t="str">
            <v>9380862</v>
          </cell>
          <cell r="E1235" t="str">
            <v>富山県黒部市宇奈月町浦山１１０９</v>
          </cell>
          <cell r="H1235" t="str">
            <v>黒部市</v>
          </cell>
          <cell r="I1235" t="str">
            <v>H18/04/01</v>
          </cell>
          <cell r="J1235" t="str">
            <v>石坂　龍典</v>
          </cell>
        </row>
        <row r="1236">
          <cell r="A1236" t="str">
            <v>1610710632</v>
          </cell>
          <cell r="B1236" t="str">
            <v>訪問看護</v>
          </cell>
          <cell r="C1236" t="str">
            <v>明日温泉治療所</v>
          </cell>
          <cell r="D1236" t="str">
            <v>9380171</v>
          </cell>
          <cell r="E1236" t="str">
            <v>黒部市宇奈月町明日２２６</v>
          </cell>
          <cell r="H1236" t="str">
            <v>黒部市</v>
          </cell>
          <cell r="I1236" t="str">
            <v>H18/03/31</v>
          </cell>
          <cell r="J1236" t="str">
            <v>医療法人社団友愛病院会</v>
          </cell>
        </row>
        <row r="1237">
          <cell r="A1237" t="str">
            <v>1610710632</v>
          </cell>
          <cell r="B1237" t="str">
            <v>介護予防訪問看護</v>
          </cell>
          <cell r="C1237" t="str">
            <v>明日温泉治療所</v>
          </cell>
          <cell r="D1237" t="str">
            <v>9380171</v>
          </cell>
          <cell r="E1237" t="str">
            <v>黒部市宇奈月町明日２２６</v>
          </cell>
          <cell r="H1237" t="str">
            <v>黒部市</v>
          </cell>
          <cell r="I1237" t="str">
            <v>H18/04/01</v>
          </cell>
          <cell r="J1237" t="str">
            <v>医療法人社団友愛病院会</v>
          </cell>
        </row>
        <row r="1238">
          <cell r="A1238" t="str">
            <v>1610710640</v>
          </cell>
          <cell r="B1238" t="str">
            <v>訪問看護</v>
          </cell>
          <cell r="C1238" t="str">
            <v>黒部宇奈月診療所</v>
          </cell>
          <cell r="D1238" t="str">
            <v>9380282</v>
          </cell>
          <cell r="E1238" t="str">
            <v>黒部市宇奈月温泉643番地</v>
          </cell>
          <cell r="H1238" t="str">
            <v>黒部市</v>
          </cell>
          <cell r="I1238" t="str">
            <v>H18/03/31</v>
          </cell>
          <cell r="J1238" t="str">
            <v>黒部市</v>
          </cell>
        </row>
        <row r="1239">
          <cell r="A1239" t="str">
            <v>1610710640</v>
          </cell>
          <cell r="B1239" t="str">
            <v>介護予防訪問看護</v>
          </cell>
          <cell r="C1239" t="str">
            <v>黒部宇奈月診療所</v>
          </cell>
          <cell r="D1239" t="str">
            <v>9380282</v>
          </cell>
          <cell r="E1239" t="str">
            <v>黒部市宇奈月温泉643番地</v>
          </cell>
          <cell r="H1239" t="str">
            <v>黒部市</v>
          </cell>
          <cell r="I1239" t="str">
            <v>H18/04/01</v>
          </cell>
          <cell r="J1239" t="str">
            <v>黒部市</v>
          </cell>
        </row>
        <row r="1240">
          <cell r="A1240" t="str">
            <v>1610710657</v>
          </cell>
          <cell r="B1240" t="str">
            <v>訪問看護</v>
          </cell>
          <cell r="C1240" t="str">
            <v>高桜内科医院</v>
          </cell>
          <cell r="D1240" t="str">
            <v>9380036</v>
          </cell>
          <cell r="E1240" t="str">
            <v>富山県黒部市北新10-6</v>
          </cell>
          <cell r="H1240" t="str">
            <v>黒部市</v>
          </cell>
          <cell r="I1240" t="str">
            <v>H18/11/01</v>
          </cell>
          <cell r="J1240" t="str">
            <v>高桜　英輔</v>
          </cell>
        </row>
        <row r="1241">
          <cell r="A1241" t="str">
            <v>1610710657</v>
          </cell>
          <cell r="B1241" t="str">
            <v>介護予防訪問看護</v>
          </cell>
          <cell r="C1241" t="str">
            <v>高桜内科医院</v>
          </cell>
          <cell r="D1241" t="str">
            <v>9380036</v>
          </cell>
          <cell r="E1241" t="str">
            <v>富山県黒部市北新10-6</v>
          </cell>
          <cell r="H1241" t="str">
            <v>黒部市</v>
          </cell>
          <cell r="I1241" t="str">
            <v>H18/11/01</v>
          </cell>
          <cell r="J1241" t="str">
            <v>高桜　英輔</v>
          </cell>
        </row>
        <row r="1242">
          <cell r="A1242" t="str">
            <v>1610710673</v>
          </cell>
          <cell r="B1242" t="str">
            <v>訪問看護</v>
          </cell>
          <cell r="C1242" t="str">
            <v>こいずみクリニック</v>
          </cell>
          <cell r="D1242" t="str">
            <v>9380035</v>
          </cell>
          <cell r="E1242" t="str">
            <v>富山県黒部市牧野780-1</v>
          </cell>
          <cell r="H1242" t="str">
            <v>黒部市</v>
          </cell>
          <cell r="I1242" t="str">
            <v>H19/04/02</v>
          </cell>
          <cell r="J1242" t="str">
            <v>小泉　久志</v>
          </cell>
        </row>
        <row r="1243">
          <cell r="A1243" t="str">
            <v>1610710673</v>
          </cell>
          <cell r="B1243" t="str">
            <v>介護予防訪問看護</v>
          </cell>
          <cell r="C1243" t="str">
            <v>こいずみクリニック</v>
          </cell>
          <cell r="D1243" t="str">
            <v>9380035</v>
          </cell>
          <cell r="E1243" t="str">
            <v>富山県黒部市牧野780-1</v>
          </cell>
          <cell r="H1243" t="str">
            <v>黒部市</v>
          </cell>
          <cell r="I1243" t="str">
            <v>H19/04/02</v>
          </cell>
          <cell r="J1243" t="str">
            <v>小泉　久志</v>
          </cell>
        </row>
        <row r="1244">
          <cell r="A1244" t="str">
            <v>1610710681</v>
          </cell>
          <cell r="B1244" t="str">
            <v>訪問看護</v>
          </cell>
          <cell r="C1244" t="str">
            <v>きょうクリニック</v>
          </cell>
          <cell r="D1244" t="str">
            <v>9380015</v>
          </cell>
          <cell r="E1244" t="str">
            <v>富山県黒部市北野48-2</v>
          </cell>
          <cell r="H1244" t="str">
            <v>黒部市</v>
          </cell>
          <cell r="I1244" t="str">
            <v>H19/06/01</v>
          </cell>
          <cell r="J1244" t="str">
            <v>医療法人社団きょうクリニック</v>
          </cell>
        </row>
        <row r="1245">
          <cell r="A1245" t="str">
            <v>1610710681</v>
          </cell>
          <cell r="B1245" t="str">
            <v>介護予防訪問看護</v>
          </cell>
          <cell r="C1245" t="str">
            <v>きょうクリニック</v>
          </cell>
          <cell r="D1245" t="str">
            <v>9380015</v>
          </cell>
          <cell r="E1245" t="str">
            <v>富山県黒部市北野48-2</v>
          </cell>
          <cell r="H1245" t="str">
            <v>黒部市</v>
          </cell>
          <cell r="I1245" t="str">
            <v>H19/06/01</v>
          </cell>
          <cell r="J1245" t="str">
            <v>医療法人社団きょうクリニック</v>
          </cell>
        </row>
        <row r="1246">
          <cell r="A1246" t="str">
            <v>1610710723</v>
          </cell>
          <cell r="B1246" t="str">
            <v>訪問看護</v>
          </cell>
          <cell r="C1246" t="str">
            <v>吉澤内科医院</v>
          </cell>
          <cell r="D1246" t="str">
            <v>9380031</v>
          </cell>
          <cell r="E1246" t="str">
            <v>富山県黒部市三日市3468</v>
          </cell>
          <cell r="H1246" t="str">
            <v>黒部市</v>
          </cell>
          <cell r="I1246" t="str">
            <v>H25/10/01</v>
          </cell>
          <cell r="J1246" t="str">
            <v>吉澤　尚</v>
          </cell>
        </row>
        <row r="1247">
          <cell r="A1247" t="str">
            <v>1610710723</v>
          </cell>
          <cell r="B1247" t="str">
            <v>介護予防訪問看護</v>
          </cell>
          <cell r="C1247" t="str">
            <v>吉澤内科医院</v>
          </cell>
          <cell r="D1247" t="str">
            <v>9380031</v>
          </cell>
          <cell r="E1247" t="str">
            <v>富山県黒部市三日市3468</v>
          </cell>
          <cell r="H1247" t="str">
            <v>黒部市</v>
          </cell>
          <cell r="I1247" t="str">
            <v>H25/10/01</v>
          </cell>
          <cell r="J1247" t="str">
            <v>吉澤　尚</v>
          </cell>
        </row>
        <row r="1248">
          <cell r="A1248" t="str">
            <v>1610710731</v>
          </cell>
          <cell r="B1248" t="str">
            <v>訪問看護</v>
          </cell>
          <cell r="C1248" t="str">
            <v>ねづか内科クリニック</v>
          </cell>
          <cell r="D1248" t="str">
            <v>9380057</v>
          </cell>
          <cell r="E1248" t="str">
            <v>富山県黒部市石田新739－1</v>
          </cell>
          <cell r="H1248" t="str">
            <v>黒部市</v>
          </cell>
          <cell r="I1248" t="str">
            <v>R01/06/01</v>
          </cell>
          <cell r="J1248" t="str">
            <v>根塚　秀昭</v>
          </cell>
        </row>
        <row r="1249">
          <cell r="A1249" t="str">
            <v>1610710731</v>
          </cell>
          <cell r="B1249" t="str">
            <v>介護予防訪問看護</v>
          </cell>
          <cell r="C1249" t="str">
            <v>ねづか内科クリニック</v>
          </cell>
          <cell r="D1249" t="str">
            <v>9380057</v>
          </cell>
          <cell r="E1249" t="str">
            <v>富山県黒部市石田新739－1</v>
          </cell>
          <cell r="H1249" t="str">
            <v>黒部市</v>
          </cell>
          <cell r="I1249" t="str">
            <v>R01/06/01</v>
          </cell>
          <cell r="J1249" t="str">
            <v>根塚　秀昭</v>
          </cell>
        </row>
        <row r="1250">
          <cell r="A1250" t="str">
            <v>1610710749</v>
          </cell>
          <cell r="B1250" t="str">
            <v>訪問看護</v>
          </cell>
          <cell r="C1250" t="str">
            <v>医療法人社団高桜会高桜内科医院</v>
          </cell>
          <cell r="D1250" t="str">
            <v>9380036</v>
          </cell>
          <cell r="E1250" t="str">
            <v>富山県黒部市北新10－6</v>
          </cell>
          <cell r="H1250" t="str">
            <v>黒部市</v>
          </cell>
          <cell r="I1250" t="str">
            <v>R02/04/01</v>
          </cell>
          <cell r="J1250" t="str">
            <v>医療法人社団高桜会高桜内科医院</v>
          </cell>
        </row>
        <row r="1251">
          <cell r="A1251" t="str">
            <v>1610710749</v>
          </cell>
          <cell r="B1251" t="str">
            <v>介護予防訪問看護</v>
          </cell>
          <cell r="C1251" t="str">
            <v>医療法人社団高桜会高桜内科医院</v>
          </cell>
          <cell r="D1251" t="str">
            <v>9380036</v>
          </cell>
          <cell r="E1251" t="str">
            <v>富山県黒部市北新10－6</v>
          </cell>
          <cell r="H1251" t="str">
            <v>黒部市</v>
          </cell>
          <cell r="I1251" t="str">
            <v>R02/04/01</v>
          </cell>
          <cell r="J1251" t="str">
            <v>医療法人社団高桜会高桜内科医院</v>
          </cell>
        </row>
        <row r="1252">
          <cell r="A1252" t="str">
            <v>1610710772</v>
          </cell>
          <cell r="B1252" t="str">
            <v>訪問看護</v>
          </cell>
          <cell r="C1252" t="str">
            <v>医療法人社団　ねづか内科クリニック</v>
          </cell>
          <cell r="D1252" t="str">
            <v>9380057</v>
          </cell>
          <cell r="E1252" t="str">
            <v>富山県黒部市石田新739－1</v>
          </cell>
          <cell r="H1252" t="str">
            <v>黒部市</v>
          </cell>
          <cell r="I1252" t="str">
            <v>R05/06/01</v>
          </cell>
          <cell r="J1252" t="str">
            <v>医療法人社団　ねづか内科クリニック</v>
          </cell>
        </row>
        <row r="1253">
          <cell r="A1253" t="str">
            <v>1610710772</v>
          </cell>
          <cell r="B1253" t="str">
            <v>介護予防訪問看護</v>
          </cell>
          <cell r="C1253" t="str">
            <v>医療法人社団　ねづか内科クリニック</v>
          </cell>
          <cell r="D1253" t="str">
            <v>9380057</v>
          </cell>
          <cell r="E1253" t="str">
            <v>富山県黒部市石田新739－1</v>
          </cell>
          <cell r="H1253" t="str">
            <v>黒部市</v>
          </cell>
          <cell r="I1253" t="str">
            <v>R05/06/01</v>
          </cell>
          <cell r="J1253" t="str">
            <v>医療法人社団　ねづか内科クリニック</v>
          </cell>
        </row>
        <row r="1254">
          <cell r="A1254" t="str">
            <v>1610810010</v>
          </cell>
          <cell r="B1254" t="str">
            <v>訪問看護</v>
          </cell>
          <cell r="C1254" t="str">
            <v>市立砺波総合病院</v>
          </cell>
          <cell r="D1254" t="str">
            <v>9391395</v>
          </cell>
          <cell r="E1254" t="str">
            <v>富山県砺波市新富町１－６１</v>
          </cell>
          <cell r="H1254" t="str">
            <v>砺波市</v>
          </cell>
          <cell r="I1254" t="str">
            <v>H12/04/01</v>
          </cell>
          <cell r="J1254" t="str">
            <v>砺波市</v>
          </cell>
        </row>
        <row r="1255">
          <cell r="A1255" t="str">
            <v>1610810010</v>
          </cell>
          <cell r="B1255" t="str">
            <v>介護予防訪問看護</v>
          </cell>
          <cell r="C1255" t="str">
            <v>市立砺波総合病院</v>
          </cell>
          <cell r="D1255" t="str">
            <v>9391395</v>
          </cell>
          <cell r="E1255" t="str">
            <v>富山県砺波市新富町１－６１</v>
          </cell>
          <cell r="H1255" t="str">
            <v>砺波市</v>
          </cell>
          <cell r="I1255" t="str">
            <v>H18/04/01</v>
          </cell>
          <cell r="J1255" t="str">
            <v>砺波市</v>
          </cell>
        </row>
        <row r="1256">
          <cell r="A1256" t="str">
            <v>1610810069</v>
          </cell>
          <cell r="B1256" t="str">
            <v>訪問看護</v>
          </cell>
          <cell r="C1256" t="str">
            <v>今堀医院</v>
          </cell>
          <cell r="D1256" t="str">
            <v>9391381</v>
          </cell>
          <cell r="E1256" t="str">
            <v>砺波市中村６２</v>
          </cell>
          <cell r="H1256" t="str">
            <v>砺波市</v>
          </cell>
          <cell r="I1256" t="str">
            <v>H12/04/01</v>
          </cell>
          <cell r="J1256" t="str">
            <v>今堀　淳生</v>
          </cell>
        </row>
        <row r="1257">
          <cell r="A1257" t="str">
            <v>1610810069</v>
          </cell>
          <cell r="B1257" t="str">
            <v>介護予防訪問看護</v>
          </cell>
          <cell r="C1257" t="str">
            <v>今堀医院</v>
          </cell>
          <cell r="D1257" t="str">
            <v>9391381</v>
          </cell>
          <cell r="E1257" t="str">
            <v>砺波市中村６２</v>
          </cell>
          <cell r="H1257" t="str">
            <v>砺波市</v>
          </cell>
          <cell r="I1257" t="str">
            <v>H18/04/01</v>
          </cell>
          <cell r="J1257" t="str">
            <v>今堀　淳生</v>
          </cell>
        </row>
        <row r="1258">
          <cell r="A1258" t="str">
            <v>1610810077</v>
          </cell>
          <cell r="B1258" t="str">
            <v>訪問看護</v>
          </cell>
          <cell r="C1258" t="str">
            <v>井村医院</v>
          </cell>
          <cell r="D1258" t="str">
            <v>9391366</v>
          </cell>
          <cell r="E1258" t="str">
            <v>砺波市表町15-11</v>
          </cell>
          <cell r="H1258" t="str">
            <v>砺波市</v>
          </cell>
          <cell r="I1258" t="str">
            <v>H12/04/01</v>
          </cell>
          <cell r="J1258" t="str">
            <v>井村　和男</v>
          </cell>
        </row>
        <row r="1259">
          <cell r="A1259" t="str">
            <v>1610810077</v>
          </cell>
          <cell r="B1259" t="str">
            <v>介護予防訪問看護</v>
          </cell>
          <cell r="C1259" t="str">
            <v>井村医院</v>
          </cell>
          <cell r="D1259" t="str">
            <v>9391366</v>
          </cell>
          <cell r="E1259" t="str">
            <v>砺波市表町15-11</v>
          </cell>
          <cell r="H1259" t="str">
            <v>砺波市</v>
          </cell>
          <cell r="I1259" t="str">
            <v>H18/04/01</v>
          </cell>
          <cell r="J1259" t="str">
            <v>井村　和男</v>
          </cell>
        </row>
        <row r="1260">
          <cell r="A1260" t="str">
            <v>1610810127</v>
          </cell>
          <cell r="B1260" t="str">
            <v>訪問看護</v>
          </cell>
          <cell r="C1260" t="str">
            <v>千保医院</v>
          </cell>
          <cell r="D1260" t="str">
            <v>9391438</v>
          </cell>
          <cell r="E1260" t="str">
            <v>砺波市安川２８７</v>
          </cell>
          <cell r="H1260" t="str">
            <v>砺波市</v>
          </cell>
          <cell r="I1260" t="str">
            <v>H12/04/01</v>
          </cell>
          <cell r="J1260" t="str">
            <v>千保　延江</v>
          </cell>
        </row>
        <row r="1261">
          <cell r="A1261" t="str">
            <v>1610810127</v>
          </cell>
          <cell r="B1261" t="str">
            <v>介護予防訪問看護</v>
          </cell>
          <cell r="C1261" t="str">
            <v>千保医院</v>
          </cell>
          <cell r="D1261" t="str">
            <v>9391438</v>
          </cell>
          <cell r="E1261" t="str">
            <v>砺波市安川２８７</v>
          </cell>
          <cell r="H1261" t="str">
            <v>砺波市</v>
          </cell>
          <cell r="I1261" t="str">
            <v>H18/04/01</v>
          </cell>
          <cell r="J1261" t="str">
            <v>千保　延江</v>
          </cell>
        </row>
        <row r="1262">
          <cell r="A1262" t="str">
            <v>1610810184</v>
          </cell>
          <cell r="B1262" t="str">
            <v>訪問看護</v>
          </cell>
          <cell r="C1262" t="str">
            <v>大沢医院</v>
          </cell>
          <cell r="D1262" t="str">
            <v>9391375</v>
          </cell>
          <cell r="E1262" t="str">
            <v>砺波市中央町８－３２</v>
          </cell>
          <cell r="H1262" t="str">
            <v>砺波市</v>
          </cell>
          <cell r="I1262" t="str">
            <v>H12/04/01</v>
          </cell>
          <cell r="J1262" t="str">
            <v>大沢　眞夫</v>
          </cell>
        </row>
        <row r="1263">
          <cell r="A1263" t="str">
            <v>1610810184</v>
          </cell>
          <cell r="B1263" t="str">
            <v>介護予防訪問看護</v>
          </cell>
          <cell r="C1263" t="str">
            <v>大沢医院</v>
          </cell>
          <cell r="D1263" t="str">
            <v>9391375</v>
          </cell>
          <cell r="E1263" t="str">
            <v>砺波市中央町８－３２</v>
          </cell>
          <cell r="H1263" t="str">
            <v>砺波市</v>
          </cell>
          <cell r="I1263" t="str">
            <v>H18/04/01</v>
          </cell>
          <cell r="J1263" t="str">
            <v>大沢　眞夫</v>
          </cell>
        </row>
        <row r="1264">
          <cell r="A1264" t="str">
            <v>1610810192</v>
          </cell>
          <cell r="B1264" t="str">
            <v>訪問看護</v>
          </cell>
          <cell r="C1264" t="str">
            <v>寺医院</v>
          </cell>
          <cell r="D1264" t="str">
            <v>9391335</v>
          </cell>
          <cell r="E1264" t="str">
            <v>砺波市鷹栖２８６</v>
          </cell>
          <cell r="H1264" t="str">
            <v>砺波市</v>
          </cell>
          <cell r="I1264" t="str">
            <v>H12/04/01</v>
          </cell>
          <cell r="J1264" t="str">
            <v>寺　治夫</v>
          </cell>
        </row>
        <row r="1265">
          <cell r="A1265" t="str">
            <v>1610810192</v>
          </cell>
          <cell r="B1265" t="str">
            <v>介護予防訪問看護</v>
          </cell>
          <cell r="C1265" t="str">
            <v>寺医院</v>
          </cell>
          <cell r="D1265" t="str">
            <v>9391335</v>
          </cell>
          <cell r="E1265" t="str">
            <v>砺波市鷹栖２８６</v>
          </cell>
          <cell r="H1265" t="str">
            <v>砺波市</v>
          </cell>
          <cell r="I1265" t="str">
            <v>H18/04/01</v>
          </cell>
          <cell r="J1265" t="str">
            <v>寺　治夫</v>
          </cell>
        </row>
        <row r="1266">
          <cell r="A1266" t="str">
            <v>1610810226</v>
          </cell>
          <cell r="B1266" t="str">
            <v>訪問看護</v>
          </cell>
          <cell r="C1266" t="str">
            <v>伏木医院</v>
          </cell>
          <cell r="D1266" t="str">
            <v>9391352</v>
          </cell>
          <cell r="E1266" t="str">
            <v>砺波市宮丸５６８</v>
          </cell>
          <cell r="H1266" t="str">
            <v>砺波市</v>
          </cell>
          <cell r="I1266" t="str">
            <v>H12/04/01</v>
          </cell>
          <cell r="J1266" t="str">
            <v>伏木　唯和</v>
          </cell>
        </row>
        <row r="1267">
          <cell r="A1267" t="str">
            <v>1610810226</v>
          </cell>
          <cell r="B1267" t="str">
            <v>介護予防訪問看護</v>
          </cell>
          <cell r="C1267" t="str">
            <v>伏木医院</v>
          </cell>
          <cell r="D1267" t="str">
            <v>9391352</v>
          </cell>
          <cell r="E1267" t="str">
            <v>砺波市宮丸５６８</v>
          </cell>
          <cell r="H1267" t="str">
            <v>砺波市</v>
          </cell>
          <cell r="I1267" t="str">
            <v>H18/04/01</v>
          </cell>
          <cell r="J1267" t="str">
            <v>伏木　唯和</v>
          </cell>
        </row>
        <row r="1268">
          <cell r="A1268" t="str">
            <v>1610810234</v>
          </cell>
          <cell r="B1268" t="str">
            <v>訪問看護</v>
          </cell>
          <cell r="C1268" t="str">
            <v>藤井整形外科医院</v>
          </cell>
          <cell r="D1268" t="str">
            <v>9391371</v>
          </cell>
          <cell r="E1268" t="str">
            <v>砺波市栄町６１３</v>
          </cell>
          <cell r="H1268" t="str">
            <v>砺波市</v>
          </cell>
          <cell r="I1268" t="str">
            <v>H12/04/01</v>
          </cell>
          <cell r="J1268" t="str">
            <v>藤井　正成</v>
          </cell>
        </row>
        <row r="1269">
          <cell r="A1269" t="str">
            <v>1610810234</v>
          </cell>
          <cell r="B1269" t="str">
            <v>介護予防訪問看護</v>
          </cell>
          <cell r="C1269" t="str">
            <v>藤井整形外科医院</v>
          </cell>
          <cell r="D1269" t="str">
            <v>9391371</v>
          </cell>
          <cell r="E1269" t="str">
            <v>砺波市栄町６１３</v>
          </cell>
          <cell r="H1269" t="str">
            <v>砺波市</v>
          </cell>
          <cell r="I1269" t="str">
            <v>H18/04/01</v>
          </cell>
          <cell r="J1269" t="str">
            <v>藤井　正成</v>
          </cell>
        </row>
        <row r="1270">
          <cell r="A1270" t="str">
            <v>1610810242</v>
          </cell>
          <cell r="B1270" t="str">
            <v>訪問看護</v>
          </cell>
          <cell r="C1270" t="str">
            <v>高波診療所</v>
          </cell>
          <cell r="D1270" t="str">
            <v>9391341</v>
          </cell>
          <cell r="E1270" t="str">
            <v>砺波市高波７７８</v>
          </cell>
          <cell r="H1270" t="str">
            <v>砺波市</v>
          </cell>
          <cell r="I1270" t="str">
            <v>H12/04/01</v>
          </cell>
          <cell r="J1270" t="str">
            <v>広野　隆</v>
          </cell>
        </row>
        <row r="1271">
          <cell r="A1271" t="str">
            <v>1610810242</v>
          </cell>
          <cell r="B1271" t="str">
            <v>介護予防訪問看護</v>
          </cell>
          <cell r="C1271" t="str">
            <v>高波診療所</v>
          </cell>
          <cell r="D1271" t="str">
            <v>9391341</v>
          </cell>
          <cell r="E1271" t="str">
            <v>砺波市高波７７８</v>
          </cell>
          <cell r="H1271" t="str">
            <v>砺波市</v>
          </cell>
          <cell r="I1271" t="str">
            <v>H18/04/01</v>
          </cell>
          <cell r="J1271" t="str">
            <v>広野　隆</v>
          </cell>
        </row>
        <row r="1272">
          <cell r="A1272" t="str">
            <v>1610810259</v>
          </cell>
          <cell r="B1272" t="str">
            <v>訪問看護</v>
          </cell>
          <cell r="C1272" t="str">
            <v>中野診療所</v>
          </cell>
          <cell r="D1272" t="str">
            <v>9391322</v>
          </cell>
          <cell r="E1272" t="str">
            <v>砺波市中野３７５１</v>
          </cell>
          <cell r="H1272" t="str">
            <v>砺波市</v>
          </cell>
          <cell r="I1272" t="str">
            <v>H12/04/01</v>
          </cell>
          <cell r="J1272" t="str">
            <v>平川　秋彦</v>
          </cell>
        </row>
        <row r="1273">
          <cell r="A1273" t="str">
            <v>1610810259</v>
          </cell>
          <cell r="B1273" t="str">
            <v>介護予防訪問看護</v>
          </cell>
          <cell r="C1273" t="str">
            <v>中野診療所</v>
          </cell>
          <cell r="D1273" t="str">
            <v>9391322</v>
          </cell>
          <cell r="E1273" t="str">
            <v>砺波市中野３７５１</v>
          </cell>
          <cell r="H1273" t="str">
            <v>砺波市</v>
          </cell>
          <cell r="I1273" t="str">
            <v>H18/04/01</v>
          </cell>
          <cell r="J1273" t="str">
            <v>平川　秋彦</v>
          </cell>
        </row>
        <row r="1274">
          <cell r="A1274" t="str">
            <v>1610810275</v>
          </cell>
          <cell r="B1274" t="str">
            <v>訪問看護</v>
          </cell>
          <cell r="C1274" t="str">
            <v>金木外科医院</v>
          </cell>
          <cell r="D1274" t="str">
            <v>9391368</v>
          </cell>
          <cell r="E1274" t="str">
            <v>砺波市本町４－２１</v>
          </cell>
          <cell r="H1274" t="str">
            <v>砺波市</v>
          </cell>
          <cell r="I1274" t="str">
            <v>H12/04/01</v>
          </cell>
          <cell r="J1274" t="str">
            <v>金木　精一</v>
          </cell>
        </row>
        <row r="1275">
          <cell r="A1275" t="str">
            <v>1610810275</v>
          </cell>
          <cell r="B1275" t="str">
            <v>介護予防訪問看護</v>
          </cell>
          <cell r="C1275" t="str">
            <v>金木外科医院</v>
          </cell>
          <cell r="D1275" t="str">
            <v>9391368</v>
          </cell>
          <cell r="E1275" t="str">
            <v>砺波市本町４－２１</v>
          </cell>
          <cell r="H1275" t="str">
            <v>砺波市</v>
          </cell>
          <cell r="I1275" t="str">
            <v>H18/04/01</v>
          </cell>
          <cell r="J1275" t="str">
            <v>金木　精一</v>
          </cell>
        </row>
        <row r="1276">
          <cell r="A1276" t="str">
            <v>1610810283</v>
          </cell>
          <cell r="B1276" t="str">
            <v>訪問看護</v>
          </cell>
          <cell r="C1276" t="str">
            <v>砺波サナトリウム福井病院</v>
          </cell>
          <cell r="D1276" t="str">
            <v>9391315</v>
          </cell>
          <cell r="E1276" t="str">
            <v>砺波市太田５７０</v>
          </cell>
          <cell r="H1276" t="str">
            <v>砺波市</v>
          </cell>
          <cell r="I1276" t="str">
            <v>H12/04/01</v>
          </cell>
          <cell r="J1276" t="str">
            <v>福井　悟</v>
          </cell>
        </row>
        <row r="1277">
          <cell r="A1277" t="str">
            <v>1610810283</v>
          </cell>
          <cell r="B1277" t="str">
            <v>介護予防訪問看護</v>
          </cell>
          <cell r="C1277" t="str">
            <v>砺波サナトリウム福井病院</v>
          </cell>
          <cell r="D1277" t="str">
            <v>9391315</v>
          </cell>
          <cell r="E1277" t="str">
            <v>砺波市太田５７０</v>
          </cell>
          <cell r="H1277" t="str">
            <v>砺波市</v>
          </cell>
          <cell r="I1277" t="str">
            <v>H18/04/01</v>
          </cell>
          <cell r="J1277" t="str">
            <v>福井　悟</v>
          </cell>
        </row>
        <row r="1278">
          <cell r="A1278" t="str">
            <v>1610810291</v>
          </cell>
          <cell r="B1278" t="str">
            <v>訪問看護</v>
          </cell>
          <cell r="C1278" t="str">
            <v>水木眼科医院</v>
          </cell>
          <cell r="D1278" t="str">
            <v>9391375</v>
          </cell>
          <cell r="E1278" t="str">
            <v>砺波市中央町１０－４３</v>
          </cell>
          <cell r="H1278" t="str">
            <v>砺波市</v>
          </cell>
          <cell r="I1278" t="str">
            <v>H12/04/01</v>
          </cell>
          <cell r="J1278" t="str">
            <v>水木　隆</v>
          </cell>
        </row>
        <row r="1279">
          <cell r="A1279" t="str">
            <v>1610810291</v>
          </cell>
          <cell r="B1279" t="str">
            <v>介護予防訪問看護</v>
          </cell>
          <cell r="C1279" t="str">
            <v>水木眼科医院</v>
          </cell>
          <cell r="D1279" t="str">
            <v>9391375</v>
          </cell>
          <cell r="E1279" t="str">
            <v>砺波市中央町１０－４３</v>
          </cell>
          <cell r="H1279" t="str">
            <v>砺波市</v>
          </cell>
          <cell r="I1279" t="str">
            <v>H18/04/01</v>
          </cell>
          <cell r="J1279" t="str">
            <v>水木　隆</v>
          </cell>
        </row>
        <row r="1280">
          <cell r="A1280" t="str">
            <v>1610810309</v>
          </cell>
          <cell r="B1280" t="str">
            <v>訪問看護</v>
          </cell>
          <cell r="C1280" t="str">
            <v>矢島医院</v>
          </cell>
          <cell r="D1280" t="str">
            <v>9391327</v>
          </cell>
          <cell r="E1280" t="str">
            <v>砺波市五郎丸２３－１</v>
          </cell>
          <cell r="H1280" t="str">
            <v>砺波市</v>
          </cell>
          <cell r="I1280" t="str">
            <v>H12/04/01</v>
          </cell>
          <cell r="J1280" t="str">
            <v>矢島　治</v>
          </cell>
        </row>
        <row r="1281">
          <cell r="A1281" t="str">
            <v>1610810309</v>
          </cell>
          <cell r="B1281" t="str">
            <v>介護予防訪問看護</v>
          </cell>
          <cell r="C1281" t="str">
            <v>矢島医院</v>
          </cell>
          <cell r="D1281" t="str">
            <v>9391327</v>
          </cell>
          <cell r="E1281" t="str">
            <v>砺波市五郎丸２３－１</v>
          </cell>
          <cell r="H1281" t="str">
            <v>砺波市</v>
          </cell>
          <cell r="I1281" t="str">
            <v>H18/04/01</v>
          </cell>
          <cell r="J1281" t="str">
            <v>矢島　治</v>
          </cell>
        </row>
        <row r="1282">
          <cell r="A1282" t="str">
            <v>1610810358</v>
          </cell>
          <cell r="B1282" t="str">
            <v>訪問看護</v>
          </cell>
          <cell r="C1282" t="str">
            <v>高田医院</v>
          </cell>
          <cell r="D1282" t="str">
            <v>9391383</v>
          </cell>
          <cell r="E1282" t="str">
            <v>砺波市高道９２</v>
          </cell>
          <cell r="H1282" t="str">
            <v>砺波市</v>
          </cell>
          <cell r="I1282" t="str">
            <v>H12/04/01</v>
          </cell>
          <cell r="J1282" t="str">
            <v>高田　外喜雄</v>
          </cell>
        </row>
        <row r="1283">
          <cell r="A1283" t="str">
            <v>1610810358</v>
          </cell>
          <cell r="B1283" t="str">
            <v>介護予防訪問看護</v>
          </cell>
          <cell r="C1283" t="str">
            <v>高田医院</v>
          </cell>
          <cell r="D1283" t="str">
            <v>9391383</v>
          </cell>
          <cell r="E1283" t="str">
            <v>砺波市高道９２</v>
          </cell>
          <cell r="H1283" t="str">
            <v>砺波市</v>
          </cell>
          <cell r="I1283" t="str">
            <v>H18/04/01</v>
          </cell>
          <cell r="J1283" t="str">
            <v>高田　外喜雄</v>
          </cell>
        </row>
        <row r="1284">
          <cell r="A1284" t="str">
            <v>1610810390</v>
          </cell>
          <cell r="B1284" t="str">
            <v>訪問看護</v>
          </cell>
          <cell r="C1284" t="str">
            <v>東般若診療所</v>
          </cell>
          <cell r="D1284" t="str">
            <v>9391401</v>
          </cell>
          <cell r="E1284" t="str">
            <v>砺波市東保７０８番地</v>
          </cell>
          <cell r="H1284" t="str">
            <v>砺波市</v>
          </cell>
          <cell r="I1284" t="str">
            <v>H12/04/01</v>
          </cell>
          <cell r="J1284" t="str">
            <v>東般若診療所運営委員会</v>
          </cell>
        </row>
        <row r="1285">
          <cell r="A1285" t="str">
            <v>1610810390</v>
          </cell>
          <cell r="B1285" t="str">
            <v>介護予防訪問看護</v>
          </cell>
          <cell r="C1285" t="str">
            <v>東般若診療所</v>
          </cell>
          <cell r="D1285" t="str">
            <v>9391401</v>
          </cell>
          <cell r="E1285" t="str">
            <v>砺波市東保７０８番地</v>
          </cell>
          <cell r="H1285" t="str">
            <v>砺波市</v>
          </cell>
          <cell r="I1285" t="str">
            <v>H18/04/01</v>
          </cell>
          <cell r="J1285" t="str">
            <v>東般若診療所運営委員会</v>
          </cell>
        </row>
        <row r="1286">
          <cell r="A1286" t="str">
            <v>1610810408</v>
          </cell>
          <cell r="B1286" t="str">
            <v>訪問看護</v>
          </cell>
          <cell r="C1286" t="str">
            <v>山本内科医院</v>
          </cell>
          <cell r="D1286" t="str">
            <v>9391378</v>
          </cell>
          <cell r="E1286" t="str">
            <v>砺波市春日町２－４１</v>
          </cell>
          <cell r="H1286" t="str">
            <v>砺波市</v>
          </cell>
          <cell r="I1286" t="str">
            <v>H12/04/01</v>
          </cell>
          <cell r="J1286" t="str">
            <v>山本　郁夫</v>
          </cell>
        </row>
        <row r="1287">
          <cell r="A1287" t="str">
            <v>1610810408</v>
          </cell>
          <cell r="B1287" t="str">
            <v>介護予防訪問看護</v>
          </cell>
          <cell r="C1287" t="str">
            <v>山本内科医院</v>
          </cell>
          <cell r="D1287" t="str">
            <v>9391378</v>
          </cell>
          <cell r="E1287" t="str">
            <v>砺波市春日町２－４１</v>
          </cell>
          <cell r="H1287" t="str">
            <v>砺波市</v>
          </cell>
          <cell r="I1287" t="str">
            <v>H18/04/01</v>
          </cell>
          <cell r="J1287" t="str">
            <v>山本　郁夫</v>
          </cell>
        </row>
        <row r="1288">
          <cell r="A1288" t="str">
            <v>1610810416</v>
          </cell>
          <cell r="B1288" t="str">
            <v>訪問看護</v>
          </cell>
          <cell r="C1288" t="str">
            <v>高橋外科医院</v>
          </cell>
          <cell r="D1288" t="str">
            <v>9391377</v>
          </cell>
          <cell r="E1288" t="str">
            <v>砺波市寿町２－４０</v>
          </cell>
          <cell r="H1288" t="str">
            <v>砺波市</v>
          </cell>
          <cell r="I1288" t="str">
            <v>H12/04/01</v>
          </cell>
          <cell r="J1288" t="str">
            <v>医療法人社団　寿山会</v>
          </cell>
        </row>
        <row r="1289">
          <cell r="A1289" t="str">
            <v>1610810416</v>
          </cell>
          <cell r="B1289" t="str">
            <v>介護予防訪問看護</v>
          </cell>
          <cell r="C1289" t="str">
            <v>高橋外科医院</v>
          </cell>
          <cell r="D1289" t="str">
            <v>9391377</v>
          </cell>
          <cell r="E1289" t="str">
            <v>砺波市寿町２－４０</v>
          </cell>
          <cell r="H1289" t="str">
            <v>砺波市</v>
          </cell>
          <cell r="I1289" t="str">
            <v>H18/04/01</v>
          </cell>
          <cell r="J1289" t="str">
            <v>医療法人社団　寿山会</v>
          </cell>
        </row>
        <row r="1290">
          <cell r="A1290" t="str">
            <v>1610810432</v>
          </cell>
          <cell r="B1290" t="str">
            <v>訪問看護</v>
          </cell>
          <cell r="C1290" t="str">
            <v>宏仁堂　杉下医院</v>
          </cell>
          <cell r="D1290" t="str">
            <v>9391367</v>
          </cell>
          <cell r="E1290" t="str">
            <v>砺波市広上町７－１４</v>
          </cell>
          <cell r="H1290" t="str">
            <v>砺波市</v>
          </cell>
          <cell r="I1290" t="str">
            <v>H12/04/01</v>
          </cell>
          <cell r="J1290" t="str">
            <v>杉下　尚康</v>
          </cell>
        </row>
        <row r="1291">
          <cell r="A1291" t="str">
            <v>1610810432</v>
          </cell>
          <cell r="B1291" t="str">
            <v>介護予防訪問看護</v>
          </cell>
          <cell r="C1291" t="str">
            <v>宏仁堂　杉下医院</v>
          </cell>
          <cell r="D1291" t="str">
            <v>9391367</v>
          </cell>
          <cell r="E1291" t="str">
            <v>砺波市広上町７－１４</v>
          </cell>
          <cell r="H1291" t="str">
            <v>砺波市</v>
          </cell>
          <cell r="I1291" t="str">
            <v>H18/04/01</v>
          </cell>
          <cell r="J1291" t="str">
            <v>杉下　尚康</v>
          </cell>
        </row>
        <row r="1292">
          <cell r="A1292" t="str">
            <v>1610810457</v>
          </cell>
          <cell r="B1292" t="str">
            <v>訪問看護</v>
          </cell>
          <cell r="C1292" t="str">
            <v>医療法人社団和康会河合医院</v>
          </cell>
          <cell r="D1292" t="str">
            <v>9391375</v>
          </cell>
          <cell r="E1292" t="str">
            <v>砺波市中央町１番２号</v>
          </cell>
          <cell r="H1292" t="str">
            <v>砺波市</v>
          </cell>
          <cell r="I1292" t="str">
            <v>H12/04/01</v>
          </cell>
          <cell r="J1292" t="str">
            <v>医療法人社団　和康会　河合医院</v>
          </cell>
        </row>
        <row r="1293">
          <cell r="A1293" t="str">
            <v>1610810457</v>
          </cell>
          <cell r="B1293" t="str">
            <v>介護予防訪問看護</v>
          </cell>
          <cell r="C1293" t="str">
            <v>医療法人社団和康会河合医院</v>
          </cell>
          <cell r="D1293" t="str">
            <v>9391375</v>
          </cell>
          <cell r="E1293" t="str">
            <v>砺波市中央町１番２号</v>
          </cell>
          <cell r="H1293" t="str">
            <v>砺波市</v>
          </cell>
          <cell r="I1293" t="str">
            <v>H18/04/01</v>
          </cell>
          <cell r="J1293" t="str">
            <v>医療法人社団　和康会　河合医院</v>
          </cell>
        </row>
        <row r="1294">
          <cell r="A1294" t="str">
            <v>1610810465</v>
          </cell>
          <cell r="B1294" t="str">
            <v>訪問看護</v>
          </cell>
          <cell r="C1294" t="str">
            <v>ながいクリニック</v>
          </cell>
          <cell r="D1294" t="str">
            <v>9391313</v>
          </cell>
          <cell r="E1294" t="str">
            <v>砺波市柳瀬８４０</v>
          </cell>
          <cell r="H1294" t="str">
            <v>砺波市</v>
          </cell>
          <cell r="I1294" t="str">
            <v>H12/04/01</v>
          </cell>
          <cell r="J1294" t="str">
            <v>永井　忠之</v>
          </cell>
        </row>
        <row r="1295">
          <cell r="A1295" t="str">
            <v>1610810465</v>
          </cell>
          <cell r="B1295" t="str">
            <v>介護予防訪問看護</v>
          </cell>
          <cell r="C1295" t="str">
            <v>ながいクリニック</v>
          </cell>
          <cell r="D1295" t="str">
            <v>9391313</v>
          </cell>
          <cell r="E1295" t="str">
            <v>砺波市柳瀬８４０</v>
          </cell>
          <cell r="H1295" t="str">
            <v>砺波市</v>
          </cell>
          <cell r="I1295" t="str">
            <v>H18/04/01</v>
          </cell>
          <cell r="J1295" t="str">
            <v>永井　忠之</v>
          </cell>
        </row>
        <row r="1296">
          <cell r="A1296" t="str">
            <v>1610810481</v>
          </cell>
          <cell r="B1296" t="str">
            <v>訪問看護</v>
          </cell>
          <cell r="C1296" t="str">
            <v>津田産婦人科医院</v>
          </cell>
          <cell r="D1296" t="str">
            <v>9391377</v>
          </cell>
          <cell r="E1296" t="str">
            <v>砺波市寿町５番３号</v>
          </cell>
          <cell r="H1296" t="str">
            <v>砺波市</v>
          </cell>
          <cell r="I1296" t="str">
            <v>H12/04/01</v>
          </cell>
          <cell r="J1296" t="str">
            <v>医療法人社団　寿恵会</v>
          </cell>
        </row>
        <row r="1297">
          <cell r="A1297" t="str">
            <v>1610810481</v>
          </cell>
          <cell r="B1297" t="str">
            <v>介護予防訪問看護</v>
          </cell>
          <cell r="C1297" t="str">
            <v>津田産婦人科医院</v>
          </cell>
          <cell r="D1297" t="str">
            <v>9391377</v>
          </cell>
          <cell r="E1297" t="str">
            <v>砺波市寿町５番３号</v>
          </cell>
          <cell r="H1297" t="str">
            <v>砺波市</v>
          </cell>
          <cell r="I1297" t="str">
            <v>H18/04/01</v>
          </cell>
          <cell r="J1297" t="str">
            <v>医療法人社団　寿恵会</v>
          </cell>
        </row>
        <row r="1298">
          <cell r="A1298" t="str">
            <v>1610810499</v>
          </cell>
          <cell r="B1298" t="str">
            <v>訪問看護</v>
          </cell>
          <cell r="C1298" t="str">
            <v>力耕会　金井医院</v>
          </cell>
          <cell r="D1298" t="str">
            <v>9391331</v>
          </cell>
          <cell r="E1298" t="str">
            <v>富山県砺波市深江一丁目210番地</v>
          </cell>
          <cell r="H1298" t="str">
            <v>砺波市</v>
          </cell>
          <cell r="I1298" t="str">
            <v>H12/04/01</v>
          </cell>
          <cell r="J1298" t="str">
            <v>医療法人社団　力耕会　金井医院</v>
          </cell>
        </row>
        <row r="1299">
          <cell r="A1299" t="str">
            <v>1610810499</v>
          </cell>
          <cell r="B1299" t="str">
            <v>介護予防訪問看護</v>
          </cell>
          <cell r="C1299" t="str">
            <v>力耕会　金井医院</v>
          </cell>
          <cell r="D1299" t="str">
            <v>9391331</v>
          </cell>
          <cell r="E1299" t="str">
            <v>富山県砺波市深江一丁目210番地</v>
          </cell>
          <cell r="H1299" t="str">
            <v>砺波市</v>
          </cell>
          <cell r="I1299" t="str">
            <v>H18/04/01</v>
          </cell>
          <cell r="J1299" t="str">
            <v>医療法人社団　力耕会　金井医院</v>
          </cell>
        </row>
        <row r="1300">
          <cell r="A1300" t="str">
            <v>1610810556</v>
          </cell>
          <cell r="B1300" t="str">
            <v>訪問看護</v>
          </cell>
          <cell r="C1300" t="str">
            <v>砺波サンシャイン病院</v>
          </cell>
          <cell r="D1300" t="str">
            <v>9391335</v>
          </cell>
          <cell r="E1300" t="str">
            <v>富山県砺波市鷹栖５７５</v>
          </cell>
          <cell r="H1300" t="str">
            <v>砺波市</v>
          </cell>
          <cell r="I1300" t="str">
            <v>H12/04/01</v>
          </cell>
          <cell r="J1300" t="str">
            <v>医療法人社団藤和会</v>
          </cell>
        </row>
        <row r="1301">
          <cell r="A1301" t="str">
            <v>1610810556</v>
          </cell>
          <cell r="B1301" t="str">
            <v>介護予防訪問看護</v>
          </cell>
          <cell r="C1301" t="str">
            <v>砺波サンシャイン病院</v>
          </cell>
          <cell r="D1301" t="str">
            <v>9391335</v>
          </cell>
          <cell r="E1301" t="str">
            <v>富山県砺波市鷹栖５７５</v>
          </cell>
          <cell r="H1301" t="str">
            <v>砺波市</v>
          </cell>
          <cell r="I1301" t="str">
            <v>H18/04/01</v>
          </cell>
          <cell r="J1301" t="str">
            <v>医療法人社団藤和会</v>
          </cell>
        </row>
        <row r="1302">
          <cell r="A1302" t="str">
            <v>1610810564</v>
          </cell>
          <cell r="B1302" t="str">
            <v>訪問看護</v>
          </cell>
          <cell r="C1302" t="str">
            <v>とよだ眼科クリニック</v>
          </cell>
          <cell r="D1302" t="str">
            <v>9391363</v>
          </cell>
          <cell r="E1302" t="str">
            <v>富山県砺波市太郎丸１丁目８－２</v>
          </cell>
          <cell r="H1302" t="str">
            <v>砺波市</v>
          </cell>
          <cell r="I1302" t="str">
            <v>H13/05/24</v>
          </cell>
          <cell r="J1302" t="str">
            <v>豊田葉子</v>
          </cell>
        </row>
        <row r="1303">
          <cell r="A1303" t="str">
            <v>1610810564</v>
          </cell>
          <cell r="B1303" t="str">
            <v>介護予防訪問看護</v>
          </cell>
          <cell r="C1303" t="str">
            <v>とよだ眼科クリニック</v>
          </cell>
          <cell r="D1303" t="str">
            <v>9391363</v>
          </cell>
          <cell r="E1303" t="str">
            <v>富山県砺波市太郎丸１丁目８－２</v>
          </cell>
          <cell r="H1303" t="str">
            <v>砺波市</v>
          </cell>
          <cell r="I1303" t="str">
            <v>H18/04/01</v>
          </cell>
          <cell r="J1303" t="str">
            <v>豊田葉子</v>
          </cell>
        </row>
        <row r="1304">
          <cell r="A1304" t="str">
            <v>1610810572</v>
          </cell>
          <cell r="B1304" t="str">
            <v>訪問看護</v>
          </cell>
          <cell r="C1304" t="str">
            <v>柳澤医院</v>
          </cell>
          <cell r="D1304" t="str">
            <v>9391331</v>
          </cell>
          <cell r="E1304" t="str">
            <v>富山県砺波市深江一丁目174番地</v>
          </cell>
          <cell r="H1304" t="str">
            <v>砺波市</v>
          </cell>
          <cell r="I1304" t="str">
            <v>H13/11/01</v>
          </cell>
          <cell r="J1304" t="str">
            <v>柳澤伸嘉</v>
          </cell>
        </row>
        <row r="1305">
          <cell r="A1305" t="str">
            <v>1610810572</v>
          </cell>
          <cell r="B1305" t="str">
            <v>介護予防訪問看護</v>
          </cell>
          <cell r="C1305" t="str">
            <v>柳澤医院</v>
          </cell>
          <cell r="D1305" t="str">
            <v>9391331</v>
          </cell>
          <cell r="E1305" t="str">
            <v>富山県砺波市深江一丁目174番地</v>
          </cell>
          <cell r="H1305" t="str">
            <v>砺波市</v>
          </cell>
          <cell r="I1305" t="str">
            <v>H18/04/01</v>
          </cell>
          <cell r="J1305" t="str">
            <v>柳澤伸嘉</v>
          </cell>
        </row>
        <row r="1306">
          <cell r="A1306" t="str">
            <v>1610810580</v>
          </cell>
          <cell r="B1306" t="str">
            <v>訪問看護</v>
          </cell>
          <cell r="C1306" t="str">
            <v>さかした医院</v>
          </cell>
          <cell r="D1306" t="str">
            <v>9391363</v>
          </cell>
          <cell r="E1306" t="str">
            <v>富山県砺波市太郎丸1-8-6</v>
          </cell>
          <cell r="H1306" t="str">
            <v>砺波市</v>
          </cell>
          <cell r="I1306" t="str">
            <v>H14/10/08</v>
          </cell>
          <cell r="J1306" t="str">
            <v>坂下泰雄</v>
          </cell>
        </row>
        <row r="1307">
          <cell r="A1307" t="str">
            <v>1610810580</v>
          </cell>
          <cell r="B1307" t="str">
            <v>介護予防訪問看護</v>
          </cell>
          <cell r="C1307" t="str">
            <v>さかした医院</v>
          </cell>
          <cell r="D1307" t="str">
            <v>9391363</v>
          </cell>
          <cell r="E1307" t="str">
            <v>富山県砺波市太郎丸1-8-6</v>
          </cell>
          <cell r="H1307" t="str">
            <v>砺波市</v>
          </cell>
          <cell r="I1307" t="str">
            <v>H18/04/01</v>
          </cell>
          <cell r="J1307" t="str">
            <v>坂下泰雄</v>
          </cell>
        </row>
        <row r="1308">
          <cell r="A1308" t="str">
            <v>1610810598</v>
          </cell>
          <cell r="B1308" t="str">
            <v>訪問看護</v>
          </cell>
          <cell r="C1308" t="str">
            <v>高田医院</v>
          </cell>
          <cell r="D1308" t="str">
            <v>9391383</v>
          </cell>
          <cell r="E1308" t="str">
            <v>富山県砺波市高道９２</v>
          </cell>
          <cell r="H1308" t="str">
            <v>砺波市</v>
          </cell>
          <cell r="I1308" t="str">
            <v>H15/04/01</v>
          </cell>
          <cell r="J1308" t="str">
            <v>高田　均</v>
          </cell>
        </row>
        <row r="1309">
          <cell r="A1309" t="str">
            <v>1610810598</v>
          </cell>
          <cell r="B1309" t="str">
            <v>介護予防訪問看護</v>
          </cell>
          <cell r="C1309" t="str">
            <v>高田医院</v>
          </cell>
          <cell r="D1309" t="str">
            <v>9391383</v>
          </cell>
          <cell r="E1309" t="str">
            <v>富山県砺波市高道９２</v>
          </cell>
          <cell r="H1309" t="str">
            <v>砺波市</v>
          </cell>
          <cell r="I1309" t="str">
            <v>H18/04/01</v>
          </cell>
          <cell r="J1309" t="str">
            <v>高田　均</v>
          </cell>
        </row>
        <row r="1310">
          <cell r="A1310" t="str">
            <v>1610810606</v>
          </cell>
          <cell r="B1310" t="str">
            <v>訪問看護</v>
          </cell>
          <cell r="C1310" t="str">
            <v>砺波サナトリウム福井病院</v>
          </cell>
          <cell r="D1310" t="str">
            <v>9391315</v>
          </cell>
          <cell r="E1310" t="str">
            <v>富山県砺波市太田570</v>
          </cell>
          <cell r="H1310" t="str">
            <v>砺波市</v>
          </cell>
          <cell r="I1310" t="str">
            <v>H16/05/01</v>
          </cell>
          <cell r="J1310" t="str">
            <v>医療法人社団緑心会</v>
          </cell>
        </row>
        <row r="1311">
          <cell r="A1311" t="str">
            <v>1610810606</v>
          </cell>
          <cell r="B1311" t="str">
            <v>介護予防訪問看護</v>
          </cell>
          <cell r="C1311" t="str">
            <v>砺波サナトリウム福井病院</v>
          </cell>
          <cell r="D1311" t="str">
            <v>9391315</v>
          </cell>
          <cell r="E1311" t="str">
            <v>富山県砺波市太田570</v>
          </cell>
          <cell r="H1311" t="str">
            <v>砺波市</v>
          </cell>
          <cell r="I1311" t="str">
            <v>H18/04/01</v>
          </cell>
          <cell r="J1311" t="str">
            <v>医療法人社団緑心会</v>
          </cell>
        </row>
        <row r="1312">
          <cell r="A1312" t="str">
            <v>1610810622</v>
          </cell>
          <cell r="B1312" t="str">
            <v>訪問看護</v>
          </cell>
          <cell r="C1312" t="str">
            <v>やました医院</v>
          </cell>
          <cell r="D1312" t="str">
            <v>9391332</v>
          </cell>
          <cell r="E1312" t="str">
            <v>富山県砺波市永福町5-11</v>
          </cell>
          <cell r="H1312" t="str">
            <v>砺波市</v>
          </cell>
          <cell r="I1312" t="str">
            <v>H16/10/05</v>
          </cell>
          <cell r="J1312" t="str">
            <v>山下　良平</v>
          </cell>
        </row>
        <row r="1313">
          <cell r="A1313" t="str">
            <v>1610810622</v>
          </cell>
          <cell r="B1313" t="str">
            <v>介護予防訪問看護</v>
          </cell>
          <cell r="C1313" t="str">
            <v>やました医院</v>
          </cell>
          <cell r="D1313" t="str">
            <v>9391332</v>
          </cell>
          <cell r="E1313" t="str">
            <v>富山県砺波市永福町5-11</v>
          </cell>
          <cell r="H1313" t="str">
            <v>砺波市</v>
          </cell>
          <cell r="I1313" t="str">
            <v>H18/04/01</v>
          </cell>
          <cell r="J1313" t="str">
            <v>山下　良平</v>
          </cell>
        </row>
        <row r="1314">
          <cell r="A1314" t="str">
            <v>1610810630</v>
          </cell>
          <cell r="B1314" t="str">
            <v>訪問看護</v>
          </cell>
          <cell r="C1314" t="str">
            <v>平川医院</v>
          </cell>
          <cell r="D1314" t="str">
            <v>9320314</v>
          </cell>
          <cell r="E1314" t="str">
            <v>砺波市庄川町青島４０５</v>
          </cell>
          <cell r="H1314" t="str">
            <v>砺波市</v>
          </cell>
          <cell r="I1314" t="str">
            <v>H16/11/01</v>
          </cell>
          <cell r="J1314" t="str">
            <v>平川　秋彦</v>
          </cell>
        </row>
        <row r="1315">
          <cell r="A1315" t="str">
            <v>1610810630</v>
          </cell>
          <cell r="B1315" t="str">
            <v>介護予防訪問看護</v>
          </cell>
          <cell r="C1315" t="str">
            <v>平川医院</v>
          </cell>
          <cell r="D1315" t="str">
            <v>9320314</v>
          </cell>
          <cell r="E1315" t="str">
            <v>砺波市庄川町青島４０５</v>
          </cell>
          <cell r="H1315" t="str">
            <v>砺波市</v>
          </cell>
          <cell r="I1315" t="str">
            <v>H18/04/01</v>
          </cell>
          <cell r="J1315" t="str">
            <v>平川　秋彦</v>
          </cell>
        </row>
        <row r="1316">
          <cell r="A1316" t="str">
            <v>1610810655</v>
          </cell>
          <cell r="B1316" t="str">
            <v>訪問看護</v>
          </cell>
          <cell r="C1316" t="str">
            <v>寿康堂吉田医院</v>
          </cell>
          <cell r="D1316" t="str">
            <v>9391375</v>
          </cell>
          <cell r="E1316" t="str">
            <v>富山県砺波市中央町1-5</v>
          </cell>
          <cell r="H1316" t="str">
            <v>砺波市</v>
          </cell>
          <cell r="I1316" t="str">
            <v>H17/02/01</v>
          </cell>
          <cell r="J1316" t="str">
            <v>吉田　康二郎</v>
          </cell>
        </row>
        <row r="1317">
          <cell r="A1317" t="str">
            <v>1610810655</v>
          </cell>
          <cell r="B1317" t="str">
            <v>介護予防訪問看護</v>
          </cell>
          <cell r="C1317" t="str">
            <v>寿康堂吉田医院</v>
          </cell>
          <cell r="D1317" t="str">
            <v>9391375</v>
          </cell>
          <cell r="E1317" t="str">
            <v>富山県砺波市中央町1-5</v>
          </cell>
          <cell r="H1317" t="str">
            <v>砺波市</v>
          </cell>
          <cell r="I1317" t="str">
            <v>H18/04/01</v>
          </cell>
          <cell r="J1317" t="str">
            <v>吉田　康二郎</v>
          </cell>
        </row>
        <row r="1318">
          <cell r="A1318" t="str">
            <v>1610810663</v>
          </cell>
          <cell r="B1318" t="str">
            <v>訪問看護</v>
          </cell>
          <cell r="C1318" t="str">
            <v>大沢内科クリニック</v>
          </cell>
          <cell r="D1318" t="str">
            <v>9391376</v>
          </cell>
          <cell r="E1318" t="str">
            <v>富山県砺波市平和町146</v>
          </cell>
          <cell r="H1318" t="str">
            <v>砺波市</v>
          </cell>
          <cell r="I1318" t="str">
            <v>H17/04/01</v>
          </cell>
          <cell r="J1318" t="str">
            <v>大澤　謙三</v>
          </cell>
        </row>
        <row r="1319">
          <cell r="A1319" t="str">
            <v>1610810663</v>
          </cell>
          <cell r="B1319" t="str">
            <v>介護予防訪問看護</v>
          </cell>
          <cell r="C1319" t="str">
            <v>大沢内科クリニック</v>
          </cell>
          <cell r="D1319" t="str">
            <v>9391376</v>
          </cell>
          <cell r="E1319" t="str">
            <v>富山県砺波市平和町146</v>
          </cell>
          <cell r="H1319" t="str">
            <v>砺波市</v>
          </cell>
          <cell r="I1319" t="str">
            <v>H18/04/01</v>
          </cell>
          <cell r="J1319" t="str">
            <v>大澤　謙三</v>
          </cell>
        </row>
        <row r="1320">
          <cell r="A1320" t="str">
            <v>1610810671</v>
          </cell>
          <cell r="B1320" t="str">
            <v>訪問看護</v>
          </cell>
          <cell r="C1320" t="str">
            <v>伏木医院</v>
          </cell>
          <cell r="D1320" t="str">
            <v>9391352</v>
          </cell>
          <cell r="E1320" t="str">
            <v>富山県砺波市宮丸573-1</v>
          </cell>
          <cell r="H1320" t="str">
            <v>砺波市</v>
          </cell>
          <cell r="I1320" t="str">
            <v>H17/06/01</v>
          </cell>
          <cell r="J1320" t="str">
            <v>伏木　唯和</v>
          </cell>
        </row>
        <row r="1321">
          <cell r="A1321" t="str">
            <v>1610810671</v>
          </cell>
          <cell r="B1321" t="str">
            <v>介護予防訪問看護</v>
          </cell>
          <cell r="C1321" t="str">
            <v>伏木医院</v>
          </cell>
          <cell r="D1321" t="str">
            <v>9391352</v>
          </cell>
          <cell r="E1321" t="str">
            <v>富山県砺波市宮丸573-1</v>
          </cell>
          <cell r="H1321" t="str">
            <v>砺波市</v>
          </cell>
          <cell r="I1321" t="str">
            <v>H18/04/01</v>
          </cell>
          <cell r="J1321" t="str">
            <v>伏木　唯和</v>
          </cell>
        </row>
        <row r="1322">
          <cell r="A1322" t="str">
            <v>1610810705</v>
          </cell>
          <cell r="B1322" t="str">
            <v>訪問看護</v>
          </cell>
          <cell r="C1322" t="str">
            <v>あみたに医院</v>
          </cell>
          <cell r="D1322" t="str">
            <v>9391374</v>
          </cell>
          <cell r="E1322" t="str">
            <v>富山県砺波市山王町4-6</v>
          </cell>
          <cell r="H1322" t="str">
            <v>砺波市</v>
          </cell>
          <cell r="I1322" t="str">
            <v>H17/10/01</v>
          </cell>
          <cell r="J1322" t="str">
            <v>網谷　茂樹</v>
          </cell>
        </row>
        <row r="1323">
          <cell r="A1323" t="str">
            <v>1610810705</v>
          </cell>
          <cell r="B1323" t="str">
            <v>介護予防訪問看護</v>
          </cell>
          <cell r="C1323" t="str">
            <v>あみたに医院</v>
          </cell>
          <cell r="D1323" t="str">
            <v>9391374</v>
          </cell>
          <cell r="E1323" t="str">
            <v>富山県砺波市山王町4-6</v>
          </cell>
          <cell r="H1323" t="str">
            <v>砺波市</v>
          </cell>
          <cell r="I1323" t="str">
            <v>H18/04/01</v>
          </cell>
          <cell r="J1323" t="str">
            <v>網谷　茂樹</v>
          </cell>
        </row>
        <row r="1324">
          <cell r="A1324" t="str">
            <v>1610810721</v>
          </cell>
          <cell r="B1324" t="str">
            <v>訪問看護</v>
          </cell>
          <cell r="C1324" t="str">
            <v>おおた内科クリニック</v>
          </cell>
          <cell r="D1324" t="str">
            <v>9320314</v>
          </cell>
          <cell r="E1324" t="str">
            <v>富山県砺波市庄川町青島701-1</v>
          </cell>
          <cell r="H1324" t="str">
            <v>砺波市</v>
          </cell>
          <cell r="I1324" t="str">
            <v>H19/01/15</v>
          </cell>
          <cell r="J1324" t="str">
            <v>太田　英樹</v>
          </cell>
        </row>
        <row r="1325">
          <cell r="A1325" t="str">
            <v>1610810721</v>
          </cell>
          <cell r="B1325" t="str">
            <v>介護予防訪問看護</v>
          </cell>
          <cell r="C1325" t="str">
            <v>おおた内科クリニック</v>
          </cell>
          <cell r="D1325" t="str">
            <v>9320314</v>
          </cell>
          <cell r="E1325" t="str">
            <v>富山県砺波市庄川町青島701-1</v>
          </cell>
          <cell r="H1325" t="str">
            <v>砺波市</v>
          </cell>
          <cell r="I1325" t="str">
            <v>H19/01/15</v>
          </cell>
          <cell r="J1325" t="str">
            <v>太田　英樹</v>
          </cell>
        </row>
        <row r="1326">
          <cell r="A1326" t="str">
            <v>1610810739</v>
          </cell>
          <cell r="B1326" t="str">
            <v>訪問看護</v>
          </cell>
          <cell r="C1326" t="str">
            <v>伏木医院</v>
          </cell>
          <cell r="D1326" t="str">
            <v>9391352</v>
          </cell>
          <cell r="E1326" t="str">
            <v>富山県砺波市宮丸568</v>
          </cell>
          <cell r="H1326" t="str">
            <v>砺波市</v>
          </cell>
          <cell r="I1326" t="str">
            <v>H19/06/01</v>
          </cell>
          <cell r="J1326" t="str">
            <v>医療法人社団伏木医院</v>
          </cell>
        </row>
        <row r="1327">
          <cell r="A1327" t="str">
            <v>1610810739</v>
          </cell>
          <cell r="B1327" t="str">
            <v>介護予防訪問看護</v>
          </cell>
          <cell r="C1327" t="str">
            <v>伏木医院</v>
          </cell>
          <cell r="D1327" t="str">
            <v>9391352</v>
          </cell>
          <cell r="E1327" t="str">
            <v>富山県砺波市宮丸568</v>
          </cell>
          <cell r="H1327" t="str">
            <v>砺波市</v>
          </cell>
          <cell r="I1327" t="str">
            <v>H19/06/01</v>
          </cell>
          <cell r="J1327" t="str">
            <v>医療法人社団伏木医院</v>
          </cell>
        </row>
        <row r="1328">
          <cell r="A1328" t="str">
            <v>1610810754</v>
          </cell>
          <cell r="B1328" t="str">
            <v>訪問看護</v>
          </cell>
          <cell r="C1328" t="str">
            <v>ものがたり診療所</v>
          </cell>
          <cell r="D1328" t="str">
            <v>9391374</v>
          </cell>
          <cell r="E1328" t="str">
            <v>富山県砺波市山王町11番6号</v>
          </cell>
          <cell r="H1328" t="str">
            <v>砺波市</v>
          </cell>
          <cell r="I1328" t="str">
            <v>H22/03/19</v>
          </cell>
          <cell r="J1328" t="str">
            <v>医療法人社団　ナラティブホーム</v>
          </cell>
        </row>
        <row r="1329">
          <cell r="A1329" t="str">
            <v>1610810754</v>
          </cell>
          <cell r="B1329" t="str">
            <v>介護予防訪問看護</v>
          </cell>
          <cell r="C1329" t="str">
            <v>ものがたり診療所</v>
          </cell>
          <cell r="D1329" t="str">
            <v>9391374</v>
          </cell>
          <cell r="E1329" t="str">
            <v>富山県砺波市山王町11番6号</v>
          </cell>
          <cell r="H1329" t="str">
            <v>砺波市</v>
          </cell>
          <cell r="I1329" t="str">
            <v>H22/03/19</v>
          </cell>
          <cell r="J1329" t="str">
            <v>医療法人社団　ナラティブホーム</v>
          </cell>
        </row>
        <row r="1330">
          <cell r="A1330" t="str">
            <v>1610810804</v>
          </cell>
          <cell r="B1330" t="str">
            <v>訪問看護</v>
          </cell>
          <cell r="C1330" t="str">
            <v>ものがたり診療所庄東</v>
          </cell>
          <cell r="D1330" t="str">
            <v>9391406</v>
          </cell>
          <cell r="E1330" t="str">
            <v>富山県砺波市宮森461</v>
          </cell>
          <cell r="H1330" t="str">
            <v>砺波市</v>
          </cell>
          <cell r="I1330" t="str">
            <v>H23/04/01</v>
          </cell>
          <cell r="J1330" t="str">
            <v>医療法人社団ナラティブホーム</v>
          </cell>
        </row>
        <row r="1331">
          <cell r="A1331" t="str">
            <v>1610810804</v>
          </cell>
          <cell r="B1331" t="str">
            <v>介護予防訪問看護</v>
          </cell>
          <cell r="C1331" t="str">
            <v>ものがたり診療所庄東</v>
          </cell>
          <cell r="D1331" t="str">
            <v>9391406</v>
          </cell>
          <cell r="E1331" t="str">
            <v>富山県砺波市宮森461</v>
          </cell>
          <cell r="H1331" t="str">
            <v>砺波市</v>
          </cell>
          <cell r="I1331" t="str">
            <v>H23/04/01</v>
          </cell>
          <cell r="J1331" t="str">
            <v>医療法人社団ナラティブホーム</v>
          </cell>
        </row>
        <row r="1332">
          <cell r="A1332" t="str">
            <v>1610810838</v>
          </cell>
          <cell r="B1332" t="str">
            <v>訪問看護</v>
          </cell>
          <cell r="C1332" t="str">
            <v>藤井整形外科医院</v>
          </cell>
          <cell r="D1332" t="str">
            <v>9391371</v>
          </cell>
          <cell r="E1332" t="str">
            <v>富山県砺波市栄町613番地</v>
          </cell>
          <cell r="H1332" t="str">
            <v>砺波市</v>
          </cell>
          <cell r="I1332" t="str">
            <v>H25/09/01</v>
          </cell>
          <cell r="J1332" t="str">
            <v>藤井整形外科医院</v>
          </cell>
        </row>
        <row r="1333">
          <cell r="A1333" t="str">
            <v>1610810838</v>
          </cell>
          <cell r="B1333" t="str">
            <v>介護予防訪問看護</v>
          </cell>
          <cell r="C1333" t="str">
            <v>藤井整形外科医院</v>
          </cell>
          <cell r="D1333" t="str">
            <v>9391371</v>
          </cell>
          <cell r="E1333" t="str">
            <v>富山県砺波市栄町613番地</v>
          </cell>
          <cell r="H1333" t="str">
            <v>砺波市</v>
          </cell>
          <cell r="I1333" t="str">
            <v>H25/09/01</v>
          </cell>
          <cell r="J1333" t="str">
            <v>藤井整形外科医院</v>
          </cell>
        </row>
        <row r="1334">
          <cell r="A1334" t="str">
            <v>1610810853</v>
          </cell>
          <cell r="B1334" t="str">
            <v>訪問看護</v>
          </cell>
          <cell r="C1334" t="str">
            <v>ものがたり診療所太田</v>
          </cell>
          <cell r="D1334" t="str">
            <v>9391315</v>
          </cell>
          <cell r="E1334" t="str">
            <v>富山県砺波市太田1655</v>
          </cell>
          <cell r="H1334" t="str">
            <v>砺波市</v>
          </cell>
          <cell r="I1334" t="str">
            <v>H27/10/09</v>
          </cell>
          <cell r="J1334" t="str">
            <v>医療法人社団ナラティブホーム</v>
          </cell>
        </row>
        <row r="1335">
          <cell r="A1335" t="str">
            <v>1610810853</v>
          </cell>
          <cell r="B1335" t="str">
            <v>介護予防訪問看護</v>
          </cell>
          <cell r="C1335" t="str">
            <v>ものがたり診療所太田</v>
          </cell>
          <cell r="D1335" t="str">
            <v>9391315</v>
          </cell>
          <cell r="E1335" t="str">
            <v>富山県砺波市太田1655</v>
          </cell>
          <cell r="H1335" t="str">
            <v>砺波市</v>
          </cell>
          <cell r="I1335" t="str">
            <v>H27/10/09</v>
          </cell>
          <cell r="J1335" t="str">
            <v>医療法人社団ナラティブホーム</v>
          </cell>
        </row>
        <row r="1336">
          <cell r="A1336" t="str">
            <v>1610810879</v>
          </cell>
          <cell r="B1336" t="str">
            <v>訪問看護</v>
          </cell>
          <cell r="C1336" t="str">
            <v>となみの心療クリニック</v>
          </cell>
          <cell r="D1336" t="str">
            <v>9391371</v>
          </cell>
          <cell r="E1336" t="str">
            <v>富山県砺波市栄町125</v>
          </cell>
          <cell r="H1336" t="str">
            <v>砺波市</v>
          </cell>
          <cell r="I1336" t="str">
            <v>H29/04/01</v>
          </cell>
          <cell r="J1336" t="str">
            <v>となみの心療クリニック</v>
          </cell>
        </row>
        <row r="1337">
          <cell r="A1337" t="str">
            <v>1610810879</v>
          </cell>
          <cell r="B1337" t="str">
            <v>介護予防訪問看護</v>
          </cell>
          <cell r="C1337" t="str">
            <v>となみの心療クリニック</v>
          </cell>
          <cell r="D1337" t="str">
            <v>9391371</v>
          </cell>
          <cell r="E1337" t="str">
            <v>富山県砺波市栄町125</v>
          </cell>
          <cell r="H1337" t="str">
            <v>砺波市</v>
          </cell>
          <cell r="I1337" t="str">
            <v>H29/04/01</v>
          </cell>
          <cell r="J1337" t="str">
            <v>となみの心療クリニック</v>
          </cell>
        </row>
        <row r="1338">
          <cell r="A1338" t="str">
            <v>1610810895</v>
          </cell>
          <cell r="B1338" t="str">
            <v>訪問看護</v>
          </cell>
          <cell r="C1338" t="str">
            <v>かねきホームクリニック</v>
          </cell>
          <cell r="D1338" t="str">
            <v>9391368</v>
          </cell>
          <cell r="E1338" t="str">
            <v>砺波市本町7-11</v>
          </cell>
          <cell r="H1338" t="str">
            <v>砺波市</v>
          </cell>
          <cell r="I1338" t="str">
            <v>H30/10/29</v>
          </cell>
          <cell r="J1338" t="str">
            <v>金木　昌弘</v>
          </cell>
        </row>
        <row r="1339">
          <cell r="A1339" t="str">
            <v>1610810895</v>
          </cell>
          <cell r="B1339" t="str">
            <v>介護予防訪問看護</v>
          </cell>
          <cell r="C1339" t="str">
            <v>かねきホームクリニック</v>
          </cell>
          <cell r="D1339" t="str">
            <v>9391368</v>
          </cell>
          <cell r="E1339" t="str">
            <v>砺波市本町7-11</v>
          </cell>
          <cell r="H1339" t="str">
            <v>砺波市</v>
          </cell>
          <cell r="I1339" t="str">
            <v>H30/10/29</v>
          </cell>
          <cell r="J1339" t="str">
            <v>金木　昌弘</v>
          </cell>
        </row>
        <row r="1340">
          <cell r="A1340" t="str">
            <v>1610810911</v>
          </cell>
          <cell r="B1340" t="str">
            <v>訪問看護</v>
          </cell>
          <cell r="C1340" t="str">
            <v>医療法人社団　佐藤内科クリニック</v>
          </cell>
          <cell r="D1340" t="str">
            <v>9391355</v>
          </cell>
          <cell r="E1340" t="str">
            <v>富山県砺波市杉木三丁目215番地</v>
          </cell>
          <cell r="H1340" t="str">
            <v>砺波市</v>
          </cell>
          <cell r="I1340" t="str">
            <v>R02/05/01</v>
          </cell>
          <cell r="J1340" t="str">
            <v>医療法人社団　佐藤内科クリニック</v>
          </cell>
        </row>
        <row r="1341">
          <cell r="A1341" t="str">
            <v>1610810911</v>
          </cell>
          <cell r="B1341" t="str">
            <v>介護予防訪問看護</v>
          </cell>
          <cell r="C1341" t="str">
            <v>医療法人社団　佐藤内科クリニック</v>
          </cell>
          <cell r="D1341" t="str">
            <v>9391355</v>
          </cell>
          <cell r="E1341" t="str">
            <v>富山県砺波市杉木三丁目215番地</v>
          </cell>
          <cell r="H1341" t="str">
            <v>砺波市</v>
          </cell>
          <cell r="I1341" t="str">
            <v>R02/05/01</v>
          </cell>
          <cell r="J1341" t="str">
            <v>医療法人社団　佐藤内科クリニック</v>
          </cell>
        </row>
        <row r="1342">
          <cell r="A1342" t="str">
            <v>1610810929</v>
          </cell>
          <cell r="B1342" t="str">
            <v>訪問看護</v>
          </cell>
          <cell r="C1342" t="str">
            <v>ものがたり診療所山王</v>
          </cell>
          <cell r="D1342" t="str">
            <v>9391374</v>
          </cell>
          <cell r="E1342" t="str">
            <v>富山県砺波市山王町２番12号</v>
          </cell>
          <cell r="H1342" t="str">
            <v>砺波市</v>
          </cell>
          <cell r="I1342" t="str">
            <v>R02/11/01</v>
          </cell>
          <cell r="J1342" t="str">
            <v>医療法人社団　ナラティブホーム</v>
          </cell>
        </row>
        <row r="1343">
          <cell r="A1343" t="str">
            <v>1610810929</v>
          </cell>
          <cell r="B1343" t="str">
            <v>介護予防訪問看護</v>
          </cell>
          <cell r="C1343" t="str">
            <v>ものがたり診療所山王</v>
          </cell>
          <cell r="D1343" t="str">
            <v>9391374</v>
          </cell>
          <cell r="E1343" t="str">
            <v>富山県砺波市山王町２番12号</v>
          </cell>
          <cell r="H1343" t="str">
            <v>砺波市</v>
          </cell>
          <cell r="I1343" t="str">
            <v>R02/11/01</v>
          </cell>
          <cell r="J1343" t="str">
            <v>医療法人社団　ナラティブホーム</v>
          </cell>
        </row>
        <row r="1344">
          <cell r="A1344" t="str">
            <v>1610810937</v>
          </cell>
          <cell r="B1344" t="str">
            <v>訪問看護</v>
          </cell>
          <cell r="C1344" t="str">
            <v>ものがたり診療所</v>
          </cell>
          <cell r="D1344" t="str">
            <v>9391315</v>
          </cell>
          <cell r="E1344" t="str">
            <v>富山県砺波市太田1382番地</v>
          </cell>
          <cell r="H1344" t="str">
            <v>砺波市</v>
          </cell>
          <cell r="I1344" t="str">
            <v>R02/11/01</v>
          </cell>
          <cell r="J1344" t="str">
            <v>医療法人社団ナラティブホーム</v>
          </cell>
        </row>
        <row r="1345">
          <cell r="A1345" t="str">
            <v>1610810937</v>
          </cell>
          <cell r="B1345" t="str">
            <v>介護予防訪問看護</v>
          </cell>
          <cell r="C1345" t="str">
            <v>ものがたり診療所</v>
          </cell>
          <cell r="D1345" t="str">
            <v>9391315</v>
          </cell>
          <cell r="E1345" t="str">
            <v>富山県砺波市太田1382番地</v>
          </cell>
          <cell r="H1345" t="str">
            <v>砺波市</v>
          </cell>
          <cell r="I1345" t="str">
            <v>R02/11/01</v>
          </cell>
          <cell r="J1345" t="str">
            <v>医療法人社団ナラティブホーム</v>
          </cell>
        </row>
        <row r="1346">
          <cell r="A1346" t="str">
            <v>1610810945</v>
          </cell>
          <cell r="B1346" t="str">
            <v>訪問看護</v>
          </cell>
          <cell r="C1346" t="str">
            <v>いなむら内科</v>
          </cell>
          <cell r="D1346" t="str">
            <v>9391364</v>
          </cell>
          <cell r="E1346" t="str">
            <v>富山県砺波市豊町2-4-26</v>
          </cell>
          <cell r="H1346" t="str">
            <v>砺波市</v>
          </cell>
          <cell r="I1346" t="str">
            <v>R03/04/01</v>
          </cell>
          <cell r="J1346" t="str">
            <v>いなむら内科</v>
          </cell>
        </row>
        <row r="1347">
          <cell r="A1347" t="str">
            <v>1610810945</v>
          </cell>
          <cell r="B1347" t="str">
            <v>介護予防訪問看護</v>
          </cell>
          <cell r="C1347" t="str">
            <v>いなむら内科</v>
          </cell>
          <cell r="D1347" t="str">
            <v>9391364</v>
          </cell>
          <cell r="E1347" t="str">
            <v>富山県砺波市豊町2-4-26</v>
          </cell>
          <cell r="H1347" t="str">
            <v>砺波市</v>
          </cell>
          <cell r="I1347" t="str">
            <v>R03/04/01</v>
          </cell>
          <cell r="J1347" t="str">
            <v>いなむら内科</v>
          </cell>
        </row>
        <row r="1348">
          <cell r="A1348" t="str">
            <v>1610810952</v>
          </cell>
          <cell r="B1348" t="str">
            <v>訪問看護</v>
          </cell>
          <cell r="C1348" t="str">
            <v>医療法人社団大沢内科クリニック</v>
          </cell>
          <cell r="D1348" t="str">
            <v>9391376</v>
          </cell>
          <cell r="E1348" t="str">
            <v>富山県砺波市平和町146</v>
          </cell>
          <cell r="H1348" t="str">
            <v>砺波市</v>
          </cell>
          <cell r="I1348" t="str">
            <v>R03/05/01</v>
          </cell>
          <cell r="J1348" t="str">
            <v>医療法人社団大沢内科クリニック</v>
          </cell>
        </row>
        <row r="1349">
          <cell r="A1349" t="str">
            <v>1610810952</v>
          </cell>
          <cell r="B1349" t="str">
            <v>介護予防訪問看護</v>
          </cell>
          <cell r="C1349" t="str">
            <v>医療法人社団大沢内科クリニック</v>
          </cell>
          <cell r="D1349" t="str">
            <v>9391376</v>
          </cell>
          <cell r="E1349" t="str">
            <v>富山県砺波市平和町146</v>
          </cell>
          <cell r="H1349" t="str">
            <v>砺波市</v>
          </cell>
          <cell r="I1349" t="str">
            <v>R03/05/01</v>
          </cell>
          <cell r="J1349" t="str">
            <v>医療法人社団大沢内科クリニック</v>
          </cell>
        </row>
        <row r="1350">
          <cell r="A1350" t="str">
            <v>1610810960</v>
          </cell>
          <cell r="B1350" t="str">
            <v>訪問看護</v>
          </cell>
          <cell r="C1350" t="str">
            <v>庄川しばたクリニック</v>
          </cell>
          <cell r="D1350" t="str">
            <v>9320315</v>
          </cell>
          <cell r="E1350" t="str">
            <v>富山県砺波市庄川町示野462-3</v>
          </cell>
          <cell r="H1350" t="str">
            <v>砺波市</v>
          </cell>
          <cell r="I1350" t="str">
            <v>R04/06/01</v>
          </cell>
          <cell r="J1350" t="str">
            <v>庄川しばたクリニック</v>
          </cell>
        </row>
        <row r="1351">
          <cell r="A1351" t="str">
            <v>1610810960</v>
          </cell>
          <cell r="B1351" t="str">
            <v>介護予防訪問看護</v>
          </cell>
          <cell r="C1351" t="str">
            <v>庄川しばたクリニック</v>
          </cell>
          <cell r="D1351" t="str">
            <v>9320315</v>
          </cell>
          <cell r="E1351" t="str">
            <v>富山県砺波市庄川町示野462-3</v>
          </cell>
          <cell r="H1351" t="str">
            <v>砺波市</v>
          </cell>
          <cell r="I1351" t="str">
            <v>R04/06/01</v>
          </cell>
          <cell r="J1351" t="str">
            <v>庄川しばたクリニック</v>
          </cell>
        </row>
        <row r="1352">
          <cell r="A1352" t="str">
            <v>1610810978</v>
          </cell>
          <cell r="B1352" t="str">
            <v>訪問看護</v>
          </cell>
          <cell r="C1352" t="str">
            <v>藤井整形外科医院</v>
          </cell>
          <cell r="D1352" t="str">
            <v>9391371</v>
          </cell>
          <cell r="E1352" t="str">
            <v>富山県砺波市栄町613番地</v>
          </cell>
          <cell r="H1352" t="str">
            <v>砺波市</v>
          </cell>
          <cell r="I1352" t="str">
            <v>R05/05/01</v>
          </cell>
          <cell r="J1352" t="str">
            <v>藤井整形外科医院</v>
          </cell>
        </row>
        <row r="1353">
          <cell r="A1353" t="str">
            <v>1610810978</v>
          </cell>
          <cell r="B1353" t="str">
            <v>介護予防訪問看護</v>
          </cell>
          <cell r="C1353" t="str">
            <v>藤井整形外科医院</v>
          </cell>
          <cell r="D1353" t="str">
            <v>9391371</v>
          </cell>
          <cell r="E1353" t="str">
            <v>富山県砺波市栄町613番地</v>
          </cell>
          <cell r="H1353" t="str">
            <v>砺波市</v>
          </cell>
          <cell r="I1353" t="str">
            <v>R05/05/01</v>
          </cell>
          <cell r="J1353" t="str">
            <v>藤井整形外科医院</v>
          </cell>
        </row>
        <row r="1354">
          <cell r="A1354" t="str">
            <v>1610910026</v>
          </cell>
          <cell r="B1354" t="str">
            <v>訪問看護</v>
          </cell>
          <cell r="C1354" t="str">
            <v>桜井医院</v>
          </cell>
          <cell r="D1354" t="str">
            <v>9320045</v>
          </cell>
          <cell r="E1354" t="str">
            <v>小矢部市中央町８－１８</v>
          </cell>
          <cell r="H1354" t="str">
            <v>小矢部市</v>
          </cell>
          <cell r="I1354" t="str">
            <v>H12/04/01</v>
          </cell>
          <cell r="J1354" t="str">
            <v>桜井　仁吉</v>
          </cell>
        </row>
        <row r="1355">
          <cell r="A1355" t="str">
            <v>1610910026</v>
          </cell>
          <cell r="B1355" t="str">
            <v>介護予防訪問看護</v>
          </cell>
          <cell r="C1355" t="str">
            <v>桜井医院</v>
          </cell>
          <cell r="D1355" t="str">
            <v>9320045</v>
          </cell>
          <cell r="E1355" t="str">
            <v>小矢部市中央町８－１８</v>
          </cell>
          <cell r="H1355" t="str">
            <v>小矢部市</v>
          </cell>
          <cell r="I1355" t="str">
            <v>H18/04/01</v>
          </cell>
          <cell r="J1355" t="str">
            <v>桜井　仁吉</v>
          </cell>
        </row>
        <row r="1356">
          <cell r="A1356" t="str">
            <v>1610910034</v>
          </cell>
          <cell r="B1356" t="str">
            <v>訪問看護</v>
          </cell>
          <cell r="C1356" t="str">
            <v>堀医院</v>
          </cell>
          <cell r="D1356" t="str">
            <v>9320047</v>
          </cell>
          <cell r="E1356" t="str">
            <v>小矢部市城山町１－１４</v>
          </cell>
          <cell r="H1356" t="str">
            <v>小矢部市</v>
          </cell>
          <cell r="I1356" t="str">
            <v>H12/04/01</v>
          </cell>
          <cell r="J1356" t="str">
            <v>堀　博義</v>
          </cell>
        </row>
        <row r="1357">
          <cell r="A1357" t="str">
            <v>1610910034</v>
          </cell>
          <cell r="B1357" t="str">
            <v>介護予防訪問看護</v>
          </cell>
          <cell r="C1357" t="str">
            <v>堀医院</v>
          </cell>
          <cell r="D1357" t="str">
            <v>9320047</v>
          </cell>
          <cell r="E1357" t="str">
            <v>小矢部市城山町１－１４</v>
          </cell>
          <cell r="H1357" t="str">
            <v>小矢部市</v>
          </cell>
          <cell r="I1357" t="str">
            <v>H18/04/01</v>
          </cell>
          <cell r="J1357" t="str">
            <v>堀　博義</v>
          </cell>
        </row>
        <row r="1358">
          <cell r="A1358" t="str">
            <v>1610910042</v>
          </cell>
          <cell r="B1358" t="str">
            <v>訪問看護</v>
          </cell>
          <cell r="C1358" t="str">
            <v>沼田病院</v>
          </cell>
          <cell r="D1358" t="str">
            <v>9320053</v>
          </cell>
          <cell r="E1358" t="str">
            <v>富山県小矢部市石動町８－３６</v>
          </cell>
          <cell r="H1358" t="str">
            <v>小矢部市</v>
          </cell>
          <cell r="I1358" t="str">
            <v>H12/04/01</v>
          </cell>
          <cell r="J1358" t="str">
            <v>沼田　仁義</v>
          </cell>
        </row>
        <row r="1359">
          <cell r="A1359" t="str">
            <v>1610910042</v>
          </cell>
          <cell r="B1359" t="str">
            <v>介護予防訪問看護</v>
          </cell>
          <cell r="C1359" t="str">
            <v>沼田病院</v>
          </cell>
          <cell r="D1359" t="str">
            <v>9320053</v>
          </cell>
          <cell r="E1359" t="str">
            <v>富山県小矢部市石動町８－３６</v>
          </cell>
          <cell r="H1359" t="str">
            <v>小矢部市</v>
          </cell>
          <cell r="I1359" t="str">
            <v>H18/04/01</v>
          </cell>
          <cell r="J1359" t="str">
            <v>沼田　仁義</v>
          </cell>
        </row>
        <row r="1360">
          <cell r="A1360" t="str">
            <v>1610910067</v>
          </cell>
          <cell r="B1360" t="str">
            <v>訪問看護</v>
          </cell>
          <cell r="C1360" t="str">
            <v>滋野医院</v>
          </cell>
          <cell r="D1360" t="str">
            <v>9320058</v>
          </cell>
          <cell r="E1360" t="str">
            <v>小矢部市小矢部町２－１</v>
          </cell>
          <cell r="H1360" t="str">
            <v>小矢部市</v>
          </cell>
          <cell r="I1360" t="str">
            <v>H12/04/01</v>
          </cell>
          <cell r="J1360" t="str">
            <v>滋野　純一</v>
          </cell>
        </row>
        <row r="1361">
          <cell r="A1361" t="str">
            <v>1610910067</v>
          </cell>
          <cell r="B1361" t="str">
            <v>介護予防訪問看護</v>
          </cell>
          <cell r="C1361" t="str">
            <v>滋野医院</v>
          </cell>
          <cell r="D1361" t="str">
            <v>9320058</v>
          </cell>
          <cell r="E1361" t="str">
            <v>小矢部市小矢部町２－１</v>
          </cell>
          <cell r="H1361" t="str">
            <v>小矢部市</v>
          </cell>
          <cell r="I1361" t="str">
            <v>H18/04/01</v>
          </cell>
          <cell r="J1361" t="str">
            <v>滋野　純一</v>
          </cell>
        </row>
        <row r="1362">
          <cell r="A1362" t="str">
            <v>1610910117</v>
          </cell>
          <cell r="B1362" t="str">
            <v>訪問看護</v>
          </cell>
          <cell r="C1362" t="str">
            <v>澤田医院</v>
          </cell>
          <cell r="D1362" t="str">
            <v>9320045</v>
          </cell>
          <cell r="E1362" t="str">
            <v>小矢部市中央町２－３８</v>
          </cell>
          <cell r="H1362" t="str">
            <v>小矢部市</v>
          </cell>
          <cell r="I1362" t="str">
            <v>H12/04/01</v>
          </cell>
          <cell r="J1362" t="str">
            <v>沢田　恒夫</v>
          </cell>
        </row>
        <row r="1363">
          <cell r="A1363" t="str">
            <v>1610910117</v>
          </cell>
          <cell r="B1363" t="str">
            <v>介護予防訪問看護</v>
          </cell>
          <cell r="C1363" t="str">
            <v>澤田医院</v>
          </cell>
          <cell r="D1363" t="str">
            <v>9320045</v>
          </cell>
          <cell r="E1363" t="str">
            <v>小矢部市中央町２－３８</v>
          </cell>
          <cell r="H1363" t="str">
            <v>小矢部市</v>
          </cell>
          <cell r="I1363" t="str">
            <v>H18/04/01</v>
          </cell>
          <cell r="J1363" t="str">
            <v>沢田　恒夫</v>
          </cell>
        </row>
        <row r="1364">
          <cell r="A1364" t="str">
            <v>1610910125</v>
          </cell>
          <cell r="B1364" t="str">
            <v>訪問看護</v>
          </cell>
          <cell r="C1364" t="str">
            <v>中島医院</v>
          </cell>
          <cell r="D1364" t="str">
            <v>9320115</v>
          </cell>
          <cell r="E1364" t="str">
            <v>小矢部市津沢３５１</v>
          </cell>
          <cell r="H1364" t="str">
            <v>小矢部市</v>
          </cell>
          <cell r="I1364" t="str">
            <v>H12/04/01</v>
          </cell>
          <cell r="J1364" t="str">
            <v>中島　光正</v>
          </cell>
        </row>
        <row r="1365">
          <cell r="A1365" t="str">
            <v>1610910125</v>
          </cell>
          <cell r="B1365" t="str">
            <v>介護予防訪問看護</v>
          </cell>
          <cell r="C1365" t="str">
            <v>中島医院</v>
          </cell>
          <cell r="D1365" t="str">
            <v>9320115</v>
          </cell>
          <cell r="E1365" t="str">
            <v>小矢部市津沢３５１</v>
          </cell>
          <cell r="H1365" t="str">
            <v>小矢部市</v>
          </cell>
          <cell r="I1365" t="str">
            <v>H18/04/01</v>
          </cell>
          <cell r="J1365" t="str">
            <v>中島　光正</v>
          </cell>
        </row>
        <row r="1366">
          <cell r="A1366" t="str">
            <v>1610910232</v>
          </cell>
          <cell r="B1366" t="str">
            <v>訪問看護</v>
          </cell>
          <cell r="C1366" t="str">
            <v>松岡病院</v>
          </cell>
          <cell r="D1366" t="str">
            <v>9320044</v>
          </cell>
          <cell r="E1366" t="str">
            <v>小矢部市新富町４－１</v>
          </cell>
          <cell r="H1366" t="str">
            <v>小矢部市</v>
          </cell>
          <cell r="I1366" t="str">
            <v>H12/04/01</v>
          </cell>
          <cell r="J1366" t="str">
            <v>松岡　宗里</v>
          </cell>
        </row>
        <row r="1367">
          <cell r="A1367" t="str">
            <v>1610910232</v>
          </cell>
          <cell r="B1367" t="str">
            <v>介護予防訪問看護</v>
          </cell>
          <cell r="C1367" t="str">
            <v>松岡病院</v>
          </cell>
          <cell r="D1367" t="str">
            <v>9320044</v>
          </cell>
          <cell r="E1367" t="str">
            <v>小矢部市新富町４－１</v>
          </cell>
          <cell r="H1367" t="str">
            <v>小矢部市</v>
          </cell>
          <cell r="I1367" t="str">
            <v>H18/04/01</v>
          </cell>
          <cell r="J1367" t="str">
            <v>松岡　宗里</v>
          </cell>
        </row>
        <row r="1368">
          <cell r="A1368" t="str">
            <v>1610910331</v>
          </cell>
          <cell r="B1368" t="str">
            <v>訪問看護</v>
          </cell>
          <cell r="C1368" t="str">
            <v>住田耳鼻咽喉科医院</v>
          </cell>
          <cell r="D1368" t="str">
            <v>9320045</v>
          </cell>
          <cell r="E1368" t="str">
            <v>小矢部市中央町８－３ビルウエノ内２Ｆ</v>
          </cell>
          <cell r="H1368" t="str">
            <v>小矢部市</v>
          </cell>
          <cell r="I1368" t="str">
            <v>H12/04/01</v>
          </cell>
          <cell r="J1368" t="str">
            <v>住田　邦夫</v>
          </cell>
        </row>
        <row r="1369">
          <cell r="A1369" t="str">
            <v>1610910331</v>
          </cell>
          <cell r="B1369" t="str">
            <v>介護予防訪問看護</v>
          </cell>
          <cell r="C1369" t="str">
            <v>住田耳鼻咽喉科医院</v>
          </cell>
          <cell r="D1369" t="str">
            <v>9320045</v>
          </cell>
          <cell r="E1369" t="str">
            <v>小矢部市中央町８－３ビルウエノ内２Ｆ</v>
          </cell>
          <cell r="H1369" t="str">
            <v>小矢部市</v>
          </cell>
          <cell r="I1369" t="str">
            <v>H18/04/01</v>
          </cell>
          <cell r="J1369" t="str">
            <v>住田　邦夫</v>
          </cell>
        </row>
        <row r="1370">
          <cell r="A1370" t="str">
            <v>1610910349</v>
          </cell>
          <cell r="B1370" t="str">
            <v>訪問看護</v>
          </cell>
          <cell r="C1370" t="str">
            <v>辻内科医院</v>
          </cell>
          <cell r="D1370" t="str">
            <v>9320115</v>
          </cell>
          <cell r="E1370" t="str">
            <v>小矢部市津沢３４１－２２</v>
          </cell>
          <cell r="H1370" t="str">
            <v>小矢部市</v>
          </cell>
          <cell r="I1370" t="str">
            <v>H12/04/01</v>
          </cell>
          <cell r="J1370" t="str">
            <v>辻　外幸</v>
          </cell>
        </row>
        <row r="1371">
          <cell r="A1371" t="str">
            <v>1610910349</v>
          </cell>
          <cell r="B1371" t="str">
            <v>介護予防訪問看護</v>
          </cell>
          <cell r="C1371" t="str">
            <v>辻内科医院</v>
          </cell>
          <cell r="D1371" t="str">
            <v>9320115</v>
          </cell>
          <cell r="E1371" t="str">
            <v>小矢部市津沢３４１－２２</v>
          </cell>
          <cell r="H1371" t="str">
            <v>小矢部市</v>
          </cell>
          <cell r="I1371" t="str">
            <v>H18/04/01</v>
          </cell>
          <cell r="J1371" t="str">
            <v>辻　外幸</v>
          </cell>
        </row>
        <row r="1372">
          <cell r="A1372" t="str">
            <v>1610910356</v>
          </cell>
          <cell r="B1372" t="str">
            <v>訪問看護</v>
          </cell>
          <cell r="C1372" t="str">
            <v>西野内科病院</v>
          </cell>
          <cell r="D1372" t="str">
            <v>9320057</v>
          </cell>
          <cell r="E1372" t="str">
            <v>小矢部市本町６－３０</v>
          </cell>
          <cell r="H1372" t="str">
            <v>小矢部市</v>
          </cell>
          <cell r="I1372" t="str">
            <v>H12/04/01</v>
          </cell>
          <cell r="J1372" t="str">
            <v>医療法人社団にしの会</v>
          </cell>
        </row>
        <row r="1373">
          <cell r="A1373" t="str">
            <v>1610910356</v>
          </cell>
          <cell r="B1373" t="str">
            <v>介護予防訪問看護</v>
          </cell>
          <cell r="C1373" t="str">
            <v>西野内科病院</v>
          </cell>
          <cell r="D1373" t="str">
            <v>9320057</v>
          </cell>
          <cell r="E1373" t="str">
            <v>小矢部市本町６－３０</v>
          </cell>
          <cell r="H1373" t="str">
            <v>小矢部市</v>
          </cell>
          <cell r="I1373" t="str">
            <v>H18/04/01</v>
          </cell>
          <cell r="J1373" t="str">
            <v>医療法人社団にしの会</v>
          </cell>
        </row>
        <row r="1374">
          <cell r="A1374" t="str">
            <v>1610910430</v>
          </cell>
          <cell r="B1374" t="str">
            <v>訪問看護</v>
          </cell>
          <cell r="C1374" t="str">
            <v>村田医院</v>
          </cell>
          <cell r="D1374" t="str">
            <v>9320057</v>
          </cell>
          <cell r="E1374" t="str">
            <v>小矢部市本町１－１３</v>
          </cell>
          <cell r="H1374" t="str">
            <v>小矢部市</v>
          </cell>
          <cell r="I1374" t="str">
            <v>H12/04/01</v>
          </cell>
          <cell r="J1374" t="str">
            <v>医療法人社団　村田医院</v>
          </cell>
        </row>
        <row r="1375">
          <cell r="A1375" t="str">
            <v>1610910430</v>
          </cell>
          <cell r="B1375" t="str">
            <v>介護予防訪問看護</v>
          </cell>
          <cell r="C1375" t="str">
            <v>村田医院</v>
          </cell>
          <cell r="D1375" t="str">
            <v>9320057</v>
          </cell>
          <cell r="E1375" t="str">
            <v>小矢部市本町１－１３</v>
          </cell>
          <cell r="H1375" t="str">
            <v>小矢部市</v>
          </cell>
          <cell r="I1375" t="str">
            <v>H18/04/01</v>
          </cell>
          <cell r="J1375" t="str">
            <v>医療法人社団　村田医院</v>
          </cell>
        </row>
        <row r="1376">
          <cell r="A1376" t="str">
            <v>1610910448</v>
          </cell>
          <cell r="B1376" t="str">
            <v>訪問看護</v>
          </cell>
          <cell r="C1376" t="str">
            <v>井上内科医院</v>
          </cell>
          <cell r="D1376" t="str">
            <v>9320051</v>
          </cell>
          <cell r="E1376" t="str">
            <v>小矢部市今石動町１－５－２７</v>
          </cell>
          <cell r="H1376" t="str">
            <v>小矢部市</v>
          </cell>
          <cell r="I1376" t="str">
            <v>H12/04/01</v>
          </cell>
          <cell r="J1376" t="str">
            <v>医療法人社団　井上内科医院</v>
          </cell>
        </row>
        <row r="1377">
          <cell r="A1377" t="str">
            <v>1610910448</v>
          </cell>
          <cell r="B1377" t="str">
            <v>介護予防訪問看護</v>
          </cell>
          <cell r="C1377" t="str">
            <v>井上内科医院</v>
          </cell>
          <cell r="D1377" t="str">
            <v>9320051</v>
          </cell>
          <cell r="E1377" t="str">
            <v>小矢部市今石動町１－５－２７</v>
          </cell>
          <cell r="H1377" t="str">
            <v>小矢部市</v>
          </cell>
          <cell r="I1377" t="str">
            <v>H18/04/01</v>
          </cell>
          <cell r="J1377" t="str">
            <v>医療法人社団　井上内科医院</v>
          </cell>
        </row>
        <row r="1378">
          <cell r="A1378" t="str">
            <v>1610910455</v>
          </cell>
          <cell r="B1378" t="str">
            <v>訪問看護</v>
          </cell>
          <cell r="C1378" t="str">
            <v>小矢部大家病院</v>
          </cell>
          <cell r="D1378" t="str">
            <v>9328511</v>
          </cell>
          <cell r="E1378" t="str">
            <v>富山県小矢部市島３２１</v>
          </cell>
          <cell r="H1378" t="str">
            <v>小矢部市</v>
          </cell>
          <cell r="I1378" t="str">
            <v>H12/04/01</v>
          </cell>
          <cell r="J1378" t="str">
            <v>医療法人社団　啓愛会</v>
          </cell>
        </row>
        <row r="1379">
          <cell r="A1379" t="str">
            <v>1610910455</v>
          </cell>
          <cell r="B1379" t="str">
            <v>介護予防訪問看護</v>
          </cell>
          <cell r="C1379" t="str">
            <v>小矢部大家病院</v>
          </cell>
          <cell r="D1379" t="str">
            <v>9328511</v>
          </cell>
          <cell r="E1379" t="str">
            <v>富山県小矢部市島３２１</v>
          </cell>
          <cell r="H1379" t="str">
            <v>小矢部市</v>
          </cell>
          <cell r="I1379" t="str">
            <v>H18/04/01</v>
          </cell>
          <cell r="J1379" t="str">
            <v>医療法人社団　啓愛会</v>
          </cell>
        </row>
        <row r="1380">
          <cell r="A1380" t="str">
            <v>1610910471</v>
          </cell>
          <cell r="B1380" t="str">
            <v>訪問看護</v>
          </cell>
          <cell r="C1380" t="str">
            <v>大野医院</v>
          </cell>
          <cell r="D1380" t="str">
            <v>9320058</v>
          </cell>
          <cell r="E1380" t="str">
            <v>小矢部市小矢部町１－１</v>
          </cell>
          <cell r="H1380" t="str">
            <v>小矢部市</v>
          </cell>
          <cell r="I1380" t="str">
            <v>H13/05/01</v>
          </cell>
          <cell r="J1380" t="str">
            <v>大野　秀彰</v>
          </cell>
        </row>
        <row r="1381">
          <cell r="A1381" t="str">
            <v>1610910471</v>
          </cell>
          <cell r="B1381" t="str">
            <v>介護予防訪問看護</v>
          </cell>
          <cell r="C1381" t="str">
            <v>大野クリニック</v>
          </cell>
          <cell r="D1381" t="str">
            <v>9320058</v>
          </cell>
          <cell r="E1381" t="str">
            <v>小矢部市小矢部町１－１</v>
          </cell>
          <cell r="H1381" t="str">
            <v>小矢部市</v>
          </cell>
          <cell r="I1381" t="str">
            <v>H18/04/01</v>
          </cell>
          <cell r="J1381" t="str">
            <v>大野　秀彰</v>
          </cell>
        </row>
        <row r="1382">
          <cell r="A1382" t="str">
            <v>1610910489</v>
          </cell>
          <cell r="B1382" t="str">
            <v>訪問看護</v>
          </cell>
          <cell r="C1382" t="str">
            <v>公立学校共済組合北陸中央病院</v>
          </cell>
          <cell r="D1382" t="str">
            <v>9320813</v>
          </cell>
          <cell r="E1382" t="str">
            <v>富山県小矢部市野寺１２３</v>
          </cell>
          <cell r="H1382" t="str">
            <v>小矢部市</v>
          </cell>
          <cell r="I1382" t="str">
            <v>H13/10/01</v>
          </cell>
          <cell r="J1382" t="str">
            <v>公立学校共済組合</v>
          </cell>
        </row>
        <row r="1383">
          <cell r="A1383" t="str">
            <v>1610910489</v>
          </cell>
          <cell r="B1383" t="str">
            <v>介護予防訪問看護</v>
          </cell>
          <cell r="C1383" t="str">
            <v>公立学校共済組合北陸中央病院</v>
          </cell>
          <cell r="D1383" t="str">
            <v>9320813</v>
          </cell>
          <cell r="E1383" t="str">
            <v>富山県小矢部市野寺１２３</v>
          </cell>
          <cell r="H1383" t="str">
            <v>小矢部市</v>
          </cell>
          <cell r="I1383" t="str">
            <v>H18/04/01</v>
          </cell>
          <cell r="J1383" t="str">
            <v>公立学校共済組合</v>
          </cell>
        </row>
        <row r="1384">
          <cell r="A1384" t="str">
            <v>1610910497</v>
          </cell>
          <cell r="B1384" t="str">
            <v>訪問看護</v>
          </cell>
          <cell r="C1384" t="str">
            <v>松岡病院</v>
          </cell>
          <cell r="D1384" t="str">
            <v>9328525</v>
          </cell>
          <cell r="E1384" t="str">
            <v>富山県小矢部市畠中町４－１８</v>
          </cell>
          <cell r="H1384" t="str">
            <v>小矢部市</v>
          </cell>
          <cell r="I1384" t="str">
            <v>H13/12/01</v>
          </cell>
          <cell r="J1384" t="str">
            <v>医療法人社団松風会</v>
          </cell>
        </row>
        <row r="1385">
          <cell r="A1385" t="str">
            <v>1610910497</v>
          </cell>
          <cell r="B1385" t="str">
            <v>介護予防訪問看護</v>
          </cell>
          <cell r="C1385" t="str">
            <v>松岡病院</v>
          </cell>
          <cell r="D1385" t="str">
            <v>9328525</v>
          </cell>
          <cell r="E1385" t="str">
            <v>富山県小矢部市畠中町４－１８</v>
          </cell>
          <cell r="H1385" t="str">
            <v>小矢部市</v>
          </cell>
          <cell r="I1385" t="str">
            <v>H18/04/01</v>
          </cell>
          <cell r="J1385" t="str">
            <v>医療法人社団松風会</v>
          </cell>
        </row>
        <row r="1386">
          <cell r="A1386" t="str">
            <v>1610910505</v>
          </cell>
          <cell r="B1386" t="str">
            <v>訪問看護</v>
          </cell>
          <cell r="C1386" t="str">
            <v>つざわ津田病院</v>
          </cell>
          <cell r="D1386" t="str">
            <v>9320111</v>
          </cell>
          <cell r="E1386" t="str">
            <v>富山県小矢部市新西117-1</v>
          </cell>
          <cell r="H1386" t="str">
            <v>小矢部市</v>
          </cell>
          <cell r="I1386" t="str">
            <v>H14/03/26</v>
          </cell>
          <cell r="J1386" t="str">
            <v>医療法人社団寿恵会</v>
          </cell>
        </row>
        <row r="1387">
          <cell r="A1387" t="str">
            <v>1610910505</v>
          </cell>
          <cell r="B1387" t="str">
            <v>介護予防訪問看護</v>
          </cell>
          <cell r="C1387" t="str">
            <v>つざわ津田病院</v>
          </cell>
          <cell r="D1387" t="str">
            <v>9320111</v>
          </cell>
          <cell r="E1387" t="str">
            <v>富山県小矢部市新西117-1</v>
          </cell>
          <cell r="H1387" t="str">
            <v>小矢部市</v>
          </cell>
          <cell r="I1387" t="str">
            <v>H18/04/01</v>
          </cell>
          <cell r="J1387" t="str">
            <v>医療法人社団寿恵会</v>
          </cell>
        </row>
        <row r="1388">
          <cell r="A1388" t="str">
            <v>1610910513</v>
          </cell>
          <cell r="B1388" t="str">
            <v>訪問看護</v>
          </cell>
          <cell r="C1388" t="str">
            <v>畠山内科クリニック</v>
          </cell>
          <cell r="D1388" t="str">
            <v>9320836</v>
          </cell>
          <cell r="E1388" t="str">
            <v>富山県小矢部市埴生356-4</v>
          </cell>
          <cell r="H1388" t="str">
            <v>小矢部市</v>
          </cell>
          <cell r="I1388" t="str">
            <v>H16/10/05</v>
          </cell>
          <cell r="J1388" t="str">
            <v>畠山　収一</v>
          </cell>
        </row>
        <row r="1389">
          <cell r="A1389" t="str">
            <v>1610910513</v>
          </cell>
          <cell r="B1389" t="str">
            <v>介護予防訪問看護</v>
          </cell>
          <cell r="C1389" t="str">
            <v>畠山内科クリニック</v>
          </cell>
          <cell r="D1389" t="str">
            <v>9320836</v>
          </cell>
          <cell r="E1389" t="str">
            <v>富山県小矢部市埴生356-4</v>
          </cell>
          <cell r="H1389" t="str">
            <v>小矢部市</v>
          </cell>
          <cell r="I1389" t="str">
            <v>H18/04/01</v>
          </cell>
          <cell r="J1389" t="str">
            <v>畠山　収一</v>
          </cell>
        </row>
        <row r="1390">
          <cell r="A1390" t="str">
            <v>1610910521</v>
          </cell>
          <cell r="B1390" t="str">
            <v>訪問看護</v>
          </cell>
          <cell r="C1390" t="str">
            <v>太田病院</v>
          </cell>
          <cell r="D1390" t="str">
            <v>9320044</v>
          </cell>
          <cell r="E1390" t="str">
            <v>富山県小矢部市新富町3-11</v>
          </cell>
          <cell r="H1390" t="str">
            <v>小矢部市</v>
          </cell>
          <cell r="I1390" t="str">
            <v>H16/11/01</v>
          </cell>
          <cell r="J1390" t="str">
            <v>医療法人社団　薫風会</v>
          </cell>
        </row>
        <row r="1391">
          <cell r="A1391" t="str">
            <v>1610910521</v>
          </cell>
          <cell r="B1391" t="str">
            <v>介護予防訪問看護</v>
          </cell>
          <cell r="C1391" t="str">
            <v>太田病院</v>
          </cell>
          <cell r="D1391" t="str">
            <v>9320044</v>
          </cell>
          <cell r="E1391" t="str">
            <v>富山県小矢部市新富町3-11</v>
          </cell>
          <cell r="H1391" t="str">
            <v>小矢部市</v>
          </cell>
          <cell r="I1391" t="str">
            <v>H18/04/01</v>
          </cell>
          <cell r="J1391" t="str">
            <v>医療法人社団　薫風会</v>
          </cell>
        </row>
        <row r="1392">
          <cell r="A1392" t="str">
            <v>1610910588</v>
          </cell>
          <cell r="B1392" t="str">
            <v>訪問看護</v>
          </cell>
          <cell r="C1392" t="str">
            <v>畠山内科クリニック</v>
          </cell>
          <cell r="D1392" t="str">
            <v>9320836</v>
          </cell>
          <cell r="E1392" t="str">
            <v>富山県小矢部市埴生356番地4</v>
          </cell>
          <cell r="H1392" t="str">
            <v>小矢部市</v>
          </cell>
          <cell r="I1392" t="str">
            <v>H26/03/01</v>
          </cell>
          <cell r="J1392" t="str">
            <v>医療法人社団　畠山内科クリニック</v>
          </cell>
        </row>
        <row r="1393">
          <cell r="A1393" t="str">
            <v>1610910588</v>
          </cell>
          <cell r="B1393" t="str">
            <v>介護予防訪問看護</v>
          </cell>
          <cell r="C1393" t="str">
            <v>畠山内科クリニック</v>
          </cell>
          <cell r="D1393" t="str">
            <v>9320836</v>
          </cell>
          <cell r="E1393" t="str">
            <v>富山県小矢部市埴生356番地4</v>
          </cell>
          <cell r="H1393" t="str">
            <v>小矢部市</v>
          </cell>
          <cell r="I1393" t="str">
            <v>H26/03/01</v>
          </cell>
          <cell r="J1393" t="str">
            <v>医療法人社団　畠山内科クリニック</v>
          </cell>
        </row>
        <row r="1394">
          <cell r="A1394" t="str">
            <v>1610910596</v>
          </cell>
          <cell r="B1394" t="str">
            <v>訪問看護</v>
          </cell>
          <cell r="C1394" t="str">
            <v>医療法人社団井上内科医院</v>
          </cell>
          <cell r="D1394" t="str">
            <v>9320051</v>
          </cell>
          <cell r="E1394" t="str">
            <v>富山県小矢部市今石動町1丁目5－31</v>
          </cell>
          <cell r="H1394" t="str">
            <v>小矢部市</v>
          </cell>
          <cell r="I1394" t="str">
            <v>R01/06/01</v>
          </cell>
          <cell r="J1394" t="str">
            <v>医療法人社団井上内科医院</v>
          </cell>
        </row>
        <row r="1395">
          <cell r="A1395" t="str">
            <v>1610910596</v>
          </cell>
          <cell r="B1395" t="str">
            <v>介護予防訪問看護</v>
          </cell>
          <cell r="C1395" t="str">
            <v>医療法人社団井上内科医院</v>
          </cell>
          <cell r="D1395" t="str">
            <v>9320051</v>
          </cell>
          <cell r="E1395" t="str">
            <v>富山県小矢部市今石動町1丁目5－31</v>
          </cell>
          <cell r="H1395" t="str">
            <v>小矢部市</v>
          </cell>
          <cell r="I1395" t="str">
            <v>R01/06/01</v>
          </cell>
          <cell r="J1395" t="str">
            <v>医療法人社団井上内科医院</v>
          </cell>
        </row>
        <row r="1396">
          <cell r="A1396" t="str">
            <v>1610910604</v>
          </cell>
          <cell r="B1396" t="str">
            <v>訪問看護</v>
          </cell>
          <cell r="C1396" t="str">
            <v>なかがわ医院</v>
          </cell>
          <cell r="D1396" t="str">
            <v>9320052</v>
          </cell>
          <cell r="E1396" t="str">
            <v>富山県小矢部市泉町９－２</v>
          </cell>
          <cell r="H1396" t="str">
            <v>小矢部市</v>
          </cell>
          <cell r="I1396" t="str">
            <v>R01/09/01</v>
          </cell>
          <cell r="J1396" t="str">
            <v>なかがわ医院</v>
          </cell>
        </row>
        <row r="1397">
          <cell r="A1397" t="str">
            <v>1610910604</v>
          </cell>
          <cell r="B1397" t="str">
            <v>介護予防訪問看護</v>
          </cell>
          <cell r="C1397" t="str">
            <v>なかがわ医院</v>
          </cell>
          <cell r="D1397" t="str">
            <v>9320052</v>
          </cell>
          <cell r="E1397" t="str">
            <v>富山県小矢部市泉町９－２</v>
          </cell>
          <cell r="H1397" t="str">
            <v>小矢部市</v>
          </cell>
          <cell r="I1397" t="str">
            <v>R01/09/01</v>
          </cell>
          <cell r="J1397" t="str">
            <v>なかがわ医院</v>
          </cell>
        </row>
        <row r="1398">
          <cell r="A1398" t="str">
            <v>1610910612</v>
          </cell>
          <cell r="B1398" t="str">
            <v>訪問看護</v>
          </cell>
          <cell r="C1398" t="str">
            <v>たなか＠クロスランドクリニック</v>
          </cell>
          <cell r="D1398" t="str">
            <v>9320825</v>
          </cell>
          <cell r="E1398" t="str">
            <v>富山県小矢部市島294番地１</v>
          </cell>
          <cell r="H1398" t="str">
            <v>小矢部市</v>
          </cell>
          <cell r="I1398" t="str">
            <v>R05/11/01</v>
          </cell>
          <cell r="J1398" t="str">
            <v>たなか＠クロスランドクリニック</v>
          </cell>
        </row>
        <row r="1399">
          <cell r="A1399" t="str">
            <v>1610910612</v>
          </cell>
          <cell r="B1399" t="str">
            <v>介護予防訪問看護</v>
          </cell>
          <cell r="C1399" t="str">
            <v>たなか＠クロスランドクリニック</v>
          </cell>
          <cell r="D1399" t="str">
            <v>9320825</v>
          </cell>
          <cell r="E1399" t="str">
            <v>富山県小矢部市島294番地１</v>
          </cell>
          <cell r="H1399" t="str">
            <v>小矢部市</v>
          </cell>
          <cell r="I1399" t="str">
            <v>R05/11/01</v>
          </cell>
          <cell r="J1399" t="str">
            <v>たなか＠クロスランドクリニック</v>
          </cell>
        </row>
        <row r="1400">
          <cell r="A1400" t="str">
            <v>1610910620</v>
          </cell>
          <cell r="B1400" t="str">
            <v>訪問看護</v>
          </cell>
          <cell r="C1400" t="str">
            <v>西野内科病院</v>
          </cell>
          <cell r="D1400" t="str">
            <v>9320057</v>
          </cell>
          <cell r="E1400" t="str">
            <v>富山県小矢部市本町3-33</v>
          </cell>
          <cell r="H1400" t="str">
            <v>小矢部市</v>
          </cell>
          <cell r="I1400" t="str">
            <v>R05/10/01</v>
          </cell>
          <cell r="J1400" t="str">
            <v>医療法人社団にしの会</v>
          </cell>
        </row>
        <row r="1401">
          <cell r="A1401" t="str">
            <v>1610910620</v>
          </cell>
          <cell r="B1401" t="str">
            <v>介護予防訪問看護</v>
          </cell>
          <cell r="C1401" t="str">
            <v>西野内科病院</v>
          </cell>
          <cell r="D1401" t="str">
            <v>9320057</v>
          </cell>
          <cell r="E1401" t="str">
            <v>富山県小矢部市本町3-33</v>
          </cell>
          <cell r="H1401" t="str">
            <v>小矢部市</v>
          </cell>
          <cell r="I1401" t="str">
            <v>R05/10/01</v>
          </cell>
          <cell r="J1401" t="str">
            <v>医療法人社団にしの会</v>
          </cell>
        </row>
        <row r="1402">
          <cell r="A1402" t="str">
            <v>1611510239</v>
          </cell>
          <cell r="B1402" t="str">
            <v>訪問看護</v>
          </cell>
          <cell r="C1402" t="str">
            <v>らいちょうバレー診療所</v>
          </cell>
          <cell r="D1402" t="str">
            <v>9301455</v>
          </cell>
          <cell r="E1402" t="str">
            <v>富山市本宮</v>
          </cell>
          <cell r="H1402" t="str">
            <v>富山市</v>
          </cell>
          <cell r="I1402" t="str">
            <v>H12/04/01</v>
          </cell>
          <cell r="J1402" t="str">
            <v>大成　清一郎</v>
          </cell>
        </row>
        <row r="1403">
          <cell r="A1403" t="str">
            <v>1611510239</v>
          </cell>
          <cell r="B1403" t="str">
            <v>介護予防訪問看護</v>
          </cell>
          <cell r="C1403" t="str">
            <v>らいちょうバレー診療所</v>
          </cell>
          <cell r="D1403" t="str">
            <v>9301455</v>
          </cell>
          <cell r="E1403" t="str">
            <v>富山市本宮</v>
          </cell>
          <cell r="H1403" t="str">
            <v>富山市</v>
          </cell>
          <cell r="I1403" t="str">
            <v>H18/04/01</v>
          </cell>
          <cell r="J1403" t="str">
            <v>大成　清一郎</v>
          </cell>
        </row>
        <row r="1404">
          <cell r="A1404" t="str">
            <v>1611510304</v>
          </cell>
          <cell r="B1404" t="str">
            <v>訪問看護</v>
          </cell>
          <cell r="C1404" t="str">
            <v>上滝クリニック</v>
          </cell>
          <cell r="D1404" t="str">
            <v>9301312</v>
          </cell>
          <cell r="E1404" t="str">
            <v>富山市上滝５３４－１</v>
          </cell>
          <cell r="H1404" t="str">
            <v>富山市</v>
          </cell>
          <cell r="I1404" t="str">
            <v>H12/04/01</v>
          </cell>
          <cell r="J1404" t="str">
            <v>医療法人社団東方会</v>
          </cell>
        </row>
        <row r="1405">
          <cell r="A1405" t="str">
            <v>1611510304</v>
          </cell>
          <cell r="B1405" t="str">
            <v>介護予防訪問看護</v>
          </cell>
          <cell r="C1405" t="str">
            <v>上滝クリニック</v>
          </cell>
          <cell r="D1405" t="str">
            <v>9301312</v>
          </cell>
          <cell r="E1405" t="str">
            <v>富山市上滝５３４－１</v>
          </cell>
          <cell r="H1405" t="str">
            <v>富山市</v>
          </cell>
          <cell r="I1405" t="str">
            <v>H18/04/01</v>
          </cell>
          <cell r="J1405" t="str">
            <v>医療法人社団東方会</v>
          </cell>
        </row>
        <row r="1406">
          <cell r="A1406" t="str">
            <v>1611610013</v>
          </cell>
          <cell r="B1406" t="str">
            <v>訪問看護</v>
          </cell>
          <cell r="C1406" t="str">
            <v>富山県立山診療所</v>
          </cell>
          <cell r="D1406" t="str">
            <v>9301406</v>
          </cell>
          <cell r="E1406" t="str">
            <v>中新川郡立山町芦峅寺ブナ坂国有林１３７号林班立山貫</v>
          </cell>
          <cell r="F1406" t="str">
            <v>光ターミナル（株）室堂ターミナル内</v>
          </cell>
          <cell r="H1406" t="str">
            <v>中新川郡立山町</v>
          </cell>
          <cell r="I1406" t="str">
            <v>H12/04/01</v>
          </cell>
          <cell r="J1406" t="str">
            <v>富山県知事　中沖　豊</v>
          </cell>
        </row>
        <row r="1407">
          <cell r="A1407" t="str">
            <v>1611610013</v>
          </cell>
          <cell r="B1407" t="str">
            <v>介護予防訪問看護</v>
          </cell>
          <cell r="C1407" t="str">
            <v>富山県立山診療所</v>
          </cell>
          <cell r="D1407" t="str">
            <v>9301406</v>
          </cell>
          <cell r="E1407" t="str">
            <v>中新川郡立山町芦峅寺ブナ坂国有林１３７号林班立山貫</v>
          </cell>
          <cell r="F1407" t="str">
            <v>光ターミナル（株）室堂ターミナル内</v>
          </cell>
          <cell r="H1407" t="str">
            <v>中新川郡立山町</v>
          </cell>
          <cell r="I1407" t="str">
            <v>H18/04/01</v>
          </cell>
          <cell r="J1407" t="str">
            <v>富山県知事　中沖　豊</v>
          </cell>
        </row>
        <row r="1408">
          <cell r="A1408" t="str">
            <v>1611610039</v>
          </cell>
          <cell r="B1408" t="str">
            <v>訪問看護</v>
          </cell>
          <cell r="C1408" t="str">
            <v>安本医院</v>
          </cell>
          <cell r="D1408" t="str">
            <v>9300333</v>
          </cell>
          <cell r="E1408" t="str">
            <v>中新川郡上市町上中町２９</v>
          </cell>
          <cell r="H1408" t="str">
            <v>中新川郡上市町</v>
          </cell>
          <cell r="I1408" t="str">
            <v>H12/04/01</v>
          </cell>
          <cell r="J1408" t="str">
            <v>安本　龍太郎</v>
          </cell>
        </row>
        <row r="1409">
          <cell r="A1409" t="str">
            <v>1611610039</v>
          </cell>
          <cell r="B1409" t="str">
            <v>介護予防訪問看護</v>
          </cell>
          <cell r="C1409" t="str">
            <v>安本医院</v>
          </cell>
          <cell r="D1409" t="str">
            <v>9300333</v>
          </cell>
          <cell r="E1409" t="str">
            <v>中新川郡上市町上中町２９</v>
          </cell>
          <cell r="H1409" t="str">
            <v>中新川郡上市町</v>
          </cell>
          <cell r="I1409" t="str">
            <v>H18/04/01</v>
          </cell>
          <cell r="J1409" t="str">
            <v>安本　龍太郎</v>
          </cell>
        </row>
        <row r="1410">
          <cell r="A1410" t="str">
            <v>1611610047</v>
          </cell>
          <cell r="B1410" t="str">
            <v>訪問看護</v>
          </cell>
          <cell r="C1410" t="str">
            <v>中山医院</v>
          </cell>
          <cell r="D1410" t="str">
            <v>9300473</v>
          </cell>
          <cell r="E1410" t="str">
            <v>中新川郡上市町柿沢６２９</v>
          </cell>
          <cell r="H1410" t="str">
            <v>中新川郡上市町</v>
          </cell>
          <cell r="I1410" t="str">
            <v>H12/04/01</v>
          </cell>
          <cell r="J1410" t="str">
            <v>中山　源一郎</v>
          </cell>
        </row>
        <row r="1411">
          <cell r="A1411" t="str">
            <v>1611610047</v>
          </cell>
          <cell r="B1411" t="str">
            <v>介護予防訪問看護</v>
          </cell>
          <cell r="C1411" t="str">
            <v>中山医院</v>
          </cell>
          <cell r="D1411" t="str">
            <v>9300473</v>
          </cell>
          <cell r="E1411" t="str">
            <v>中新川郡上市町柿沢６２９</v>
          </cell>
          <cell r="H1411" t="str">
            <v>中新川郡上市町</v>
          </cell>
          <cell r="I1411" t="str">
            <v>H18/04/01</v>
          </cell>
          <cell r="J1411" t="str">
            <v>中山　源一郎</v>
          </cell>
        </row>
        <row r="1412">
          <cell r="A1412" t="str">
            <v>1611610070</v>
          </cell>
          <cell r="B1412" t="str">
            <v>訪問看護</v>
          </cell>
          <cell r="C1412" t="str">
            <v>平野医院</v>
          </cell>
          <cell r="D1412" t="str">
            <v>9300405</v>
          </cell>
          <cell r="E1412" t="str">
            <v>中新川郡上市町郷柿沢７９</v>
          </cell>
          <cell r="H1412" t="str">
            <v>中新川郡上市町</v>
          </cell>
          <cell r="I1412" t="str">
            <v>H12/04/01</v>
          </cell>
          <cell r="J1412" t="str">
            <v>平野　喜逸</v>
          </cell>
        </row>
        <row r="1413">
          <cell r="A1413" t="str">
            <v>1611610070</v>
          </cell>
          <cell r="B1413" t="str">
            <v>介護予防訪問看護</v>
          </cell>
          <cell r="C1413" t="str">
            <v>平野医院</v>
          </cell>
          <cell r="D1413" t="str">
            <v>9300405</v>
          </cell>
          <cell r="E1413" t="str">
            <v>中新川郡上市町郷柿沢７９</v>
          </cell>
          <cell r="H1413" t="str">
            <v>中新川郡上市町</v>
          </cell>
          <cell r="I1413" t="str">
            <v>H18/04/01</v>
          </cell>
          <cell r="J1413" t="str">
            <v>平野　喜逸</v>
          </cell>
        </row>
        <row r="1414">
          <cell r="A1414" t="str">
            <v>1611610161</v>
          </cell>
          <cell r="B1414" t="str">
            <v>訪問看護</v>
          </cell>
          <cell r="C1414" t="str">
            <v>広田医院</v>
          </cell>
          <cell r="D1414" t="str">
            <v>9300333</v>
          </cell>
          <cell r="E1414" t="str">
            <v>中新川郡上市町上中町４４</v>
          </cell>
          <cell r="H1414" t="str">
            <v>中新川郡上市町</v>
          </cell>
          <cell r="I1414" t="str">
            <v>H12/04/01</v>
          </cell>
          <cell r="J1414" t="str">
            <v>広田　正与</v>
          </cell>
        </row>
        <row r="1415">
          <cell r="A1415" t="str">
            <v>1611610161</v>
          </cell>
          <cell r="B1415" t="str">
            <v>介護予防訪問看護</v>
          </cell>
          <cell r="C1415" t="str">
            <v>広田医院</v>
          </cell>
          <cell r="D1415" t="str">
            <v>9300333</v>
          </cell>
          <cell r="E1415" t="str">
            <v>中新川郡上市町上中町４４</v>
          </cell>
          <cell r="H1415" t="str">
            <v>中新川郡上市町</v>
          </cell>
          <cell r="I1415" t="str">
            <v>H18/04/01</v>
          </cell>
          <cell r="J1415" t="str">
            <v>広田　正与</v>
          </cell>
        </row>
        <row r="1416">
          <cell r="A1416" t="str">
            <v>1611610179</v>
          </cell>
          <cell r="B1416" t="str">
            <v>訪問看護</v>
          </cell>
          <cell r="C1416" t="str">
            <v>西田医院</v>
          </cell>
          <cell r="D1416" t="str">
            <v>9300333</v>
          </cell>
          <cell r="E1416" t="str">
            <v>中新川郡上市町上中町３０</v>
          </cell>
          <cell r="H1416" t="str">
            <v>中新川郡上市町</v>
          </cell>
          <cell r="I1416" t="str">
            <v>H12/04/01</v>
          </cell>
          <cell r="J1416" t="str">
            <v>西田　隆一</v>
          </cell>
        </row>
        <row r="1417">
          <cell r="A1417" t="str">
            <v>1611610179</v>
          </cell>
          <cell r="B1417" t="str">
            <v>介護予防訪問看護</v>
          </cell>
          <cell r="C1417" t="str">
            <v>西田医院</v>
          </cell>
          <cell r="D1417" t="str">
            <v>9300333</v>
          </cell>
          <cell r="E1417" t="str">
            <v>中新川郡上市町上中町３０</v>
          </cell>
          <cell r="H1417" t="str">
            <v>中新川郡上市町</v>
          </cell>
          <cell r="I1417" t="str">
            <v>H18/04/01</v>
          </cell>
          <cell r="J1417" t="str">
            <v>西田　隆一</v>
          </cell>
        </row>
        <row r="1418">
          <cell r="A1418" t="str">
            <v>1611610203</v>
          </cell>
          <cell r="B1418" t="str">
            <v>訪問看護</v>
          </cell>
          <cell r="C1418" t="str">
            <v>白萩診療所</v>
          </cell>
          <cell r="D1418" t="str">
            <v>9300435</v>
          </cell>
          <cell r="E1418" t="str">
            <v>中新川郡上市町折戸字宮下割４２８</v>
          </cell>
          <cell r="H1418" t="str">
            <v>中新川郡上市町</v>
          </cell>
          <cell r="I1418" t="str">
            <v>H12/04/01</v>
          </cell>
          <cell r="J1418" t="str">
            <v>上市町長　伊東　尚志</v>
          </cell>
        </row>
        <row r="1419">
          <cell r="A1419" t="str">
            <v>1611610203</v>
          </cell>
          <cell r="B1419" t="str">
            <v>介護予防訪問看護</v>
          </cell>
          <cell r="C1419" t="str">
            <v>白萩診療所</v>
          </cell>
          <cell r="D1419" t="str">
            <v>9300435</v>
          </cell>
          <cell r="E1419" t="str">
            <v>中新川郡上市町折戸字宮下割４２８</v>
          </cell>
          <cell r="H1419" t="str">
            <v>中新川郡上市町</v>
          </cell>
          <cell r="I1419" t="str">
            <v>H18/04/01</v>
          </cell>
          <cell r="J1419" t="str">
            <v>上市町長　伊東　尚志</v>
          </cell>
        </row>
        <row r="1420">
          <cell r="A1420" t="str">
            <v>1611610211</v>
          </cell>
          <cell r="B1420" t="str">
            <v>訪問看護</v>
          </cell>
          <cell r="C1420" t="str">
            <v>かみいち総合病院</v>
          </cell>
          <cell r="D1420" t="str">
            <v>9300353</v>
          </cell>
          <cell r="E1420" t="str">
            <v>中新川郡上市町法音寺５１</v>
          </cell>
          <cell r="H1420" t="str">
            <v>中新川郡上市町</v>
          </cell>
          <cell r="I1420" t="str">
            <v>H12/04/01</v>
          </cell>
          <cell r="J1420" t="str">
            <v>上市町</v>
          </cell>
        </row>
        <row r="1421">
          <cell r="A1421" t="str">
            <v>1611610211</v>
          </cell>
          <cell r="B1421" t="str">
            <v>介護予防訪問看護</v>
          </cell>
          <cell r="C1421" t="str">
            <v>かみいち総合病院</v>
          </cell>
          <cell r="D1421" t="str">
            <v>9300353</v>
          </cell>
          <cell r="E1421" t="str">
            <v>中新川郡上市町法音寺５１</v>
          </cell>
          <cell r="H1421" t="str">
            <v>中新川郡上市町</v>
          </cell>
          <cell r="I1421" t="str">
            <v>H18/04/01</v>
          </cell>
          <cell r="J1421" t="str">
            <v>上市町</v>
          </cell>
        </row>
        <row r="1422">
          <cell r="A1422" t="str">
            <v>1611610252</v>
          </cell>
          <cell r="B1422" t="str">
            <v>訪問看護</v>
          </cell>
          <cell r="C1422" t="str">
            <v>林内科医院</v>
          </cell>
          <cell r="D1422" t="str">
            <v>9300355</v>
          </cell>
          <cell r="E1422" t="str">
            <v>中新川郡上市町横法音寺２８</v>
          </cell>
          <cell r="H1422" t="str">
            <v>中新川郡上市町</v>
          </cell>
          <cell r="I1422" t="str">
            <v>H12/04/01</v>
          </cell>
          <cell r="J1422" t="str">
            <v>林　鋭雄</v>
          </cell>
        </row>
        <row r="1423">
          <cell r="A1423" t="str">
            <v>1611610252</v>
          </cell>
          <cell r="B1423" t="str">
            <v>介護予防訪問看護</v>
          </cell>
          <cell r="C1423" t="str">
            <v>林内科医院</v>
          </cell>
          <cell r="D1423" t="str">
            <v>9300355</v>
          </cell>
          <cell r="E1423" t="str">
            <v>中新川郡上市町横法音寺２８</v>
          </cell>
          <cell r="H1423" t="str">
            <v>中新川郡上市町</v>
          </cell>
          <cell r="I1423" t="str">
            <v>H18/04/01</v>
          </cell>
          <cell r="J1423" t="str">
            <v>林　鋭雄</v>
          </cell>
        </row>
        <row r="1424">
          <cell r="A1424" t="str">
            <v>1611610286</v>
          </cell>
          <cell r="B1424" t="str">
            <v>訪問看護</v>
          </cell>
          <cell r="C1424" t="str">
            <v>佐々木産婦人科医院</v>
          </cell>
          <cell r="D1424" t="str">
            <v>9303265</v>
          </cell>
          <cell r="E1424" t="str">
            <v>中新川郡立山町米沢１９－１２</v>
          </cell>
          <cell r="H1424" t="str">
            <v>中新川郡立山町</v>
          </cell>
          <cell r="I1424" t="str">
            <v>H12/04/01</v>
          </cell>
          <cell r="J1424" t="str">
            <v>佐々木　博也</v>
          </cell>
        </row>
        <row r="1425">
          <cell r="A1425" t="str">
            <v>1611610286</v>
          </cell>
          <cell r="B1425" t="str">
            <v>介護予防訪問看護</v>
          </cell>
          <cell r="C1425" t="str">
            <v>佐々木産婦人科医院</v>
          </cell>
          <cell r="D1425" t="str">
            <v>9303265</v>
          </cell>
          <cell r="E1425" t="str">
            <v>中新川郡立山町米沢１９－１２</v>
          </cell>
          <cell r="H1425" t="str">
            <v>中新川郡立山町</v>
          </cell>
          <cell r="I1425" t="str">
            <v>H18/04/01</v>
          </cell>
          <cell r="J1425" t="str">
            <v>佐々木　博也</v>
          </cell>
        </row>
        <row r="1426">
          <cell r="A1426" t="str">
            <v>1611610328</v>
          </cell>
          <cell r="B1426" t="str">
            <v>訪問看護</v>
          </cell>
          <cell r="C1426" t="str">
            <v>酒井医院</v>
          </cell>
          <cell r="D1426" t="str">
            <v>9300412</v>
          </cell>
          <cell r="E1426" t="str">
            <v>中新川郡上市町広野４９４</v>
          </cell>
          <cell r="H1426" t="str">
            <v>中新川郡上市町</v>
          </cell>
          <cell r="I1426" t="str">
            <v>H12/04/01</v>
          </cell>
          <cell r="J1426" t="str">
            <v>酒井　義明</v>
          </cell>
        </row>
        <row r="1427">
          <cell r="A1427" t="str">
            <v>1611610328</v>
          </cell>
          <cell r="B1427" t="str">
            <v>介護予防訪問看護</v>
          </cell>
          <cell r="C1427" t="str">
            <v>酒井医院</v>
          </cell>
          <cell r="D1427" t="str">
            <v>9300412</v>
          </cell>
          <cell r="E1427" t="str">
            <v>中新川郡上市町広野４９４</v>
          </cell>
          <cell r="H1427" t="str">
            <v>中新川郡上市町</v>
          </cell>
          <cell r="I1427" t="str">
            <v>H18/04/01</v>
          </cell>
          <cell r="J1427" t="str">
            <v>酒井　義明</v>
          </cell>
        </row>
        <row r="1428">
          <cell r="A1428" t="str">
            <v>1611610336</v>
          </cell>
          <cell r="B1428" t="str">
            <v>訪問看護</v>
          </cell>
          <cell r="C1428" t="str">
            <v>国谷小児科医院</v>
          </cell>
          <cell r="D1428" t="str">
            <v>9300314</v>
          </cell>
          <cell r="E1428" t="str">
            <v>中新川郡上市町若杉４５</v>
          </cell>
          <cell r="H1428" t="str">
            <v>中新川郡上市町</v>
          </cell>
          <cell r="I1428" t="str">
            <v>H12/04/01</v>
          </cell>
          <cell r="J1428" t="str">
            <v>国谷　勝</v>
          </cell>
        </row>
        <row r="1429">
          <cell r="A1429" t="str">
            <v>1611610336</v>
          </cell>
          <cell r="B1429" t="str">
            <v>介護予防訪問看護</v>
          </cell>
          <cell r="C1429" t="str">
            <v>国谷小児科医院</v>
          </cell>
          <cell r="D1429" t="str">
            <v>9300314</v>
          </cell>
          <cell r="E1429" t="str">
            <v>中新川郡上市町若杉４５</v>
          </cell>
          <cell r="H1429" t="str">
            <v>中新川郡上市町</v>
          </cell>
          <cell r="I1429" t="str">
            <v>H18/04/01</v>
          </cell>
          <cell r="J1429" t="str">
            <v>国谷　勝</v>
          </cell>
        </row>
        <row r="1430">
          <cell r="A1430" t="str">
            <v>1611610385</v>
          </cell>
          <cell r="B1430" t="str">
            <v>訪問看護</v>
          </cell>
          <cell r="C1430" t="str">
            <v>山崎眼科医院</v>
          </cell>
          <cell r="D1430" t="str">
            <v>9300355</v>
          </cell>
          <cell r="E1430" t="str">
            <v>中新川郡上市町横法音寺３０</v>
          </cell>
          <cell r="H1430" t="str">
            <v>中新川郡上市町</v>
          </cell>
          <cell r="I1430" t="str">
            <v>H12/04/01</v>
          </cell>
          <cell r="J1430" t="str">
            <v>山崎　清彦</v>
          </cell>
        </row>
        <row r="1431">
          <cell r="A1431" t="str">
            <v>1611610385</v>
          </cell>
          <cell r="B1431" t="str">
            <v>介護予防訪問看護</v>
          </cell>
          <cell r="C1431" t="str">
            <v>山崎眼科医院</v>
          </cell>
          <cell r="D1431" t="str">
            <v>9300355</v>
          </cell>
          <cell r="E1431" t="str">
            <v>中新川郡上市町横法音寺３０</v>
          </cell>
          <cell r="H1431" t="str">
            <v>中新川郡上市町</v>
          </cell>
          <cell r="I1431" t="str">
            <v>H18/04/01</v>
          </cell>
          <cell r="J1431" t="str">
            <v>山崎　清彦</v>
          </cell>
        </row>
        <row r="1432">
          <cell r="A1432" t="str">
            <v>1611610393</v>
          </cell>
          <cell r="B1432" t="str">
            <v>訪問看護</v>
          </cell>
          <cell r="C1432" t="str">
            <v>黒田内科医院</v>
          </cell>
          <cell r="D1432" t="str">
            <v>9300214</v>
          </cell>
          <cell r="E1432" t="str">
            <v>中新川郡立山町五百石２１８</v>
          </cell>
          <cell r="H1432" t="str">
            <v>中新川郡立山町</v>
          </cell>
          <cell r="I1432" t="str">
            <v>H12/04/01</v>
          </cell>
          <cell r="J1432" t="str">
            <v>黒田　惇</v>
          </cell>
        </row>
        <row r="1433">
          <cell r="A1433" t="str">
            <v>1611610393</v>
          </cell>
          <cell r="B1433" t="str">
            <v>介護予防訪問看護</v>
          </cell>
          <cell r="C1433" t="str">
            <v>黒田内科医院</v>
          </cell>
          <cell r="D1433" t="str">
            <v>9300214</v>
          </cell>
          <cell r="E1433" t="str">
            <v>中新川郡立山町五百石２１８</v>
          </cell>
          <cell r="H1433" t="str">
            <v>中新川郡立山町</v>
          </cell>
          <cell r="I1433" t="str">
            <v>H18/04/01</v>
          </cell>
          <cell r="J1433" t="str">
            <v>黒田　惇</v>
          </cell>
        </row>
        <row r="1434">
          <cell r="A1434" t="str">
            <v>1611610401</v>
          </cell>
          <cell r="B1434" t="str">
            <v>訪問看護</v>
          </cell>
          <cell r="C1434" t="str">
            <v>内科酒井医院</v>
          </cell>
          <cell r="D1434" t="str">
            <v>9300214</v>
          </cell>
          <cell r="E1434" t="str">
            <v>中新川郡立山町五百石２７</v>
          </cell>
          <cell r="H1434" t="str">
            <v>中新川郡立山町</v>
          </cell>
          <cell r="I1434" t="str">
            <v>H12/04/01</v>
          </cell>
          <cell r="J1434" t="str">
            <v>酒井　啓吾</v>
          </cell>
        </row>
        <row r="1435">
          <cell r="A1435" t="str">
            <v>1611610401</v>
          </cell>
          <cell r="B1435" t="str">
            <v>介護予防訪問看護</v>
          </cell>
          <cell r="C1435" t="str">
            <v>内科酒井医院</v>
          </cell>
          <cell r="D1435" t="str">
            <v>9300214</v>
          </cell>
          <cell r="E1435" t="str">
            <v>中新川郡立山町五百石２７</v>
          </cell>
          <cell r="H1435" t="str">
            <v>中新川郡立山町</v>
          </cell>
          <cell r="I1435" t="str">
            <v>H18/04/01</v>
          </cell>
          <cell r="J1435" t="str">
            <v>酒井　啓吾</v>
          </cell>
        </row>
        <row r="1436">
          <cell r="A1436" t="str">
            <v>1611610443</v>
          </cell>
          <cell r="B1436" t="str">
            <v>訪問看護</v>
          </cell>
          <cell r="C1436" t="str">
            <v>かとうこどもクリニック</v>
          </cell>
          <cell r="D1436" t="str">
            <v>9300261</v>
          </cell>
          <cell r="E1436" t="str">
            <v>中新川郡立山町大石原１８７</v>
          </cell>
          <cell r="H1436" t="str">
            <v>中新川郡立山町</v>
          </cell>
          <cell r="I1436" t="str">
            <v>H12/04/01</v>
          </cell>
          <cell r="J1436" t="str">
            <v>加藤　泰三</v>
          </cell>
        </row>
        <row r="1437">
          <cell r="A1437" t="str">
            <v>1611610443</v>
          </cell>
          <cell r="B1437" t="str">
            <v>介護予防訪問看護</v>
          </cell>
          <cell r="C1437" t="str">
            <v>かとうこどもクリニック</v>
          </cell>
          <cell r="D1437" t="str">
            <v>9300261</v>
          </cell>
          <cell r="E1437" t="str">
            <v>中新川郡立山町大石原１８７</v>
          </cell>
          <cell r="H1437" t="str">
            <v>中新川郡立山町</v>
          </cell>
          <cell r="I1437" t="str">
            <v>H18/04/01</v>
          </cell>
          <cell r="J1437" t="str">
            <v>加藤　泰三</v>
          </cell>
        </row>
        <row r="1438">
          <cell r="A1438" t="str">
            <v>1611610450</v>
          </cell>
          <cell r="B1438" t="str">
            <v>訪問看護</v>
          </cell>
          <cell r="C1438" t="str">
            <v>池田内科医院</v>
          </cell>
          <cell r="D1438" t="str">
            <v>9300353</v>
          </cell>
          <cell r="E1438" t="str">
            <v>中新川郡上市町法音寺１</v>
          </cell>
          <cell r="H1438" t="str">
            <v>中新川郡上市町</v>
          </cell>
          <cell r="I1438" t="str">
            <v>H12/04/01</v>
          </cell>
          <cell r="J1438" t="str">
            <v>池田　正</v>
          </cell>
        </row>
        <row r="1439">
          <cell r="A1439" t="str">
            <v>1611610450</v>
          </cell>
          <cell r="B1439" t="str">
            <v>介護予防訪問看護</v>
          </cell>
          <cell r="C1439" t="str">
            <v>池田内科医院</v>
          </cell>
          <cell r="D1439" t="str">
            <v>9300353</v>
          </cell>
          <cell r="E1439" t="str">
            <v>中新川郡上市町法音寺１</v>
          </cell>
          <cell r="H1439" t="str">
            <v>中新川郡上市町</v>
          </cell>
          <cell r="I1439" t="str">
            <v>H18/04/01</v>
          </cell>
          <cell r="J1439" t="str">
            <v>池田　正</v>
          </cell>
        </row>
        <row r="1440">
          <cell r="A1440" t="str">
            <v>1611610468</v>
          </cell>
          <cell r="B1440" t="str">
            <v>訪問看護</v>
          </cell>
          <cell r="C1440" t="str">
            <v>金木クリニック</v>
          </cell>
          <cell r="D1440" t="str">
            <v>9300214</v>
          </cell>
          <cell r="E1440" t="str">
            <v>中新川郡立山町五百石１６５</v>
          </cell>
          <cell r="H1440" t="str">
            <v>中新川郡立山町</v>
          </cell>
          <cell r="I1440" t="str">
            <v>H12/04/01</v>
          </cell>
          <cell r="J1440" t="str">
            <v>金木　美智子</v>
          </cell>
        </row>
        <row r="1441">
          <cell r="A1441" t="str">
            <v>1611610468</v>
          </cell>
          <cell r="B1441" t="str">
            <v>介護予防訪問看護</v>
          </cell>
          <cell r="C1441" t="str">
            <v>金木クリニック</v>
          </cell>
          <cell r="D1441" t="str">
            <v>9300214</v>
          </cell>
          <cell r="E1441" t="str">
            <v>中新川郡立山町五百石１６５</v>
          </cell>
          <cell r="H1441" t="str">
            <v>中新川郡立山町</v>
          </cell>
          <cell r="I1441" t="str">
            <v>H18/04/01</v>
          </cell>
          <cell r="J1441" t="str">
            <v>金木　美智子</v>
          </cell>
        </row>
        <row r="1442">
          <cell r="A1442" t="str">
            <v>1611610476</v>
          </cell>
          <cell r="B1442" t="str">
            <v>訪問看護</v>
          </cell>
          <cell r="C1442" t="str">
            <v>うめざわ内科クリニック</v>
          </cell>
          <cell r="D1442" t="str">
            <v>9303266</v>
          </cell>
          <cell r="E1442" t="str">
            <v>中新川郡立山町前沢新町４０６</v>
          </cell>
          <cell r="H1442" t="str">
            <v>中新川郡立山町</v>
          </cell>
          <cell r="I1442" t="str">
            <v>H12/04/01</v>
          </cell>
          <cell r="J1442" t="str">
            <v>梅沢　良昭</v>
          </cell>
        </row>
        <row r="1443">
          <cell r="A1443" t="str">
            <v>1611610476</v>
          </cell>
          <cell r="B1443" t="str">
            <v>介護予防訪問看護</v>
          </cell>
          <cell r="C1443" t="str">
            <v>うめざわ内科クリニック</v>
          </cell>
          <cell r="D1443" t="str">
            <v>9303266</v>
          </cell>
          <cell r="E1443" t="str">
            <v>中新川郡立山町前沢新町４０６</v>
          </cell>
          <cell r="H1443" t="str">
            <v>中新川郡立山町</v>
          </cell>
          <cell r="I1443" t="str">
            <v>H18/04/01</v>
          </cell>
          <cell r="J1443" t="str">
            <v>梅沢　良昭</v>
          </cell>
        </row>
        <row r="1444">
          <cell r="A1444" t="str">
            <v>1611610484</v>
          </cell>
          <cell r="B1444" t="str">
            <v>訪問看護</v>
          </cell>
          <cell r="C1444" t="str">
            <v>植野耳鼻咽喉科医院</v>
          </cell>
          <cell r="D1444" t="str">
            <v>9300221</v>
          </cell>
          <cell r="E1444" t="str">
            <v>中新川郡立山町前沢２７１０－３６</v>
          </cell>
          <cell r="H1444" t="str">
            <v>中新川郡立山町</v>
          </cell>
          <cell r="I1444" t="str">
            <v>H12/04/01</v>
          </cell>
          <cell r="J1444" t="str">
            <v>植野　喜三</v>
          </cell>
        </row>
        <row r="1445">
          <cell r="A1445" t="str">
            <v>1611610484</v>
          </cell>
          <cell r="B1445" t="str">
            <v>介護予防訪問看護</v>
          </cell>
          <cell r="C1445" t="str">
            <v>植野耳鼻咽喉科医院</v>
          </cell>
          <cell r="D1445" t="str">
            <v>9300221</v>
          </cell>
          <cell r="E1445" t="str">
            <v>中新川郡立山町前沢２７１０－３６</v>
          </cell>
          <cell r="H1445" t="str">
            <v>中新川郡立山町</v>
          </cell>
          <cell r="I1445" t="str">
            <v>H18/04/01</v>
          </cell>
          <cell r="J1445" t="str">
            <v>植野　喜三</v>
          </cell>
        </row>
        <row r="1446">
          <cell r="A1446" t="str">
            <v>1611610492</v>
          </cell>
          <cell r="B1446" t="str">
            <v>訪問看護</v>
          </cell>
          <cell r="C1446" t="str">
            <v>植野内科医院</v>
          </cell>
          <cell r="D1446" t="str">
            <v>9300221</v>
          </cell>
          <cell r="E1446" t="str">
            <v>中新川郡立山町前沢２７１０－３４</v>
          </cell>
          <cell r="H1446" t="str">
            <v>中新川郡立山町</v>
          </cell>
          <cell r="I1446" t="str">
            <v>H12/04/01</v>
          </cell>
          <cell r="J1446" t="str">
            <v>植野　克巳</v>
          </cell>
        </row>
        <row r="1447">
          <cell r="A1447" t="str">
            <v>1611610492</v>
          </cell>
          <cell r="B1447" t="str">
            <v>介護予防訪問看護</v>
          </cell>
          <cell r="C1447" t="str">
            <v>植野内科医院</v>
          </cell>
          <cell r="D1447" t="str">
            <v>9300221</v>
          </cell>
          <cell r="E1447" t="str">
            <v>中新川郡立山町前沢２７１０－３４</v>
          </cell>
          <cell r="H1447" t="str">
            <v>中新川郡立山町</v>
          </cell>
          <cell r="I1447" t="str">
            <v>H18/04/01</v>
          </cell>
          <cell r="J1447" t="str">
            <v>植野　克巳</v>
          </cell>
        </row>
        <row r="1448">
          <cell r="A1448" t="str">
            <v>1611610518</v>
          </cell>
          <cell r="B1448" t="str">
            <v>訪問看護</v>
          </cell>
          <cell r="C1448" t="str">
            <v>岩峅寺クリニック</v>
          </cell>
          <cell r="D1448" t="str">
            <v>9301367</v>
          </cell>
          <cell r="E1448" t="str">
            <v>中新川郡立山町宮路４８</v>
          </cell>
          <cell r="H1448" t="str">
            <v>中新川郡立山町</v>
          </cell>
          <cell r="I1448" t="str">
            <v>H12/04/01</v>
          </cell>
          <cell r="J1448" t="str">
            <v>吉野　武</v>
          </cell>
        </row>
        <row r="1449">
          <cell r="A1449" t="str">
            <v>1611610518</v>
          </cell>
          <cell r="B1449" t="str">
            <v>介護予防訪問看護</v>
          </cell>
          <cell r="C1449" t="str">
            <v>岩峅寺クリニック</v>
          </cell>
          <cell r="D1449" t="str">
            <v>9301367</v>
          </cell>
          <cell r="E1449" t="str">
            <v>中新川郡立山町宮路４８</v>
          </cell>
          <cell r="H1449" t="str">
            <v>中新川郡立山町</v>
          </cell>
          <cell r="I1449" t="str">
            <v>H18/04/01</v>
          </cell>
          <cell r="J1449" t="str">
            <v>吉野　武</v>
          </cell>
        </row>
        <row r="1450">
          <cell r="A1450" t="str">
            <v>1611610526</v>
          </cell>
          <cell r="B1450" t="str">
            <v>訪問看護</v>
          </cell>
          <cell r="C1450" t="str">
            <v>渡辺整形外科医院</v>
          </cell>
          <cell r="D1450" t="str">
            <v>9300353</v>
          </cell>
          <cell r="E1450" t="str">
            <v>中新川郡上市町上法音寺１２</v>
          </cell>
          <cell r="H1450" t="str">
            <v>中新川郡上市町</v>
          </cell>
          <cell r="I1450" t="str">
            <v>H12/04/01</v>
          </cell>
          <cell r="J1450" t="str">
            <v>渡辺　省二</v>
          </cell>
        </row>
        <row r="1451">
          <cell r="A1451" t="str">
            <v>1611610526</v>
          </cell>
          <cell r="B1451" t="str">
            <v>介護予防訪問看護</v>
          </cell>
          <cell r="C1451" t="str">
            <v>渡辺整形外科医院</v>
          </cell>
          <cell r="D1451" t="str">
            <v>9300353</v>
          </cell>
          <cell r="E1451" t="str">
            <v>中新川郡上市町上法音寺１２</v>
          </cell>
          <cell r="H1451" t="str">
            <v>中新川郡上市町</v>
          </cell>
          <cell r="I1451" t="str">
            <v>H18/04/01</v>
          </cell>
          <cell r="J1451" t="str">
            <v>渡辺　省二</v>
          </cell>
        </row>
        <row r="1452">
          <cell r="A1452" t="str">
            <v>1611610609</v>
          </cell>
          <cell r="B1452" t="str">
            <v>訪問看護</v>
          </cell>
          <cell r="C1452" t="str">
            <v>五百石整形外科医院</v>
          </cell>
          <cell r="D1452" t="str">
            <v>9300214</v>
          </cell>
          <cell r="E1452" t="str">
            <v>富山県中新川郡立山町五百石１８４</v>
          </cell>
          <cell r="H1452" t="str">
            <v>中新川郡立山町</v>
          </cell>
          <cell r="I1452" t="str">
            <v>H13/04/14</v>
          </cell>
          <cell r="J1452" t="str">
            <v>寺畑　信男</v>
          </cell>
        </row>
        <row r="1453">
          <cell r="A1453" t="str">
            <v>1611610609</v>
          </cell>
          <cell r="B1453" t="str">
            <v>介護予防訪問看護</v>
          </cell>
          <cell r="C1453" t="str">
            <v>五百石整形外科医院</v>
          </cell>
          <cell r="D1453" t="str">
            <v>9300214</v>
          </cell>
          <cell r="E1453" t="str">
            <v>富山県中新川郡立山町五百石１８４</v>
          </cell>
          <cell r="H1453" t="str">
            <v>中新川郡立山町</v>
          </cell>
          <cell r="I1453" t="str">
            <v>H18/04/01</v>
          </cell>
          <cell r="J1453" t="str">
            <v>寺畑　信男</v>
          </cell>
        </row>
        <row r="1454">
          <cell r="A1454" t="str">
            <v>1611610633</v>
          </cell>
          <cell r="B1454" t="str">
            <v>訪問看護</v>
          </cell>
          <cell r="C1454" t="str">
            <v>わかくさ医院</v>
          </cell>
          <cell r="D1454" t="str">
            <v>9300357</v>
          </cell>
          <cell r="E1454" t="str">
            <v>中新川郡上市町正印２５７番地</v>
          </cell>
          <cell r="H1454" t="str">
            <v>中新川郡上市町</v>
          </cell>
          <cell r="I1454" t="str">
            <v>H19/06/01</v>
          </cell>
          <cell r="J1454" t="str">
            <v>医療法人社団わかくさ医院</v>
          </cell>
        </row>
        <row r="1455">
          <cell r="A1455" t="str">
            <v>1611610633</v>
          </cell>
          <cell r="B1455" t="str">
            <v>介護予防訪問看護</v>
          </cell>
          <cell r="C1455" t="str">
            <v>わかくさ医院</v>
          </cell>
          <cell r="D1455" t="str">
            <v>9300357</v>
          </cell>
          <cell r="E1455" t="str">
            <v>中新川郡上市町正印２５７番地</v>
          </cell>
          <cell r="H1455" t="str">
            <v>中新川郡上市町</v>
          </cell>
          <cell r="I1455" t="str">
            <v>H19/06/01</v>
          </cell>
          <cell r="J1455" t="str">
            <v>医療法人社団わかくさ医院</v>
          </cell>
        </row>
        <row r="1456">
          <cell r="A1456" t="str">
            <v>1611610708</v>
          </cell>
          <cell r="B1456" t="str">
            <v>訪問看護</v>
          </cell>
          <cell r="C1456" t="str">
            <v>黒田内科医院</v>
          </cell>
          <cell r="D1456" t="str">
            <v>9303265</v>
          </cell>
          <cell r="E1456" t="str">
            <v>富山県中新川郡立山町米沢７－１</v>
          </cell>
          <cell r="H1456" t="str">
            <v>中新川郡立山町</v>
          </cell>
          <cell r="I1456" t="str">
            <v>R04/01/01</v>
          </cell>
          <cell r="J1456" t="str">
            <v>黒田　高明</v>
          </cell>
        </row>
        <row r="1457">
          <cell r="A1457" t="str">
            <v>1611610708</v>
          </cell>
          <cell r="B1457" t="str">
            <v>介護予防訪問看護</v>
          </cell>
          <cell r="C1457" t="str">
            <v>黒田内科医院</v>
          </cell>
          <cell r="D1457" t="str">
            <v>9303265</v>
          </cell>
          <cell r="E1457" t="str">
            <v>富山県中新川郡立山町米沢７－１</v>
          </cell>
          <cell r="H1457" t="str">
            <v>中新川郡立山町</v>
          </cell>
          <cell r="I1457" t="str">
            <v>R04/01/01</v>
          </cell>
          <cell r="J1457" t="str">
            <v>黒田　高明</v>
          </cell>
        </row>
        <row r="1458">
          <cell r="A1458" t="str">
            <v>1611610724</v>
          </cell>
          <cell r="B1458" t="str">
            <v>訪問看護</v>
          </cell>
          <cell r="C1458" t="str">
            <v>医療法人社団双星会　渡辺整形外科医院</v>
          </cell>
          <cell r="D1458" t="str">
            <v>9300352</v>
          </cell>
          <cell r="E1458" t="str">
            <v>富山県中新川郡上市町上法音寺12</v>
          </cell>
          <cell r="H1458" t="str">
            <v>中新川郡上市町</v>
          </cell>
          <cell r="I1458" t="str">
            <v>R04/09/01</v>
          </cell>
          <cell r="J1458" t="str">
            <v>医療法人社団双星会　渡辺整形外科医院</v>
          </cell>
        </row>
        <row r="1459">
          <cell r="A1459" t="str">
            <v>1611610724</v>
          </cell>
          <cell r="B1459" t="str">
            <v>介護予防訪問看護</v>
          </cell>
          <cell r="C1459" t="str">
            <v>医療法人社団双星会　渡辺整形外科医院</v>
          </cell>
          <cell r="D1459" t="str">
            <v>9300352</v>
          </cell>
          <cell r="E1459" t="str">
            <v>富山県中新川郡上市町上法音寺12</v>
          </cell>
          <cell r="H1459" t="str">
            <v>中新川郡上市町</v>
          </cell>
          <cell r="I1459" t="str">
            <v>R04/09/01</v>
          </cell>
          <cell r="J1459" t="str">
            <v>医療法人社団双星会　渡辺整形外科医院</v>
          </cell>
        </row>
        <row r="1460">
          <cell r="A1460" t="str">
            <v>1611610732</v>
          </cell>
          <cell r="B1460" t="str">
            <v>訪問看護</v>
          </cell>
          <cell r="C1460" t="str">
            <v>医療法人社団黒田内科医院</v>
          </cell>
          <cell r="D1460" t="str">
            <v>9303265</v>
          </cell>
          <cell r="E1460" t="str">
            <v>富山県中新川郡立山町米沢７－１</v>
          </cell>
          <cell r="H1460" t="str">
            <v>中新川郡立山町</v>
          </cell>
          <cell r="I1460" t="str">
            <v>R05/06/01</v>
          </cell>
          <cell r="J1460" t="str">
            <v>医療法人社団黒田内科医院</v>
          </cell>
        </row>
        <row r="1461">
          <cell r="A1461" t="str">
            <v>1611610732</v>
          </cell>
          <cell r="B1461" t="str">
            <v>介護予防訪問看護</v>
          </cell>
          <cell r="C1461" t="str">
            <v>医療法人社団黒田内科医院</v>
          </cell>
          <cell r="D1461" t="str">
            <v>9303265</v>
          </cell>
          <cell r="E1461" t="str">
            <v>富山県中新川郡立山町米沢７－１</v>
          </cell>
          <cell r="H1461" t="str">
            <v>中新川郡立山町</v>
          </cell>
          <cell r="I1461" t="str">
            <v>R05/06/01</v>
          </cell>
          <cell r="J1461" t="str">
            <v>医療法人社団黒田内科医院</v>
          </cell>
        </row>
        <row r="1462">
          <cell r="A1462" t="str">
            <v>1611710037</v>
          </cell>
          <cell r="B1462" t="str">
            <v>訪問看護</v>
          </cell>
          <cell r="C1462" t="str">
            <v>朝日町立境診療所</v>
          </cell>
          <cell r="D1462" t="str">
            <v>9390704</v>
          </cell>
          <cell r="E1462" t="str">
            <v>下新川郡朝日町境１５６２</v>
          </cell>
          <cell r="H1462" t="str">
            <v>下新川郡朝日町</v>
          </cell>
          <cell r="I1462" t="str">
            <v>H12/04/01</v>
          </cell>
          <cell r="J1462" t="str">
            <v>朝日町長　魚津　龍一</v>
          </cell>
        </row>
        <row r="1463">
          <cell r="A1463" t="str">
            <v>1611710037</v>
          </cell>
          <cell r="B1463" t="str">
            <v>介護予防訪問看護</v>
          </cell>
          <cell r="C1463" t="str">
            <v>朝日町立境診療所</v>
          </cell>
          <cell r="D1463" t="str">
            <v>9390704</v>
          </cell>
          <cell r="E1463" t="str">
            <v>下新川郡朝日町境１５６２</v>
          </cell>
          <cell r="H1463" t="str">
            <v>下新川郡朝日町</v>
          </cell>
          <cell r="I1463" t="str">
            <v>H18/04/01</v>
          </cell>
          <cell r="J1463" t="str">
            <v>朝日町長　魚津　龍一</v>
          </cell>
        </row>
        <row r="1464">
          <cell r="A1464" t="str">
            <v>1611710045</v>
          </cell>
          <cell r="B1464" t="str">
            <v>訪問看護</v>
          </cell>
          <cell r="C1464" t="str">
            <v>朝日町立笹川診療所</v>
          </cell>
          <cell r="D1464" t="str">
            <v>9390711</v>
          </cell>
          <cell r="E1464" t="str">
            <v>下新川郡朝日町笹川２０５５</v>
          </cell>
          <cell r="H1464" t="str">
            <v>下新川郡朝日町</v>
          </cell>
          <cell r="I1464" t="str">
            <v>H12/04/01</v>
          </cell>
          <cell r="J1464" t="str">
            <v>朝日町長　魚津　龍一</v>
          </cell>
        </row>
        <row r="1465">
          <cell r="A1465" t="str">
            <v>1611710045</v>
          </cell>
          <cell r="B1465" t="str">
            <v>介護予防訪問看護</v>
          </cell>
          <cell r="C1465" t="str">
            <v>朝日町立笹川診療所</v>
          </cell>
          <cell r="D1465" t="str">
            <v>9390711</v>
          </cell>
          <cell r="E1465" t="str">
            <v>下新川郡朝日町笹川２０５５</v>
          </cell>
          <cell r="H1465" t="str">
            <v>下新川郡朝日町</v>
          </cell>
          <cell r="I1465" t="str">
            <v>H18/04/01</v>
          </cell>
          <cell r="J1465" t="str">
            <v>朝日町長　魚津　龍一</v>
          </cell>
        </row>
        <row r="1466">
          <cell r="A1466" t="str">
            <v>1611710102</v>
          </cell>
          <cell r="B1466" t="str">
            <v>訪問看護</v>
          </cell>
          <cell r="C1466" t="str">
            <v>松倉医院</v>
          </cell>
          <cell r="D1466" t="str">
            <v>9390742</v>
          </cell>
          <cell r="E1466" t="str">
            <v>下新川郡朝日町沼保１０４９</v>
          </cell>
          <cell r="H1466" t="str">
            <v>下新川郡朝日町</v>
          </cell>
          <cell r="I1466" t="str">
            <v>H12/04/01</v>
          </cell>
          <cell r="J1466" t="str">
            <v>松倉　利喜</v>
          </cell>
        </row>
        <row r="1467">
          <cell r="A1467" t="str">
            <v>1611710102</v>
          </cell>
          <cell r="B1467" t="str">
            <v>介護予防訪問看護</v>
          </cell>
          <cell r="C1467" t="str">
            <v>松倉医院</v>
          </cell>
          <cell r="D1467" t="str">
            <v>9390742</v>
          </cell>
          <cell r="E1467" t="str">
            <v>下新川郡朝日町沼保１０４９</v>
          </cell>
          <cell r="H1467" t="str">
            <v>下新川郡朝日町</v>
          </cell>
          <cell r="I1467" t="str">
            <v>H18/04/01</v>
          </cell>
          <cell r="J1467" t="str">
            <v>松倉　利喜</v>
          </cell>
        </row>
        <row r="1468">
          <cell r="A1468" t="str">
            <v>1611710193</v>
          </cell>
          <cell r="B1468" t="str">
            <v>訪問看護</v>
          </cell>
          <cell r="C1468" t="str">
            <v>山本医院</v>
          </cell>
          <cell r="D1468" t="str">
            <v>9390626</v>
          </cell>
          <cell r="E1468" t="str">
            <v>下新川郡入善町入膳５２９１</v>
          </cell>
          <cell r="H1468" t="str">
            <v>下新川郡入善町</v>
          </cell>
          <cell r="I1468" t="str">
            <v>H12/04/01</v>
          </cell>
          <cell r="J1468" t="str">
            <v>山本　正勝</v>
          </cell>
        </row>
        <row r="1469">
          <cell r="A1469" t="str">
            <v>1611710193</v>
          </cell>
          <cell r="B1469" t="str">
            <v>介護予防訪問看護</v>
          </cell>
          <cell r="C1469" t="str">
            <v>山本医院</v>
          </cell>
          <cell r="D1469" t="str">
            <v>9390626</v>
          </cell>
          <cell r="E1469" t="str">
            <v>下新川郡入善町入膳５２９１</v>
          </cell>
          <cell r="H1469" t="str">
            <v>下新川郡入善町</v>
          </cell>
          <cell r="I1469" t="str">
            <v>H18/04/01</v>
          </cell>
          <cell r="J1469" t="str">
            <v>山本　正勝</v>
          </cell>
        </row>
        <row r="1470">
          <cell r="A1470" t="str">
            <v>1611710243</v>
          </cell>
          <cell r="B1470" t="str">
            <v>訪問看護</v>
          </cell>
          <cell r="C1470" t="str">
            <v>脇坂医院</v>
          </cell>
          <cell r="D1470" t="str">
            <v>9380103</v>
          </cell>
          <cell r="E1470" t="str">
            <v>下新川郡入善町舟見１６００</v>
          </cell>
          <cell r="H1470" t="str">
            <v>下新川郡入善町</v>
          </cell>
          <cell r="I1470" t="str">
            <v>H12/04/01</v>
          </cell>
          <cell r="J1470" t="str">
            <v>脇坂　悌治</v>
          </cell>
        </row>
        <row r="1471">
          <cell r="A1471" t="str">
            <v>1611710243</v>
          </cell>
          <cell r="B1471" t="str">
            <v>介護予防訪問看護</v>
          </cell>
          <cell r="C1471" t="str">
            <v>脇坂医院</v>
          </cell>
          <cell r="D1471" t="str">
            <v>9380103</v>
          </cell>
          <cell r="E1471" t="str">
            <v>下新川郡入善町舟見１６００</v>
          </cell>
          <cell r="H1471" t="str">
            <v>下新川郡入善町</v>
          </cell>
          <cell r="I1471" t="str">
            <v>H18/04/01</v>
          </cell>
          <cell r="J1471" t="str">
            <v>脇坂　悌治</v>
          </cell>
        </row>
        <row r="1472">
          <cell r="A1472" t="str">
            <v>1611710268</v>
          </cell>
          <cell r="B1472" t="str">
            <v>訪問看護</v>
          </cell>
          <cell r="C1472" t="str">
            <v>田中耳鼻咽喉科医院</v>
          </cell>
          <cell r="D1472" t="str">
            <v>9390626</v>
          </cell>
          <cell r="E1472" t="str">
            <v>下新川郡入善町入膳３０８６－１</v>
          </cell>
          <cell r="H1472" t="str">
            <v>下新川郡入善町</v>
          </cell>
          <cell r="I1472" t="str">
            <v>H12/04/01</v>
          </cell>
          <cell r="J1472" t="str">
            <v>田中　孝雄</v>
          </cell>
        </row>
        <row r="1473">
          <cell r="A1473" t="str">
            <v>1611710268</v>
          </cell>
          <cell r="B1473" t="str">
            <v>介護予防訪問看護</v>
          </cell>
          <cell r="C1473" t="str">
            <v>田中耳鼻咽喉科医院</v>
          </cell>
          <cell r="D1473" t="str">
            <v>9390626</v>
          </cell>
          <cell r="E1473" t="str">
            <v>下新川郡入善町入膳３０８６－１</v>
          </cell>
          <cell r="H1473" t="str">
            <v>下新川郡入善町</v>
          </cell>
          <cell r="I1473" t="str">
            <v>H18/04/01</v>
          </cell>
          <cell r="J1473" t="str">
            <v>田中　孝雄</v>
          </cell>
        </row>
        <row r="1474">
          <cell r="A1474" t="str">
            <v>1611710359</v>
          </cell>
          <cell r="B1474" t="str">
            <v>訪問看護</v>
          </cell>
          <cell r="C1474" t="str">
            <v>寺崎医院</v>
          </cell>
          <cell r="D1474" t="str">
            <v>9390741</v>
          </cell>
          <cell r="E1474" t="str">
            <v>下新川郡朝日町泊４１５－２</v>
          </cell>
          <cell r="H1474" t="str">
            <v>下新川郡朝日町</v>
          </cell>
          <cell r="I1474" t="str">
            <v>H12/04/01</v>
          </cell>
          <cell r="J1474" t="str">
            <v>寺崎　元人</v>
          </cell>
        </row>
        <row r="1475">
          <cell r="A1475" t="str">
            <v>1611710359</v>
          </cell>
          <cell r="B1475" t="str">
            <v>介護予防訪問看護</v>
          </cell>
          <cell r="C1475" t="str">
            <v>寺崎医院</v>
          </cell>
          <cell r="D1475" t="str">
            <v>9390741</v>
          </cell>
          <cell r="E1475" t="str">
            <v>下新川郡朝日町泊４１５－２</v>
          </cell>
          <cell r="H1475" t="str">
            <v>下新川郡朝日町</v>
          </cell>
          <cell r="I1475" t="str">
            <v>H18/04/01</v>
          </cell>
          <cell r="J1475" t="str">
            <v>寺崎　元人</v>
          </cell>
        </row>
        <row r="1476">
          <cell r="A1476" t="str">
            <v>1611710391</v>
          </cell>
          <cell r="B1476" t="str">
            <v>訪問看護</v>
          </cell>
          <cell r="C1476" t="str">
            <v>小林外科医院</v>
          </cell>
          <cell r="D1476" t="str">
            <v>9390642</v>
          </cell>
          <cell r="E1476" t="str">
            <v>下新川郡入善町上野１１５５３－３</v>
          </cell>
          <cell r="H1476" t="str">
            <v>下新川郡入善町</v>
          </cell>
          <cell r="I1476" t="str">
            <v>H12/04/01</v>
          </cell>
          <cell r="J1476" t="str">
            <v>小林　淳介</v>
          </cell>
        </row>
        <row r="1477">
          <cell r="A1477" t="str">
            <v>1611710391</v>
          </cell>
          <cell r="B1477" t="str">
            <v>介護予防訪問看護</v>
          </cell>
          <cell r="C1477" t="str">
            <v>小林外科医院</v>
          </cell>
          <cell r="D1477" t="str">
            <v>9390642</v>
          </cell>
          <cell r="E1477" t="str">
            <v>下新川郡入善町上野１１５５３－３</v>
          </cell>
          <cell r="H1477" t="str">
            <v>下新川郡入善町</v>
          </cell>
          <cell r="I1477" t="str">
            <v>H18/04/01</v>
          </cell>
          <cell r="J1477" t="str">
            <v>小林　淳介</v>
          </cell>
        </row>
        <row r="1478">
          <cell r="A1478" t="str">
            <v>1611710409</v>
          </cell>
          <cell r="B1478" t="str">
            <v>訪問看護</v>
          </cell>
          <cell r="C1478" t="str">
            <v>嶋田医院</v>
          </cell>
          <cell r="D1478" t="str">
            <v>9390666</v>
          </cell>
          <cell r="E1478" t="str">
            <v>下新川郡入善町高畠２６９</v>
          </cell>
          <cell r="H1478" t="str">
            <v>下新川郡入善町</v>
          </cell>
          <cell r="I1478" t="str">
            <v>H12/04/01</v>
          </cell>
          <cell r="J1478" t="str">
            <v>嶋田　久徳</v>
          </cell>
        </row>
        <row r="1479">
          <cell r="A1479" t="str">
            <v>1611710409</v>
          </cell>
          <cell r="B1479" t="str">
            <v>介護予防訪問看護</v>
          </cell>
          <cell r="C1479" t="str">
            <v>嶋田医院</v>
          </cell>
          <cell r="D1479" t="str">
            <v>9390666</v>
          </cell>
          <cell r="E1479" t="str">
            <v>下新川郡入善町高畠２６９</v>
          </cell>
          <cell r="H1479" t="str">
            <v>下新川郡入善町</v>
          </cell>
          <cell r="I1479" t="str">
            <v>H18/04/01</v>
          </cell>
          <cell r="J1479" t="str">
            <v>嶋田　久徳</v>
          </cell>
        </row>
        <row r="1480">
          <cell r="A1480" t="str">
            <v>1611710417</v>
          </cell>
          <cell r="B1480" t="str">
            <v>訪問看護</v>
          </cell>
          <cell r="C1480" t="str">
            <v>川瀬医院</v>
          </cell>
          <cell r="D1480" t="str">
            <v>9390657</v>
          </cell>
          <cell r="E1480" t="str">
            <v>下新川郡入善町東狐１０３１</v>
          </cell>
          <cell r="H1480" t="str">
            <v>下新川郡入善町</v>
          </cell>
          <cell r="I1480" t="str">
            <v>H12/04/01</v>
          </cell>
          <cell r="J1480" t="str">
            <v>川瀬　達也</v>
          </cell>
        </row>
        <row r="1481">
          <cell r="A1481" t="str">
            <v>1611710417</v>
          </cell>
          <cell r="B1481" t="str">
            <v>介護予防訪問看護</v>
          </cell>
          <cell r="C1481" t="str">
            <v>川瀬医院</v>
          </cell>
          <cell r="D1481" t="str">
            <v>9390657</v>
          </cell>
          <cell r="E1481" t="str">
            <v>下新川郡入善町東狐１０３１</v>
          </cell>
          <cell r="H1481" t="str">
            <v>下新川郡入善町</v>
          </cell>
          <cell r="I1481" t="str">
            <v>H18/04/01</v>
          </cell>
          <cell r="J1481" t="str">
            <v>川瀬　達也</v>
          </cell>
        </row>
        <row r="1482">
          <cell r="A1482" t="str">
            <v>1611710458</v>
          </cell>
          <cell r="B1482" t="str">
            <v>訪問看護</v>
          </cell>
          <cell r="C1482" t="str">
            <v>高櫻医院</v>
          </cell>
          <cell r="D1482" t="str">
            <v>9390741</v>
          </cell>
          <cell r="E1482" t="str">
            <v>下新川郡朝日町泊３８４</v>
          </cell>
          <cell r="H1482" t="str">
            <v>下新川郡朝日町</v>
          </cell>
          <cell r="I1482" t="str">
            <v>H12/04/01</v>
          </cell>
          <cell r="J1482" t="str">
            <v>高櫻　龍一</v>
          </cell>
        </row>
        <row r="1483">
          <cell r="A1483" t="str">
            <v>1611710458</v>
          </cell>
          <cell r="B1483" t="str">
            <v>介護予防訪問看護</v>
          </cell>
          <cell r="C1483" t="str">
            <v>高櫻医院</v>
          </cell>
          <cell r="D1483" t="str">
            <v>9390741</v>
          </cell>
          <cell r="E1483" t="str">
            <v>下新川郡朝日町泊３８４</v>
          </cell>
          <cell r="H1483" t="str">
            <v>下新川郡朝日町</v>
          </cell>
          <cell r="I1483" t="str">
            <v>H18/04/01</v>
          </cell>
          <cell r="J1483" t="str">
            <v>高櫻　龍一</v>
          </cell>
        </row>
        <row r="1484">
          <cell r="A1484" t="str">
            <v>1611710466</v>
          </cell>
          <cell r="B1484" t="str">
            <v>訪問看護</v>
          </cell>
          <cell r="C1484" t="str">
            <v>朝日町立宮崎診療所</v>
          </cell>
          <cell r="D1484" t="str">
            <v>9390703</v>
          </cell>
          <cell r="E1484" t="str">
            <v>下新川郡朝日町宮崎１２１７番地</v>
          </cell>
          <cell r="H1484" t="str">
            <v>下新川郡朝日町</v>
          </cell>
          <cell r="I1484" t="str">
            <v>H12/04/01</v>
          </cell>
          <cell r="J1484" t="str">
            <v>朝日町長　魚津　龍一</v>
          </cell>
        </row>
        <row r="1485">
          <cell r="A1485" t="str">
            <v>1611710466</v>
          </cell>
          <cell r="B1485" t="str">
            <v>介護予防訪問看護</v>
          </cell>
          <cell r="C1485" t="str">
            <v>朝日町立宮崎診療所</v>
          </cell>
          <cell r="D1485" t="str">
            <v>9390703</v>
          </cell>
          <cell r="E1485" t="str">
            <v>下新川郡朝日町宮崎１２１７番地</v>
          </cell>
          <cell r="H1485" t="str">
            <v>下新川郡朝日町</v>
          </cell>
          <cell r="I1485" t="str">
            <v>H18/04/01</v>
          </cell>
          <cell r="J1485" t="str">
            <v>朝日町長　魚津　龍一</v>
          </cell>
        </row>
        <row r="1486">
          <cell r="A1486" t="str">
            <v>1611710490</v>
          </cell>
          <cell r="B1486" t="str">
            <v>訪問看護</v>
          </cell>
          <cell r="C1486" t="str">
            <v>舟見寿楽苑診療所</v>
          </cell>
          <cell r="D1486" t="str">
            <v>9380103</v>
          </cell>
          <cell r="E1486" t="str">
            <v>下新川郡入善町舟見１６６４</v>
          </cell>
          <cell r="H1486" t="str">
            <v>下新川郡入善町</v>
          </cell>
          <cell r="I1486" t="str">
            <v>H12/04/01</v>
          </cell>
          <cell r="J1486" t="str">
            <v>社会福祉法人舟見寿楽苑</v>
          </cell>
        </row>
        <row r="1487">
          <cell r="A1487" t="str">
            <v>1611710490</v>
          </cell>
          <cell r="B1487" t="str">
            <v>介護予防訪問看護</v>
          </cell>
          <cell r="C1487" t="str">
            <v>舟見寿楽苑診療所</v>
          </cell>
          <cell r="D1487" t="str">
            <v>9380103</v>
          </cell>
          <cell r="E1487" t="str">
            <v>下新川郡入善町舟見１６６４</v>
          </cell>
          <cell r="H1487" t="str">
            <v>下新川郡入善町</v>
          </cell>
          <cell r="I1487" t="str">
            <v>H18/04/01</v>
          </cell>
          <cell r="J1487" t="str">
            <v>社会福祉法人舟見寿楽苑</v>
          </cell>
        </row>
        <row r="1488">
          <cell r="A1488" t="str">
            <v>1611710565</v>
          </cell>
          <cell r="B1488" t="str">
            <v>訪問看護</v>
          </cell>
          <cell r="C1488" t="str">
            <v>谷川柚木医院</v>
          </cell>
          <cell r="D1488" t="str">
            <v>9390626</v>
          </cell>
          <cell r="E1488" t="str">
            <v>下新川郡入善町入膳７７２６</v>
          </cell>
          <cell r="H1488" t="str">
            <v>下新川郡入善町</v>
          </cell>
          <cell r="I1488" t="str">
            <v>H12/04/01</v>
          </cell>
          <cell r="J1488" t="str">
            <v>谷川　武史</v>
          </cell>
        </row>
        <row r="1489">
          <cell r="A1489" t="str">
            <v>1611710565</v>
          </cell>
          <cell r="B1489" t="str">
            <v>介護予防訪問看護</v>
          </cell>
          <cell r="C1489" t="str">
            <v>谷川柚木医院</v>
          </cell>
          <cell r="D1489" t="str">
            <v>9390626</v>
          </cell>
          <cell r="E1489" t="str">
            <v>下新川郡入善町入膳７７２６</v>
          </cell>
          <cell r="H1489" t="str">
            <v>下新川郡入善町</v>
          </cell>
          <cell r="I1489" t="str">
            <v>H18/04/01</v>
          </cell>
          <cell r="J1489" t="str">
            <v>谷川　武史</v>
          </cell>
        </row>
        <row r="1490">
          <cell r="A1490" t="str">
            <v>1611710599</v>
          </cell>
          <cell r="B1490" t="str">
            <v>訪問看護</v>
          </cell>
          <cell r="C1490" t="str">
            <v>山崎診療所</v>
          </cell>
          <cell r="D1490" t="str">
            <v>9380162</v>
          </cell>
          <cell r="E1490" t="str">
            <v>下新川郡朝日町山崎３７０３－１</v>
          </cell>
          <cell r="H1490" t="str">
            <v>下新川郡朝日町</v>
          </cell>
          <cell r="I1490" t="str">
            <v>H12/04/01</v>
          </cell>
          <cell r="J1490" t="str">
            <v>朝日町長　魚津　龍一</v>
          </cell>
        </row>
        <row r="1491">
          <cell r="A1491" t="str">
            <v>1611710599</v>
          </cell>
          <cell r="B1491" t="str">
            <v>介護予防訪問看護</v>
          </cell>
          <cell r="C1491" t="str">
            <v>山崎診療所</v>
          </cell>
          <cell r="D1491" t="str">
            <v>9380162</v>
          </cell>
          <cell r="E1491" t="str">
            <v>下新川郡朝日町山崎３７０３－１</v>
          </cell>
          <cell r="H1491" t="str">
            <v>下新川郡朝日町</v>
          </cell>
          <cell r="I1491" t="str">
            <v>H18/04/01</v>
          </cell>
          <cell r="J1491" t="str">
            <v>朝日町長　魚津　龍一</v>
          </cell>
        </row>
        <row r="1492">
          <cell r="A1492" t="str">
            <v>1611710623</v>
          </cell>
          <cell r="B1492" t="str">
            <v>訪問看護</v>
          </cell>
          <cell r="C1492" t="str">
            <v>坂東病院</v>
          </cell>
          <cell r="D1492" t="str">
            <v>9390743</v>
          </cell>
          <cell r="E1492" t="str">
            <v>富山県下新川郡朝日町道下９００</v>
          </cell>
          <cell r="H1492" t="str">
            <v>下新川郡朝日町</v>
          </cell>
          <cell r="I1492" t="str">
            <v>H12/04/01</v>
          </cell>
          <cell r="J1492" t="str">
            <v>医療法人社団健心会</v>
          </cell>
        </row>
        <row r="1493">
          <cell r="A1493" t="str">
            <v>1611710623</v>
          </cell>
          <cell r="B1493" t="str">
            <v>介護予防訪問看護</v>
          </cell>
          <cell r="C1493" t="str">
            <v>坂東病院</v>
          </cell>
          <cell r="D1493" t="str">
            <v>9390743</v>
          </cell>
          <cell r="E1493" t="str">
            <v>富山県下新川郡朝日町道下９００</v>
          </cell>
          <cell r="H1493" t="str">
            <v>下新川郡朝日町</v>
          </cell>
          <cell r="I1493" t="str">
            <v>H18/04/01</v>
          </cell>
          <cell r="J1493" t="str">
            <v>医療法人社団健心会</v>
          </cell>
        </row>
        <row r="1494">
          <cell r="A1494" t="str">
            <v>1611710631</v>
          </cell>
          <cell r="B1494" t="str">
            <v>訪問看護</v>
          </cell>
          <cell r="C1494" t="str">
            <v>山本内科小児科クリニック</v>
          </cell>
          <cell r="D1494" t="str">
            <v>9390626</v>
          </cell>
          <cell r="E1494" t="str">
            <v>下新川郡入善町入膳１３９の３</v>
          </cell>
          <cell r="H1494" t="str">
            <v>下新川郡入善町</v>
          </cell>
          <cell r="I1494" t="str">
            <v>H12/04/01</v>
          </cell>
          <cell r="J1494" t="str">
            <v>山本　雅康</v>
          </cell>
        </row>
        <row r="1495">
          <cell r="A1495" t="str">
            <v>1611710631</v>
          </cell>
          <cell r="B1495" t="str">
            <v>介護予防訪問看護</v>
          </cell>
          <cell r="C1495" t="str">
            <v>山本内科小児科クリニック</v>
          </cell>
          <cell r="D1495" t="str">
            <v>9390626</v>
          </cell>
          <cell r="E1495" t="str">
            <v>下新川郡入善町入膳１３９の３</v>
          </cell>
          <cell r="H1495" t="str">
            <v>下新川郡入善町</v>
          </cell>
          <cell r="I1495" t="str">
            <v>H18/04/01</v>
          </cell>
          <cell r="J1495" t="str">
            <v>山本　雅康</v>
          </cell>
        </row>
        <row r="1496">
          <cell r="A1496" t="str">
            <v>1611710649</v>
          </cell>
          <cell r="B1496" t="str">
            <v>訪問看護</v>
          </cell>
          <cell r="C1496" t="str">
            <v>野島医院</v>
          </cell>
          <cell r="D1496" t="str">
            <v>9380103</v>
          </cell>
          <cell r="E1496" t="str">
            <v>下新川郡入善町舟見２６９３－２</v>
          </cell>
          <cell r="H1496" t="str">
            <v>下新川郡入善町</v>
          </cell>
          <cell r="I1496" t="str">
            <v>H12/04/01</v>
          </cell>
          <cell r="J1496" t="str">
            <v>野島　全生</v>
          </cell>
        </row>
        <row r="1497">
          <cell r="A1497" t="str">
            <v>1611710649</v>
          </cell>
          <cell r="B1497" t="str">
            <v>介護予防訪問看護</v>
          </cell>
          <cell r="C1497" t="str">
            <v>野島医院</v>
          </cell>
          <cell r="D1497" t="str">
            <v>9380103</v>
          </cell>
          <cell r="E1497" t="str">
            <v>下新川郡入善町舟見２６９３－２</v>
          </cell>
          <cell r="H1497" t="str">
            <v>下新川郡入善町</v>
          </cell>
          <cell r="I1497" t="str">
            <v>H18/04/01</v>
          </cell>
          <cell r="J1497" t="str">
            <v>野島　全生</v>
          </cell>
        </row>
        <row r="1498">
          <cell r="A1498" t="str">
            <v>1611710672</v>
          </cell>
          <cell r="B1498" t="str">
            <v>訪問看護</v>
          </cell>
          <cell r="C1498" t="str">
            <v>新田眼科</v>
          </cell>
          <cell r="D1498" t="str">
            <v>9390626</v>
          </cell>
          <cell r="E1498" t="str">
            <v>下新川郡入善町入膳７７１４－１</v>
          </cell>
          <cell r="H1498" t="str">
            <v>下新川郡入善町</v>
          </cell>
          <cell r="I1498" t="str">
            <v>H12/04/01</v>
          </cell>
          <cell r="J1498" t="str">
            <v>新田　正昭</v>
          </cell>
        </row>
        <row r="1499">
          <cell r="A1499" t="str">
            <v>1611710672</v>
          </cell>
          <cell r="B1499" t="str">
            <v>介護予防訪問看護</v>
          </cell>
          <cell r="C1499" t="str">
            <v>新田眼科</v>
          </cell>
          <cell r="D1499" t="str">
            <v>9390626</v>
          </cell>
          <cell r="E1499" t="str">
            <v>下新川郡入善町入膳７７１４－１</v>
          </cell>
          <cell r="H1499" t="str">
            <v>下新川郡入善町</v>
          </cell>
          <cell r="I1499" t="str">
            <v>H18/04/01</v>
          </cell>
          <cell r="J1499" t="str">
            <v>新田　正昭</v>
          </cell>
        </row>
        <row r="1500">
          <cell r="A1500" t="str">
            <v>1611710680</v>
          </cell>
          <cell r="B1500" t="str">
            <v>訪問看護</v>
          </cell>
          <cell r="C1500" t="str">
            <v>耳鼻咽喉科中川医院</v>
          </cell>
          <cell r="D1500" t="str">
            <v>9390742</v>
          </cell>
          <cell r="E1500" t="str">
            <v>下新川郡朝日町沼保９７４</v>
          </cell>
          <cell r="H1500" t="str">
            <v>下新川郡朝日町</v>
          </cell>
          <cell r="I1500" t="str">
            <v>H12/04/01</v>
          </cell>
          <cell r="J1500" t="str">
            <v>医療法人社団中川医院</v>
          </cell>
        </row>
        <row r="1501">
          <cell r="A1501" t="str">
            <v>1611710680</v>
          </cell>
          <cell r="B1501" t="str">
            <v>介護予防訪問看護</v>
          </cell>
          <cell r="C1501" t="str">
            <v>耳鼻咽喉科中川医院</v>
          </cell>
          <cell r="D1501" t="str">
            <v>9390742</v>
          </cell>
          <cell r="E1501" t="str">
            <v>下新川郡朝日町沼保９７４</v>
          </cell>
          <cell r="H1501" t="str">
            <v>下新川郡朝日町</v>
          </cell>
          <cell r="I1501" t="str">
            <v>H18/04/01</v>
          </cell>
          <cell r="J1501" t="str">
            <v>医療法人社団中川医院</v>
          </cell>
        </row>
        <row r="1502">
          <cell r="A1502" t="str">
            <v>1611710730</v>
          </cell>
          <cell r="B1502" t="str">
            <v>訪問看護</v>
          </cell>
          <cell r="C1502" t="str">
            <v>中川医院</v>
          </cell>
          <cell r="D1502" t="str">
            <v>9390614</v>
          </cell>
          <cell r="E1502" t="str">
            <v>下新川郡入善町君島１２０ー１</v>
          </cell>
          <cell r="H1502" t="str">
            <v>下新川郡入善町</v>
          </cell>
          <cell r="I1502" t="str">
            <v>H12/04/01</v>
          </cell>
          <cell r="J1502" t="str">
            <v>中川　彦人</v>
          </cell>
        </row>
        <row r="1503">
          <cell r="A1503" t="str">
            <v>1611710730</v>
          </cell>
          <cell r="B1503" t="str">
            <v>介護予防訪問看護</v>
          </cell>
          <cell r="C1503" t="str">
            <v>中川医院</v>
          </cell>
          <cell r="D1503" t="str">
            <v>9390614</v>
          </cell>
          <cell r="E1503" t="str">
            <v>下新川郡入善町君島１２０ー１</v>
          </cell>
          <cell r="H1503" t="str">
            <v>下新川郡入善町</v>
          </cell>
          <cell r="I1503" t="str">
            <v>H18/04/01</v>
          </cell>
          <cell r="J1503" t="str">
            <v>中川　彦人</v>
          </cell>
        </row>
        <row r="1504">
          <cell r="A1504" t="str">
            <v>1611710755</v>
          </cell>
          <cell r="B1504" t="str">
            <v>訪問看護</v>
          </cell>
          <cell r="C1504" t="str">
            <v>橘医院</v>
          </cell>
          <cell r="D1504" t="str">
            <v>9390742</v>
          </cell>
          <cell r="E1504" t="str">
            <v>下新川郡朝日町沼保１２０４</v>
          </cell>
          <cell r="H1504" t="str">
            <v>下新川郡朝日町</v>
          </cell>
          <cell r="I1504" t="str">
            <v>H12/04/01</v>
          </cell>
          <cell r="J1504" t="str">
            <v>橘　英明</v>
          </cell>
        </row>
        <row r="1505">
          <cell r="A1505" t="str">
            <v>1611710755</v>
          </cell>
          <cell r="B1505" t="str">
            <v>介護予防訪問看護</v>
          </cell>
          <cell r="C1505" t="str">
            <v>橘医院</v>
          </cell>
          <cell r="D1505" t="str">
            <v>9390742</v>
          </cell>
          <cell r="E1505" t="str">
            <v>下新川郡朝日町沼保１２０４</v>
          </cell>
          <cell r="H1505" t="str">
            <v>下新川郡朝日町</v>
          </cell>
          <cell r="I1505" t="str">
            <v>H18/04/01</v>
          </cell>
          <cell r="J1505" t="str">
            <v>橘　英明</v>
          </cell>
        </row>
        <row r="1506">
          <cell r="A1506" t="str">
            <v>1611710763</v>
          </cell>
          <cell r="B1506" t="str">
            <v>介護予防訪問看護</v>
          </cell>
          <cell r="C1506" t="str">
            <v>桃原診療所</v>
          </cell>
          <cell r="D1506" t="str">
            <v>9380200</v>
          </cell>
          <cell r="E1506" t="str">
            <v>下新川郡宇奈月町６４３番地</v>
          </cell>
          <cell r="H1506" t="str">
            <v>(旧)下新川郡宇奈月町</v>
          </cell>
          <cell r="I1506" t="str">
            <v>H18/04/01</v>
          </cell>
          <cell r="J1506" t="str">
            <v>白木　徹一</v>
          </cell>
        </row>
        <row r="1507">
          <cell r="A1507" t="str">
            <v>1611710789</v>
          </cell>
          <cell r="B1507" t="str">
            <v>訪問看護</v>
          </cell>
          <cell r="C1507" t="str">
            <v>宝田医院</v>
          </cell>
          <cell r="D1507" t="str">
            <v>9390626</v>
          </cell>
          <cell r="E1507" t="str">
            <v>下新川郡入善町入膳３６０９ー３</v>
          </cell>
          <cell r="H1507" t="str">
            <v>下新川郡入善町</v>
          </cell>
          <cell r="I1507" t="str">
            <v>H12/08/01</v>
          </cell>
          <cell r="J1507" t="str">
            <v>宝田　陽</v>
          </cell>
        </row>
        <row r="1508">
          <cell r="A1508" t="str">
            <v>1611710789</v>
          </cell>
          <cell r="B1508" t="str">
            <v>介護予防訪問看護</v>
          </cell>
          <cell r="C1508" t="str">
            <v>宝田医院</v>
          </cell>
          <cell r="D1508" t="str">
            <v>9390626</v>
          </cell>
          <cell r="E1508" t="str">
            <v>下新川郡入善町入膳３６０９ー３</v>
          </cell>
          <cell r="H1508" t="str">
            <v>下新川郡入善町</v>
          </cell>
          <cell r="I1508" t="str">
            <v>H18/04/01</v>
          </cell>
          <cell r="J1508" t="str">
            <v>宝田　陽</v>
          </cell>
        </row>
        <row r="1509">
          <cell r="A1509" t="str">
            <v>1611710805</v>
          </cell>
          <cell r="B1509" t="str">
            <v>訪問看護</v>
          </cell>
          <cell r="C1509" t="str">
            <v>入善セントラル病院</v>
          </cell>
          <cell r="D1509" t="str">
            <v>9390626</v>
          </cell>
          <cell r="E1509" t="str">
            <v>富山県下新川郡入善町入膳３３４５‐２</v>
          </cell>
          <cell r="H1509" t="str">
            <v>下新川郡入善町</v>
          </cell>
          <cell r="I1509" t="str">
            <v>H13/09/01</v>
          </cell>
          <cell r="J1509" t="str">
            <v>医療法人社団仁敬会</v>
          </cell>
        </row>
        <row r="1510">
          <cell r="A1510" t="str">
            <v>1611710805</v>
          </cell>
          <cell r="B1510" t="str">
            <v>介護予防訪問看護</v>
          </cell>
          <cell r="C1510" t="str">
            <v>入善セントラル病院</v>
          </cell>
          <cell r="D1510" t="str">
            <v>9390626</v>
          </cell>
          <cell r="E1510" t="str">
            <v>富山県下新川郡入善町入膳３３４５‐２</v>
          </cell>
          <cell r="H1510" t="str">
            <v>下新川郡入善町</v>
          </cell>
          <cell r="I1510" t="str">
            <v>H18/04/01</v>
          </cell>
          <cell r="J1510" t="str">
            <v>医療法人社団仁敬会</v>
          </cell>
        </row>
        <row r="1511">
          <cell r="A1511" t="str">
            <v>1611710813</v>
          </cell>
          <cell r="B1511" t="str">
            <v>訪問看護</v>
          </cell>
          <cell r="C1511" t="str">
            <v>エヌイーシートーキン富山診療所</v>
          </cell>
          <cell r="D1511" t="str">
            <v>9390626</v>
          </cell>
          <cell r="E1511" t="str">
            <v>富山県下新川郡入善町入膳５６０</v>
          </cell>
          <cell r="H1511" t="str">
            <v>下新川郡入善町</v>
          </cell>
          <cell r="I1511" t="str">
            <v>H14/02/01</v>
          </cell>
          <cell r="J1511" t="str">
            <v>エヌイーシートーキン富山株式会社</v>
          </cell>
        </row>
        <row r="1512">
          <cell r="A1512" t="str">
            <v>1611710813</v>
          </cell>
          <cell r="B1512" t="str">
            <v>介護予防訪問看護</v>
          </cell>
          <cell r="C1512" t="str">
            <v>エヌイーシートーキン富山診療所</v>
          </cell>
          <cell r="D1512" t="str">
            <v>9390626</v>
          </cell>
          <cell r="E1512" t="str">
            <v>富山県下新川郡入善町入膳５６０</v>
          </cell>
          <cell r="H1512" t="str">
            <v>下新川郡入善町</v>
          </cell>
          <cell r="I1512" t="str">
            <v>H18/04/01</v>
          </cell>
          <cell r="J1512" t="str">
            <v>エヌイーシートーキン富山株式会社</v>
          </cell>
        </row>
        <row r="1513">
          <cell r="A1513" t="str">
            <v>1611710839</v>
          </cell>
          <cell r="B1513" t="str">
            <v>訪問看護</v>
          </cell>
          <cell r="C1513" t="str">
            <v>あさひ総合病院</v>
          </cell>
          <cell r="D1513" t="str">
            <v>9390798</v>
          </cell>
          <cell r="E1513" t="str">
            <v>富山県下新川郡朝日町泊４７７</v>
          </cell>
          <cell r="H1513" t="str">
            <v>下新川郡朝日町</v>
          </cell>
          <cell r="I1513" t="str">
            <v>H22/06/13</v>
          </cell>
          <cell r="J1513" t="str">
            <v>朝日町長　笹原　靖直</v>
          </cell>
        </row>
        <row r="1514">
          <cell r="A1514" t="str">
            <v>1611710839</v>
          </cell>
          <cell r="B1514" t="str">
            <v>介護予防訪問看護</v>
          </cell>
          <cell r="C1514" t="str">
            <v>あさひ総合病院</v>
          </cell>
          <cell r="D1514" t="str">
            <v>9390798</v>
          </cell>
          <cell r="E1514" t="str">
            <v>富山県下新川郡朝日町泊４７７</v>
          </cell>
          <cell r="H1514" t="str">
            <v>下新川郡朝日町</v>
          </cell>
          <cell r="I1514" t="str">
            <v>H22/06/13</v>
          </cell>
          <cell r="J1514" t="str">
            <v>朝日町長　笹原　靖直</v>
          </cell>
        </row>
        <row r="1515">
          <cell r="A1515" t="str">
            <v>1611710854</v>
          </cell>
          <cell r="B1515" t="str">
            <v>訪問看護</v>
          </cell>
          <cell r="C1515" t="str">
            <v>嶋田医院</v>
          </cell>
          <cell r="D1515" t="str">
            <v>9390666</v>
          </cell>
          <cell r="E1515" t="str">
            <v>富山県下新川郡入善町高畠269</v>
          </cell>
          <cell r="H1515" t="str">
            <v>下新川郡入善町</v>
          </cell>
          <cell r="I1515" t="str">
            <v>H22/04/01</v>
          </cell>
          <cell r="J1515" t="str">
            <v>小倉　秀美</v>
          </cell>
        </row>
        <row r="1516">
          <cell r="A1516" t="str">
            <v>1611710854</v>
          </cell>
          <cell r="B1516" t="str">
            <v>介護予防訪問看護</v>
          </cell>
          <cell r="C1516" t="str">
            <v>嶋田医院</v>
          </cell>
          <cell r="D1516" t="str">
            <v>9390666</v>
          </cell>
          <cell r="E1516" t="str">
            <v>富山県下新川郡入善町高畠269</v>
          </cell>
          <cell r="H1516" t="str">
            <v>下新川郡入善町</v>
          </cell>
          <cell r="I1516" t="str">
            <v>H22/04/01</v>
          </cell>
          <cell r="J1516" t="str">
            <v>小倉　秀美</v>
          </cell>
        </row>
        <row r="1517">
          <cell r="A1517" t="str">
            <v>1611710862</v>
          </cell>
          <cell r="B1517" t="str">
            <v>訪問看護</v>
          </cell>
          <cell r="C1517" t="str">
            <v>島谷クリニック</v>
          </cell>
          <cell r="D1517" t="str">
            <v>9390741</v>
          </cell>
          <cell r="E1517" t="str">
            <v>富山県下新川郡朝日町泊416番地9</v>
          </cell>
          <cell r="H1517" t="str">
            <v>下新川郡朝日町</v>
          </cell>
          <cell r="I1517" t="str">
            <v>H25/05/01</v>
          </cell>
          <cell r="J1517" t="str">
            <v>島谷クリニック</v>
          </cell>
        </row>
        <row r="1518">
          <cell r="A1518" t="str">
            <v>1611710862</v>
          </cell>
          <cell r="B1518" t="str">
            <v>介護予防訪問看護</v>
          </cell>
          <cell r="C1518" t="str">
            <v>島谷クリニック</v>
          </cell>
          <cell r="D1518" t="str">
            <v>9390741</v>
          </cell>
          <cell r="E1518" t="str">
            <v>富山県下新川郡朝日町泊416番地9</v>
          </cell>
          <cell r="H1518" t="str">
            <v>下新川郡朝日町</v>
          </cell>
          <cell r="I1518" t="str">
            <v>H25/05/01</v>
          </cell>
          <cell r="J1518" t="str">
            <v>島谷クリニック</v>
          </cell>
        </row>
        <row r="1519">
          <cell r="A1519" t="str">
            <v>1611710870</v>
          </cell>
          <cell r="B1519" t="str">
            <v>訪問看護</v>
          </cell>
          <cell r="C1519" t="str">
            <v>丸川病院</v>
          </cell>
          <cell r="D1519" t="str">
            <v>9390624</v>
          </cell>
          <cell r="E1519" t="str">
            <v>富山県下新川郡入善町青島396番1</v>
          </cell>
          <cell r="H1519" t="str">
            <v>下新川郡入善町</v>
          </cell>
          <cell r="I1519" t="str">
            <v>H28/02/01</v>
          </cell>
          <cell r="J1519" t="str">
            <v>医療法人社団秋桜</v>
          </cell>
        </row>
        <row r="1520">
          <cell r="A1520" t="str">
            <v>1611710870</v>
          </cell>
          <cell r="B1520" t="str">
            <v>介護予防訪問看護</v>
          </cell>
          <cell r="C1520" t="str">
            <v>丸川病院</v>
          </cell>
          <cell r="D1520" t="str">
            <v>9390624</v>
          </cell>
          <cell r="E1520" t="str">
            <v>富山県下新川郡入善町青島396番1</v>
          </cell>
          <cell r="H1520" t="str">
            <v>下新川郡入善町</v>
          </cell>
          <cell r="I1520" t="str">
            <v>H28/02/01</v>
          </cell>
          <cell r="J1520" t="str">
            <v>医療法人社団秋桜</v>
          </cell>
        </row>
        <row r="1521">
          <cell r="A1521" t="str">
            <v>1611710896</v>
          </cell>
          <cell r="B1521" t="str">
            <v>訪問看護</v>
          </cell>
          <cell r="C1521" t="str">
            <v>すみれ内科クリニック</v>
          </cell>
          <cell r="D1521" t="str">
            <v>9390626</v>
          </cell>
          <cell r="E1521" t="str">
            <v>富山県下新川郡入善町入膳7745－8</v>
          </cell>
          <cell r="H1521" t="str">
            <v>下新川郡入善町</v>
          </cell>
          <cell r="I1521" t="str">
            <v>R01/08/01</v>
          </cell>
          <cell r="J1521" t="str">
            <v>金山　雅美</v>
          </cell>
        </row>
        <row r="1522">
          <cell r="A1522" t="str">
            <v>1611710896</v>
          </cell>
          <cell r="B1522" t="str">
            <v>介護予防訪問看護</v>
          </cell>
          <cell r="C1522" t="str">
            <v>すみれ内科クリニック</v>
          </cell>
          <cell r="D1522" t="str">
            <v>9390626</v>
          </cell>
          <cell r="E1522" t="str">
            <v>富山県下新川郡入善町入膳7745－8</v>
          </cell>
          <cell r="H1522" t="str">
            <v>下新川郡入善町</v>
          </cell>
          <cell r="I1522" t="str">
            <v>R01/08/01</v>
          </cell>
          <cell r="J1522" t="str">
            <v>金山　雅美</v>
          </cell>
        </row>
        <row r="1523">
          <cell r="A1523" t="str">
            <v>1611710912</v>
          </cell>
          <cell r="B1523" t="str">
            <v>訪問看護</v>
          </cell>
          <cell r="C1523" t="str">
            <v>山本クリニック</v>
          </cell>
          <cell r="D1523" t="str">
            <v>9390626</v>
          </cell>
          <cell r="E1523" t="str">
            <v>富山県下新川郡入善町入膳139-3</v>
          </cell>
          <cell r="H1523" t="str">
            <v>下新川郡入善町</v>
          </cell>
          <cell r="I1523" t="str">
            <v>R03/01/01</v>
          </cell>
          <cell r="J1523" t="str">
            <v>山本クリニック</v>
          </cell>
        </row>
        <row r="1524">
          <cell r="A1524" t="str">
            <v>1611710912</v>
          </cell>
          <cell r="B1524" t="str">
            <v>介護予防訪問看護</v>
          </cell>
          <cell r="C1524" t="str">
            <v>山本クリニック</v>
          </cell>
          <cell r="D1524" t="str">
            <v>9390626</v>
          </cell>
          <cell r="E1524" t="str">
            <v>富山県下新川郡入善町入膳139-3</v>
          </cell>
          <cell r="H1524" t="str">
            <v>下新川郡入善町</v>
          </cell>
          <cell r="I1524" t="str">
            <v>R03/01/01</v>
          </cell>
          <cell r="J1524" t="str">
            <v>山本クリニック</v>
          </cell>
        </row>
        <row r="1525">
          <cell r="A1525" t="str">
            <v>1611710920</v>
          </cell>
          <cell r="B1525" t="str">
            <v>訪問看護</v>
          </cell>
          <cell r="C1525" t="str">
            <v>医療法人社団明清会新田眼科</v>
          </cell>
          <cell r="D1525" t="str">
            <v>9390626</v>
          </cell>
          <cell r="E1525" t="str">
            <v>富山県下新川郡入善町入膳7714-1</v>
          </cell>
          <cell r="H1525" t="str">
            <v>下新川郡入善町</v>
          </cell>
          <cell r="I1525" t="str">
            <v>R04/10/01</v>
          </cell>
          <cell r="J1525" t="str">
            <v>医療法人社団明清会新田眼科</v>
          </cell>
        </row>
        <row r="1526">
          <cell r="A1526" t="str">
            <v>1611710920</v>
          </cell>
          <cell r="B1526" t="str">
            <v>介護予防訪問看護</v>
          </cell>
          <cell r="C1526" t="str">
            <v>医療法人社団明清会新田眼科</v>
          </cell>
          <cell r="D1526" t="str">
            <v>9390626</v>
          </cell>
          <cell r="E1526" t="str">
            <v>富山県下新川郡入善町入膳7714-1</v>
          </cell>
          <cell r="H1526" t="str">
            <v>下新川郡入善町</v>
          </cell>
          <cell r="I1526" t="str">
            <v>R04/10/01</v>
          </cell>
          <cell r="J1526" t="str">
            <v>医療法人社団明清会新田眼科</v>
          </cell>
        </row>
        <row r="1527">
          <cell r="A1527" t="str">
            <v>1611810217</v>
          </cell>
          <cell r="B1527" t="str">
            <v>訪問看護</v>
          </cell>
          <cell r="C1527" t="str">
            <v>小西医院</v>
          </cell>
          <cell r="D1527" t="str">
            <v>9392187</v>
          </cell>
          <cell r="E1527" t="str">
            <v>富山市猪谷５３９</v>
          </cell>
          <cell r="H1527" t="str">
            <v>富山市</v>
          </cell>
          <cell r="I1527" t="str">
            <v>H12/04/01</v>
          </cell>
          <cell r="J1527" t="str">
            <v>小西　善麿</v>
          </cell>
        </row>
        <row r="1528">
          <cell r="A1528" t="str">
            <v>1611810217</v>
          </cell>
          <cell r="B1528" t="str">
            <v>介護予防訪問看護</v>
          </cell>
          <cell r="C1528" t="str">
            <v>小西医院</v>
          </cell>
          <cell r="D1528" t="str">
            <v>9392187</v>
          </cell>
          <cell r="E1528" t="str">
            <v>富山市猪谷５３９</v>
          </cell>
          <cell r="H1528" t="str">
            <v>富山市</v>
          </cell>
          <cell r="I1528" t="str">
            <v>H18/04/01</v>
          </cell>
          <cell r="J1528" t="str">
            <v>小西　善麿</v>
          </cell>
        </row>
        <row r="1529">
          <cell r="A1529" t="str">
            <v>1611810266</v>
          </cell>
          <cell r="B1529" t="str">
            <v>訪問看護</v>
          </cell>
          <cell r="C1529" t="str">
            <v>日産化学富山病院</v>
          </cell>
          <cell r="D1529" t="str">
            <v>9392753</v>
          </cell>
          <cell r="E1529" t="str">
            <v>富山市婦中町笹倉６３４－１</v>
          </cell>
          <cell r="H1529" t="str">
            <v>富山市</v>
          </cell>
          <cell r="I1529" t="str">
            <v>H12/04/01</v>
          </cell>
          <cell r="J1529" t="str">
            <v>日産化学工業（株）富山工場</v>
          </cell>
        </row>
        <row r="1530">
          <cell r="A1530" t="str">
            <v>1611810266</v>
          </cell>
          <cell r="B1530" t="str">
            <v>介護予防訪問看護</v>
          </cell>
          <cell r="C1530" t="str">
            <v>日産化学富山病院</v>
          </cell>
          <cell r="D1530" t="str">
            <v>9392753</v>
          </cell>
          <cell r="E1530" t="str">
            <v>富山市婦中町笹倉６３４－１</v>
          </cell>
          <cell r="H1530" t="str">
            <v>富山市</v>
          </cell>
          <cell r="I1530" t="str">
            <v>H18/04/01</v>
          </cell>
          <cell r="J1530" t="str">
            <v>日産化学工業（株）富山工場</v>
          </cell>
        </row>
        <row r="1531">
          <cell r="A1531" t="str">
            <v>1611810373</v>
          </cell>
          <cell r="B1531" t="str">
            <v>訪問看護</v>
          </cell>
          <cell r="C1531" t="str">
            <v>藤沢医院</v>
          </cell>
          <cell r="D1531" t="str">
            <v>9392376</v>
          </cell>
          <cell r="E1531" t="str">
            <v>富山市八尾町福島２０４</v>
          </cell>
          <cell r="H1531" t="str">
            <v>富山市</v>
          </cell>
          <cell r="I1531" t="str">
            <v>H12/04/01</v>
          </cell>
          <cell r="J1531" t="str">
            <v>藤沢　貞信</v>
          </cell>
        </row>
        <row r="1532">
          <cell r="A1532" t="str">
            <v>1611810373</v>
          </cell>
          <cell r="B1532" t="str">
            <v>介護予防訪問看護</v>
          </cell>
          <cell r="C1532" t="str">
            <v>藤沢医院</v>
          </cell>
          <cell r="D1532" t="str">
            <v>9392376</v>
          </cell>
          <cell r="E1532" t="str">
            <v>富山市八尾町福島２０４</v>
          </cell>
          <cell r="H1532" t="str">
            <v>富山市</v>
          </cell>
          <cell r="I1532" t="str">
            <v>H18/04/01</v>
          </cell>
          <cell r="J1532" t="str">
            <v>藤沢　貞信</v>
          </cell>
        </row>
        <row r="1533">
          <cell r="A1533" t="str">
            <v>1611810613</v>
          </cell>
          <cell r="B1533" t="str">
            <v>訪問看護</v>
          </cell>
          <cell r="C1533" t="str">
            <v>砂子田内科医院</v>
          </cell>
          <cell r="D1533" t="str">
            <v>9392727</v>
          </cell>
          <cell r="E1533" t="str">
            <v>富山市婦中町砂子田８１－２９２</v>
          </cell>
          <cell r="H1533" t="str">
            <v>富山市</v>
          </cell>
          <cell r="I1533" t="str">
            <v>H12/04/01</v>
          </cell>
          <cell r="J1533" t="str">
            <v>堀　文</v>
          </cell>
        </row>
        <row r="1534">
          <cell r="A1534" t="str">
            <v>1611810613</v>
          </cell>
          <cell r="B1534" t="str">
            <v>介護予防訪問看護</v>
          </cell>
          <cell r="C1534" t="str">
            <v>砂子田内科医院</v>
          </cell>
          <cell r="D1534" t="str">
            <v>9392727</v>
          </cell>
          <cell r="E1534" t="str">
            <v>富山市婦中町砂子田８１－２９２</v>
          </cell>
          <cell r="H1534" t="str">
            <v>富山市</v>
          </cell>
          <cell r="I1534" t="str">
            <v>H18/04/01</v>
          </cell>
          <cell r="J1534" t="str">
            <v>堀　文</v>
          </cell>
        </row>
        <row r="1535">
          <cell r="A1535" t="str">
            <v>1611910165</v>
          </cell>
          <cell r="B1535" t="str">
            <v>訪問看護</v>
          </cell>
          <cell r="C1535" t="str">
            <v>澁谷クリニック</v>
          </cell>
          <cell r="D1535" t="str">
            <v>9390351</v>
          </cell>
          <cell r="E1535" t="str">
            <v>射水市戸破３８６０</v>
          </cell>
          <cell r="H1535" t="str">
            <v>射水市</v>
          </cell>
          <cell r="I1535" t="str">
            <v>H12/04/01</v>
          </cell>
          <cell r="J1535" t="str">
            <v>渋谷　尚之</v>
          </cell>
        </row>
        <row r="1536">
          <cell r="A1536" t="str">
            <v>1611910165</v>
          </cell>
          <cell r="B1536" t="str">
            <v>介護予防訪問看護</v>
          </cell>
          <cell r="C1536" t="str">
            <v>澁谷クリニック</v>
          </cell>
          <cell r="D1536" t="str">
            <v>9390351</v>
          </cell>
          <cell r="E1536" t="str">
            <v>射水市戸破３８６０</v>
          </cell>
          <cell r="H1536" t="str">
            <v>射水市</v>
          </cell>
          <cell r="I1536" t="str">
            <v>H18/04/01</v>
          </cell>
          <cell r="J1536" t="str">
            <v>渋谷　尚之</v>
          </cell>
        </row>
        <row r="1537">
          <cell r="A1537" t="str">
            <v>1611910181</v>
          </cell>
          <cell r="B1537" t="str">
            <v>訪問看護</v>
          </cell>
          <cell r="C1537" t="str">
            <v>高畠小児科医院</v>
          </cell>
          <cell r="D1537" t="str">
            <v>9390351</v>
          </cell>
          <cell r="E1537" t="str">
            <v>射水市戸破２３６７</v>
          </cell>
          <cell r="H1537" t="str">
            <v>射水市</v>
          </cell>
          <cell r="I1537" t="str">
            <v>H12/04/01</v>
          </cell>
          <cell r="J1537" t="str">
            <v>高畠　章</v>
          </cell>
        </row>
        <row r="1538">
          <cell r="A1538" t="str">
            <v>1611910181</v>
          </cell>
          <cell r="B1538" t="str">
            <v>介護予防訪問看護</v>
          </cell>
          <cell r="C1538" t="str">
            <v>高畠小児科医院</v>
          </cell>
          <cell r="D1538" t="str">
            <v>9390351</v>
          </cell>
          <cell r="E1538" t="str">
            <v>射水市戸破２３６７</v>
          </cell>
          <cell r="H1538" t="str">
            <v>射水市</v>
          </cell>
          <cell r="I1538" t="str">
            <v>H18/04/01</v>
          </cell>
          <cell r="J1538" t="str">
            <v>高畠　章</v>
          </cell>
        </row>
        <row r="1539">
          <cell r="A1539" t="str">
            <v>1611910199</v>
          </cell>
          <cell r="B1539" t="str">
            <v>訪問看護</v>
          </cell>
          <cell r="C1539" t="str">
            <v>高橋医院</v>
          </cell>
          <cell r="D1539" t="str">
            <v>9390311</v>
          </cell>
          <cell r="E1539" t="str">
            <v>射水市黒河２６８０－１</v>
          </cell>
          <cell r="H1539" t="str">
            <v>射水市</v>
          </cell>
          <cell r="I1539" t="str">
            <v>H12/04/01</v>
          </cell>
          <cell r="J1539" t="str">
            <v>高橋　寿夫</v>
          </cell>
        </row>
        <row r="1540">
          <cell r="A1540" t="str">
            <v>1611910199</v>
          </cell>
          <cell r="B1540" t="str">
            <v>介護予防訪問看護</v>
          </cell>
          <cell r="C1540" t="str">
            <v>高橋医院</v>
          </cell>
          <cell r="D1540" t="str">
            <v>9390311</v>
          </cell>
          <cell r="E1540" t="str">
            <v>射水市黒河２６８０－１</v>
          </cell>
          <cell r="H1540" t="str">
            <v>射水市</v>
          </cell>
          <cell r="I1540" t="str">
            <v>H18/04/01</v>
          </cell>
          <cell r="J1540" t="str">
            <v>高橋　寿夫</v>
          </cell>
        </row>
        <row r="1541">
          <cell r="A1541" t="str">
            <v>1611910223</v>
          </cell>
          <cell r="B1541" t="str">
            <v>訪問看護</v>
          </cell>
          <cell r="C1541" t="str">
            <v>大門内科医院</v>
          </cell>
          <cell r="D1541" t="str">
            <v>9390341</v>
          </cell>
          <cell r="E1541" t="str">
            <v>射水市三ケ２５６７－１</v>
          </cell>
          <cell r="H1541" t="str">
            <v>射水市</v>
          </cell>
          <cell r="I1541" t="str">
            <v>H12/04/01</v>
          </cell>
          <cell r="J1541" t="str">
            <v>大門　弘文</v>
          </cell>
        </row>
        <row r="1542">
          <cell r="A1542" t="str">
            <v>1611910223</v>
          </cell>
          <cell r="B1542" t="str">
            <v>介護予防訪問看護</v>
          </cell>
          <cell r="C1542" t="str">
            <v>大門内科医院</v>
          </cell>
          <cell r="D1542" t="str">
            <v>9390341</v>
          </cell>
          <cell r="E1542" t="str">
            <v>射水市三ケ２５６７－１</v>
          </cell>
          <cell r="H1542" t="str">
            <v>射水市</v>
          </cell>
          <cell r="I1542" t="str">
            <v>H18/04/01</v>
          </cell>
          <cell r="J1542" t="str">
            <v>大門　弘文</v>
          </cell>
        </row>
        <row r="1543">
          <cell r="A1543" t="str">
            <v>1611910280</v>
          </cell>
          <cell r="B1543" t="str">
            <v>訪問看護</v>
          </cell>
          <cell r="C1543" t="str">
            <v>蜷川医院</v>
          </cell>
          <cell r="D1543" t="str">
            <v>9390351</v>
          </cell>
          <cell r="E1543" t="str">
            <v>射水市戸破３５３７</v>
          </cell>
          <cell r="H1543" t="str">
            <v>射水市</v>
          </cell>
          <cell r="I1543" t="str">
            <v>H12/04/01</v>
          </cell>
          <cell r="J1543" t="str">
            <v>蜷川　賢慈</v>
          </cell>
        </row>
        <row r="1544">
          <cell r="A1544" t="str">
            <v>1611910280</v>
          </cell>
          <cell r="B1544" t="str">
            <v>介護予防訪問看護</v>
          </cell>
          <cell r="C1544" t="str">
            <v>蜷川医院</v>
          </cell>
          <cell r="D1544" t="str">
            <v>9390351</v>
          </cell>
          <cell r="E1544" t="str">
            <v>射水市戸破３５３７</v>
          </cell>
          <cell r="H1544" t="str">
            <v>射水市</v>
          </cell>
          <cell r="I1544" t="str">
            <v>H18/04/01</v>
          </cell>
          <cell r="J1544" t="str">
            <v>蜷川　賢慈</v>
          </cell>
        </row>
        <row r="1545">
          <cell r="A1545" t="str">
            <v>1611910330</v>
          </cell>
          <cell r="B1545" t="str">
            <v>訪問看護</v>
          </cell>
          <cell r="C1545" t="str">
            <v>島木医院</v>
          </cell>
          <cell r="D1545" t="str">
            <v>9390351</v>
          </cell>
          <cell r="E1545" t="str">
            <v>射水市戸破２１６４</v>
          </cell>
          <cell r="H1545" t="str">
            <v>射水市</v>
          </cell>
          <cell r="I1545" t="str">
            <v>H12/04/01</v>
          </cell>
          <cell r="J1545" t="str">
            <v>島木　彰</v>
          </cell>
        </row>
        <row r="1546">
          <cell r="A1546" t="str">
            <v>1611910330</v>
          </cell>
          <cell r="B1546" t="str">
            <v>介護予防訪問看護</v>
          </cell>
          <cell r="C1546" t="str">
            <v>島木医院</v>
          </cell>
          <cell r="D1546" t="str">
            <v>9390351</v>
          </cell>
          <cell r="E1546" t="str">
            <v>射水市戸破２１６４</v>
          </cell>
          <cell r="H1546" t="str">
            <v>射水市</v>
          </cell>
          <cell r="I1546" t="str">
            <v>H18/04/01</v>
          </cell>
          <cell r="J1546" t="str">
            <v>島木　彰</v>
          </cell>
        </row>
        <row r="1547">
          <cell r="A1547" t="str">
            <v>1611910348</v>
          </cell>
          <cell r="B1547" t="str">
            <v>訪問看護</v>
          </cell>
          <cell r="C1547" t="str">
            <v>摂津小児科医院</v>
          </cell>
          <cell r="D1547" t="str">
            <v>9390363</v>
          </cell>
          <cell r="E1547" t="str">
            <v>射水市中太閤山４丁目４１</v>
          </cell>
          <cell r="H1547" t="str">
            <v>射水市</v>
          </cell>
          <cell r="I1547" t="str">
            <v>H12/04/01</v>
          </cell>
          <cell r="J1547" t="str">
            <v>摂津　浩二</v>
          </cell>
        </row>
        <row r="1548">
          <cell r="A1548" t="str">
            <v>1611910348</v>
          </cell>
          <cell r="B1548" t="str">
            <v>介護予防訪問看護</v>
          </cell>
          <cell r="C1548" t="str">
            <v>摂津小児科医院</v>
          </cell>
          <cell r="D1548" t="str">
            <v>9390363</v>
          </cell>
          <cell r="E1548" t="str">
            <v>射水市中太閤山４丁目４１</v>
          </cell>
          <cell r="H1548" t="str">
            <v>射水市</v>
          </cell>
          <cell r="I1548" t="str">
            <v>H18/04/01</v>
          </cell>
          <cell r="J1548" t="str">
            <v>摂津　浩二</v>
          </cell>
        </row>
        <row r="1549">
          <cell r="A1549" t="str">
            <v>1611910355</v>
          </cell>
          <cell r="B1549" t="str">
            <v>訪問看護</v>
          </cell>
          <cell r="C1549" t="str">
            <v>稲垣内科医院</v>
          </cell>
          <cell r="D1549" t="str">
            <v>9390341</v>
          </cell>
          <cell r="E1549" t="str">
            <v>射水市三ケ６２１</v>
          </cell>
          <cell r="H1549" t="str">
            <v>射水市</v>
          </cell>
          <cell r="I1549" t="str">
            <v>H12/04/01</v>
          </cell>
          <cell r="J1549" t="str">
            <v>稲垣　修</v>
          </cell>
        </row>
        <row r="1550">
          <cell r="A1550" t="str">
            <v>1611910355</v>
          </cell>
          <cell r="B1550" t="str">
            <v>介護予防訪問看護</v>
          </cell>
          <cell r="C1550" t="str">
            <v>稲垣内科医院</v>
          </cell>
          <cell r="D1550" t="str">
            <v>9390341</v>
          </cell>
          <cell r="E1550" t="str">
            <v>射水市三ケ６２１</v>
          </cell>
          <cell r="H1550" t="str">
            <v>射水市</v>
          </cell>
          <cell r="I1550" t="str">
            <v>H18/04/01</v>
          </cell>
          <cell r="J1550" t="str">
            <v>稲垣　修</v>
          </cell>
        </row>
        <row r="1551">
          <cell r="A1551" t="str">
            <v>1611910405</v>
          </cell>
          <cell r="B1551" t="str">
            <v>訪問看護</v>
          </cell>
          <cell r="C1551" t="str">
            <v>浅山外科胃腸科医院</v>
          </cell>
          <cell r="D1551" t="str">
            <v>9390275</v>
          </cell>
          <cell r="E1551" t="str">
            <v>射水市八塚西田４７８－２</v>
          </cell>
          <cell r="H1551" t="str">
            <v>射水市</v>
          </cell>
          <cell r="I1551" t="str">
            <v>H12/04/01</v>
          </cell>
          <cell r="J1551" t="str">
            <v>浅山　央</v>
          </cell>
        </row>
        <row r="1552">
          <cell r="A1552" t="str">
            <v>1611910405</v>
          </cell>
          <cell r="B1552" t="str">
            <v>介護予防訪問看護</v>
          </cell>
          <cell r="C1552" t="str">
            <v>浅山外科胃腸科医院</v>
          </cell>
          <cell r="D1552" t="str">
            <v>9390275</v>
          </cell>
          <cell r="E1552" t="str">
            <v>射水市八塚西田４７８－２</v>
          </cell>
          <cell r="H1552" t="str">
            <v>射水市</v>
          </cell>
          <cell r="I1552" t="str">
            <v>H18/04/01</v>
          </cell>
          <cell r="J1552" t="str">
            <v>浅山　央</v>
          </cell>
        </row>
        <row r="1553">
          <cell r="A1553" t="str">
            <v>1611910504</v>
          </cell>
          <cell r="B1553" t="str">
            <v>訪問看護</v>
          </cell>
          <cell r="C1553" t="str">
            <v>海木クリニック</v>
          </cell>
          <cell r="D1553" t="str">
            <v>9390363</v>
          </cell>
          <cell r="E1553" t="str">
            <v>射水市中太閤山１－１－１</v>
          </cell>
          <cell r="H1553" t="str">
            <v>射水市</v>
          </cell>
          <cell r="I1553" t="str">
            <v>H12/04/01</v>
          </cell>
          <cell r="J1553" t="str">
            <v>海木　玄郷</v>
          </cell>
        </row>
        <row r="1554">
          <cell r="A1554" t="str">
            <v>1611910504</v>
          </cell>
          <cell r="B1554" t="str">
            <v>介護予防訪問看護</v>
          </cell>
          <cell r="C1554" t="str">
            <v>海木クリニック</v>
          </cell>
          <cell r="D1554" t="str">
            <v>9390363</v>
          </cell>
          <cell r="E1554" t="str">
            <v>射水市中太閤山１－１－１</v>
          </cell>
          <cell r="H1554" t="str">
            <v>射水市</v>
          </cell>
          <cell r="I1554" t="str">
            <v>H18/04/01</v>
          </cell>
          <cell r="J1554" t="str">
            <v>海木　玄郷</v>
          </cell>
        </row>
        <row r="1555">
          <cell r="A1555" t="str">
            <v>1611910553</v>
          </cell>
          <cell r="B1555" t="str">
            <v>訪問看護</v>
          </cell>
          <cell r="C1555" t="str">
            <v>黒田外科医院</v>
          </cell>
          <cell r="D1555" t="str">
            <v>9390351</v>
          </cell>
          <cell r="E1555" t="str">
            <v>射水市戸破１１６０</v>
          </cell>
          <cell r="H1555" t="str">
            <v>射水市</v>
          </cell>
          <cell r="I1555" t="str">
            <v>H12/04/01</v>
          </cell>
          <cell r="J1555" t="str">
            <v>黒田　恒治</v>
          </cell>
        </row>
        <row r="1556">
          <cell r="A1556" t="str">
            <v>1611910553</v>
          </cell>
          <cell r="B1556" t="str">
            <v>介護予防訪問看護</v>
          </cell>
          <cell r="C1556" t="str">
            <v>黒田外科医院</v>
          </cell>
          <cell r="D1556" t="str">
            <v>9390351</v>
          </cell>
          <cell r="E1556" t="str">
            <v>射水市戸破１１６０</v>
          </cell>
          <cell r="H1556" t="str">
            <v>射水市</v>
          </cell>
          <cell r="I1556" t="str">
            <v>H18/04/01</v>
          </cell>
          <cell r="J1556" t="str">
            <v>黒田　恒治</v>
          </cell>
        </row>
        <row r="1557">
          <cell r="A1557" t="str">
            <v>1611910561</v>
          </cell>
          <cell r="B1557" t="str">
            <v>訪問看護</v>
          </cell>
          <cell r="C1557" t="str">
            <v>板谷医院</v>
          </cell>
          <cell r="D1557" t="str">
            <v>9390362</v>
          </cell>
          <cell r="E1557" t="str">
            <v>射水市太閤山１丁目２</v>
          </cell>
          <cell r="H1557" t="str">
            <v>射水市</v>
          </cell>
          <cell r="I1557" t="str">
            <v>H12/04/01</v>
          </cell>
          <cell r="J1557" t="str">
            <v>医療法人社団板谷医院</v>
          </cell>
        </row>
        <row r="1558">
          <cell r="A1558" t="str">
            <v>1611910561</v>
          </cell>
          <cell r="B1558" t="str">
            <v>介護予防訪問看護</v>
          </cell>
          <cell r="C1558" t="str">
            <v>板谷医院</v>
          </cell>
          <cell r="D1558" t="str">
            <v>9390362</v>
          </cell>
          <cell r="E1558" t="str">
            <v>射水市太閤山１丁目２</v>
          </cell>
          <cell r="H1558" t="str">
            <v>射水市</v>
          </cell>
          <cell r="I1558" t="str">
            <v>H18/04/01</v>
          </cell>
          <cell r="J1558" t="str">
            <v>医療法人社団板谷医院</v>
          </cell>
        </row>
        <row r="1559">
          <cell r="A1559" t="str">
            <v>1611910579</v>
          </cell>
          <cell r="B1559" t="str">
            <v>訪問看護</v>
          </cell>
          <cell r="C1559" t="str">
            <v>渡辺内科クリニック</v>
          </cell>
          <cell r="D1559" t="str">
            <v>9390234</v>
          </cell>
          <cell r="E1559" t="str">
            <v>射水市二口４５６－１</v>
          </cell>
          <cell r="H1559" t="str">
            <v>射水市</v>
          </cell>
          <cell r="I1559" t="str">
            <v>H12/04/01</v>
          </cell>
          <cell r="J1559" t="str">
            <v>渡辺　均</v>
          </cell>
        </row>
        <row r="1560">
          <cell r="A1560" t="str">
            <v>1611910579</v>
          </cell>
          <cell r="B1560" t="str">
            <v>介護予防訪問看護</v>
          </cell>
          <cell r="C1560" t="str">
            <v>渡辺内科クリニック</v>
          </cell>
          <cell r="D1560" t="str">
            <v>9390234</v>
          </cell>
          <cell r="E1560" t="str">
            <v>射水市二口４５６－１</v>
          </cell>
          <cell r="H1560" t="str">
            <v>射水市</v>
          </cell>
          <cell r="I1560" t="str">
            <v>H18/04/01</v>
          </cell>
          <cell r="J1560" t="str">
            <v>渡辺　均</v>
          </cell>
        </row>
        <row r="1561">
          <cell r="A1561" t="str">
            <v>1611910603</v>
          </cell>
          <cell r="B1561" t="str">
            <v>訪問看護</v>
          </cell>
          <cell r="C1561" t="str">
            <v>大角眼科クリニック</v>
          </cell>
          <cell r="D1561" t="str">
            <v>9390363</v>
          </cell>
          <cell r="E1561" t="str">
            <v>射水市中太閤山１－１－１</v>
          </cell>
          <cell r="F1561" t="str">
            <v>パスコ内</v>
          </cell>
          <cell r="H1561" t="str">
            <v>射水市</v>
          </cell>
          <cell r="I1561" t="str">
            <v>H12/04/01</v>
          </cell>
          <cell r="J1561" t="str">
            <v>大角　智寿子</v>
          </cell>
        </row>
        <row r="1562">
          <cell r="A1562" t="str">
            <v>1611910603</v>
          </cell>
          <cell r="B1562" t="str">
            <v>介護予防訪問看護</v>
          </cell>
          <cell r="C1562" t="str">
            <v>大角眼科クリニック</v>
          </cell>
          <cell r="D1562" t="str">
            <v>9390363</v>
          </cell>
          <cell r="E1562" t="str">
            <v>射水市中太閤山１－１－１</v>
          </cell>
          <cell r="F1562" t="str">
            <v>パスコ内</v>
          </cell>
          <cell r="H1562" t="str">
            <v>射水市</v>
          </cell>
          <cell r="I1562" t="str">
            <v>H18/04/01</v>
          </cell>
          <cell r="J1562" t="str">
            <v>大角　智寿子</v>
          </cell>
        </row>
        <row r="1563">
          <cell r="A1563" t="str">
            <v>1611910629</v>
          </cell>
          <cell r="B1563" t="str">
            <v>訪問看護</v>
          </cell>
          <cell r="C1563" t="str">
            <v>山田医院</v>
          </cell>
          <cell r="D1563" t="str">
            <v>9390341</v>
          </cell>
          <cell r="E1563" t="str">
            <v>富山県射水市三ケ８３５</v>
          </cell>
          <cell r="H1563" t="str">
            <v>射水市</v>
          </cell>
          <cell r="I1563" t="str">
            <v>H12/04/01</v>
          </cell>
          <cell r="J1563" t="str">
            <v>医療法人社団楽山会</v>
          </cell>
        </row>
        <row r="1564">
          <cell r="A1564" t="str">
            <v>1611910629</v>
          </cell>
          <cell r="B1564" t="str">
            <v>介護予防訪問看護</v>
          </cell>
          <cell r="C1564" t="str">
            <v>山田医院</v>
          </cell>
          <cell r="D1564" t="str">
            <v>9390341</v>
          </cell>
          <cell r="E1564" t="str">
            <v>富山県射水市三ケ８３５</v>
          </cell>
          <cell r="H1564" t="str">
            <v>射水市</v>
          </cell>
          <cell r="I1564" t="str">
            <v>H18/04/01</v>
          </cell>
          <cell r="J1564" t="str">
            <v>医療法人社団楽山会</v>
          </cell>
        </row>
        <row r="1565">
          <cell r="A1565" t="str">
            <v>1611910637</v>
          </cell>
          <cell r="B1565" t="str">
            <v>訪問看護</v>
          </cell>
          <cell r="C1565" t="str">
            <v>野村内科医院</v>
          </cell>
          <cell r="D1565" t="str">
            <v>9390351</v>
          </cell>
          <cell r="E1565" t="str">
            <v>射水市戸破１６７７－１</v>
          </cell>
          <cell r="H1565" t="str">
            <v>射水市</v>
          </cell>
          <cell r="I1565" t="str">
            <v>H12/04/01</v>
          </cell>
          <cell r="J1565" t="str">
            <v>野村　幸男</v>
          </cell>
        </row>
        <row r="1566">
          <cell r="A1566" t="str">
            <v>1611910637</v>
          </cell>
          <cell r="B1566" t="str">
            <v>介護予防訪問看護</v>
          </cell>
          <cell r="C1566" t="str">
            <v>野村内科医院</v>
          </cell>
          <cell r="D1566" t="str">
            <v>9390351</v>
          </cell>
          <cell r="E1566" t="str">
            <v>射水市戸破１６７７－１</v>
          </cell>
          <cell r="H1566" t="str">
            <v>射水市</v>
          </cell>
          <cell r="I1566" t="str">
            <v>H18/04/01</v>
          </cell>
          <cell r="J1566" t="str">
            <v>野村　幸男</v>
          </cell>
        </row>
        <row r="1567">
          <cell r="A1567" t="str">
            <v>1611910645</v>
          </cell>
          <cell r="B1567" t="str">
            <v>訪問看護</v>
          </cell>
          <cell r="C1567" t="str">
            <v>島倉クリニック</v>
          </cell>
          <cell r="D1567" t="str">
            <v>9390351</v>
          </cell>
          <cell r="E1567" t="str">
            <v>射水市戸破２６６３</v>
          </cell>
          <cell r="H1567" t="str">
            <v>射水市</v>
          </cell>
          <cell r="I1567" t="str">
            <v>H12/04/01</v>
          </cell>
          <cell r="J1567" t="str">
            <v>島倉　志磨子</v>
          </cell>
        </row>
        <row r="1568">
          <cell r="A1568" t="str">
            <v>1611910645</v>
          </cell>
          <cell r="B1568" t="str">
            <v>介護予防訪問看護</v>
          </cell>
          <cell r="C1568" t="str">
            <v>島倉クリニック</v>
          </cell>
          <cell r="D1568" t="str">
            <v>9390351</v>
          </cell>
          <cell r="E1568" t="str">
            <v>射水市戸破２６６３</v>
          </cell>
          <cell r="H1568" t="str">
            <v>射水市</v>
          </cell>
          <cell r="I1568" t="str">
            <v>H18/04/01</v>
          </cell>
          <cell r="J1568" t="str">
            <v>島倉　志磨子</v>
          </cell>
        </row>
        <row r="1569">
          <cell r="A1569" t="str">
            <v>1611910652</v>
          </cell>
          <cell r="B1569" t="str">
            <v>訪問看護</v>
          </cell>
          <cell r="C1569" t="str">
            <v>パスコこどもクリニック</v>
          </cell>
          <cell r="D1569" t="str">
            <v>9390363</v>
          </cell>
          <cell r="E1569" t="str">
            <v>射水市中太閤山１丁目１ー１</v>
          </cell>
          <cell r="F1569" t="str">
            <v>パスコ２Ｆ</v>
          </cell>
          <cell r="H1569" t="str">
            <v>射水市</v>
          </cell>
          <cell r="I1569" t="str">
            <v>H12/04/01</v>
          </cell>
          <cell r="J1569" t="str">
            <v>大嶋　忠幸</v>
          </cell>
        </row>
        <row r="1570">
          <cell r="A1570" t="str">
            <v>1611910652</v>
          </cell>
          <cell r="B1570" t="str">
            <v>介護予防訪問看護</v>
          </cell>
          <cell r="C1570" t="str">
            <v>パスコこどもクリニック</v>
          </cell>
          <cell r="D1570" t="str">
            <v>9390363</v>
          </cell>
          <cell r="E1570" t="str">
            <v>射水市中太閤山１丁目１ー１</v>
          </cell>
          <cell r="F1570" t="str">
            <v>パスコ２Ｆ</v>
          </cell>
          <cell r="H1570" t="str">
            <v>射水市</v>
          </cell>
          <cell r="I1570" t="str">
            <v>H18/04/01</v>
          </cell>
          <cell r="J1570" t="str">
            <v>大嶋　忠幸</v>
          </cell>
        </row>
        <row r="1571">
          <cell r="A1571" t="str">
            <v>1611910686</v>
          </cell>
          <cell r="B1571" t="str">
            <v>訪問看護</v>
          </cell>
          <cell r="C1571" t="str">
            <v>富川クリニック</v>
          </cell>
          <cell r="D1571" t="str">
            <v>9390364</v>
          </cell>
          <cell r="E1571" t="str">
            <v>射水市南太閤山３丁目１番地の１５</v>
          </cell>
          <cell r="H1571" t="str">
            <v>射水市</v>
          </cell>
          <cell r="I1571" t="str">
            <v>H12/04/01</v>
          </cell>
          <cell r="J1571" t="str">
            <v>医療法人社団清樹会</v>
          </cell>
        </row>
        <row r="1572">
          <cell r="A1572" t="str">
            <v>1611910686</v>
          </cell>
          <cell r="B1572" t="str">
            <v>介護予防訪問看護</v>
          </cell>
          <cell r="C1572" t="str">
            <v>富川クリニック</v>
          </cell>
          <cell r="D1572" t="str">
            <v>9390364</v>
          </cell>
          <cell r="E1572" t="str">
            <v>射水市南太閤山３丁目１番地の１５</v>
          </cell>
          <cell r="H1572" t="str">
            <v>射水市</v>
          </cell>
          <cell r="I1572" t="str">
            <v>H18/04/01</v>
          </cell>
          <cell r="J1572" t="str">
            <v>医療法人社団清樹会</v>
          </cell>
        </row>
        <row r="1573">
          <cell r="A1573" t="str">
            <v>1611910710</v>
          </cell>
          <cell r="B1573" t="str">
            <v>訪問看護</v>
          </cell>
          <cell r="C1573" t="str">
            <v>島崎内科医院</v>
          </cell>
          <cell r="D1573" t="str">
            <v>9390274</v>
          </cell>
          <cell r="E1573" t="str">
            <v>射水市小島９０２</v>
          </cell>
          <cell r="H1573" t="str">
            <v>射水市</v>
          </cell>
          <cell r="I1573" t="str">
            <v>H12/04/01</v>
          </cell>
          <cell r="J1573" t="str">
            <v>医療法人社団　島崎内科医院</v>
          </cell>
        </row>
        <row r="1574">
          <cell r="A1574" t="str">
            <v>1611910710</v>
          </cell>
          <cell r="B1574" t="str">
            <v>介護予防訪問看護</v>
          </cell>
          <cell r="C1574" t="str">
            <v>島崎内科医院</v>
          </cell>
          <cell r="D1574" t="str">
            <v>9390274</v>
          </cell>
          <cell r="E1574" t="str">
            <v>射水市小島９０２</v>
          </cell>
          <cell r="H1574" t="str">
            <v>射水市</v>
          </cell>
          <cell r="I1574" t="str">
            <v>H18/04/01</v>
          </cell>
          <cell r="J1574" t="str">
            <v>医療法人社団　島崎内科医院</v>
          </cell>
        </row>
        <row r="1575">
          <cell r="A1575" t="str">
            <v>1611910728</v>
          </cell>
          <cell r="B1575" t="str">
            <v>訪問看護</v>
          </cell>
          <cell r="C1575" t="str">
            <v>藤田クリニック</v>
          </cell>
          <cell r="D1575" t="str">
            <v>9390234</v>
          </cell>
          <cell r="E1575" t="str">
            <v>射水市二口４５８番地の１５</v>
          </cell>
          <cell r="H1575" t="str">
            <v>射水市</v>
          </cell>
          <cell r="I1575" t="str">
            <v>H12/04/01</v>
          </cell>
          <cell r="J1575" t="str">
            <v>医療法人社団　順和会</v>
          </cell>
        </row>
        <row r="1576">
          <cell r="A1576" t="str">
            <v>1611910728</v>
          </cell>
          <cell r="B1576" t="str">
            <v>介護予防訪問看護</v>
          </cell>
          <cell r="C1576" t="str">
            <v>藤田クリニック</v>
          </cell>
          <cell r="D1576" t="str">
            <v>9390234</v>
          </cell>
          <cell r="E1576" t="str">
            <v>射水市二口４５８番地の１５</v>
          </cell>
          <cell r="H1576" t="str">
            <v>射水市</v>
          </cell>
          <cell r="I1576" t="str">
            <v>H18/04/01</v>
          </cell>
          <cell r="J1576" t="str">
            <v>医療法人社団　順和会</v>
          </cell>
        </row>
        <row r="1577">
          <cell r="A1577" t="str">
            <v>1611910736</v>
          </cell>
          <cell r="B1577" t="str">
            <v>訪問看護</v>
          </cell>
          <cell r="C1577" t="str">
            <v>下村はぎ診療所</v>
          </cell>
          <cell r="D1577" t="str">
            <v>9330204</v>
          </cell>
          <cell r="E1577" t="str">
            <v>射水市加茂西部６３番１</v>
          </cell>
          <cell r="H1577" t="str">
            <v>射水市</v>
          </cell>
          <cell r="I1577" t="str">
            <v>H12/04/01</v>
          </cell>
          <cell r="J1577" t="str">
            <v>浅山　央</v>
          </cell>
        </row>
        <row r="1578">
          <cell r="A1578" t="str">
            <v>1611910736</v>
          </cell>
          <cell r="B1578" t="str">
            <v>介護予防訪問看護</v>
          </cell>
          <cell r="C1578" t="str">
            <v>下村はぎ診療所</v>
          </cell>
          <cell r="D1578" t="str">
            <v>9330204</v>
          </cell>
          <cell r="E1578" t="str">
            <v>射水市加茂西部６３番１</v>
          </cell>
          <cell r="H1578" t="str">
            <v>射水市</v>
          </cell>
          <cell r="I1578" t="str">
            <v>H18/04/01</v>
          </cell>
          <cell r="J1578" t="str">
            <v>浅山　央</v>
          </cell>
        </row>
        <row r="1579">
          <cell r="A1579" t="str">
            <v>1611910744</v>
          </cell>
          <cell r="B1579" t="str">
            <v>訪問看護</v>
          </cell>
          <cell r="C1579" t="str">
            <v>こすぎ皮ふ科クリニック</v>
          </cell>
          <cell r="D1579" t="str">
            <v>9390362</v>
          </cell>
          <cell r="E1579" t="str">
            <v>射水市太閤山１丁目６１ー２</v>
          </cell>
          <cell r="H1579" t="str">
            <v>射水市</v>
          </cell>
          <cell r="I1579" t="str">
            <v>H12/04/01</v>
          </cell>
          <cell r="J1579" t="str">
            <v>斉藤　明宏</v>
          </cell>
        </row>
        <row r="1580">
          <cell r="A1580" t="str">
            <v>1611910744</v>
          </cell>
          <cell r="B1580" t="str">
            <v>介護予防訪問看護</v>
          </cell>
          <cell r="C1580" t="str">
            <v>こすぎ皮ふ科クリニック</v>
          </cell>
          <cell r="D1580" t="str">
            <v>9390362</v>
          </cell>
          <cell r="E1580" t="str">
            <v>射水市太閤山１丁目６１ー２</v>
          </cell>
          <cell r="H1580" t="str">
            <v>射水市</v>
          </cell>
          <cell r="I1580" t="str">
            <v>H18/04/01</v>
          </cell>
          <cell r="J1580" t="str">
            <v>斉藤　明宏</v>
          </cell>
        </row>
        <row r="1581">
          <cell r="A1581" t="str">
            <v>1611910769</v>
          </cell>
          <cell r="B1581" t="str">
            <v>訪問看護</v>
          </cell>
          <cell r="C1581" t="str">
            <v>真生会富山病院</v>
          </cell>
          <cell r="D1581" t="str">
            <v>9390243</v>
          </cell>
          <cell r="E1581" t="str">
            <v>富山県射水市下若８９－１０</v>
          </cell>
          <cell r="H1581" t="str">
            <v>射水市</v>
          </cell>
          <cell r="I1581" t="str">
            <v>H12/05/01</v>
          </cell>
          <cell r="J1581" t="str">
            <v>医療法人真生会</v>
          </cell>
        </row>
        <row r="1582">
          <cell r="A1582" t="str">
            <v>1611910769</v>
          </cell>
          <cell r="B1582" t="str">
            <v>介護予防訪問看護</v>
          </cell>
          <cell r="C1582" t="str">
            <v>真生会富山病院</v>
          </cell>
          <cell r="D1582" t="str">
            <v>9390243</v>
          </cell>
          <cell r="E1582" t="str">
            <v>富山県射水市下若８９－１０</v>
          </cell>
          <cell r="H1582" t="str">
            <v>射水市</v>
          </cell>
          <cell r="I1582" t="str">
            <v>H18/04/01</v>
          </cell>
          <cell r="J1582" t="str">
            <v>医療法人真生会</v>
          </cell>
        </row>
        <row r="1583">
          <cell r="A1583" t="str">
            <v>1611910777</v>
          </cell>
          <cell r="B1583" t="str">
            <v>訪問看護</v>
          </cell>
          <cell r="C1583" t="str">
            <v>グリーンヒルズ若草病院</v>
          </cell>
          <cell r="D1583" t="str">
            <v>9390405</v>
          </cell>
          <cell r="E1583" t="str">
            <v>富山県射水市藤巻５１－２</v>
          </cell>
          <cell r="H1583" t="str">
            <v>射水市</v>
          </cell>
          <cell r="I1583" t="str">
            <v>H12/06/01</v>
          </cell>
          <cell r="J1583" t="str">
            <v>医療法人社団　仁清会</v>
          </cell>
        </row>
        <row r="1584">
          <cell r="A1584" t="str">
            <v>1611910777</v>
          </cell>
          <cell r="B1584" t="str">
            <v>介護予防訪問看護</v>
          </cell>
          <cell r="C1584" t="str">
            <v>グリーンヒルズ若草病院</v>
          </cell>
          <cell r="D1584" t="str">
            <v>9390405</v>
          </cell>
          <cell r="E1584" t="str">
            <v>富山県射水市藤巻５１－２</v>
          </cell>
          <cell r="H1584" t="str">
            <v>射水市</v>
          </cell>
          <cell r="I1584" t="str">
            <v>H18/04/01</v>
          </cell>
          <cell r="J1584" t="str">
            <v>医療法人社団　仁清会</v>
          </cell>
        </row>
        <row r="1585">
          <cell r="A1585" t="str">
            <v>1611910850</v>
          </cell>
          <cell r="B1585" t="str">
            <v>訪問看護</v>
          </cell>
          <cell r="C1585" t="str">
            <v>渋谷クリニック</v>
          </cell>
          <cell r="D1585" t="str">
            <v>9390351</v>
          </cell>
          <cell r="E1585" t="str">
            <v>富山県射水市戸破3860</v>
          </cell>
          <cell r="H1585" t="str">
            <v>射水市</v>
          </cell>
          <cell r="I1585" t="str">
            <v>H16/02/22</v>
          </cell>
          <cell r="J1585" t="str">
            <v>渋谷　敏幸</v>
          </cell>
        </row>
        <row r="1586">
          <cell r="A1586" t="str">
            <v>1611910850</v>
          </cell>
          <cell r="B1586" t="str">
            <v>介護予防訪問看護</v>
          </cell>
          <cell r="C1586" t="str">
            <v>渋谷クリニック</v>
          </cell>
          <cell r="D1586" t="str">
            <v>9390351</v>
          </cell>
          <cell r="E1586" t="str">
            <v>富山県射水市戸破3860</v>
          </cell>
          <cell r="H1586" t="str">
            <v>射水市</v>
          </cell>
          <cell r="I1586" t="str">
            <v>H18/04/01</v>
          </cell>
          <cell r="J1586" t="str">
            <v>渋谷　敏幸</v>
          </cell>
        </row>
        <row r="1587">
          <cell r="A1587" t="str">
            <v>1611910918</v>
          </cell>
          <cell r="B1587" t="str">
            <v>訪問看護</v>
          </cell>
          <cell r="C1587" t="str">
            <v>佐野内科クリニック</v>
          </cell>
          <cell r="D1587" t="str">
            <v>9390311</v>
          </cell>
          <cell r="E1587" t="str">
            <v>富山県射水市黒河新4808</v>
          </cell>
          <cell r="H1587" t="str">
            <v>射水市</v>
          </cell>
          <cell r="I1587" t="str">
            <v>H17/04/01</v>
          </cell>
          <cell r="J1587" t="str">
            <v>佐野　正登</v>
          </cell>
        </row>
        <row r="1588">
          <cell r="A1588" t="str">
            <v>1611910918</v>
          </cell>
          <cell r="B1588" t="str">
            <v>介護予防訪問看護</v>
          </cell>
          <cell r="C1588" t="str">
            <v>佐野内科クリニック</v>
          </cell>
          <cell r="D1588" t="str">
            <v>9390311</v>
          </cell>
          <cell r="E1588" t="str">
            <v>富山県射水市黒河新4808</v>
          </cell>
          <cell r="H1588" t="str">
            <v>射水市</v>
          </cell>
          <cell r="I1588" t="str">
            <v>H18/04/01</v>
          </cell>
          <cell r="J1588" t="str">
            <v>佐野　正登</v>
          </cell>
        </row>
        <row r="1589">
          <cell r="A1589" t="str">
            <v>1611910926</v>
          </cell>
          <cell r="B1589" t="str">
            <v>訪問看護</v>
          </cell>
          <cell r="C1589" t="str">
            <v>赤江医院</v>
          </cell>
          <cell r="D1589" t="str">
            <v>9330223</v>
          </cell>
          <cell r="E1589" t="str">
            <v>射水市堀岡３１０</v>
          </cell>
          <cell r="H1589" t="str">
            <v>射水市</v>
          </cell>
          <cell r="I1589" t="str">
            <v>H17/11/01</v>
          </cell>
          <cell r="J1589" t="str">
            <v>赤江　敏夫</v>
          </cell>
        </row>
        <row r="1590">
          <cell r="A1590" t="str">
            <v>1611910926</v>
          </cell>
          <cell r="B1590" t="str">
            <v>介護予防訪問看護</v>
          </cell>
          <cell r="C1590" t="str">
            <v>赤江医院</v>
          </cell>
          <cell r="D1590" t="str">
            <v>9330223</v>
          </cell>
          <cell r="E1590" t="str">
            <v>射水市堀岡３１０</v>
          </cell>
          <cell r="H1590" t="str">
            <v>射水市</v>
          </cell>
          <cell r="I1590" t="str">
            <v>H18/04/01</v>
          </cell>
          <cell r="J1590" t="str">
            <v>赤江　敏夫</v>
          </cell>
        </row>
        <row r="1591">
          <cell r="A1591" t="str">
            <v>1611910934</v>
          </cell>
          <cell r="B1591" t="str">
            <v>訪問看護</v>
          </cell>
          <cell r="C1591" t="str">
            <v>武医院</v>
          </cell>
          <cell r="D1591" t="str">
            <v>9340025</v>
          </cell>
          <cell r="E1591" t="str">
            <v>射水市八幡町３丁目１－７</v>
          </cell>
          <cell r="H1591" t="str">
            <v>射水市</v>
          </cell>
          <cell r="I1591" t="str">
            <v>H17/11/01</v>
          </cell>
          <cell r="J1591" t="str">
            <v>武　堯</v>
          </cell>
        </row>
        <row r="1592">
          <cell r="A1592" t="str">
            <v>1611910934</v>
          </cell>
          <cell r="B1592" t="str">
            <v>介護予防訪問看護</v>
          </cell>
          <cell r="C1592" t="str">
            <v>武医院</v>
          </cell>
          <cell r="D1592" t="str">
            <v>9340025</v>
          </cell>
          <cell r="E1592" t="str">
            <v>射水市八幡町３丁目１－７</v>
          </cell>
          <cell r="H1592" t="str">
            <v>射水市</v>
          </cell>
          <cell r="I1592" t="str">
            <v>H18/04/01</v>
          </cell>
          <cell r="J1592" t="str">
            <v>武　堯</v>
          </cell>
        </row>
        <row r="1593">
          <cell r="A1593" t="str">
            <v>1611910942</v>
          </cell>
          <cell r="B1593" t="str">
            <v>訪問看護</v>
          </cell>
          <cell r="C1593" t="str">
            <v>菓子井内科医院</v>
          </cell>
          <cell r="D1593" t="str">
            <v>9340011</v>
          </cell>
          <cell r="E1593" t="str">
            <v>射水市本町３丁目６－２</v>
          </cell>
          <cell r="H1593" t="str">
            <v>射水市</v>
          </cell>
          <cell r="I1593" t="str">
            <v>H17/11/01</v>
          </cell>
          <cell r="J1593" t="str">
            <v>菓子井　幸則</v>
          </cell>
        </row>
        <row r="1594">
          <cell r="A1594" t="str">
            <v>1611910942</v>
          </cell>
          <cell r="B1594" t="str">
            <v>介護予防訪問看護</v>
          </cell>
          <cell r="C1594" t="str">
            <v>菓子井内科医院</v>
          </cell>
          <cell r="D1594" t="str">
            <v>9340011</v>
          </cell>
          <cell r="E1594" t="str">
            <v>射水市本町３丁目６－２</v>
          </cell>
          <cell r="H1594" t="str">
            <v>射水市</v>
          </cell>
          <cell r="I1594" t="str">
            <v>H18/04/01</v>
          </cell>
          <cell r="J1594" t="str">
            <v>菓子井　幸則</v>
          </cell>
        </row>
        <row r="1595">
          <cell r="A1595" t="str">
            <v>1611910967</v>
          </cell>
          <cell r="B1595" t="str">
            <v>訪問看護</v>
          </cell>
          <cell r="C1595" t="str">
            <v>越野医院</v>
          </cell>
          <cell r="D1595" t="str">
            <v>9340011</v>
          </cell>
          <cell r="E1595" t="str">
            <v>射水市本町２丁目１２－７</v>
          </cell>
          <cell r="H1595" t="str">
            <v>射水市</v>
          </cell>
          <cell r="I1595" t="str">
            <v>H17/11/01</v>
          </cell>
          <cell r="J1595" t="str">
            <v>越野　茂夫</v>
          </cell>
        </row>
        <row r="1596">
          <cell r="A1596" t="str">
            <v>1611910967</v>
          </cell>
          <cell r="B1596" t="str">
            <v>介護予防訪問看護</v>
          </cell>
          <cell r="C1596" t="str">
            <v>越野医院</v>
          </cell>
          <cell r="D1596" t="str">
            <v>9340011</v>
          </cell>
          <cell r="E1596" t="str">
            <v>射水市本町２丁目１２－７</v>
          </cell>
          <cell r="H1596" t="str">
            <v>射水市</v>
          </cell>
          <cell r="I1596" t="str">
            <v>H18/04/01</v>
          </cell>
          <cell r="J1596" t="str">
            <v>越野　茂夫</v>
          </cell>
        </row>
        <row r="1597">
          <cell r="A1597" t="str">
            <v>1611910975</v>
          </cell>
          <cell r="B1597" t="str">
            <v>訪問看護</v>
          </cell>
          <cell r="C1597" t="str">
            <v>古野医院</v>
          </cell>
          <cell r="D1597" t="str">
            <v>9340025</v>
          </cell>
          <cell r="E1597" t="str">
            <v>射水市八幡町１－２１－１４</v>
          </cell>
          <cell r="H1597" t="str">
            <v>射水市</v>
          </cell>
          <cell r="I1597" t="str">
            <v>H17/11/01</v>
          </cell>
          <cell r="J1597" t="str">
            <v>古野　美喜夫</v>
          </cell>
        </row>
        <row r="1598">
          <cell r="A1598" t="str">
            <v>1611910975</v>
          </cell>
          <cell r="B1598" t="str">
            <v>介護予防訪問看護</v>
          </cell>
          <cell r="C1598" t="str">
            <v>古野医院</v>
          </cell>
          <cell r="D1598" t="str">
            <v>9340025</v>
          </cell>
          <cell r="E1598" t="str">
            <v>射水市八幡町１－２１－１４</v>
          </cell>
          <cell r="H1598" t="str">
            <v>射水市</v>
          </cell>
          <cell r="I1598" t="str">
            <v>H18/04/01</v>
          </cell>
          <cell r="J1598" t="str">
            <v>古野　美喜夫</v>
          </cell>
        </row>
        <row r="1599">
          <cell r="A1599" t="str">
            <v>1611910983</v>
          </cell>
          <cell r="B1599" t="str">
            <v>訪問看護</v>
          </cell>
          <cell r="C1599" t="str">
            <v>皆川医院</v>
          </cell>
          <cell r="D1599" t="str">
            <v>9330233</v>
          </cell>
          <cell r="E1599" t="str">
            <v>射水市海老江２３２</v>
          </cell>
          <cell r="H1599" t="str">
            <v>射水市</v>
          </cell>
          <cell r="I1599" t="str">
            <v>H17/11/01</v>
          </cell>
          <cell r="J1599" t="str">
            <v>皆川　一治</v>
          </cell>
        </row>
        <row r="1600">
          <cell r="A1600" t="str">
            <v>1611910983</v>
          </cell>
          <cell r="B1600" t="str">
            <v>介護予防訪問看護</v>
          </cell>
          <cell r="C1600" t="str">
            <v>皆川医院</v>
          </cell>
          <cell r="D1600" t="str">
            <v>9330233</v>
          </cell>
          <cell r="E1600" t="str">
            <v>射水市海老江２３２</v>
          </cell>
          <cell r="H1600" t="str">
            <v>射水市</v>
          </cell>
          <cell r="I1600" t="str">
            <v>H18/04/01</v>
          </cell>
          <cell r="J1600" t="str">
            <v>皆川　一治</v>
          </cell>
        </row>
        <row r="1601">
          <cell r="A1601" t="str">
            <v>1611910991</v>
          </cell>
          <cell r="B1601" t="str">
            <v>訪問看護</v>
          </cell>
          <cell r="C1601" t="str">
            <v>池田医院</v>
          </cell>
          <cell r="D1601" t="str">
            <v>9330228</v>
          </cell>
          <cell r="E1601" t="str">
            <v>射水市堀岡明神新５３</v>
          </cell>
          <cell r="H1601" t="str">
            <v>射水市</v>
          </cell>
          <cell r="I1601" t="str">
            <v>H17/11/01</v>
          </cell>
          <cell r="J1601" t="str">
            <v>池田　肇信</v>
          </cell>
        </row>
        <row r="1602">
          <cell r="A1602" t="str">
            <v>1611910991</v>
          </cell>
          <cell r="B1602" t="str">
            <v>介護予防訪問看護</v>
          </cell>
          <cell r="C1602" t="str">
            <v>池田医院</v>
          </cell>
          <cell r="D1602" t="str">
            <v>9330228</v>
          </cell>
          <cell r="E1602" t="str">
            <v>射水市堀岡明神新５３</v>
          </cell>
          <cell r="H1602" t="str">
            <v>射水市</v>
          </cell>
          <cell r="I1602" t="str">
            <v>H18/04/01</v>
          </cell>
          <cell r="J1602" t="str">
            <v>池田　肇信</v>
          </cell>
        </row>
        <row r="1603">
          <cell r="A1603" t="str">
            <v>1611911015</v>
          </cell>
          <cell r="B1603" t="str">
            <v>訪問看護</v>
          </cell>
          <cell r="C1603" t="str">
            <v>渋谷内科医院</v>
          </cell>
          <cell r="D1603" t="str">
            <v>9340044</v>
          </cell>
          <cell r="E1603" t="str">
            <v>射水市殿村１３７</v>
          </cell>
          <cell r="H1603" t="str">
            <v>射水市</v>
          </cell>
          <cell r="I1603" t="str">
            <v>H17/11/01</v>
          </cell>
          <cell r="J1603" t="str">
            <v>渋谷　邦彦</v>
          </cell>
        </row>
        <row r="1604">
          <cell r="A1604" t="str">
            <v>1611911015</v>
          </cell>
          <cell r="B1604" t="str">
            <v>介護予防訪問看護</v>
          </cell>
          <cell r="C1604" t="str">
            <v>渋谷内科医院</v>
          </cell>
          <cell r="D1604" t="str">
            <v>9340044</v>
          </cell>
          <cell r="E1604" t="str">
            <v>射水市殿村１３７</v>
          </cell>
          <cell r="H1604" t="str">
            <v>射水市</v>
          </cell>
          <cell r="I1604" t="str">
            <v>H18/04/01</v>
          </cell>
          <cell r="J1604" t="str">
            <v>渋谷　邦彦</v>
          </cell>
        </row>
        <row r="1605">
          <cell r="A1605" t="str">
            <v>1611911023</v>
          </cell>
          <cell r="B1605" t="str">
            <v>訪問看護</v>
          </cell>
          <cell r="C1605" t="str">
            <v>羽岡内科医院</v>
          </cell>
          <cell r="D1605" t="str">
            <v>9340011</v>
          </cell>
          <cell r="E1605" t="str">
            <v>射水市本町２丁目５－２０</v>
          </cell>
          <cell r="H1605" t="str">
            <v>射水市</v>
          </cell>
          <cell r="I1605" t="str">
            <v>H17/11/01</v>
          </cell>
          <cell r="J1605" t="str">
            <v>羽岡　久治</v>
          </cell>
        </row>
        <row r="1606">
          <cell r="A1606" t="str">
            <v>1611911023</v>
          </cell>
          <cell r="B1606" t="str">
            <v>介護予防訪問看護</v>
          </cell>
          <cell r="C1606" t="str">
            <v>羽岡内科医院</v>
          </cell>
          <cell r="D1606" t="str">
            <v>9340011</v>
          </cell>
          <cell r="E1606" t="str">
            <v>射水市本町２丁目５－２０</v>
          </cell>
          <cell r="H1606" t="str">
            <v>射水市</v>
          </cell>
          <cell r="I1606" t="str">
            <v>H18/04/01</v>
          </cell>
          <cell r="J1606" t="str">
            <v>羽岡　久治</v>
          </cell>
        </row>
        <row r="1607">
          <cell r="A1607" t="str">
            <v>1611911056</v>
          </cell>
          <cell r="B1607" t="str">
            <v>訪問看護</v>
          </cell>
          <cell r="C1607" t="str">
            <v>尾島外科胃腸科医院</v>
          </cell>
          <cell r="D1607" t="str">
            <v>9340015</v>
          </cell>
          <cell r="E1607" t="str">
            <v>射水市桜町１６－１８</v>
          </cell>
          <cell r="H1607" t="str">
            <v>射水市</v>
          </cell>
          <cell r="I1607" t="str">
            <v>H17/11/01</v>
          </cell>
          <cell r="J1607" t="str">
            <v>尾島　敏夫</v>
          </cell>
        </row>
        <row r="1608">
          <cell r="A1608" t="str">
            <v>1611911056</v>
          </cell>
          <cell r="B1608" t="str">
            <v>介護予防訪問看護</v>
          </cell>
          <cell r="C1608" t="str">
            <v>尾島外科胃腸科医院</v>
          </cell>
          <cell r="D1608" t="str">
            <v>9340015</v>
          </cell>
          <cell r="E1608" t="str">
            <v>射水市桜町１６－１８</v>
          </cell>
          <cell r="H1608" t="str">
            <v>射水市</v>
          </cell>
          <cell r="I1608" t="str">
            <v>H18/04/01</v>
          </cell>
          <cell r="J1608" t="str">
            <v>尾島　敏夫</v>
          </cell>
        </row>
        <row r="1609">
          <cell r="A1609" t="str">
            <v>1611911064</v>
          </cell>
          <cell r="B1609" t="str">
            <v>訪問看護</v>
          </cell>
          <cell r="C1609" t="str">
            <v>姫野病院</v>
          </cell>
          <cell r="D1609" t="str">
            <v>9340022</v>
          </cell>
          <cell r="E1609" t="str">
            <v>射水市放生津町１５－４</v>
          </cell>
          <cell r="H1609" t="str">
            <v>射水市</v>
          </cell>
          <cell r="I1609" t="str">
            <v>H17/11/01</v>
          </cell>
          <cell r="J1609" t="str">
            <v>姫野　洋一</v>
          </cell>
        </row>
        <row r="1610">
          <cell r="A1610" t="str">
            <v>1611911064</v>
          </cell>
          <cell r="B1610" t="str">
            <v>介護予防訪問看護</v>
          </cell>
          <cell r="C1610" t="str">
            <v>姫野病院</v>
          </cell>
          <cell r="D1610" t="str">
            <v>9340022</v>
          </cell>
          <cell r="E1610" t="str">
            <v>射水市放生津町１５－４</v>
          </cell>
          <cell r="H1610" t="str">
            <v>射水市</v>
          </cell>
          <cell r="I1610" t="str">
            <v>H18/04/01</v>
          </cell>
          <cell r="J1610" t="str">
            <v>姫野　洋一</v>
          </cell>
        </row>
        <row r="1611">
          <cell r="A1611" t="str">
            <v>1611911072</v>
          </cell>
          <cell r="B1611" t="str">
            <v>訪問看護</v>
          </cell>
          <cell r="C1611" t="str">
            <v>越野医院</v>
          </cell>
          <cell r="D1611" t="str">
            <v>9340013</v>
          </cell>
          <cell r="E1611" t="str">
            <v>射水市立町２－４１</v>
          </cell>
          <cell r="H1611" t="str">
            <v>射水市</v>
          </cell>
          <cell r="I1611" t="str">
            <v>H17/11/01</v>
          </cell>
          <cell r="J1611" t="str">
            <v>大野　太郎</v>
          </cell>
        </row>
        <row r="1612">
          <cell r="A1612" t="str">
            <v>1611911072</v>
          </cell>
          <cell r="B1612" t="str">
            <v>介護予防訪問看護</v>
          </cell>
          <cell r="C1612" t="str">
            <v>越野医院</v>
          </cell>
          <cell r="D1612" t="str">
            <v>9340013</v>
          </cell>
          <cell r="E1612" t="str">
            <v>射水市立町２－４１</v>
          </cell>
          <cell r="H1612" t="str">
            <v>射水市</v>
          </cell>
          <cell r="I1612" t="str">
            <v>H18/04/01</v>
          </cell>
          <cell r="J1612" t="str">
            <v>大野　太郎</v>
          </cell>
        </row>
        <row r="1613">
          <cell r="A1613" t="str">
            <v>1611911080</v>
          </cell>
          <cell r="B1613" t="str">
            <v>訪問看護</v>
          </cell>
          <cell r="C1613" t="str">
            <v>長徳寺クリニック</v>
          </cell>
          <cell r="D1613" t="str">
            <v>9340011</v>
          </cell>
          <cell r="E1613" t="str">
            <v>射水市本町２－１１－２４</v>
          </cell>
          <cell r="H1613" t="str">
            <v>射水市</v>
          </cell>
          <cell r="I1613" t="str">
            <v>H17/11/01</v>
          </cell>
          <cell r="J1613" t="str">
            <v>中西　耕三</v>
          </cell>
        </row>
        <row r="1614">
          <cell r="A1614" t="str">
            <v>1611911080</v>
          </cell>
          <cell r="B1614" t="str">
            <v>介護予防訪問看護</v>
          </cell>
          <cell r="C1614" t="str">
            <v>長徳寺クリニック</v>
          </cell>
          <cell r="D1614" t="str">
            <v>9340011</v>
          </cell>
          <cell r="E1614" t="str">
            <v>射水市本町２－１１－２４</v>
          </cell>
          <cell r="H1614" t="str">
            <v>射水市</v>
          </cell>
          <cell r="I1614" t="str">
            <v>H18/04/01</v>
          </cell>
          <cell r="J1614" t="str">
            <v>中西　耕三</v>
          </cell>
        </row>
        <row r="1615">
          <cell r="A1615" t="str">
            <v>1611911098</v>
          </cell>
          <cell r="B1615" t="str">
            <v>訪問看護</v>
          </cell>
          <cell r="C1615" t="str">
            <v>麻生内科放射線科医院</v>
          </cell>
          <cell r="D1615" t="str">
            <v>9340027</v>
          </cell>
          <cell r="E1615" t="str">
            <v>射水市中新湊２０－２</v>
          </cell>
          <cell r="H1615" t="str">
            <v>射水市</v>
          </cell>
          <cell r="I1615" t="str">
            <v>H17/11/01</v>
          </cell>
          <cell r="J1615" t="str">
            <v>麻生　正邦</v>
          </cell>
        </row>
        <row r="1616">
          <cell r="A1616" t="str">
            <v>1611911098</v>
          </cell>
          <cell r="B1616" t="str">
            <v>介護予防訪問看護</v>
          </cell>
          <cell r="C1616" t="str">
            <v>麻生内科放射線科医院</v>
          </cell>
          <cell r="D1616" t="str">
            <v>9340027</v>
          </cell>
          <cell r="E1616" t="str">
            <v>射水市中新湊２０－２</v>
          </cell>
          <cell r="H1616" t="str">
            <v>射水市</v>
          </cell>
          <cell r="I1616" t="str">
            <v>H18/04/01</v>
          </cell>
          <cell r="J1616" t="str">
            <v>麻生　正邦</v>
          </cell>
        </row>
        <row r="1617">
          <cell r="A1617" t="str">
            <v>1611911114</v>
          </cell>
          <cell r="B1617" t="str">
            <v>訪問看護</v>
          </cell>
          <cell r="C1617" t="str">
            <v>越野眼科医院</v>
          </cell>
          <cell r="D1617" t="str">
            <v>9340011</v>
          </cell>
          <cell r="E1617" t="str">
            <v>射水市本町２－１２－１２</v>
          </cell>
          <cell r="H1617" t="str">
            <v>射水市</v>
          </cell>
          <cell r="I1617" t="str">
            <v>H17/11/01</v>
          </cell>
          <cell r="J1617" t="str">
            <v>医療法人社団　越野眼科医院</v>
          </cell>
        </row>
        <row r="1618">
          <cell r="A1618" t="str">
            <v>1611911114</v>
          </cell>
          <cell r="B1618" t="str">
            <v>介護予防訪問看護</v>
          </cell>
          <cell r="C1618" t="str">
            <v>越野眼科医院</v>
          </cell>
          <cell r="D1618" t="str">
            <v>9340011</v>
          </cell>
          <cell r="E1618" t="str">
            <v>射水市本町２－１２－１２</v>
          </cell>
          <cell r="H1618" t="str">
            <v>射水市</v>
          </cell>
          <cell r="I1618" t="str">
            <v>H18/04/01</v>
          </cell>
          <cell r="J1618" t="str">
            <v>医療法人社団　越野眼科医院</v>
          </cell>
        </row>
        <row r="1619">
          <cell r="A1619" t="str">
            <v>1611911122</v>
          </cell>
          <cell r="B1619" t="str">
            <v>訪問看護</v>
          </cell>
          <cell r="C1619" t="str">
            <v>池田診療所</v>
          </cell>
          <cell r="D1619" t="str">
            <v>9340033</v>
          </cell>
          <cell r="E1619" t="str">
            <v>射水市新片町２－４－８</v>
          </cell>
          <cell r="H1619" t="str">
            <v>射水市</v>
          </cell>
          <cell r="I1619" t="str">
            <v>H17/11/01</v>
          </cell>
          <cell r="J1619" t="str">
            <v>池田　肇信</v>
          </cell>
        </row>
        <row r="1620">
          <cell r="A1620" t="str">
            <v>1611911122</v>
          </cell>
          <cell r="B1620" t="str">
            <v>介護予防訪問看護</v>
          </cell>
          <cell r="C1620" t="str">
            <v>池田診療所</v>
          </cell>
          <cell r="D1620" t="str">
            <v>9340033</v>
          </cell>
          <cell r="E1620" t="str">
            <v>射水市新片町２－４－８</v>
          </cell>
          <cell r="H1620" t="str">
            <v>射水市</v>
          </cell>
          <cell r="I1620" t="str">
            <v>H18/04/01</v>
          </cell>
          <cell r="J1620" t="str">
            <v>池田　肇信</v>
          </cell>
        </row>
        <row r="1621">
          <cell r="A1621" t="str">
            <v>1611911130</v>
          </cell>
          <cell r="B1621" t="str">
            <v>訪問看護</v>
          </cell>
          <cell r="C1621" t="str">
            <v>木戸医院</v>
          </cell>
          <cell r="D1621" t="str">
            <v>9340012</v>
          </cell>
          <cell r="E1621" t="str">
            <v>射水市中央町９－２１</v>
          </cell>
          <cell r="H1621" t="str">
            <v>射水市</v>
          </cell>
          <cell r="I1621" t="str">
            <v>H17/11/01</v>
          </cell>
          <cell r="J1621" t="str">
            <v>医療法人社団喜生会</v>
          </cell>
        </row>
        <row r="1622">
          <cell r="A1622" t="str">
            <v>1611911130</v>
          </cell>
          <cell r="B1622" t="str">
            <v>介護予防訪問看護</v>
          </cell>
          <cell r="C1622" t="str">
            <v>木戸医院</v>
          </cell>
          <cell r="D1622" t="str">
            <v>9340012</v>
          </cell>
          <cell r="E1622" t="str">
            <v>射水市中央町９－２１</v>
          </cell>
          <cell r="H1622" t="str">
            <v>射水市</v>
          </cell>
          <cell r="I1622" t="str">
            <v>H18/04/01</v>
          </cell>
          <cell r="J1622" t="str">
            <v>医療法人社団喜生会</v>
          </cell>
        </row>
        <row r="1623">
          <cell r="A1623" t="str">
            <v>1611911148</v>
          </cell>
          <cell r="B1623" t="str">
            <v>訪問看護</v>
          </cell>
          <cell r="C1623" t="str">
            <v>木戸クリニック</v>
          </cell>
          <cell r="D1623" t="str">
            <v>9340053</v>
          </cell>
          <cell r="E1623" t="str">
            <v>射水市朴木２４４</v>
          </cell>
          <cell r="H1623" t="str">
            <v>射水市</v>
          </cell>
          <cell r="I1623" t="str">
            <v>H17/11/01</v>
          </cell>
          <cell r="J1623" t="str">
            <v>医療法人社団　喜生会</v>
          </cell>
        </row>
        <row r="1624">
          <cell r="A1624" t="str">
            <v>1611911148</v>
          </cell>
          <cell r="B1624" t="str">
            <v>介護予防訪問看護</v>
          </cell>
          <cell r="C1624" t="str">
            <v>木戸クリニック</v>
          </cell>
          <cell r="D1624" t="str">
            <v>9340053</v>
          </cell>
          <cell r="E1624" t="str">
            <v>射水市朴木２４４</v>
          </cell>
          <cell r="H1624" t="str">
            <v>射水市</v>
          </cell>
          <cell r="I1624" t="str">
            <v>H18/04/01</v>
          </cell>
          <cell r="J1624" t="str">
            <v>医療法人社団　喜生会</v>
          </cell>
        </row>
        <row r="1625">
          <cell r="A1625" t="str">
            <v>1611911155</v>
          </cell>
          <cell r="B1625" t="str">
            <v>訪問看護</v>
          </cell>
          <cell r="C1625" t="str">
            <v>中新湊内科クリニック</v>
          </cell>
          <cell r="D1625" t="str">
            <v>9340027</v>
          </cell>
          <cell r="E1625" t="str">
            <v>射水市中新湊７－１９</v>
          </cell>
          <cell r="H1625" t="str">
            <v>射水市</v>
          </cell>
          <cell r="I1625" t="str">
            <v>H17/11/01</v>
          </cell>
          <cell r="J1625" t="str">
            <v>山崎　雅和</v>
          </cell>
        </row>
        <row r="1626">
          <cell r="A1626" t="str">
            <v>1611911155</v>
          </cell>
          <cell r="B1626" t="str">
            <v>介護予防訪問看護</v>
          </cell>
          <cell r="C1626" t="str">
            <v>中新湊内科クリニック</v>
          </cell>
          <cell r="D1626" t="str">
            <v>9340027</v>
          </cell>
          <cell r="E1626" t="str">
            <v>射水市中新湊７－１９</v>
          </cell>
          <cell r="H1626" t="str">
            <v>射水市</v>
          </cell>
          <cell r="I1626" t="str">
            <v>H18/04/01</v>
          </cell>
          <cell r="J1626" t="str">
            <v>山崎　雅和</v>
          </cell>
        </row>
        <row r="1627">
          <cell r="A1627" t="str">
            <v>1611911163</v>
          </cell>
          <cell r="B1627" t="str">
            <v>訪問看護</v>
          </cell>
          <cell r="C1627" t="str">
            <v>矢野神経内科医院</v>
          </cell>
          <cell r="D1627" t="str">
            <v>9340011</v>
          </cell>
          <cell r="E1627" t="str">
            <v>富山県射水市本町１－１３－１</v>
          </cell>
          <cell r="H1627" t="str">
            <v>射水市</v>
          </cell>
          <cell r="I1627" t="str">
            <v>H17/11/01</v>
          </cell>
          <cell r="J1627" t="str">
            <v>医療法人社団　博至会</v>
          </cell>
        </row>
        <row r="1628">
          <cell r="A1628" t="str">
            <v>1611911163</v>
          </cell>
          <cell r="B1628" t="str">
            <v>介護予防訪問看護</v>
          </cell>
          <cell r="C1628" t="str">
            <v>矢野神経内科医院</v>
          </cell>
          <cell r="D1628" t="str">
            <v>9340011</v>
          </cell>
          <cell r="E1628" t="str">
            <v>富山県射水市本町１－１３－１</v>
          </cell>
          <cell r="H1628" t="str">
            <v>射水市</v>
          </cell>
          <cell r="I1628" t="str">
            <v>H18/04/01</v>
          </cell>
          <cell r="J1628" t="str">
            <v>医療法人社団　博至会</v>
          </cell>
        </row>
        <row r="1629">
          <cell r="A1629" t="str">
            <v>1611911171</v>
          </cell>
          <cell r="B1629" t="str">
            <v>訪問看護</v>
          </cell>
          <cell r="C1629" t="str">
            <v>武片口医院</v>
          </cell>
          <cell r="D1629" t="str">
            <v>9340032</v>
          </cell>
          <cell r="E1629" t="str">
            <v>射水市片口１４７ー３</v>
          </cell>
          <cell r="H1629" t="str">
            <v>射水市</v>
          </cell>
          <cell r="I1629" t="str">
            <v>H17/11/01</v>
          </cell>
          <cell r="J1629" t="str">
            <v>武　堯</v>
          </cell>
        </row>
        <row r="1630">
          <cell r="A1630" t="str">
            <v>1611911171</v>
          </cell>
          <cell r="B1630" t="str">
            <v>介護予防訪問看護</v>
          </cell>
          <cell r="C1630" t="str">
            <v>武片口医院</v>
          </cell>
          <cell r="D1630" t="str">
            <v>9340032</v>
          </cell>
          <cell r="E1630" t="str">
            <v>射水市片口１４７ー３</v>
          </cell>
          <cell r="H1630" t="str">
            <v>射水市</v>
          </cell>
          <cell r="I1630" t="str">
            <v>H18/04/01</v>
          </cell>
          <cell r="J1630" t="str">
            <v>武　堯</v>
          </cell>
        </row>
        <row r="1631">
          <cell r="A1631" t="str">
            <v>1611911189</v>
          </cell>
          <cell r="B1631" t="str">
            <v>訪問看護</v>
          </cell>
          <cell r="C1631" t="str">
            <v>万葉クリニック</v>
          </cell>
          <cell r="D1631" t="str">
            <v>9330252</v>
          </cell>
          <cell r="E1631" t="str">
            <v>富山県射水市七美８８０－１</v>
          </cell>
          <cell r="H1631" t="str">
            <v>射水市</v>
          </cell>
          <cell r="I1631" t="str">
            <v>H17/11/01</v>
          </cell>
          <cell r="J1631" t="str">
            <v>社会福祉法人射水万葉会</v>
          </cell>
        </row>
        <row r="1632">
          <cell r="A1632" t="str">
            <v>1611911189</v>
          </cell>
          <cell r="B1632" t="str">
            <v>介護予防訪問看護</v>
          </cell>
          <cell r="C1632" t="str">
            <v>万葉クリニック</v>
          </cell>
          <cell r="D1632" t="str">
            <v>9330252</v>
          </cell>
          <cell r="E1632" t="str">
            <v>富山県射水市七美８８０－１</v>
          </cell>
          <cell r="H1632" t="str">
            <v>射水市</v>
          </cell>
          <cell r="I1632" t="str">
            <v>H18/04/01</v>
          </cell>
          <cell r="J1632" t="str">
            <v>社会福祉法人射水万葉会</v>
          </cell>
        </row>
        <row r="1633">
          <cell r="A1633" t="str">
            <v>1611911205</v>
          </cell>
          <cell r="B1633" t="str">
            <v>訪問看護</v>
          </cell>
          <cell r="C1633" t="str">
            <v>高橋医院</v>
          </cell>
          <cell r="D1633" t="str">
            <v>9390311</v>
          </cell>
          <cell r="E1633" t="str">
            <v>富山県射水市黒河2680-1</v>
          </cell>
          <cell r="H1633" t="str">
            <v>射水市</v>
          </cell>
          <cell r="I1633" t="str">
            <v>H17/12/01</v>
          </cell>
          <cell r="J1633" t="str">
            <v>高橋　徹</v>
          </cell>
        </row>
        <row r="1634">
          <cell r="A1634" t="str">
            <v>1611911205</v>
          </cell>
          <cell r="B1634" t="str">
            <v>介護予防訪問看護</v>
          </cell>
          <cell r="C1634" t="str">
            <v>高橋医院</v>
          </cell>
          <cell r="D1634" t="str">
            <v>9390311</v>
          </cell>
          <cell r="E1634" t="str">
            <v>富山県射水市黒河2680-1</v>
          </cell>
          <cell r="H1634" t="str">
            <v>射水市</v>
          </cell>
          <cell r="I1634" t="str">
            <v>H18/04/01</v>
          </cell>
          <cell r="J1634" t="str">
            <v>高橋　徹</v>
          </cell>
        </row>
        <row r="1635">
          <cell r="A1635" t="str">
            <v>1611911213</v>
          </cell>
          <cell r="B1635" t="str">
            <v>訪問看護</v>
          </cell>
          <cell r="C1635" t="str">
            <v>医療法人太閤山病院</v>
          </cell>
          <cell r="D1635" t="str">
            <v>9390332</v>
          </cell>
          <cell r="E1635" t="str">
            <v>富山県射水市橋下条195</v>
          </cell>
          <cell r="H1635" t="str">
            <v>射水市</v>
          </cell>
          <cell r="I1635" t="str">
            <v>H18/04/01</v>
          </cell>
          <cell r="J1635" t="str">
            <v>医療法人太閤山病院</v>
          </cell>
        </row>
        <row r="1636">
          <cell r="A1636" t="str">
            <v>1611911213</v>
          </cell>
          <cell r="B1636" t="str">
            <v>介護予防訪問看護</v>
          </cell>
          <cell r="C1636" t="str">
            <v>医療法人太閤山病院</v>
          </cell>
          <cell r="D1636" t="str">
            <v>9390332</v>
          </cell>
          <cell r="E1636" t="str">
            <v>富山県射水市橋下条195</v>
          </cell>
          <cell r="H1636" t="str">
            <v>射水市</v>
          </cell>
          <cell r="I1636" t="str">
            <v>H18/04/01</v>
          </cell>
          <cell r="J1636" t="str">
            <v>医療法人太閤山病院</v>
          </cell>
        </row>
        <row r="1637">
          <cell r="A1637" t="str">
            <v>1611911221</v>
          </cell>
          <cell r="B1637" t="str">
            <v>訪問看護</v>
          </cell>
          <cell r="C1637" t="str">
            <v>ひのき整形外科</v>
          </cell>
          <cell r="D1637" t="str">
            <v>9340005</v>
          </cell>
          <cell r="E1637" t="str">
            <v>富山県射水市善光寺22-14</v>
          </cell>
          <cell r="H1637" t="str">
            <v>射水市</v>
          </cell>
          <cell r="I1637" t="str">
            <v>H18/10/21</v>
          </cell>
          <cell r="J1637" t="str">
            <v>檜木　茂</v>
          </cell>
        </row>
        <row r="1638">
          <cell r="A1638" t="str">
            <v>1611911221</v>
          </cell>
          <cell r="B1638" t="str">
            <v>介護予防訪問看護</v>
          </cell>
          <cell r="C1638" t="str">
            <v>ひのき整形外科</v>
          </cell>
          <cell r="D1638" t="str">
            <v>9340005</v>
          </cell>
          <cell r="E1638" t="str">
            <v>富山県射水市善光寺22-14</v>
          </cell>
          <cell r="H1638" t="str">
            <v>射水市</v>
          </cell>
          <cell r="I1638" t="str">
            <v>H18/10/21</v>
          </cell>
          <cell r="J1638" t="str">
            <v>檜木　茂</v>
          </cell>
        </row>
        <row r="1639">
          <cell r="A1639" t="str">
            <v>1611911239</v>
          </cell>
          <cell r="B1639" t="str">
            <v>訪問看護</v>
          </cell>
          <cell r="C1639" t="str">
            <v>皆川医院</v>
          </cell>
          <cell r="D1639" t="str">
            <v>9330233</v>
          </cell>
          <cell r="E1639" t="str">
            <v>射水市海老江２３２</v>
          </cell>
          <cell r="H1639" t="str">
            <v>射水市</v>
          </cell>
          <cell r="I1639" t="str">
            <v>H19/03/01</v>
          </cell>
          <cell r="J1639" t="str">
            <v>医療法人社団皆川医院</v>
          </cell>
        </row>
        <row r="1640">
          <cell r="A1640" t="str">
            <v>1611911239</v>
          </cell>
          <cell r="B1640" t="str">
            <v>介護予防訪問看護</v>
          </cell>
          <cell r="C1640" t="str">
            <v>皆川医院</v>
          </cell>
          <cell r="D1640" t="str">
            <v>9330233</v>
          </cell>
          <cell r="E1640" t="str">
            <v>射水市海老江２３２</v>
          </cell>
          <cell r="H1640" t="str">
            <v>射水市</v>
          </cell>
          <cell r="I1640" t="str">
            <v>H19/03/01</v>
          </cell>
          <cell r="J1640" t="str">
            <v>医療法人社団皆川医院</v>
          </cell>
        </row>
        <row r="1641">
          <cell r="A1641" t="str">
            <v>1611911247</v>
          </cell>
          <cell r="B1641" t="str">
            <v>訪問看護</v>
          </cell>
          <cell r="C1641" t="str">
            <v>梅崎クリニック</v>
          </cell>
          <cell r="D1641" t="str">
            <v>9330233</v>
          </cell>
          <cell r="E1641" t="str">
            <v>富山県射水市海老江1242-1</v>
          </cell>
          <cell r="H1641" t="str">
            <v>射水市</v>
          </cell>
          <cell r="I1641" t="str">
            <v>H19/04/12</v>
          </cell>
          <cell r="J1641" t="str">
            <v>梅崎　実</v>
          </cell>
        </row>
        <row r="1642">
          <cell r="A1642" t="str">
            <v>1611911247</v>
          </cell>
          <cell r="B1642" t="str">
            <v>介護予防訪問看護</v>
          </cell>
          <cell r="C1642" t="str">
            <v>梅崎クリニック</v>
          </cell>
          <cell r="D1642" t="str">
            <v>9330233</v>
          </cell>
          <cell r="E1642" t="str">
            <v>富山県射水市海老江1242-1</v>
          </cell>
          <cell r="H1642" t="str">
            <v>射水市</v>
          </cell>
          <cell r="I1642" t="str">
            <v>H19/04/12</v>
          </cell>
          <cell r="J1642" t="str">
            <v>梅崎　実</v>
          </cell>
        </row>
        <row r="1643">
          <cell r="A1643" t="str">
            <v>1611911312</v>
          </cell>
          <cell r="B1643" t="str">
            <v>訪問看護</v>
          </cell>
          <cell r="C1643" t="str">
            <v>赤江クリニック</v>
          </cell>
          <cell r="D1643" t="str">
            <v>9330223</v>
          </cell>
          <cell r="E1643" t="str">
            <v>富山県射水市堀岡310番地</v>
          </cell>
          <cell r="H1643" t="str">
            <v>射水市</v>
          </cell>
          <cell r="I1643" t="str">
            <v>H25/05/01</v>
          </cell>
          <cell r="J1643" t="str">
            <v>赤江クリニック</v>
          </cell>
        </row>
        <row r="1644">
          <cell r="A1644" t="str">
            <v>1611911312</v>
          </cell>
          <cell r="B1644" t="str">
            <v>介護予防訪問看護</v>
          </cell>
          <cell r="C1644" t="str">
            <v>赤江クリニック</v>
          </cell>
          <cell r="D1644" t="str">
            <v>9330223</v>
          </cell>
          <cell r="E1644" t="str">
            <v>富山県射水市堀岡310番地</v>
          </cell>
          <cell r="H1644" t="str">
            <v>射水市</v>
          </cell>
          <cell r="I1644" t="str">
            <v>H25/05/01</v>
          </cell>
          <cell r="J1644" t="str">
            <v>赤江クリニック</v>
          </cell>
        </row>
        <row r="1645">
          <cell r="A1645" t="str">
            <v>1611911338</v>
          </cell>
          <cell r="B1645" t="str">
            <v>訪問看護</v>
          </cell>
          <cell r="C1645" t="str">
            <v>白やぎ在宅クリニック</v>
          </cell>
          <cell r="D1645" t="str">
            <v>9390319</v>
          </cell>
          <cell r="E1645" t="str">
            <v>富山県射水市東太閤山4-60</v>
          </cell>
          <cell r="H1645" t="str">
            <v>射水市</v>
          </cell>
          <cell r="I1645" t="str">
            <v>H27/06/01</v>
          </cell>
          <cell r="J1645" t="str">
            <v>八木　清貴</v>
          </cell>
        </row>
        <row r="1646">
          <cell r="A1646" t="str">
            <v>1611911338</v>
          </cell>
          <cell r="B1646" t="str">
            <v>介護予防訪問看護</v>
          </cell>
          <cell r="C1646" t="str">
            <v>白やぎ在宅クリニック</v>
          </cell>
          <cell r="D1646" t="str">
            <v>9390319</v>
          </cell>
          <cell r="E1646" t="str">
            <v>富山県射水市東太閤山4-60</v>
          </cell>
          <cell r="H1646" t="str">
            <v>射水市</v>
          </cell>
          <cell r="I1646" t="str">
            <v>H27/06/01</v>
          </cell>
          <cell r="J1646" t="str">
            <v>八木　清貴</v>
          </cell>
        </row>
        <row r="1647">
          <cell r="A1647" t="str">
            <v>1611911379</v>
          </cell>
          <cell r="B1647" t="str">
            <v>訪問看護</v>
          </cell>
          <cell r="C1647" t="str">
            <v>いみず内科クリニック</v>
          </cell>
          <cell r="D1647" t="str">
            <v>9390305</v>
          </cell>
          <cell r="E1647" t="str">
            <v>射水市鷲塚57番地１</v>
          </cell>
          <cell r="H1647" t="str">
            <v>射水市</v>
          </cell>
          <cell r="I1647" t="str">
            <v>H30/12/01</v>
          </cell>
          <cell r="J1647" t="str">
            <v>いみず内科クリニック</v>
          </cell>
        </row>
        <row r="1648">
          <cell r="A1648" t="str">
            <v>1611911379</v>
          </cell>
          <cell r="B1648" t="str">
            <v>介護予防訪問看護</v>
          </cell>
          <cell r="C1648" t="str">
            <v>いみず内科クリニック</v>
          </cell>
          <cell r="D1648" t="str">
            <v>9390305</v>
          </cell>
          <cell r="E1648" t="str">
            <v>射水市鷲塚57番地１</v>
          </cell>
          <cell r="H1648" t="str">
            <v>射水市</v>
          </cell>
          <cell r="I1648" t="str">
            <v>H30/12/01</v>
          </cell>
          <cell r="J1648" t="str">
            <v>いみず内科クリニック</v>
          </cell>
        </row>
        <row r="1649">
          <cell r="A1649" t="str">
            <v>1611911387</v>
          </cell>
          <cell r="B1649" t="str">
            <v>訪問看護</v>
          </cell>
          <cell r="C1649" t="str">
            <v>加藤整形外科脊椎スポーツクリニック</v>
          </cell>
          <cell r="D1649" t="str">
            <v>9390332</v>
          </cell>
          <cell r="E1649" t="str">
            <v>富山県射水市橋下条1447番1</v>
          </cell>
          <cell r="H1649" t="str">
            <v>射水市</v>
          </cell>
          <cell r="I1649" t="str">
            <v>R03/05/21</v>
          </cell>
          <cell r="J1649" t="str">
            <v>加藤整形外科脊椎スポーツクリニック</v>
          </cell>
        </row>
        <row r="1650">
          <cell r="A1650" t="str">
            <v>1611911387</v>
          </cell>
          <cell r="B1650" t="str">
            <v>介護予防訪問看護</v>
          </cell>
          <cell r="C1650" t="str">
            <v>加藤整形外科脊椎スポーツクリニック</v>
          </cell>
          <cell r="D1650" t="str">
            <v>9390332</v>
          </cell>
          <cell r="E1650" t="str">
            <v>富山県射水市橋下条1447番1</v>
          </cell>
          <cell r="H1650" t="str">
            <v>射水市</v>
          </cell>
          <cell r="I1650" t="str">
            <v>R03/05/21</v>
          </cell>
          <cell r="J1650" t="str">
            <v>加藤整形外科脊椎スポーツクリニック</v>
          </cell>
        </row>
        <row r="1651">
          <cell r="A1651" t="str">
            <v>1611911403</v>
          </cell>
          <cell r="B1651" t="str">
            <v>訪問看護</v>
          </cell>
          <cell r="C1651" t="str">
            <v>医療法人社団　七草会　おばなの里クリニック</v>
          </cell>
          <cell r="D1651" t="str">
            <v>9340027</v>
          </cell>
          <cell r="E1651" t="str">
            <v>富山県射水市中新湊20-2</v>
          </cell>
          <cell r="H1651" t="str">
            <v>射水市</v>
          </cell>
          <cell r="I1651" t="str">
            <v>R05/05/01</v>
          </cell>
          <cell r="J1651" t="str">
            <v>医療法人社団七草会</v>
          </cell>
        </row>
        <row r="1652">
          <cell r="A1652" t="str">
            <v>1611911403</v>
          </cell>
          <cell r="B1652" t="str">
            <v>介護予防訪問看護</v>
          </cell>
          <cell r="C1652" t="str">
            <v>医療法人社団　七草会　おばなの里クリニック</v>
          </cell>
          <cell r="D1652" t="str">
            <v>9340027</v>
          </cell>
          <cell r="E1652" t="str">
            <v>富山県射水市中新湊20-2</v>
          </cell>
          <cell r="H1652" t="str">
            <v>射水市</v>
          </cell>
          <cell r="I1652" t="str">
            <v>R05/05/01</v>
          </cell>
          <cell r="J1652" t="str">
            <v>医療法人社団七草会</v>
          </cell>
        </row>
        <row r="1653">
          <cell r="A1653" t="str">
            <v>1611911429</v>
          </cell>
          <cell r="B1653" t="str">
            <v>訪問看護</v>
          </cell>
          <cell r="C1653" t="str">
            <v>もり内科クリニック</v>
          </cell>
          <cell r="D1653" t="str">
            <v>9390284</v>
          </cell>
          <cell r="E1653" t="str">
            <v>富山県射水市新開発393番地４</v>
          </cell>
          <cell r="H1653" t="str">
            <v>射水市</v>
          </cell>
          <cell r="I1653" t="str">
            <v>R05/06/05</v>
          </cell>
          <cell r="J1653" t="str">
            <v>もり内科クリニック</v>
          </cell>
        </row>
        <row r="1654">
          <cell r="A1654" t="str">
            <v>1611911429</v>
          </cell>
          <cell r="B1654" t="str">
            <v>介護予防訪問看護</v>
          </cell>
          <cell r="C1654" t="str">
            <v>もり内科クリニック</v>
          </cell>
          <cell r="D1654" t="str">
            <v>9390284</v>
          </cell>
          <cell r="E1654" t="str">
            <v>富山県射水市新開発393番地４</v>
          </cell>
          <cell r="H1654" t="str">
            <v>射水市</v>
          </cell>
          <cell r="I1654" t="str">
            <v>R05/06/05</v>
          </cell>
          <cell r="J1654" t="str">
            <v>もり内科クリニック</v>
          </cell>
        </row>
        <row r="1655">
          <cell r="A1655" t="str">
            <v>1611911437</v>
          </cell>
          <cell r="B1655" t="str">
            <v>訪問看護</v>
          </cell>
          <cell r="C1655" t="str">
            <v>医療法人社団　北林クリニック</v>
          </cell>
          <cell r="D1655" t="str">
            <v>9390351</v>
          </cell>
          <cell r="E1655" t="str">
            <v>富山県射水市戸破字加茂1704番地１</v>
          </cell>
          <cell r="H1655" t="str">
            <v>射水市</v>
          </cell>
          <cell r="I1655" t="str">
            <v>R05/07/01</v>
          </cell>
          <cell r="J1655" t="str">
            <v>医療法人社団　北林クリニック</v>
          </cell>
        </row>
        <row r="1656">
          <cell r="A1656" t="str">
            <v>1611911437</v>
          </cell>
          <cell r="B1656" t="str">
            <v>介護予防訪問看護</v>
          </cell>
          <cell r="C1656" t="str">
            <v>医療法人社団　北林クリニック</v>
          </cell>
          <cell r="D1656" t="str">
            <v>9390351</v>
          </cell>
          <cell r="E1656" t="str">
            <v>富山県射水市戸破字加茂1704番地１</v>
          </cell>
          <cell r="H1656" t="str">
            <v>射水市</v>
          </cell>
          <cell r="I1656" t="str">
            <v>R05/07/01</v>
          </cell>
          <cell r="J1656" t="str">
            <v>医療法人社団　北林クリニック</v>
          </cell>
        </row>
        <row r="1657">
          <cell r="A1657" t="str">
            <v>1612010064</v>
          </cell>
          <cell r="B1657" t="str">
            <v>訪問看護</v>
          </cell>
          <cell r="C1657" t="str">
            <v>伊藤医院</v>
          </cell>
          <cell r="D1657" t="str">
            <v>9391800</v>
          </cell>
          <cell r="E1657" t="str">
            <v>南砺市城端５２１－２</v>
          </cell>
          <cell r="H1657" t="str">
            <v>南砺市</v>
          </cell>
          <cell r="I1657" t="str">
            <v>H12/04/01</v>
          </cell>
          <cell r="J1657" t="str">
            <v>伊藤　克巳</v>
          </cell>
        </row>
        <row r="1658">
          <cell r="A1658" t="str">
            <v>1612010064</v>
          </cell>
          <cell r="B1658" t="str">
            <v>介護予防訪問看護</v>
          </cell>
          <cell r="C1658" t="str">
            <v>伊藤医院</v>
          </cell>
          <cell r="D1658" t="str">
            <v>9391800</v>
          </cell>
          <cell r="E1658" t="str">
            <v>南砺市城端５２１－２</v>
          </cell>
          <cell r="H1658" t="str">
            <v>南砺市</v>
          </cell>
          <cell r="I1658" t="str">
            <v>H18/04/01</v>
          </cell>
          <cell r="J1658" t="str">
            <v>伊藤　克巳</v>
          </cell>
        </row>
        <row r="1659">
          <cell r="A1659" t="str">
            <v>1612010072</v>
          </cell>
          <cell r="B1659" t="str">
            <v>訪問看護</v>
          </cell>
          <cell r="C1659" t="str">
            <v>南部医院</v>
          </cell>
          <cell r="D1659" t="str">
            <v>9320305</v>
          </cell>
          <cell r="E1659" t="str">
            <v>砺波市庄川町金屋２０７０</v>
          </cell>
          <cell r="H1659" t="str">
            <v>砺波市</v>
          </cell>
          <cell r="I1659" t="str">
            <v>H12/04/01</v>
          </cell>
          <cell r="J1659" t="str">
            <v>南部　芳</v>
          </cell>
        </row>
        <row r="1660">
          <cell r="A1660" t="str">
            <v>1612010072</v>
          </cell>
          <cell r="B1660" t="str">
            <v>介護予防訪問看護</v>
          </cell>
          <cell r="C1660" t="str">
            <v>南部医院</v>
          </cell>
          <cell r="D1660" t="str">
            <v>9320305</v>
          </cell>
          <cell r="E1660" t="str">
            <v>砺波市庄川町金屋２０７０</v>
          </cell>
          <cell r="H1660" t="str">
            <v>砺波市</v>
          </cell>
          <cell r="I1660" t="str">
            <v>H18/04/01</v>
          </cell>
          <cell r="J1660" t="str">
            <v>南部　芳</v>
          </cell>
        </row>
        <row r="1661">
          <cell r="A1661" t="str">
            <v>1612010098</v>
          </cell>
          <cell r="B1661" t="str">
            <v>訪問看護</v>
          </cell>
          <cell r="C1661" t="str">
            <v>藤井医院</v>
          </cell>
          <cell r="D1661" t="str">
            <v>9391923</v>
          </cell>
          <cell r="E1661" t="str">
            <v>南砺市下梨２３６０</v>
          </cell>
          <cell r="H1661" t="str">
            <v>南砺市</v>
          </cell>
          <cell r="I1661" t="str">
            <v>H12/04/01</v>
          </cell>
          <cell r="J1661" t="str">
            <v>藤井　宗清</v>
          </cell>
        </row>
        <row r="1662">
          <cell r="A1662" t="str">
            <v>1612010098</v>
          </cell>
          <cell r="B1662" t="str">
            <v>介護予防訪問看護</v>
          </cell>
          <cell r="C1662" t="str">
            <v>藤井医院</v>
          </cell>
          <cell r="D1662" t="str">
            <v>9391923</v>
          </cell>
          <cell r="E1662" t="str">
            <v>南砺市下梨２３６０</v>
          </cell>
          <cell r="H1662" t="str">
            <v>南砺市</v>
          </cell>
          <cell r="I1662" t="str">
            <v>H18/04/01</v>
          </cell>
          <cell r="J1662" t="str">
            <v>藤井　宗清</v>
          </cell>
        </row>
        <row r="1663">
          <cell r="A1663" t="str">
            <v>1612010122</v>
          </cell>
          <cell r="B1663" t="str">
            <v>訪問看護</v>
          </cell>
          <cell r="C1663" t="str">
            <v>住田医院</v>
          </cell>
          <cell r="D1663" t="str">
            <v>9391571</v>
          </cell>
          <cell r="E1663" t="str">
            <v>南砺市松原新１７９８</v>
          </cell>
          <cell r="H1663" t="str">
            <v>南砺市</v>
          </cell>
          <cell r="I1663" t="str">
            <v>H12/04/01</v>
          </cell>
          <cell r="J1663" t="str">
            <v>住田　宏</v>
          </cell>
        </row>
        <row r="1664">
          <cell r="A1664" t="str">
            <v>1612010122</v>
          </cell>
          <cell r="B1664" t="str">
            <v>介護予防訪問看護</v>
          </cell>
          <cell r="C1664" t="str">
            <v>住田医院</v>
          </cell>
          <cell r="D1664" t="str">
            <v>9391571</v>
          </cell>
          <cell r="E1664" t="str">
            <v>南砺市松原新１７９８</v>
          </cell>
          <cell r="H1664" t="str">
            <v>南砺市</v>
          </cell>
          <cell r="I1664" t="str">
            <v>H18/04/01</v>
          </cell>
          <cell r="J1664" t="str">
            <v>住田　宏</v>
          </cell>
        </row>
        <row r="1665">
          <cell r="A1665" t="str">
            <v>1612010213</v>
          </cell>
          <cell r="B1665" t="str">
            <v>訪問看護</v>
          </cell>
          <cell r="C1665" t="str">
            <v>耳鼻咽喉科宮崎医院</v>
          </cell>
          <cell r="D1665" t="str">
            <v>9391571</v>
          </cell>
          <cell r="E1665" t="str">
            <v>南砺市松原新１５４３</v>
          </cell>
          <cell r="H1665" t="str">
            <v>南砺市</v>
          </cell>
          <cell r="I1665" t="str">
            <v>H12/04/01</v>
          </cell>
          <cell r="J1665" t="str">
            <v>宮崎　修</v>
          </cell>
        </row>
        <row r="1666">
          <cell r="A1666" t="str">
            <v>1612010213</v>
          </cell>
          <cell r="B1666" t="str">
            <v>介護予防訪問看護</v>
          </cell>
          <cell r="C1666" t="str">
            <v>耳鼻咽喉科宮崎医院</v>
          </cell>
          <cell r="D1666" t="str">
            <v>9391571</v>
          </cell>
          <cell r="E1666" t="str">
            <v>南砺市松原新１５４３</v>
          </cell>
          <cell r="H1666" t="str">
            <v>南砺市</v>
          </cell>
          <cell r="I1666" t="str">
            <v>H18/04/01</v>
          </cell>
          <cell r="J1666" t="str">
            <v>宮崎　修</v>
          </cell>
        </row>
        <row r="1667">
          <cell r="A1667" t="str">
            <v>1612010312</v>
          </cell>
          <cell r="B1667" t="str">
            <v>訪問看護</v>
          </cell>
          <cell r="C1667" t="str">
            <v>南砺市上平診療所</v>
          </cell>
          <cell r="D1667" t="str">
            <v>9391977</v>
          </cell>
          <cell r="E1667" t="str">
            <v>南砺市西赤尾町１７７</v>
          </cell>
          <cell r="H1667" t="str">
            <v>南砺市</v>
          </cell>
          <cell r="I1667" t="str">
            <v>H12/04/01</v>
          </cell>
          <cell r="J1667" t="str">
            <v>南砺市</v>
          </cell>
        </row>
        <row r="1668">
          <cell r="A1668" t="str">
            <v>1612010312</v>
          </cell>
          <cell r="B1668" t="str">
            <v>介護予防訪問看護</v>
          </cell>
          <cell r="C1668" t="str">
            <v>南砺市上平診療所</v>
          </cell>
          <cell r="D1668" t="str">
            <v>9391977</v>
          </cell>
          <cell r="E1668" t="str">
            <v>南砺市西赤尾町１７７</v>
          </cell>
          <cell r="H1668" t="str">
            <v>南砺市</v>
          </cell>
          <cell r="I1668" t="str">
            <v>H18/04/01</v>
          </cell>
          <cell r="J1668" t="str">
            <v>南砺市</v>
          </cell>
        </row>
        <row r="1669">
          <cell r="A1669" t="str">
            <v>1612010395</v>
          </cell>
          <cell r="B1669" t="str">
            <v>訪問看護</v>
          </cell>
          <cell r="C1669" t="str">
            <v>南砺市民病院</v>
          </cell>
          <cell r="D1669" t="str">
            <v>9320211</v>
          </cell>
          <cell r="E1669" t="str">
            <v>富山県南砺市井波９３８</v>
          </cell>
          <cell r="H1669" t="str">
            <v>南砺市</v>
          </cell>
          <cell r="I1669" t="str">
            <v>H12/04/01</v>
          </cell>
          <cell r="J1669" t="str">
            <v>南砺市</v>
          </cell>
        </row>
        <row r="1670">
          <cell r="A1670" t="str">
            <v>1612010395</v>
          </cell>
          <cell r="B1670" t="str">
            <v>介護予防訪問看護</v>
          </cell>
          <cell r="C1670" t="str">
            <v>南砺市民病院</v>
          </cell>
          <cell r="D1670" t="str">
            <v>9320211</v>
          </cell>
          <cell r="E1670" t="str">
            <v>富山県南砺市井波９３８</v>
          </cell>
          <cell r="H1670" t="str">
            <v>南砺市</v>
          </cell>
          <cell r="I1670" t="str">
            <v>H18/04/01</v>
          </cell>
          <cell r="J1670" t="str">
            <v>南砺市</v>
          </cell>
        </row>
        <row r="1671">
          <cell r="A1671" t="str">
            <v>1612010452</v>
          </cell>
          <cell r="B1671" t="str">
            <v>訪問看護</v>
          </cell>
          <cell r="C1671" t="str">
            <v>森田眼科医院</v>
          </cell>
          <cell r="D1671" t="str">
            <v>9391500</v>
          </cell>
          <cell r="E1671" t="str">
            <v>南砺市福野１５２７</v>
          </cell>
          <cell r="H1671" t="str">
            <v>南砺市</v>
          </cell>
          <cell r="I1671" t="str">
            <v>H12/04/01</v>
          </cell>
          <cell r="J1671" t="str">
            <v>森田　嘉樹</v>
          </cell>
        </row>
        <row r="1672">
          <cell r="A1672" t="str">
            <v>1612010452</v>
          </cell>
          <cell r="B1672" t="str">
            <v>介護予防訪問看護</v>
          </cell>
          <cell r="C1672" t="str">
            <v>森田眼科医院</v>
          </cell>
          <cell r="D1672" t="str">
            <v>9391500</v>
          </cell>
          <cell r="E1672" t="str">
            <v>南砺市福野１５２７</v>
          </cell>
          <cell r="H1672" t="str">
            <v>南砺市</v>
          </cell>
          <cell r="I1672" t="str">
            <v>H18/04/01</v>
          </cell>
          <cell r="J1672" t="str">
            <v>森田　嘉樹</v>
          </cell>
        </row>
        <row r="1673">
          <cell r="A1673" t="str">
            <v>1612010510</v>
          </cell>
          <cell r="B1673" t="str">
            <v>訪問看護</v>
          </cell>
          <cell r="C1673" t="str">
            <v>医療法人野村病院</v>
          </cell>
          <cell r="D1673" t="str">
            <v>9320231</v>
          </cell>
          <cell r="E1673" t="str">
            <v>南砺市山見６７５</v>
          </cell>
          <cell r="H1673" t="str">
            <v>南砺市</v>
          </cell>
          <cell r="I1673" t="str">
            <v>H12/04/01</v>
          </cell>
          <cell r="J1673" t="str">
            <v>医療法人社団　宝達会</v>
          </cell>
        </row>
        <row r="1674">
          <cell r="A1674" t="str">
            <v>1612010510</v>
          </cell>
          <cell r="B1674" t="str">
            <v>介護予防訪問看護</v>
          </cell>
          <cell r="C1674" t="str">
            <v>医療法人野村病院</v>
          </cell>
          <cell r="D1674" t="str">
            <v>9320231</v>
          </cell>
          <cell r="E1674" t="str">
            <v>南砺市山見６７５</v>
          </cell>
          <cell r="H1674" t="str">
            <v>南砺市</v>
          </cell>
          <cell r="I1674" t="str">
            <v>H18/04/01</v>
          </cell>
          <cell r="J1674" t="str">
            <v>医療法人社団　宝達会</v>
          </cell>
        </row>
        <row r="1675">
          <cell r="A1675" t="str">
            <v>1612010528</v>
          </cell>
          <cell r="B1675" t="str">
            <v>訪問看護</v>
          </cell>
          <cell r="C1675" t="str">
            <v>伊東医院</v>
          </cell>
          <cell r="D1675" t="str">
            <v>9391507</v>
          </cell>
          <cell r="E1675" t="str">
            <v>南砺市二日町２３１２－２</v>
          </cell>
          <cell r="H1675" t="str">
            <v>南砺市</v>
          </cell>
          <cell r="I1675" t="str">
            <v>H12/04/01</v>
          </cell>
          <cell r="J1675" t="str">
            <v>伊東　方美</v>
          </cell>
        </row>
        <row r="1676">
          <cell r="A1676" t="str">
            <v>1612010528</v>
          </cell>
          <cell r="B1676" t="str">
            <v>介護予防訪問看護</v>
          </cell>
          <cell r="C1676" t="str">
            <v>伊東医院</v>
          </cell>
          <cell r="D1676" t="str">
            <v>9391507</v>
          </cell>
          <cell r="E1676" t="str">
            <v>南砺市二日町２３１２－２</v>
          </cell>
          <cell r="H1676" t="str">
            <v>南砺市</v>
          </cell>
          <cell r="I1676" t="str">
            <v>H18/04/01</v>
          </cell>
          <cell r="J1676" t="str">
            <v>伊東　方美</v>
          </cell>
        </row>
        <row r="1677">
          <cell r="A1677" t="str">
            <v>1612010536</v>
          </cell>
          <cell r="B1677" t="str">
            <v>訪問看護</v>
          </cell>
          <cell r="C1677" t="str">
            <v>南砺市利賀診療所</v>
          </cell>
          <cell r="D1677" t="str">
            <v>9392507</v>
          </cell>
          <cell r="E1677" t="str">
            <v>南砺市利賀村25番地</v>
          </cell>
          <cell r="H1677" t="str">
            <v>南砺市</v>
          </cell>
          <cell r="I1677" t="str">
            <v>H12/04/01</v>
          </cell>
          <cell r="J1677" t="str">
            <v>南砺市</v>
          </cell>
        </row>
        <row r="1678">
          <cell r="A1678" t="str">
            <v>1612010536</v>
          </cell>
          <cell r="B1678" t="str">
            <v>介護予防訪問看護</v>
          </cell>
          <cell r="C1678" t="str">
            <v>南砺市利賀診療所</v>
          </cell>
          <cell r="D1678" t="str">
            <v>9392507</v>
          </cell>
          <cell r="E1678" t="str">
            <v>南砺市利賀村25番地</v>
          </cell>
          <cell r="H1678" t="str">
            <v>南砺市</v>
          </cell>
          <cell r="I1678" t="str">
            <v>H18/04/01</v>
          </cell>
          <cell r="J1678" t="str">
            <v>南砺市</v>
          </cell>
        </row>
        <row r="1679">
          <cell r="A1679" t="str">
            <v>1612010551</v>
          </cell>
          <cell r="B1679" t="str">
            <v>訪問看護</v>
          </cell>
          <cell r="C1679" t="str">
            <v>吉岡整形外科</v>
          </cell>
          <cell r="D1679" t="str">
            <v>9391577</v>
          </cell>
          <cell r="E1679" t="str">
            <v>南砺市寺家新屋敷４７２－７</v>
          </cell>
          <cell r="H1679" t="str">
            <v>南砺市</v>
          </cell>
          <cell r="I1679" t="str">
            <v>H12/04/01</v>
          </cell>
          <cell r="J1679" t="str">
            <v>吉岡　勉</v>
          </cell>
        </row>
        <row r="1680">
          <cell r="A1680" t="str">
            <v>1612010551</v>
          </cell>
          <cell r="B1680" t="str">
            <v>介護予防訪問看護</v>
          </cell>
          <cell r="C1680" t="str">
            <v>吉岡整形外科</v>
          </cell>
          <cell r="D1680" t="str">
            <v>9391577</v>
          </cell>
          <cell r="E1680" t="str">
            <v>南砺市寺家新屋敷４７２－７</v>
          </cell>
          <cell r="H1680" t="str">
            <v>南砺市</v>
          </cell>
          <cell r="I1680" t="str">
            <v>H18/04/01</v>
          </cell>
          <cell r="J1680" t="str">
            <v>吉岡　勉</v>
          </cell>
        </row>
        <row r="1681">
          <cell r="A1681" t="str">
            <v>1612010569</v>
          </cell>
          <cell r="B1681" t="str">
            <v>訪問看護</v>
          </cell>
          <cell r="C1681" t="str">
            <v>山見内科医院</v>
          </cell>
          <cell r="D1681" t="str">
            <v>9320231</v>
          </cell>
          <cell r="E1681" t="str">
            <v>南砺市山見１１３５－１</v>
          </cell>
          <cell r="H1681" t="str">
            <v>南砺市</v>
          </cell>
          <cell r="I1681" t="str">
            <v>H12/04/01</v>
          </cell>
          <cell r="J1681" t="str">
            <v>矢島　眞</v>
          </cell>
        </row>
        <row r="1682">
          <cell r="A1682" t="str">
            <v>1612010569</v>
          </cell>
          <cell r="B1682" t="str">
            <v>介護予防訪問看護</v>
          </cell>
          <cell r="C1682" t="str">
            <v>山見内科医院</v>
          </cell>
          <cell r="D1682" t="str">
            <v>9320231</v>
          </cell>
          <cell r="E1682" t="str">
            <v>南砺市山見１１３５－１</v>
          </cell>
          <cell r="H1682" t="str">
            <v>南砺市</v>
          </cell>
          <cell r="I1682" t="str">
            <v>H18/04/01</v>
          </cell>
          <cell r="J1682" t="str">
            <v>矢島　眞</v>
          </cell>
        </row>
        <row r="1683">
          <cell r="A1683" t="str">
            <v>1612010577</v>
          </cell>
          <cell r="B1683" t="str">
            <v>訪問看護</v>
          </cell>
          <cell r="C1683" t="str">
            <v>松田外科医院</v>
          </cell>
          <cell r="D1683" t="str">
            <v>9391841</v>
          </cell>
          <cell r="E1683" t="str">
            <v>富山県南砺市細木４８</v>
          </cell>
          <cell r="H1683" t="str">
            <v>南砺市</v>
          </cell>
          <cell r="I1683" t="str">
            <v>H12/04/01</v>
          </cell>
          <cell r="J1683" t="str">
            <v>医療法人社団嘉奉会</v>
          </cell>
        </row>
        <row r="1684">
          <cell r="A1684" t="str">
            <v>1612010577</v>
          </cell>
          <cell r="B1684" t="str">
            <v>介護予防訪問看護</v>
          </cell>
          <cell r="C1684" t="str">
            <v>松田外科医院</v>
          </cell>
          <cell r="D1684" t="str">
            <v>9391841</v>
          </cell>
          <cell r="E1684" t="str">
            <v>富山県南砺市細木４８</v>
          </cell>
          <cell r="H1684" t="str">
            <v>南砺市</v>
          </cell>
          <cell r="I1684" t="str">
            <v>H18/04/01</v>
          </cell>
          <cell r="J1684" t="str">
            <v>医療法人社団嘉奉会</v>
          </cell>
        </row>
        <row r="1685">
          <cell r="A1685" t="str">
            <v>1612010585</v>
          </cell>
          <cell r="B1685" t="str">
            <v>訪問看護</v>
          </cell>
          <cell r="C1685" t="str">
            <v>南砺市平診療所</v>
          </cell>
          <cell r="D1685" t="str">
            <v>9391923</v>
          </cell>
          <cell r="E1685" t="str">
            <v>南砺市下梨２５２５－１</v>
          </cell>
          <cell r="H1685" t="str">
            <v>南砺市</v>
          </cell>
          <cell r="I1685" t="str">
            <v>H12/04/01</v>
          </cell>
          <cell r="J1685" t="str">
            <v>南砺市</v>
          </cell>
        </row>
        <row r="1686">
          <cell r="A1686" t="str">
            <v>1612010585</v>
          </cell>
          <cell r="B1686" t="str">
            <v>介護予防訪問看護</v>
          </cell>
          <cell r="C1686" t="str">
            <v>南砺市平診療所</v>
          </cell>
          <cell r="D1686" t="str">
            <v>9391923</v>
          </cell>
          <cell r="E1686" t="str">
            <v>南砺市下梨２５２５－１</v>
          </cell>
          <cell r="H1686" t="str">
            <v>南砺市</v>
          </cell>
          <cell r="I1686" t="str">
            <v>H18/04/01</v>
          </cell>
          <cell r="J1686" t="str">
            <v>南砺市</v>
          </cell>
        </row>
        <row r="1687">
          <cell r="A1687" t="str">
            <v>1612010619</v>
          </cell>
          <cell r="B1687" t="str">
            <v>訪問看護</v>
          </cell>
          <cell r="C1687" t="str">
            <v>砺波圏急患センター</v>
          </cell>
          <cell r="D1687" t="str">
            <v>9391521</v>
          </cell>
          <cell r="E1687" t="str">
            <v>南砺市苗島４８８０番地</v>
          </cell>
          <cell r="H1687" t="str">
            <v>南砺市</v>
          </cell>
          <cell r="I1687" t="str">
            <v>H12/04/01</v>
          </cell>
          <cell r="J1687" t="str">
            <v>砺波広域圏事務組合</v>
          </cell>
        </row>
        <row r="1688">
          <cell r="A1688" t="str">
            <v>1612010619</v>
          </cell>
          <cell r="B1688" t="str">
            <v>介護予防訪問看護</v>
          </cell>
          <cell r="C1688" t="str">
            <v>砺波圏急患センター</v>
          </cell>
          <cell r="D1688" t="str">
            <v>9391521</v>
          </cell>
          <cell r="E1688" t="str">
            <v>南砺市苗島４８８０番地</v>
          </cell>
          <cell r="H1688" t="str">
            <v>南砺市</v>
          </cell>
          <cell r="I1688" t="str">
            <v>H18/04/01</v>
          </cell>
          <cell r="J1688" t="str">
            <v>砺波広域圏事務組合</v>
          </cell>
        </row>
        <row r="1689">
          <cell r="A1689" t="str">
            <v>1612010627</v>
          </cell>
          <cell r="B1689" t="str">
            <v>訪問看護</v>
          </cell>
          <cell r="C1689" t="str">
            <v>中島医院</v>
          </cell>
          <cell r="D1689" t="str">
            <v>9391500</v>
          </cell>
          <cell r="E1689" t="str">
            <v>南砺市福野１７７２の１</v>
          </cell>
          <cell r="H1689" t="str">
            <v>南砺市</v>
          </cell>
          <cell r="I1689" t="str">
            <v>H12/04/01</v>
          </cell>
          <cell r="J1689" t="str">
            <v>中島　よし子</v>
          </cell>
        </row>
        <row r="1690">
          <cell r="A1690" t="str">
            <v>1612010627</v>
          </cell>
          <cell r="B1690" t="str">
            <v>介護予防訪問看護</v>
          </cell>
          <cell r="C1690" t="str">
            <v>中島医院</v>
          </cell>
          <cell r="D1690" t="str">
            <v>9391500</v>
          </cell>
          <cell r="E1690" t="str">
            <v>南砺市福野１７７２の１</v>
          </cell>
          <cell r="H1690" t="str">
            <v>南砺市</v>
          </cell>
          <cell r="I1690" t="str">
            <v>H18/04/01</v>
          </cell>
          <cell r="J1690" t="str">
            <v>中島　よし子</v>
          </cell>
        </row>
        <row r="1691">
          <cell r="A1691" t="str">
            <v>1612010635</v>
          </cell>
          <cell r="B1691" t="str">
            <v>訪問看護</v>
          </cell>
          <cell r="C1691" t="str">
            <v>ふくの若葉病院</v>
          </cell>
          <cell r="D1691" t="str">
            <v>9391521</v>
          </cell>
          <cell r="E1691" t="str">
            <v>富山県東砺波郡福野町苗島３６７</v>
          </cell>
          <cell r="H1691" t="str">
            <v>南砺市</v>
          </cell>
          <cell r="I1691" t="str">
            <v>H12/04/01</v>
          </cell>
          <cell r="J1691" t="str">
            <v>医療法人社団良俊会</v>
          </cell>
        </row>
        <row r="1692">
          <cell r="A1692" t="str">
            <v>1612010643</v>
          </cell>
          <cell r="B1692" t="str">
            <v>訪問看護</v>
          </cell>
          <cell r="C1692" t="str">
            <v>柴田医院</v>
          </cell>
          <cell r="D1692" t="str">
            <v>9391571</v>
          </cell>
          <cell r="E1692" t="str">
            <v>南砺市松原新１４２５</v>
          </cell>
          <cell r="H1692" t="str">
            <v>南砺市</v>
          </cell>
          <cell r="I1692" t="str">
            <v>H13/01/01</v>
          </cell>
          <cell r="J1692" t="str">
            <v>柴田　崇志</v>
          </cell>
        </row>
        <row r="1693">
          <cell r="A1693" t="str">
            <v>1612010643</v>
          </cell>
          <cell r="B1693" t="str">
            <v>介護予防訪問看護</v>
          </cell>
          <cell r="C1693" t="str">
            <v>柴田医院</v>
          </cell>
          <cell r="D1693" t="str">
            <v>9391571</v>
          </cell>
          <cell r="E1693" t="str">
            <v>南砺市松原新１４２５</v>
          </cell>
          <cell r="H1693" t="str">
            <v>南砺市</v>
          </cell>
          <cell r="I1693" t="str">
            <v>H18/04/01</v>
          </cell>
          <cell r="J1693" t="str">
            <v>柴田　崇志</v>
          </cell>
        </row>
        <row r="1694">
          <cell r="A1694" t="str">
            <v>1612010650</v>
          </cell>
          <cell r="B1694" t="str">
            <v>訪問看護</v>
          </cell>
          <cell r="C1694" t="str">
            <v>城端理休クリニック</v>
          </cell>
          <cell r="D1694" t="str">
            <v>9391811</v>
          </cell>
          <cell r="E1694" t="str">
            <v>富山県南砺市理休270</v>
          </cell>
          <cell r="H1694" t="str">
            <v>南砺市</v>
          </cell>
          <cell r="I1694" t="str">
            <v>H14/05/01</v>
          </cell>
          <cell r="J1694" t="str">
            <v>医療法人社団　嘉奉会</v>
          </cell>
        </row>
        <row r="1695">
          <cell r="A1695" t="str">
            <v>1612010650</v>
          </cell>
          <cell r="B1695" t="str">
            <v>介護予防訪問看護</v>
          </cell>
          <cell r="C1695" t="str">
            <v>城端理休クリニック</v>
          </cell>
          <cell r="D1695" t="str">
            <v>9391811</v>
          </cell>
          <cell r="E1695" t="str">
            <v>富山県南砺市理休270</v>
          </cell>
          <cell r="H1695" t="str">
            <v>南砺市</v>
          </cell>
          <cell r="I1695" t="str">
            <v>H18/04/01</v>
          </cell>
          <cell r="J1695" t="str">
            <v>医療法人社団　嘉奉会</v>
          </cell>
        </row>
        <row r="1696">
          <cell r="A1696" t="str">
            <v>1612010668</v>
          </cell>
          <cell r="B1696" t="str">
            <v>訪問看護</v>
          </cell>
          <cell r="C1696" t="str">
            <v>井波中央クリニック</v>
          </cell>
          <cell r="D1696" t="str">
            <v>9320231</v>
          </cell>
          <cell r="E1696" t="str">
            <v>富山県南砺市山見675</v>
          </cell>
          <cell r="H1696" t="str">
            <v>南砺市</v>
          </cell>
          <cell r="I1696" t="str">
            <v>H14/10/01</v>
          </cell>
          <cell r="J1696" t="str">
            <v>医療法人社団宝達会</v>
          </cell>
        </row>
        <row r="1697">
          <cell r="A1697" t="str">
            <v>1612010668</v>
          </cell>
          <cell r="B1697" t="str">
            <v>介護予防訪問看護</v>
          </cell>
          <cell r="C1697" t="str">
            <v>井波中央クリニック</v>
          </cell>
          <cell r="D1697" t="str">
            <v>9320231</v>
          </cell>
          <cell r="E1697" t="str">
            <v>富山県南砺市山見675</v>
          </cell>
          <cell r="H1697" t="str">
            <v>南砺市</v>
          </cell>
          <cell r="I1697" t="str">
            <v>H18/04/01</v>
          </cell>
          <cell r="J1697" t="str">
            <v>医療法人社団宝達会</v>
          </cell>
        </row>
        <row r="1698">
          <cell r="A1698" t="str">
            <v>1612010676</v>
          </cell>
          <cell r="B1698" t="str">
            <v>訪問看護</v>
          </cell>
          <cell r="C1698" t="str">
            <v>山之内医院</v>
          </cell>
          <cell r="D1698" t="str">
            <v>9391576</v>
          </cell>
          <cell r="E1698" t="str">
            <v>富山県南砺市やかた２２３－１</v>
          </cell>
          <cell r="H1698" t="str">
            <v>南砺市</v>
          </cell>
          <cell r="I1698" t="str">
            <v>H15/04/25</v>
          </cell>
          <cell r="J1698" t="str">
            <v>山之内菊香</v>
          </cell>
        </row>
        <row r="1699">
          <cell r="A1699" t="str">
            <v>1612010676</v>
          </cell>
          <cell r="B1699" t="str">
            <v>介護予防訪問看護</v>
          </cell>
          <cell r="C1699" t="str">
            <v>山之内医院</v>
          </cell>
          <cell r="D1699" t="str">
            <v>9391576</v>
          </cell>
          <cell r="E1699" t="str">
            <v>富山県南砺市やかた２２３－１</v>
          </cell>
          <cell r="H1699" t="str">
            <v>南砺市</v>
          </cell>
          <cell r="I1699" t="str">
            <v>H18/04/01</v>
          </cell>
          <cell r="J1699" t="str">
            <v>山之内菊香</v>
          </cell>
        </row>
        <row r="1700">
          <cell r="A1700" t="str">
            <v>1612010684</v>
          </cell>
          <cell r="B1700" t="str">
            <v>訪問看護</v>
          </cell>
          <cell r="C1700" t="str">
            <v>富田医院</v>
          </cell>
          <cell r="D1700" t="str">
            <v>9391610</v>
          </cell>
          <cell r="E1700" t="str">
            <v>南砺市福光１３６５</v>
          </cell>
          <cell r="H1700" t="str">
            <v>南砺市</v>
          </cell>
          <cell r="I1700" t="str">
            <v>H16/11/01</v>
          </cell>
          <cell r="J1700" t="str">
            <v>富田　喜一郎</v>
          </cell>
        </row>
        <row r="1701">
          <cell r="A1701" t="str">
            <v>1612010684</v>
          </cell>
          <cell r="B1701" t="str">
            <v>介護予防訪問看護</v>
          </cell>
          <cell r="C1701" t="str">
            <v>富田医院</v>
          </cell>
          <cell r="D1701" t="str">
            <v>9391610</v>
          </cell>
          <cell r="E1701" t="str">
            <v>南砺市福光１３６５</v>
          </cell>
          <cell r="H1701" t="str">
            <v>南砺市</v>
          </cell>
          <cell r="I1701" t="str">
            <v>H18/04/01</v>
          </cell>
          <cell r="J1701" t="str">
            <v>富田　喜一郎</v>
          </cell>
        </row>
        <row r="1702">
          <cell r="A1702" t="str">
            <v>1612010692</v>
          </cell>
          <cell r="B1702" t="str">
            <v>訪問看護</v>
          </cell>
          <cell r="C1702" t="str">
            <v>中田ヨシオ内科医院</v>
          </cell>
          <cell r="D1702" t="str">
            <v>9391610</v>
          </cell>
          <cell r="E1702" t="str">
            <v>南砺市福光１７３－８</v>
          </cell>
          <cell r="H1702" t="str">
            <v>南砺市</v>
          </cell>
          <cell r="I1702" t="str">
            <v>H16/11/01</v>
          </cell>
          <cell r="J1702" t="str">
            <v>中田　喜夫</v>
          </cell>
        </row>
        <row r="1703">
          <cell r="A1703" t="str">
            <v>1612010692</v>
          </cell>
          <cell r="B1703" t="str">
            <v>介護予防訪問看護</v>
          </cell>
          <cell r="C1703" t="str">
            <v>中田ヨシオ内科医院</v>
          </cell>
          <cell r="D1703" t="str">
            <v>9391610</v>
          </cell>
          <cell r="E1703" t="str">
            <v>南砺市福光１７３－８</v>
          </cell>
          <cell r="H1703" t="str">
            <v>南砺市</v>
          </cell>
          <cell r="I1703" t="str">
            <v>H18/04/01</v>
          </cell>
          <cell r="J1703" t="str">
            <v>中田　喜夫</v>
          </cell>
        </row>
        <row r="1704">
          <cell r="A1704" t="str">
            <v>1612010700</v>
          </cell>
          <cell r="B1704" t="str">
            <v>訪問看護</v>
          </cell>
          <cell r="C1704" t="str">
            <v>石黒外科医院</v>
          </cell>
          <cell r="D1704" t="str">
            <v>9391654</v>
          </cell>
          <cell r="E1704" t="str">
            <v>南砺市栄町１００９</v>
          </cell>
          <cell r="H1704" t="str">
            <v>南砺市</v>
          </cell>
          <cell r="I1704" t="str">
            <v>H16/11/01</v>
          </cell>
          <cell r="J1704" t="str">
            <v>石黒　雅臣</v>
          </cell>
        </row>
        <row r="1705">
          <cell r="A1705" t="str">
            <v>1612010700</v>
          </cell>
          <cell r="B1705" t="str">
            <v>介護予防訪問看護</v>
          </cell>
          <cell r="C1705" t="str">
            <v>石黒外科医院</v>
          </cell>
          <cell r="D1705" t="str">
            <v>9391654</v>
          </cell>
          <cell r="E1705" t="str">
            <v>南砺市栄町１００９</v>
          </cell>
          <cell r="H1705" t="str">
            <v>南砺市</v>
          </cell>
          <cell r="I1705" t="str">
            <v>H18/04/01</v>
          </cell>
          <cell r="J1705" t="str">
            <v>石黒　雅臣</v>
          </cell>
        </row>
        <row r="1706">
          <cell r="A1706" t="str">
            <v>1612010718</v>
          </cell>
          <cell r="B1706" t="str">
            <v>訪問看護</v>
          </cell>
          <cell r="C1706" t="str">
            <v>川口眼科医院</v>
          </cell>
          <cell r="D1706" t="str">
            <v>9391637</v>
          </cell>
          <cell r="E1706" t="str">
            <v>南砺市福光１６６９－２</v>
          </cell>
          <cell r="H1706" t="str">
            <v>南砺市</v>
          </cell>
          <cell r="I1706" t="str">
            <v>H16/11/01</v>
          </cell>
          <cell r="J1706" t="str">
            <v>川口　泉</v>
          </cell>
        </row>
        <row r="1707">
          <cell r="A1707" t="str">
            <v>1612010718</v>
          </cell>
          <cell r="B1707" t="str">
            <v>介護予防訪問看護</v>
          </cell>
          <cell r="C1707" t="str">
            <v>川口眼科医院</v>
          </cell>
          <cell r="D1707" t="str">
            <v>9391637</v>
          </cell>
          <cell r="E1707" t="str">
            <v>南砺市福光１６６９－２</v>
          </cell>
          <cell r="H1707" t="str">
            <v>南砺市</v>
          </cell>
          <cell r="I1707" t="str">
            <v>H18/04/01</v>
          </cell>
          <cell r="J1707" t="str">
            <v>川口　泉</v>
          </cell>
        </row>
        <row r="1708">
          <cell r="A1708" t="str">
            <v>1612010726</v>
          </cell>
          <cell r="B1708" t="str">
            <v>訪問看護</v>
          </cell>
          <cell r="C1708" t="str">
            <v>細川産婦人科クリニック</v>
          </cell>
          <cell r="D1708" t="str">
            <v>9391613</v>
          </cell>
          <cell r="E1708" t="str">
            <v>南砺市川西６４０－１</v>
          </cell>
          <cell r="H1708" t="str">
            <v>南砺市</v>
          </cell>
          <cell r="I1708" t="str">
            <v>H16/11/01</v>
          </cell>
          <cell r="J1708" t="str">
            <v>細川　仁</v>
          </cell>
        </row>
        <row r="1709">
          <cell r="A1709" t="str">
            <v>1612010726</v>
          </cell>
          <cell r="B1709" t="str">
            <v>介護予防訪問看護</v>
          </cell>
          <cell r="C1709" t="str">
            <v>細川産婦人科クリニック</v>
          </cell>
          <cell r="D1709" t="str">
            <v>9391613</v>
          </cell>
          <cell r="E1709" t="str">
            <v>南砺市川西６４０－１</v>
          </cell>
          <cell r="H1709" t="str">
            <v>南砺市</v>
          </cell>
          <cell r="I1709" t="str">
            <v>H18/04/01</v>
          </cell>
          <cell r="J1709" t="str">
            <v>細川　仁</v>
          </cell>
        </row>
        <row r="1710">
          <cell r="A1710" t="str">
            <v>1612010734</v>
          </cell>
          <cell r="B1710" t="str">
            <v>訪問看護</v>
          </cell>
          <cell r="C1710" t="str">
            <v>正木医院</v>
          </cell>
          <cell r="D1710" t="str">
            <v>9391610</v>
          </cell>
          <cell r="E1710" t="str">
            <v>富山県南砺市福光956番地の5</v>
          </cell>
          <cell r="H1710" t="str">
            <v>南砺市</v>
          </cell>
          <cell r="I1710" t="str">
            <v>H16/11/01</v>
          </cell>
          <cell r="J1710" t="str">
            <v>医療法人社団正木医院</v>
          </cell>
        </row>
        <row r="1711">
          <cell r="A1711" t="str">
            <v>1612010734</v>
          </cell>
          <cell r="B1711" t="str">
            <v>介護予防訪問看護</v>
          </cell>
          <cell r="C1711" t="str">
            <v>正木医院</v>
          </cell>
          <cell r="D1711" t="str">
            <v>9391610</v>
          </cell>
          <cell r="E1711" t="str">
            <v>富山県南砺市福光956番地の5</v>
          </cell>
          <cell r="H1711" t="str">
            <v>南砺市</v>
          </cell>
          <cell r="I1711" t="str">
            <v>H18/04/01</v>
          </cell>
          <cell r="J1711" t="str">
            <v>医療法人社団正木医院</v>
          </cell>
        </row>
        <row r="1712">
          <cell r="A1712" t="str">
            <v>1612010742</v>
          </cell>
          <cell r="B1712" t="str">
            <v>訪問看護</v>
          </cell>
          <cell r="C1712" t="str">
            <v>佐伯医院</v>
          </cell>
          <cell r="D1712" t="str">
            <v>9391610</v>
          </cell>
          <cell r="E1712" t="str">
            <v>南砺市福光１３１７番地</v>
          </cell>
          <cell r="H1712" t="str">
            <v>南砺市</v>
          </cell>
          <cell r="I1712" t="str">
            <v>H16/11/01</v>
          </cell>
          <cell r="J1712" t="str">
            <v>医療法人社団　佐伯医院</v>
          </cell>
        </row>
        <row r="1713">
          <cell r="A1713" t="str">
            <v>1612010742</v>
          </cell>
          <cell r="B1713" t="str">
            <v>介護予防訪問看護</v>
          </cell>
          <cell r="C1713" t="str">
            <v>佐伯医院</v>
          </cell>
          <cell r="D1713" t="str">
            <v>9391610</v>
          </cell>
          <cell r="E1713" t="str">
            <v>南砺市福光１３１７番地</v>
          </cell>
          <cell r="H1713" t="str">
            <v>南砺市</v>
          </cell>
          <cell r="I1713" t="str">
            <v>H18/04/01</v>
          </cell>
          <cell r="J1713" t="str">
            <v>医療法人社団　佐伯医院</v>
          </cell>
        </row>
        <row r="1714">
          <cell r="A1714" t="str">
            <v>1612010759</v>
          </cell>
          <cell r="B1714" t="str">
            <v>訪問看護</v>
          </cell>
          <cell r="C1714" t="str">
            <v>富田整形外科クリニック</v>
          </cell>
          <cell r="D1714" t="str">
            <v>9391637</v>
          </cell>
          <cell r="E1714" t="str">
            <v>富山県南砺市西町４４３－２</v>
          </cell>
          <cell r="H1714" t="str">
            <v>南砺市</v>
          </cell>
          <cell r="I1714" t="str">
            <v>H16/11/01</v>
          </cell>
          <cell r="J1714" t="str">
            <v>富田喜久雄</v>
          </cell>
        </row>
        <row r="1715">
          <cell r="A1715" t="str">
            <v>1612010759</v>
          </cell>
          <cell r="B1715" t="str">
            <v>介護予防訪問看護</v>
          </cell>
          <cell r="C1715" t="str">
            <v>富田整形外科クリニック</v>
          </cell>
          <cell r="D1715" t="str">
            <v>9391637</v>
          </cell>
          <cell r="E1715" t="str">
            <v>富山県南砺市西町４４３－２</v>
          </cell>
          <cell r="H1715" t="str">
            <v>南砺市</v>
          </cell>
          <cell r="I1715" t="str">
            <v>H18/04/01</v>
          </cell>
          <cell r="J1715" t="str">
            <v>富田喜久雄</v>
          </cell>
        </row>
        <row r="1716">
          <cell r="A1716" t="str">
            <v>1612010783</v>
          </cell>
          <cell r="B1716" t="str">
            <v>訪問看護</v>
          </cell>
          <cell r="C1716" t="str">
            <v>産婦人科内科金子医院</v>
          </cell>
          <cell r="D1716" t="str">
            <v>9391732</v>
          </cell>
          <cell r="E1716" t="str">
            <v>南砺市荒木１３５１－１</v>
          </cell>
          <cell r="H1716" t="str">
            <v>南砺市</v>
          </cell>
          <cell r="I1716" t="str">
            <v>H16/11/01</v>
          </cell>
          <cell r="J1716" t="str">
            <v>金子　利朗</v>
          </cell>
        </row>
        <row r="1717">
          <cell r="A1717" t="str">
            <v>1612010783</v>
          </cell>
          <cell r="B1717" t="str">
            <v>介護予防訪問看護</v>
          </cell>
          <cell r="C1717" t="str">
            <v>産婦人科内科金子医院</v>
          </cell>
          <cell r="D1717" t="str">
            <v>9391732</v>
          </cell>
          <cell r="E1717" t="str">
            <v>南砺市荒木１３５１－１</v>
          </cell>
          <cell r="H1717" t="str">
            <v>南砺市</v>
          </cell>
          <cell r="I1717" t="str">
            <v>H18/04/01</v>
          </cell>
          <cell r="J1717" t="str">
            <v>金子　利朗</v>
          </cell>
        </row>
        <row r="1718">
          <cell r="A1718" t="str">
            <v>1612010817</v>
          </cell>
          <cell r="B1718" t="str">
            <v>訪問看護</v>
          </cell>
          <cell r="C1718" t="str">
            <v>公立南砺中央病院</v>
          </cell>
          <cell r="D1718" t="str">
            <v>9391724</v>
          </cell>
          <cell r="E1718" t="str">
            <v>富山県南砺市梅野2007番地5</v>
          </cell>
          <cell r="H1718" t="str">
            <v>南砺市</v>
          </cell>
          <cell r="I1718" t="str">
            <v>H18/04/01</v>
          </cell>
          <cell r="J1718" t="str">
            <v>南砺市</v>
          </cell>
        </row>
        <row r="1719">
          <cell r="A1719" t="str">
            <v>1612010817</v>
          </cell>
          <cell r="B1719" t="str">
            <v>介護予防訪問看護</v>
          </cell>
          <cell r="C1719" t="str">
            <v>公立南砺中央病院</v>
          </cell>
          <cell r="D1719" t="str">
            <v>9391724</v>
          </cell>
          <cell r="E1719" t="str">
            <v>富山県南砺市梅野2007番地5</v>
          </cell>
          <cell r="H1719" t="str">
            <v>南砺市</v>
          </cell>
          <cell r="I1719" t="str">
            <v>H18/04/01</v>
          </cell>
          <cell r="J1719" t="str">
            <v>南砺市</v>
          </cell>
        </row>
        <row r="1720">
          <cell r="A1720" t="str">
            <v>1612010825</v>
          </cell>
          <cell r="B1720" t="str">
            <v>訪問看護</v>
          </cell>
          <cell r="C1720" t="str">
            <v>中田内科医院</v>
          </cell>
          <cell r="D1720" t="str">
            <v>9391636</v>
          </cell>
          <cell r="E1720" t="str">
            <v>南砺市福光173-8</v>
          </cell>
          <cell r="H1720" t="str">
            <v>南砺市</v>
          </cell>
          <cell r="I1720" t="str">
            <v>H19/01/01</v>
          </cell>
          <cell r="J1720" t="str">
            <v>中田　裕二</v>
          </cell>
        </row>
        <row r="1721">
          <cell r="A1721" t="str">
            <v>1612010825</v>
          </cell>
          <cell r="B1721" t="str">
            <v>介護予防訪問看護</v>
          </cell>
          <cell r="C1721" t="str">
            <v>中田内科医院</v>
          </cell>
          <cell r="D1721" t="str">
            <v>9391636</v>
          </cell>
          <cell r="E1721" t="str">
            <v>南砺市福光173-8</v>
          </cell>
          <cell r="H1721" t="str">
            <v>南砺市</v>
          </cell>
          <cell r="I1721" t="str">
            <v>H19/01/01</v>
          </cell>
          <cell r="J1721" t="str">
            <v>中田　裕二</v>
          </cell>
        </row>
        <row r="1722">
          <cell r="A1722" t="str">
            <v>1612010833</v>
          </cell>
          <cell r="B1722" t="str">
            <v>訪問看護</v>
          </cell>
          <cell r="C1722" t="str">
            <v>南砺家庭・地域医療センター</v>
          </cell>
          <cell r="D1722" t="str">
            <v>9391518</v>
          </cell>
          <cell r="E1722" t="str">
            <v>富山県南砺市松原577</v>
          </cell>
          <cell r="H1722" t="str">
            <v>南砺市</v>
          </cell>
          <cell r="I1722" t="str">
            <v>H20/02/01</v>
          </cell>
          <cell r="J1722" t="str">
            <v>南砺市</v>
          </cell>
        </row>
        <row r="1723">
          <cell r="A1723" t="str">
            <v>1612010833</v>
          </cell>
          <cell r="B1723" t="str">
            <v>介護予防訪問看護</v>
          </cell>
          <cell r="C1723" t="str">
            <v>南砺家庭・地域医療センター</v>
          </cell>
          <cell r="D1723" t="str">
            <v>9391518</v>
          </cell>
          <cell r="E1723" t="str">
            <v>富山県南砺市松原577</v>
          </cell>
          <cell r="H1723" t="str">
            <v>南砺市</v>
          </cell>
          <cell r="I1723" t="str">
            <v>H20/02/01</v>
          </cell>
          <cell r="J1723" t="str">
            <v>南砺市</v>
          </cell>
        </row>
        <row r="1724">
          <cell r="A1724" t="str">
            <v>1612010882</v>
          </cell>
          <cell r="B1724" t="str">
            <v>訪問看護</v>
          </cell>
          <cell r="C1724" t="str">
            <v>医療法人社団吉岡整形外科</v>
          </cell>
          <cell r="D1724" t="str">
            <v>9391577</v>
          </cell>
          <cell r="E1724" t="str">
            <v>富山県南砺市寺家新屋敷472-7</v>
          </cell>
          <cell r="H1724" t="str">
            <v>南砺市</v>
          </cell>
          <cell r="I1724" t="str">
            <v>H24/05/01</v>
          </cell>
          <cell r="J1724" t="str">
            <v>医療法人社団吉岡整形外科</v>
          </cell>
        </row>
        <row r="1725">
          <cell r="A1725" t="str">
            <v>1612010882</v>
          </cell>
          <cell r="B1725" t="str">
            <v>介護予防訪問看護</v>
          </cell>
          <cell r="C1725" t="str">
            <v>医療法人社団吉岡整形外科</v>
          </cell>
          <cell r="D1725" t="str">
            <v>9391577</v>
          </cell>
          <cell r="E1725" t="str">
            <v>富山県南砺市寺家新屋敷472-7</v>
          </cell>
          <cell r="H1725" t="str">
            <v>南砺市</v>
          </cell>
          <cell r="I1725" t="str">
            <v>H24/05/01</v>
          </cell>
          <cell r="J1725" t="str">
            <v>医療法人社団吉岡整形外科</v>
          </cell>
        </row>
        <row r="1726">
          <cell r="A1726" t="str">
            <v>1612010916</v>
          </cell>
          <cell r="B1726" t="str">
            <v>訪問看護</v>
          </cell>
          <cell r="C1726" t="str">
            <v>福光あおいクリニック</v>
          </cell>
          <cell r="D1726" t="str">
            <v>9391626</v>
          </cell>
          <cell r="E1726" t="str">
            <v>富山県南砺市法林寺424番地</v>
          </cell>
          <cell r="H1726" t="str">
            <v>南砺市</v>
          </cell>
          <cell r="I1726" t="str">
            <v>H25/04/01</v>
          </cell>
          <cell r="J1726" t="str">
            <v>医療法人社団　寿山会</v>
          </cell>
        </row>
        <row r="1727">
          <cell r="A1727" t="str">
            <v>1612010916</v>
          </cell>
          <cell r="B1727" t="str">
            <v>介護予防訪問看護</v>
          </cell>
          <cell r="C1727" t="str">
            <v>福光あおいクリニック</v>
          </cell>
          <cell r="D1727" t="str">
            <v>9391626</v>
          </cell>
          <cell r="E1727" t="str">
            <v>富山県南砺市法林寺424番地</v>
          </cell>
          <cell r="H1727" t="str">
            <v>南砺市</v>
          </cell>
          <cell r="I1727" t="str">
            <v>H25/04/01</v>
          </cell>
          <cell r="J1727" t="str">
            <v>医療法人社団　寿山会</v>
          </cell>
        </row>
        <row r="1728">
          <cell r="A1728" t="str">
            <v>1612010932</v>
          </cell>
          <cell r="B1728" t="str">
            <v>訪問看護</v>
          </cell>
          <cell r="C1728" t="str">
            <v>石黒医院</v>
          </cell>
          <cell r="D1728" t="str">
            <v>9391654</v>
          </cell>
          <cell r="E1728" t="str">
            <v>富山県南砺市福光1009-3</v>
          </cell>
          <cell r="H1728" t="str">
            <v>南砺市</v>
          </cell>
          <cell r="I1728" t="str">
            <v>H26/04/01</v>
          </cell>
          <cell r="J1728" t="str">
            <v>石黒　聖子</v>
          </cell>
        </row>
        <row r="1729">
          <cell r="A1729" t="str">
            <v>1612010932</v>
          </cell>
          <cell r="B1729" t="str">
            <v>介護予防訪問看護</v>
          </cell>
          <cell r="C1729" t="str">
            <v>石黒医院</v>
          </cell>
          <cell r="D1729" t="str">
            <v>9391654</v>
          </cell>
          <cell r="E1729" t="str">
            <v>富山県南砺市福光1009-3</v>
          </cell>
          <cell r="H1729" t="str">
            <v>南砺市</v>
          </cell>
          <cell r="I1729" t="str">
            <v>H26/04/01</v>
          </cell>
          <cell r="J1729" t="str">
            <v>石黒　聖子</v>
          </cell>
        </row>
        <row r="1730">
          <cell r="A1730" t="str">
            <v>1612010940</v>
          </cell>
          <cell r="B1730" t="str">
            <v>訪問看護</v>
          </cell>
          <cell r="C1730" t="str">
            <v>根井　仁一</v>
          </cell>
          <cell r="D1730" t="str">
            <v>9391804</v>
          </cell>
          <cell r="E1730" t="str">
            <v>富山県南砺市西明408番地</v>
          </cell>
          <cell r="H1730" t="str">
            <v>南砺市</v>
          </cell>
          <cell r="I1730" t="str">
            <v>H27/04/01</v>
          </cell>
          <cell r="J1730" t="str">
            <v>根井　仁一</v>
          </cell>
        </row>
        <row r="1731">
          <cell r="A1731" t="str">
            <v>1612010940</v>
          </cell>
          <cell r="B1731" t="str">
            <v>介護予防訪問看護</v>
          </cell>
          <cell r="C1731" t="str">
            <v>根井クリニック</v>
          </cell>
          <cell r="D1731" t="str">
            <v>9391804</v>
          </cell>
          <cell r="E1731" t="str">
            <v>富山県南砺市西明408番地</v>
          </cell>
          <cell r="H1731" t="str">
            <v>南砺市</v>
          </cell>
          <cell r="I1731" t="str">
            <v>H27/04/01</v>
          </cell>
          <cell r="J1731" t="str">
            <v>根井　仁一</v>
          </cell>
        </row>
        <row r="1732">
          <cell r="A1732" t="str">
            <v>1612010957</v>
          </cell>
          <cell r="B1732" t="str">
            <v>訪問看護</v>
          </cell>
          <cell r="C1732" t="str">
            <v>根井クリニック</v>
          </cell>
          <cell r="D1732" t="str">
            <v>9391842</v>
          </cell>
          <cell r="E1732" t="str">
            <v>富山県南砺市野田1360番地</v>
          </cell>
          <cell r="H1732" t="str">
            <v>南砺市</v>
          </cell>
          <cell r="I1732" t="str">
            <v>H27/07/01</v>
          </cell>
          <cell r="J1732" t="str">
            <v>根井　仁一</v>
          </cell>
        </row>
        <row r="1733">
          <cell r="A1733" t="str">
            <v>1612010957</v>
          </cell>
          <cell r="B1733" t="str">
            <v>介護予防訪問看護</v>
          </cell>
          <cell r="C1733" t="str">
            <v>根井クリニック</v>
          </cell>
          <cell r="D1733" t="str">
            <v>9391842</v>
          </cell>
          <cell r="E1733" t="str">
            <v>富山県南砺市野田1360番地</v>
          </cell>
          <cell r="H1733" t="str">
            <v>南砺市</v>
          </cell>
          <cell r="I1733" t="str">
            <v>H27/07/01</v>
          </cell>
          <cell r="J1733" t="str">
            <v>根井　仁一</v>
          </cell>
        </row>
        <row r="1734">
          <cell r="A1734" t="str">
            <v>1612010999</v>
          </cell>
          <cell r="B1734" t="str">
            <v>訪問看護</v>
          </cell>
          <cell r="C1734" t="str">
            <v>鷹西医院</v>
          </cell>
          <cell r="D1734" t="str">
            <v>9320226</v>
          </cell>
          <cell r="E1734" t="str">
            <v>南砺市北川１０８</v>
          </cell>
          <cell r="H1734" t="str">
            <v>南砺市</v>
          </cell>
          <cell r="I1734" t="str">
            <v>H31/04/01</v>
          </cell>
          <cell r="J1734" t="str">
            <v>鷹西　敏雄</v>
          </cell>
        </row>
        <row r="1735">
          <cell r="A1735" t="str">
            <v>1612010999</v>
          </cell>
          <cell r="B1735" t="str">
            <v>介護予防訪問看護</v>
          </cell>
          <cell r="C1735" t="str">
            <v>鷹西医院</v>
          </cell>
          <cell r="D1735" t="str">
            <v>9320226</v>
          </cell>
          <cell r="E1735" t="str">
            <v>南砺市北川１０８</v>
          </cell>
          <cell r="H1735" t="str">
            <v>南砺市</v>
          </cell>
          <cell r="I1735" t="str">
            <v>H31/04/01</v>
          </cell>
          <cell r="J1735" t="str">
            <v>鷹西　敏雄</v>
          </cell>
        </row>
        <row r="1736">
          <cell r="A1736" t="str">
            <v>1612011005</v>
          </cell>
          <cell r="B1736" t="str">
            <v>訪問看護</v>
          </cell>
          <cell r="C1736" t="str">
            <v>石黒医院</v>
          </cell>
          <cell r="D1736" t="str">
            <v>9391654</v>
          </cell>
          <cell r="E1736" t="str">
            <v>富山県南砺市福光1009-3</v>
          </cell>
          <cell r="H1736" t="str">
            <v>南砺市</v>
          </cell>
          <cell r="I1736" t="str">
            <v>R05/04/28</v>
          </cell>
          <cell r="J1736" t="str">
            <v>石黒　雅臣</v>
          </cell>
        </row>
        <row r="1737">
          <cell r="A1737" t="str">
            <v>1612011005</v>
          </cell>
          <cell r="B1737" t="str">
            <v>介護予防訪問看護</v>
          </cell>
          <cell r="C1737" t="str">
            <v>石黒医院</v>
          </cell>
          <cell r="D1737" t="str">
            <v>9391654</v>
          </cell>
          <cell r="E1737" t="str">
            <v>富山県南砺市福光1009-3</v>
          </cell>
          <cell r="H1737" t="str">
            <v>南砺市</v>
          </cell>
          <cell r="I1737" t="str">
            <v>R05/04/28</v>
          </cell>
          <cell r="J1737" t="str">
            <v>石黒　雅臣</v>
          </cell>
        </row>
        <row r="1738">
          <cell r="A1738" t="str">
            <v>1612110203</v>
          </cell>
          <cell r="B1738" t="str">
            <v>訪問看護</v>
          </cell>
          <cell r="C1738" t="str">
            <v>藤永医院</v>
          </cell>
          <cell r="D1738" t="str">
            <v>9391610</v>
          </cell>
          <cell r="E1738" t="str">
            <v>南砺市福光１６３６</v>
          </cell>
          <cell r="H1738" t="str">
            <v>南砺市</v>
          </cell>
          <cell r="I1738" t="str">
            <v>H12/04/01</v>
          </cell>
          <cell r="J1738" t="str">
            <v>藤永　洲一</v>
          </cell>
        </row>
        <row r="1739">
          <cell r="A1739" t="str">
            <v>1612110203</v>
          </cell>
          <cell r="B1739" t="str">
            <v>介護予防訪問看護</v>
          </cell>
          <cell r="C1739" t="str">
            <v>藤永医院</v>
          </cell>
          <cell r="D1739" t="str">
            <v>9391610</v>
          </cell>
          <cell r="E1739" t="str">
            <v>南砺市福光１６３６</v>
          </cell>
          <cell r="H1739" t="str">
            <v>南砺市</v>
          </cell>
          <cell r="I1739" t="str">
            <v>H18/04/01</v>
          </cell>
          <cell r="J1739" t="str">
            <v>藤永　洲一</v>
          </cell>
        </row>
        <row r="1740">
          <cell r="A1740" t="str">
            <v>1618010027</v>
          </cell>
          <cell r="B1740" t="str">
            <v>訪問看護</v>
          </cell>
          <cell r="C1740" t="str">
            <v>独立行政法人国立病院機構北陸病院</v>
          </cell>
          <cell r="D1740" t="str">
            <v>9391893</v>
          </cell>
          <cell r="E1740" t="str">
            <v>南砺市信末5963番地</v>
          </cell>
          <cell r="H1740" t="str">
            <v>南砺市</v>
          </cell>
          <cell r="I1740" t="str">
            <v>H12/04/01</v>
          </cell>
          <cell r="J1740" t="str">
            <v>独立行政法人国立病院機構</v>
          </cell>
        </row>
        <row r="1741">
          <cell r="A1741" t="str">
            <v>1618010027</v>
          </cell>
          <cell r="B1741" t="str">
            <v>介護予防訪問看護</v>
          </cell>
          <cell r="C1741" t="str">
            <v>独立行政法人国立病院機構北陸病院</v>
          </cell>
          <cell r="D1741" t="str">
            <v>9391893</v>
          </cell>
          <cell r="E1741" t="str">
            <v>南砺市信末5963番地</v>
          </cell>
          <cell r="H1741" t="str">
            <v>南砺市</v>
          </cell>
          <cell r="I1741" t="str">
            <v>H18/04/01</v>
          </cell>
          <cell r="J1741" t="str">
            <v>独立行政法人国立病院機構</v>
          </cell>
        </row>
        <row r="1742">
          <cell r="A1742" t="str">
            <v>1618010035</v>
          </cell>
          <cell r="B1742" t="str">
            <v>訪問看護</v>
          </cell>
          <cell r="C1742" t="str">
            <v>国立大学法人富山大学附属病院</v>
          </cell>
          <cell r="D1742" t="str">
            <v>9300194</v>
          </cell>
          <cell r="E1742" t="str">
            <v>富山県富山市杉谷２６３０番地</v>
          </cell>
          <cell r="H1742" t="str">
            <v>富山市</v>
          </cell>
          <cell r="I1742" t="str">
            <v>H12/04/01</v>
          </cell>
          <cell r="J1742" t="str">
            <v>国立大学法人富山大学</v>
          </cell>
        </row>
        <row r="1743">
          <cell r="A1743" t="str">
            <v>1618010035</v>
          </cell>
          <cell r="B1743" t="str">
            <v>介護予防訪問看護</v>
          </cell>
          <cell r="C1743" t="str">
            <v>国立大学法人富山大学附属病院</v>
          </cell>
          <cell r="D1743" t="str">
            <v>9300194</v>
          </cell>
          <cell r="E1743" t="str">
            <v>富山県富山市杉谷２６３０番地</v>
          </cell>
          <cell r="H1743" t="str">
            <v>富山市</v>
          </cell>
          <cell r="I1743" t="str">
            <v>H18/04/01</v>
          </cell>
          <cell r="J1743" t="str">
            <v>国立大学法人富山大学</v>
          </cell>
        </row>
        <row r="1744">
          <cell r="A1744" t="str">
            <v>1618010043</v>
          </cell>
          <cell r="B1744" t="str">
            <v>訪問看護</v>
          </cell>
          <cell r="C1744" t="str">
            <v>富山逓信病院</v>
          </cell>
          <cell r="D1744" t="str">
            <v>9300086</v>
          </cell>
          <cell r="E1744" t="str">
            <v>富山市鹿島町２丁目２－２９</v>
          </cell>
          <cell r="H1744" t="str">
            <v>富山市</v>
          </cell>
          <cell r="I1744" t="str">
            <v>H12/04/01</v>
          </cell>
          <cell r="J1744" t="str">
            <v>富山逓信病院長　高田　正信</v>
          </cell>
        </row>
        <row r="1745">
          <cell r="A1745" t="str">
            <v>1618010043</v>
          </cell>
          <cell r="B1745" t="str">
            <v>介護予防訪問看護</v>
          </cell>
          <cell r="C1745" t="str">
            <v>富山逓信病院</v>
          </cell>
          <cell r="D1745" t="str">
            <v>9300086</v>
          </cell>
          <cell r="E1745" t="str">
            <v>富山市鹿島町２丁目２－２９</v>
          </cell>
          <cell r="H1745" t="str">
            <v>富山市</v>
          </cell>
          <cell r="I1745" t="str">
            <v>H18/04/01</v>
          </cell>
          <cell r="J1745" t="str">
            <v>富山逓信病院長　高田　正信</v>
          </cell>
        </row>
        <row r="1746">
          <cell r="A1746" t="str">
            <v>1630130118</v>
          </cell>
          <cell r="B1746" t="str">
            <v>訪問看護</v>
          </cell>
          <cell r="C1746" t="str">
            <v>島歯科医院</v>
          </cell>
          <cell r="D1746" t="str">
            <v>9300057</v>
          </cell>
          <cell r="E1746" t="str">
            <v>富山市上本町５－３２</v>
          </cell>
          <cell r="H1746" t="str">
            <v>富山市</v>
          </cell>
          <cell r="I1746" t="str">
            <v>H12/04/01</v>
          </cell>
          <cell r="J1746" t="str">
            <v>島　信行</v>
          </cell>
        </row>
        <row r="1747">
          <cell r="A1747" t="str">
            <v>1630130118</v>
          </cell>
          <cell r="B1747" t="str">
            <v>介護予防訪問看護</v>
          </cell>
          <cell r="C1747" t="str">
            <v>島歯科医院</v>
          </cell>
          <cell r="D1747" t="str">
            <v>9300057</v>
          </cell>
          <cell r="E1747" t="str">
            <v>富山市上本町５－３２</v>
          </cell>
          <cell r="H1747" t="str">
            <v>富山市</v>
          </cell>
          <cell r="I1747" t="str">
            <v>H18/04/01</v>
          </cell>
          <cell r="J1747" t="str">
            <v>島　信行</v>
          </cell>
        </row>
        <row r="1748">
          <cell r="A1748" t="str">
            <v>1630130126</v>
          </cell>
          <cell r="B1748" t="str">
            <v>訪問看護</v>
          </cell>
          <cell r="C1748" t="str">
            <v>大島歯科医院</v>
          </cell>
          <cell r="D1748" t="str">
            <v>9300048</v>
          </cell>
          <cell r="E1748" t="str">
            <v>富山市白銀町５－２０</v>
          </cell>
          <cell r="H1748" t="str">
            <v>富山市</v>
          </cell>
          <cell r="I1748" t="str">
            <v>H12/04/01</v>
          </cell>
          <cell r="J1748" t="str">
            <v>大島　輝哉</v>
          </cell>
        </row>
        <row r="1749">
          <cell r="A1749" t="str">
            <v>1630130126</v>
          </cell>
          <cell r="B1749" t="str">
            <v>介護予防訪問看護</v>
          </cell>
          <cell r="C1749" t="str">
            <v>大島歯科医院</v>
          </cell>
          <cell r="D1749" t="str">
            <v>9300048</v>
          </cell>
          <cell r="E1749" t="str">
            <v>富山市白銀町５－２０</v>
          </cell>
          <cell r="H1749" t="str">
            <v>富山市</v>
          </cell>
          <cell r="I1749" t="str">
            <v>H18/04/01</v>
          </cell>
          <cell r="J1749" t="str">
            <v>大島　輝哉</v>
          </cell>
        </row>
        <row r="1750">
          <cell r="A1750" t="str">
            <v>1630130258</v>
          </cell>
          <cell r="B1750" t="str">
            <v>訪問看護</v>
          </cell>
          <cell r="C1750" t="str">
            <v>青木歯科医院</v>
          </cell>
          <cell r="D1750" t="str">
            <v>9398081</v>
          </cell>
          <cell r="E1750" t="str">
            <v>富山市堀川小泉町８０５</v>
          </cell>
          <cell r="H1750" t="str">
            <v>富山市</v>
          </cell>
          <cell r="I1750" t="str">
            <v>H12/04/01</v>
          </cell>
          <cell r="J1750" t="str">
            <v>青木　康三</v>
          </cell>
        </row>
        <row r="1751">
          <cell r="A1751" t="str">
            <v>1630130258</v>
          </cell>
          <cell r="B1751" t="str">
            <v>介護予防訪問看護</v>
          </cell>
          <cell r="C1751" t="str">
            <v>青木歯科医院</v>
          </cell>
          <cell r="D1751" t="str">
            <v>9398081</v>
          </cell>
          <cell r="E1751" t="str">
            <v>富山市堀川小泉町８０５</v>
          </cell>
          <cell r="H1751" t="str">
            <v>富山市</v>
          </cell>
          <cell r="I1751" t="str">
            <v>H18/04/01</v>
          </cell>
          <cell r="J1751" t="str">
            <v>青木　康三</v>
          </cell>
        </row>
        <row r="1752">
          <cell r="A1752" t="str">
            <v>1630130290</v>
          </cell>
          <cell r="B1752" t="str">
            <v>訪問看護</v>
          </cell>
          <cell r="C1752" t="str">
            <v>金森歯科医院</v>
          </cell>
          <cell r="D1752" t="str">
            <v>9300082</v>
          </cell>
          <cell r="E1752" t="str">
            <v>富山市桜木町７－１６</v>
          </cell>
          <cell r="H1752" t="str">
            <v>富山市</v>
          </cell>
          <cell r="I1752" t="str">
            <v>H12/04/01</v>
          </cell>
          <cell r="J1752" t="str">
            <v>金森　安信</v>
          </cell>
        </row>
        <row r="1753">
          <cell r="A1753" t="str">
            <v>1630130290</v>
          </cell>
          <cell r="B1753" t="str">
            <v>介護予防訪問看護</v>
          </cell>
          <cell r="C1753" t="str">
            <v>金森歯科医院</v>
          </cell>
          <cell r="D1753" t="str">
            <v>9300082</v>
          </cell>
          <cell r="E1753" t="str">
            <v>富山市桜木町７－１６</v>
          </cell>
          <cell r="H1753" t="str">
            <v>富山市</v>
          </cell>
          <cell r="I1753" t="str">
            <v>H18/04/01</v>
          </cell>
          <cell r="J1753" t="str">
            <v>金森　安信</v>
          </cell>
        </row>
        <row r="1754">
          <cell r="A1754" t="str">
            <v>1630130365</v>
          </cell>
          <cell r="B1754" t="str">
            <v>訪問看護</v>
          </cell>
          <cell r="C1754" t="str">
            <v>寺島歯科医院</v>
          </cell>
          <cell r="D1754" t="str">
            <v>9398055</v>
          </cell>
          <cell r="E1754" t="str">
            <v>富山市下堀５３－１</v>
          </cell>
          <cell r="H1754" t="str">
            <v>富山市</v>
          </cell>
          <cell r="I1754" t="str">
            <v>H12/04/01</v>
          </cell>
          <cell r="J1754" t="str">
            <v>寺島　祐輔</v>
          </cell>
        </row>
        <row r="1755">
          <cell r="A1755" t="str">
            <v>1630130365</v>
          </cell>
          <cell r="B1755" t="str">
            <v>介護予防訪問看護</v>
          </cell>
          <cell r="C1755" t="str">
            <v>寺島歯科医院</v>
          </cell>
          <cell r="D1755" t="str">
            <v>9398055</v>
          </cell>
          <cell r="E1755" t="str">
            <v>富山市下堀５３－１</v>
          </cell>
          <cell r="H1755" t="str">
            <v>富山市</v>
          </cell>
          <cell r="I1755" t="str">
            <v>H18/04/01</v>
          </cell>
          <cell r="J1755" t="str">
            <v>寺島　祐輔</v>
          </cell>
        </row>
        <row r="1756">
          <cell r="A1756" t="str">
            <v>1630130373</v>
          </cell>
          <cell r="B1756" t="str">
            <v>訪問看護</v>
          </cell>
          <cell r="C1756" t="str">
            <v>源歯科医院</v>
          </cell>
          <cell r="D1756" t="str">
            <v>9300003</v>
          </cell>
          <cell r="E1756" t="str">
            <v>富山市桜町２－１山本ビル２Ｆ</v>
          </cell>
          <cell r="H1756" t="str">
            <v>富山市</v>
          </cell>
          <cell r="I1756" t="str">
            <v>H12/04/01</v>
          </cell>
          <cell r="J1756" t="str">
            <v>源　三郎</v>
          </cell>
        </row>
        <row r="1757">
          <cell r="A1757" t="str">
            <v>1630130373</v>
          </cell>
          <cell r="B1757" t="str">
            <v>介護予防訪問看護</v>
          </cell>
          <cell r="C1757" t="str">
            <v>源歯科医院</v>
          </cell>
          <cell r="D1757" t="str">
            <v>9300003</v>
          </cell>
          <cell r="E1757" t="str">
            <v>富山市桜町２－１山本ビル２Ｆ</v>
          </cell>
          <cell r="H1757" t="str">
            <v>富山市</v>
          </cell>
          <cell r="I1757" t="str">
            <v>H18/04/01</v>
          </cell>
          <cell r="J1757" t="str">
            <v>源　三郎</v>
          </cell>
        </row>
        <row r="1758">
          <cell r="A1758" t="str">
            <v>1630130464</v>
          </cell>
          <cell r="B1758" t="str">
            <v>訪問看護</v>
          </cell>
          <cell r="C1758" t="str">
            <v>上滝歯科医院</v>
          </cell>
          <cell r="D1758" t="str">
            <v>9300138</v>
          </cell>
          <cell r="E1758" t="str">
            <v>富山市呉羽町３１３０</v>
          </cell>
          <cell r="H1758" t="str">
            <v>富山市</v>
          </cell>
          <cell r="I1758" t="str">
            <v>H12/04/01</v>
          </cell>
          <cell r="J1758" t="str">
            <v>上滝　元彦</v>
          </cell>
        </row>
        <row r="1759">
          <cell r="A1759" t="str">
            <v>1630130464</v>
          </cell>
          <cell r="B1759" t="str">
            <v>介護予防訪問看護</v>
          </cell>
          <cell r="C1759" t="str">
            <v>上滝歯科医院</v>
          </cell>
          <cell r="D1759" t="str">
            <v>9300138</v>
          </cell>
          <cell r="E1759" t="str">
            <v>富山市呉羽町３１３０</v>
          </cell>
          <cell r="H1759" t="str">
            <v>富山市</v>
          </cell>
          <cell r="I1759" t="str">
            <v>H18/04/01</v>
          </cell>
          <cell r="J1759" t="str">
            <v>上滝　元彦</v>
          </cell>
        </row>
        <row r="1760">
          <cell r="A1760" t="str">
            <v>1630130498</v>
          </cell>
          <cell r="B1760" t="str">
            <v>訪問看護</v>
          </cell>
          <cell r="C1760" t="str">
            <v>山岸歯科医院</v>
          </cell>
          <cell r="D1760" t="str">
            <v>9318345</v>
          </cell>
          <cell r="E1760" t="str">
            <v>富山市西宮９３</v>
          </cell>
          <cell r="H1760" t="str">
            <v>富山市</v>
          </cell>
          <cell r="I1760" t="str">
            <v>H12/04/01</v>
          </cell>
          <cell r="J1760" t="str">
            <v>山岸　敏治</v>
          </cell>
        </row>
        <row r="1761">
          <cell r="A1761" t="str">
            <v>1630130498</v>
          </cell>
          <cell r="B1761" t="str">
            <v>介護予防訪問看護</v>
          </cell>
          <cell r="C1761" t="str">
            <v>山岸歯科医院</v>
          </cell>
          <cell r="D1761" t="str">
            <v>9318345</v>
          </cell>
          <cell r="E1761" t="str">
            <v>富山市西宮９３</v>
          </cell>
          <cell r="H1761" t="str">
            <v>富山市</v>
          </cell>
          <cell r="I1761" t="str">
            <v>H18/04/01</v>
          </cell>
          <cell r="J1761" t="str">
            <v>山岸　敏治</v>
          </cell>
        </row>
        <row r="1762">
          <cell r="A1762" t="str">
            <v>1630130548</v>
          </cell>
          <cell r="B1762" t="str">
            <v>訪問看護</v>
          </cell>
          <cell r="C1762" t="str">
            <v>杉江歯科医院</v>
          </cell>
          <cell r="D1762" t="str">
            <v>9300062</v>
          </cell>
          <cell r="E1762" t="str">
            <v>富山市西町１０番１号</v>
          </cell>
          <cell r="H1762" t="str">
            <v>富山市</v>
          </cell>
          <cell r="I1762" t="str">
            <v>H12/04/01</v>
          </cell>
          <cell r="J1762" t="str">
            <v>杉江　玄嗣</v>
          </cell>
        </row>
        <row r="1763">
          <cell r="A1763" t="str">
            <v>1630130548</v>
          </cell>
          <cell r="B1763" t="str">
            <v>介護予防訪問看護</v>
          </cell>
          <cell r="C1763" t="str">
            <v>杉江歯科医院</v>
          </cell>
          <cell r="D1763" t="str">
            <v>9300062</v>
          </cell>
          <cell r="E1763" t="str">
            <v>富山市西町１０番１号</v>
          </cell>
          <cell r="H1763" t="str">
            <v>富山市</v>
          </cell>
          <cell r="I1763" t="str">
            <v>H18/04/01</v>
          </cell>
          <cell r="J1763" t="str">
            <v>杉江　玄嗣</v>
          </cell>
        </row>
        <row r="1764">
          <cell r="A1764" t="str">
            <v>1630130555</v>
          </cell>
          <cell r="B1764" t="str">
            <v>訪問看護</v>
          </cell>
          <cell r="C1764" t="str">
            <v>寺田歯科医院</v>
          </cell>
          <cell r="D1764" t="str">
            <v>9300852</v>
          </cell>
          <cell r="E1764" t="str">
            <v>富山市奥田寿町８－２１</v>
          </cell>
          <cell r="H1764" t="str">
            <v>富山市</v>
          </cell>
          <cell r="I1764" t="str">
            <v>H12/04/01</v>
          </cell>
          <cell r="J1764" t="str">
            <v>寺田　周明</v>
          </cell>
        </row>
        <row r="1765">
          <cell r="A1765" t="str">
            <v>1630130555</v>
          </cell>
          <cell r="B1765" t="str">
            <v>介護予防訪問看護</v>
          </cell>
          <cell r="C1765" t="str">
            <v>寺田歯科医院</v>
          </cell>
          <cell r="D1765" t="str">
            <v>9300852</v>
          </cell>
          <cell r="E1765" t="str">
            <v>富山市奥田寿町８－２１</v>
          </cell>
          <cell r="H1765" t="str">
            <v>富山市</v>
          </cell>
          <cell r="I1765" t="str">
            <v>H18/04/01</v>
          </cell>
          <cell r="J1765" t="str">
            <v>寺田　周明</v>
          </cell>
        </row>
        <row r="1766">
          <cell r="A1766" t="str">
            <v>1630130571</v>
          </cell>
          <cell r="B1766" t="str">
            <v>訪問看護</v>
          </cell>
          <cell r="C1766" t="str">
            <v>大江歯科医院</v>
          </cell>
          <cell r="D1766" t="str">
            <v>9300138</v>
          </cell>
          <cell r="E1766" t="str">
            <v>富山市呉羽町７１００－１</v>
          </cell>
          <cell r="H1766" t="str">
            <v>富山市</v>
          </cell>
          <cell r="I1766" t="str">
            <v>H12/04/01</v>
          </cell>
          <cell r="J1766" t="str">
            <v>大江　金雄</v>
          </cell>
        </row>
        <row r="1767">
          <cell r="A1767" t="str">
            <v>1630130571</v>
          </cell>
          <cell r="B1767" t="str">
            <v>介護予防訪問看護</v>
          </cell>
          <cell r="C1767" t="str">
            <v>大江歯科医院</v>
          </cell>
          <cell r="D1767" t="str">
            <v>9300138</v>
          </cell>
          <cell r="E1767" t="str">
            <v>富山市呉羽町７１００－１</v>
          </cell>
          <cell r="H1767" t="str">
            <v>富山市</v>
          </cell>
          <cell r="I1767" t="str">
            <v>H18/04/01</v>
          </cell>
          <cell r="J1767" t="str">
            <v>大江　金雄</v>
          </cell>
        </row>
        <row r="1768">
          <cell r="A1768" t="str">
            <v>1630130605</v>
          </cell>
          <cell r="B1768" t="str">
            <v>訪問看護</v>
          </cell>
          <cell r="C1768" t="str">
            <v>篠川歯科医院</v>
          </cell>
          <cell r="D1768" t="str">
            <v>9300034</v>
          </cell>
          <cell r="E1768" t="str">
            <v>富山市清水元町３－１　元町ビル２０１</v>
          </cell>
          <cell r="H1768" t="str">
            <v>富山市</v>
          </cell>
          <cell r="I1768" t="str">
            <v>H12/04/01</v>
          </cell>
          <cell r="J1768" t="str">
            <v>篠川　之靖</v>
          </cell>
        </row>
        <row r="1769">
          <cell r="A1769" t="str">
            <v>1630130605</v>
          </cell>
          <cell r="B1769" t="str">
            <v>介護予防訪問看護</v>
          </cell>
          <cell r="C1769" t="str">
            <v>篠川歯科医院</v>
          </cell>
          <cell r="D1769" t="str">
            <v>9300034</v>
          </cell>
          <cell r="E1769" t="str">
            <v>富山市清水元町３－１　元町ビル２０１</v>
          </cell>
          <cell r="H1769" t="str">
            <v>富山市</v>
          </cell>
          <cell r="I1769" t="str">
            <v>H18/04/01</v>
          </cell>
          <cell r="J1769" t="str">
            <v>篠川　之靖</v>
          </cell>
        </row>
        <row r="1770">
          <cell r="A1770" t="str">
            <v>1630130639</v>
          </cell>
          <cell r="B1770" t="str">
            <v>訪問看護</v>
          </cell>
          <cell r="C1770" t="str">
            <v>松原歯科医院</v>
          </cell>
          <cell r="D1770" t="str">
            <v>9300848</v>
          </cell>
          <cell r="E1770" t="str">
            <v>富山市久方町１４－１７</v>
          </cell>
          <cell r="H1770" t="str">
            <v>富山市</v>
          </cell>
          <cell r="I1770" t="str">
            <v>H12/04/01</v>
          </cell>
          <cell r="J1770" t="str">
            <v>松原　明男</v>
          </cell>
        </row>
        <row r="1771">
          <cell r="A1771" t="str">
            <v>1630130639</v>
          </cell>
          <cell r="B1771" t="str">
            <v>介護予防訪問看護</v>
          </cell>
          <cell r="C1771" t="str">
            <v>松原歯科医院</v>
          </cell>
          <cell r="D1771" t="str">
            <v>9300848</v>
          </cell>
          <cell r="E1771" t="str">
            <v>富山市久方町１４－１７</v>
          </cell>
          <cell r="H1771" t="str">
            <v>富山市</v>
          </cell>
          <cell r="I1771" t="str">
            <v>H18/04/01</v>
          </cell>
          <cell r="J1771" t="str">
            <v>松原　明男</v>
          </cell>
        </row>
        <row r="1772">
          <cell r="A1772" t="str">
            <v>1630130662</v>
          </cell>
          <cell r="B1772" t="str">
            <v>訪問看護</v>
          </cell>
          <cell r="C1772" t="str">
            <v>石川歯科医院</v>
          </cell>
          <cell r="D1772" t="str">
            <v>9398093</v>
          </cell>
          <cell r="E1772" t="str">
            <v>富山市大泉東町２－１８－１</v>
          </cell>
          <cell r="H1772" t="str">
            <v>富山市</v>
          </cell>
          <cell r="I1772" t="str">
            <v>H12/04/01</v>
          </cell>
          <cell r="J1772" t="str">
            <v>石川　哲夫</v>
          </cell>
        </row>
        <row r="1773">
          <cell r="A1773" t="str">
            <v>1630130662</v>
          </cell>
          <cell r="B1773" t="str">
            <v>介護予防訪問看護</v>
          </cell>
          <cell r="C1773" t="str">
            <v>石川歯科医院</v>
          </cell>
          <cell r="D1773" t="str">
            <v>9398093</v>
          </cell>
          <cell r="E1773" t="str">
            <v>富山市大泉東町２－１８－１</v>
          </cell>
          <cell r="H1773" t="str">
            <v>富山市</v>
          </cell>
          <cell r="I1773" t="str">
            <v>H18/04/01</v>
          </cell>
          <cell r="J1773" t="str">
            <v>石川　哲夫</v>
          </cell>
        </row>
        <row r="1774">
          <cell r="A1774" t="str">
            <v>1630130688</v>
          </cell>
          <cell r="B1774" t="str">
            <v>訪問看護</v>
          </cell>
          <cell r="C1774" t="str">
            <v>今村歯科医院</v>
          </cell>
          <cell r="D1774" t="str">
            <v>9300083</v>
          </cell>
          <cell r="E1774" t="str">
            <v>富山市総曲輪２－１－１６</v>
          </cell>
          <cell r="H1774" t="str">
            <v>富山市</v>
          </cell>
          <cell r="I1774" t="str">
            <v>H12/04/01</v>
          </cell>
          <cell r="J1774" t="str">
            <v>今村　勝彦</v>
          </cell>
        </row>
        <row r="1775">
          <cell r="A1775" t="str">
            <v>1630130688</v>
          </cell>
          <cell r="B1775" t="str">
            <v>介護予防訪問看護</v>
          </cell>
          <cell r="C1775" t="str">
            <v>今村歯科医院</v>
          </cell>
          <cell r="D1775" t="str">
            <v>9300083</v>
          </cell>
          <cell r="E1775" t="str">
            <v>富山市総曲輪２－１－１６</v>
          </cell>
          <cell r="H1775" t="str">
            <v>富山市</v>
          </cell>
          <cell r="I1775" t="str">
            <v>H18/04/01</v>
          </cell>
          <cell r="J1775" t="str">
            <v>今村　勝彦</v>
          </cell>
        </row>
        <row r="1776">
          <cell r="A1776" t="str">
            <v>1630130720</v>
          </cell>
          <cell r="B1776" t="str">
            <v>訪問看護</v>
          </cell>
          <cell r="C1776" t="str">
            <v>坪田歯科医院</v>
          </cell>
          <cell r="D1776" t="str">
            <v>9318358</v>
          </cell>
          <cell r="E1776" t="str">
            <v>富山市東岩瀬町３２６</v>
          </cell>
          <cell r="H1776" t="str">
            <v>富山市</v>
          </cell>
          <cell r="I1776" t="str">
            <v>H12/04/01</v>
          </cell>
          <cell r="J1776" t="str">
            <v>坪田　忠近</v>
          </cell>
        </row>
        <row r="1777">
          <cell r="A1777" t="str">
            <v>1630130720</v>
          </cell>
          <cell r="B1777" t="str">
            <v>介護予防訪問看護</v>
          </cell>
          <cell r="C1777" t="str">
            <v>坪田歯科医院</v>
          </cell>
          <cell r="D1777" t="str">
            <v>9318358</v>
          </cell>
          <cell r="E1777" t="str">
            <v>富山市東岩瀬町３２６</v>
          </cell>
          <cell r="H1777" t="str">
            <v>富山市</v>
          </cell>
          <cell r="I1777" t="str">
            <v>H18/04/01</v>
          </cell>
          <cell r="J1777" t="str">
            <v>坪田　忠近</v>
          </cell>
        </row>
        <row r="1778">
          <cell r="A1778" t="str">
            <v>1630130746</v>
          </cell>
          <cell r="B1778" t="str">
            <v>訪問看護</v>
          </cell>
          <cell r="C1778" t="str">
            <v>黒木歯科医院</v>
          </cell>
          <cell r="D1778" t="str">
            <v>9300853</v>
          </cell>
          <cell r="E1778" t="str">
            <v>富山市永楽町３５－９</v>
          </cell>
          <cell r="H1778" t="str">
            <v>富山市</v>
          </cell>
          <cell r="I1778" t="str">
            <v>H12/04/01</v>
          </cell>
          <cell r="J1778" t="str">
            <v>黒木　正直</v>
          </cell>
        </row>
        <row r="1779">
          <cell r="A1779" t="str">
            <v>1630130746</v>
          </cell>
          <cell r="B1779" t="str">
            <v>介護予防訪問看護</v>
          </cell>
          <cell r="C1779" t="str">
            <v>黒木歯科医院</v>
          </cell>
          <cell r="D1779" t="str">
            <v>9300853</v>
          </cell>
          <cell r="E1779" t="str">
            <v>富山市永楽町３５－９</v>
          </cell>
          <cell r="H1779" t="str">
            <v>富山市</v>
          </cell>
          <cell r="I1779" t="str">
            <v>H18/04/01</v>
          </cell>
          <cell r="J1779" t="str">
            <v>黒木　正直</v>
          </cell>
        </row>
        <row r="1780">
          <cell r="A1780" t="str">
            <v>1630130753</v>
          </cell>
          <cell r="B1780" t="str">
            <v>訪問看護</v>
          </cell>
          <cell r="C1780" t="str">
            <v>和記歯科医院分院</v>
          </cell>
          <cell r="D1780" t="str">
            <v>9300048</v>
          </cell>
          <cell r="E1780" t="str">
            <v>富山市白銀町５－２４</v>
          </cell>
          <cell r="H1780" t="str">
            <v>富山市</v>
          </cell>
          <cell r="I1780" t="str">
            <v>H12/04/01</v>
          </cell>
          <cell r="J1780" t="str">
            <v>和記　徳郎</v>
          </cell>
        </row>
        <row r="1781">
          <cell r="A1781" t="str">
            <v>1630130753</v>
          </cell>
          <cell r="B1781" t="str">
            <v>介護予防訪問看護</v>
          </cell>
          <cell r="C1781" t="str">
            <v>和記歯科医院分院</v>
          </cell>
          <cell r="D1781" t="str">
            <v>9300048</v>
          </cell>
          <cell r="E1781" t="str">
            <v>富山市白銀町５－２４</v>
          </cell>
          <cell r="H1781" t="str">
            <v>富山市</v>
          </cell>
          <cell r="I1781" t="str">
            <v>H18/04/01</v>
          </cell>
          <cell r="J1781" t="str">
            <v>和記　徳郎</v>
          </cell>
        </row>
        <row r="1782">
          <cell r="A1782" t="str">
            <v>1630130761</v>
          </cell>
          <cell r="B1782" t="str">
            <v>訪問看護</v>
          </cell>
          <cell r="C1782" t="str">
            <v>山下歯科医院</v>
          </cell>
          <cell r="D1782" t="str">
            <v>9300063</v>
          </cell>
          <cell r="E1782" t="str">
            <v>富山市太田口通り１－４－２</v>
          </cell>
          <cell r="H1782" t="str">
            <v>富山市</v>
          </cell>
          <cell r="I1782" t="str">
            <v>H12/04/01</v>
          </cell>
          <cell r="J1782" t="str">
            <v>山下　銀七</v>
          </cell>
        </row>
        <row r="1783">
          <cell r="A1783" t="str">
            <v>1630130761</v>
          </cell>
          <cell r="B1783" t="str">
            <v>介護予防訪問看護</v>
          </cell>
          <cell r="C1783" t="str">
            <v>山下歯科医院</v>
          </cell>
          <cell r="D1783" t="str">
            <v>9300063</v>
          </cell>
          <cell r="E1783" t="str">
            <v>富山市太田口通り１－４－２</v>
          </cell>
          <cell r="H1783" t="str">
            <v>富山市</v>
          </cell>
          <cell r="I1783" t="str">
            <v>H18/04/01</v>
          </cell>
          <cell r="J1783" t="str">
            <v>山下　銀七</v>
          </cell>
        </row>
        <row r="1784">
          <cell r="A1784" t="str">
            <v>1630130779</v>
          </cell>
          <cell r="B1784" t="str">
            <v>訪問看護</v>
          </cell>
          <cell r="C1784" t="str">
            <v>宮森歯科医院</v>
          </cell>
          <cell r="D1784" t="str">
            <v>9300016</v>
          </cell>
          <cell r="E1784" t="str">
            <v>富山市柳町１－１－２３</v>
          </cell>
          <cell r="H1784" t="str">
            <v>富山市</v>
          </cell>
          <cell r="I1784" t="str">
            <v>H12/04/01</v>
          </cell>
          <cell r="J1784" t="str">
            <v>宮森　正次</v>
          </cell>
        </row>
        <row r="1785">
          <cell r="A1785" t="str">
            <v>1630130779</v>
          </cell>
          <cell r="B1785" t="str">
            <v>介護予防訪問看護</v>
          </cell>
          <cell r="C1785" t="str">
            <v>宮森歯科医院</v>
          </cell>
          <cell r="D1785" t="str">
            <v>9300016</v>
          </cell>
          <cell r="E1785" t="str">
            <v>富山市柳町１－１－２３</v>
          </cell>
          <cell r="H1785" t="str">
            <v>富山市</v>
          </cell>
          <cell r="I1785" t="str">
            <v>H18/04/01</v>
          </cell>
          <cell r="J1785" t="str">
            <v>宮森　正次</v>
          </cell>
        </row>
        <row r="1786">
          <cell r="A1786" t="str">
            <v>1630130803</v>
          </cell>
          <cell r="B1786" t="str">
            <v>訪問看護</v>
          </cell>
          <cell r="C1786" t="str">
            <v>家城歯科医院</v>
          </cell>
          <cell r="D1786" t="str">
            <v>9398081</v>
          </cell>
          <cell r="E1786" t="str">
            <v>富山市堀川小泉３－２４</v>
          </cell>
          <cell r="H1786" t="str">
            <v>富山市</v>
          </cell>
          <cell r="I1786" t="str">
            <v>H12/04/01</v>
          </cell>
          <cell r="J1786" t="str">
            <v>家城　佳夫</v>
          </cell>
        </row>
        <row r="1787">
          <cell r="A1787" t="str">
            <v>1630130803</v>
          </cell>
          <cell r="B1787" t="str">
            <v>介護予防訪問看護</v>
          </cell>
          <cell r="C1787" t="str">
            <v>家城歯科医院</v>
          </cell>
          <cell r="D1787" t="str">
            <v>9398081</v>
          </cell>
          <cell r="E1787" t="str">
            <v>富山市堀川小泉３－２４</v>
          </cell>
          <cell r="H1787" t="str">
            <v>富山市</v>
          </cell>
          <cell r="I1787" t="str">
            <v>H18/04/01</v>
          </cell>
          <cell r="J1787" t="str">
            <v>家城　佳夫</v>
          </cell>
        </row>
        <row r="1788">
          <cell r="A1788" t="str">
            <v>1630130837</v>
          </cell>
          <cell r="B1788" t="str">
            <v>訪問看護</v>
          </cell>
          <cell r="C1788" t="str">
            <v>しのぶ歯科医院</v>
          </cell>
          <cell r="D1788" t="str">
            <v>9300038</v>
          </cell>
          <cell r="E1788" t="str">
            <v>富山市緑町１－１－１</v>
          </cell>
          <cell r="H1788" t="str">
            <v>富山市</v>
          </cell>
          <cell r="I1788" t="str">
            <v>H12/04/01</v>
          </cell>
          <cell r="J1788" t="str">
            <v>小林　信</v>
          </cell>
        </row>
        <row r="1789">
          <cell r="A1789" t="str">
            <v>1630130837</v>
          </cell>
          <cell r="B1789" t="str">
            <v>介護予防訪問看護</v>
          </cell>
          <cell r="C1789" t="str">
            <v>しのぶ歯科医院</v>
          </cell>
          <cell r="D1789" t="str">
            <v>9300038</v>
          </cell>
          <cell r="E1789" t="str">
            <v>富山市緑町１－１－１</v>
          </cell>
          <cell r="H1789" t="str">
            <v>富山市</v>
          </cell>
          <cell r="I1789" t="str">
            <v>H18/04/01</v>
          </cell>
          <cell r="J1789" t="str">
            <v>小林　信</v>
          </cell>
        </row>
        <row r="1790">
          <cell r="A1790" t="str">
            <v>1630130845</v>
          </cell>
          <cell r="B1790" t="str">
            <v>訪問看護</v>
          </cell>
          <cell r="C1790" t="str">
            <v>逸見歯科医院</v>
          </cell>
          <cell r="D1790" t="str">
            <v>9300069</v>
          </cell>
          <cell r="E1790" t="str">
            <v>富山市旅籠町２－３　西森ビル２Ｆ</v>
          </cell>
          <cell r="H1790" t="str">
            <v>富山市</v>
          </cell>
          <cell r="I1790" t="str">
            <v>H12/04/01</v>
          </cell>
          <cell r="J1790" t="str">
            <v>逸見　玲</v>
          </cell>
        </row>
        <row r="1791">
          <cell r="A1791" t="str">
            <v>1630130845</v>
          </cell>
          <cell r="B1791" t="str">
            <v>介護予防訪問看護</v>
          </cell>
          <cell r="C1791" t="str">
            <v>逸見歯科医院</v>
          </cell>
          <cell r="D1791" t="str">
            <v>9300069</v>
          </cell>
          <cell r="E1791" t="str">
            <v>富山市旅籠町２－３　西森ビル２Ｆ</v>
          </cell>
          <cell r="H1791" t="str">
            <v>富山市</v>
          </cell>
          <cell r="I1791" t="str">
            <v>H18/04/01</v>
          </cell>
          <cell r="J1791" t="str">
            <v>逸見　玲</v>
          </cell>
        </row>
        <row r="1792">
          <cell r="A1792" t="str">
            <v>1630130860</v>
          </cell>
          <cell r="B1792" t="str">
            <v>訪問看護</v>
          </cell>
          <cell r="C1792" t="str">
            <v>栗山歯科医院</v>
          </cell>
          <cell r="D1792" t="str">
            <v>9300004</v>
          </cell>
          <cell r="E1792" t="str">
            <v>富山市桜橋通り３－１　電気ビル３階</v>
          </cell>
          <cell r="H1792" t="str">
            <v>富山市</v>
          </cell>
          <cell r="I1792" t="str">
            <v>H12/04/01</v>
          </cell>
          <cell r="J1792" t="str">
            <v>栗山　豊実</v>
          </cell>
        </row>
        <row r="1793">
          <cell r="A1793" t="str">
            <v>1630130860</v>
          </cell>
          <cell r="B1793" t="str">
            <v>介護予防訪問看護</v>
          </cell>
          <cell r="C1793" t="str">
            <v>栗山歯科医院</v>
          </cell>
          <cell r="D1793" t="str">
            <v>9300004</v>
          </cell>
          <cell r="E1793" t="str">
            <v>富山市桜橋通り３－１　電気ビル３階</v>
          </cell>
          <cell r="H1793" t="str">
            <v>富山市</v>
          </cell>
          <cell r="I1793" t="str">
            <v>H18/04/01</v>
          </cell>
          <cell r="J1793" t="str">
            <v>栗山　豊実</v>
          </cell>
        </row>
        <row r="1794">
          <cell r="A1794" t="str">
            <v>1630130894</v>
          </cell>
          <cell r="B1794" t="str">
            <v>訪問看護</v>
          </cell>
          <cell r="C1794" t="str">
            <v>富山県立中央病院</v>
          </cell>
          <cell r="D1794" t="str">
            <v>9300975</v>
          </cell>
          <cell r="E1794" t="str">
            <v>富山市西長江２－２－７８</v>
          </cell>
          <cell r="H1794" t="str">
            <v>富山市</v>
          </cell>
          <cell r="I1794" t="str">
            <v>H12/04/01</v>
          </cell>
          <cell r="J1794" t="str">
            <v>県知事　中沖　豊</v>
          </cell>
        </row>
        <row r="1795">
          <cell r="A1795" t="str">
            <v>1630130894</v>
          </cell>
          <cell r="B1795" t="str">
            <v>介護予防訪問看護</v>
          </cell>
          <cell r="C1795" t="str">
            <v>富山県立中央病院</v>
          </cell>
          <cell r="D1795" t="str">
            <v>9300975</v>
          </cell>
          <cell r="E1795" t="str">
            <v>富山市西長江２－２－７８</v>
          </cell>
          <cell r="H1795" t="str">
            <v>富山市</v>
          </cell>
          <cell r="I1795" t="str">
            <v>H18/04/01</v>
          </cell>
          <cell r="J1795" t="str">
            <v>県知事　中沖　豊</v>
          </cell>
        </row>
        <row r="1796">
          <cell r="A1796" t="str">
            <v>1630130985</v>
          </cell>
          <cell r="B1796" t="str">
            <v>訪問看護</v>
          </cell>
          <cell r="C1796" t="str">
            <v>大城歯科医院</v>
          </cell>
          <cell r="D1796" t="str">
            <v>9398085</v>
          </cell>
          <cell r="E1796" t="str">
            <v>富山市中野新町２－２－２９</v>
          </cell>
          <cell r="H1796" t="str">
            <v>富山市</v>
          </cell>
          <cell r="I1796" t="str">
            <v>H12/04/01</v>
          </cell>
          <cell r="J1796" t="str">
            <v>大城　宣之</v>
          </cell>
        </row>
        <row r="1797">
          <cell r="A1797" t="str">
            <v>1630130985</v>
          </cell>
          <cell r="B1797" t="str">
            <v>介護予防訪問看護</v>
          </cell>
          <cell r="C1797" t="str">
            <v>大城歯科医院</v>
          </cell>
          <cell r="D1797" t="str">
            <v>9398085</v>
          </cell>
          <cell r="E1797" t="str">
            <v>富山市中野新町２－２－２９</v>
          </cell>
          <cell r="H1797" t="str">
            <v>富山市</v>
          </cell>
          <cell r="I1797" t="str">
            <v>H18/04/01</v>
          </cell>
          <cell r="J1797" t="str">
            <v>大城　宣之</v>
          </cell>
        </row>
        <row r="1798">
          <cell r="A1798" t="str">
            <v>1630131017</v>
          </cell>
          <cell r="B1798" t="str">
            <v>訪問看護</v>
          </cell>
          <cell r="C1798" t="str">
            <v>小倉歯科医院</v>
          </cell>
          <cell r="D1798" t="str">
            <v>9300093</v>
          </cell>
          <cell r="E1798" t="str">
            <v>富山市内幸町２－２５　菊井ビル２階</v>
          </cell>
          <cell r="H1798" t="str">
            <v>富山市</v>
          </cell>
          <cell r="I1798" t="str">
            <v>H12/04/01</v>
          </cell>
          <cell r="J1798" t="str">
            <v>小倉　孝夫</v>
          </cell>
        </row>
        <row r="1799">
          <cell r="A1799" t="str">
            <v>1630131017</v>
          </cell>
          <cell r="B1799" t="str">
            <v>介護予防訪問看護</v>
          </cell>
          <cell r="C1799" t="str">
            <v>小倉歯科医院</v>
          </cell>
          <cell r="D1799" t="str">
            <v>9300093</v>
          </cell>
          <cell r="E1799" t="str">
            <v>富山市内幸町２－２５　菊井ビル２階</v>
          </cell>
          <cell r="H1799" t="str">
            <v>富山市</v>
          </cell>
          <cell r="I1799" t="str">
            <v>H18/04/01</v>
          </cell>
          <cell r="J1799" t="str">
            <v>小倉　孝夫</v>
          </cell>
        </row>
        <row r="1800">
          <cell r="A1800" t="str">
            <v>1630131025</v>
          </cell>
          <cell r="B1800" t="str">
            <v>訪問看護</v>
          </cell>
          <cell r="C1800" t="str">
            <v>すなご歯科医院</v>
          </cell>
          <cell r="D1800" t="str">
            <v>9398095</v>
          </cell>
          <cell r="E1800" t="str">
            <v>富山市大泉中町１－１</v>
          </cell>
          <cell r="H1800" t="str">
            <v>富山市</v>
          </cell>
          <cell r="I1800" t="str">
            <v>H12/04/01</v>
          </cell>
          <cell r="J1800" t="str">
            <v>砂子　満明</v>
          </cell>
        </row>
        <row r="1801">
          <cell r="A1801" t="str">
            <v>1630131025</v>
          </cell>
          <cell r="B1801" t="str">
            <v>介護予防訪問看護</v>
          </cell>
          <cell r="C1801" t="str">
            <v>すなご歯科医院</v>
          </cell>
          <cell r="D1801" t="str">
            <v>9398095</v>
          </cell>
          <cell r="E1801" t="str">
            <v>富山市大泉中町１－１</v>
          </cell>
          <cell r="H1801" t="str">
            <v>富山市</v>
          </cell>
          <cell r="I1801" t="str">
            <v>H18/04/01</v>
          </cell>
          <cell r="J1801" t="str">
            <v>砂子　満明</v>
          </cell>
        </row>
        <row r="1802">
          <cell r="A1802" t="str">
            <v>1630131041</v>
          </cell>
          <cell r="B1802" t="str">
            <v>訪問看護</v>
          </cell>
          <cell r="C1802" t="str">
            <v>佐渡歯科医院</v>
          </cell>
          <cell r="D1802" t="str">
            <v>9300052</v>
          </cell>
          <cell r="E1802" t="str">
            <v>富山市五番町１－２１</v>
          </cell>
          <cell r="H1802" t="str">
            <v>富山市</v>
          </cell>
          <cell r="I1802" t="str">
            <v>H12/04/01</v>
          </cell>
          <cell r="J1802" t="str">
            <v>佐渡　哲雄</v>
          </cell>
        </row>
        <row r="1803">
          <cell r="A1803" t="str">
            <v>1630131041</v>
          </cell>
          <cell r="B1803" t="str">
            <v>介護予防訪問看護</v>
          </cell>
          <cell r="C1803" t="str">
            <v>佐渡歯科医院</v>
          </cell>
          <cell r="D1803" t="str">
            <v>9300052</v>
          </cell>
          <cell r="E1803" t="str">
            <v>富山市五番町１－２１</v>
          </cell>
          <cell r="H1803" t="str">
            <v>富山市</v>
          </cell>
          <cell r="I1803" t="str">
            <v>H18/04/01</v>
          </cell>
          <cell r="J1803" t="str">
            <v>佐渡　哲雄</v>
          </cell>
        </row>
        <row r="1804">
          <cell r="A1804" t="str">
            <v>1630131082</v>
          </cell>
          <cell r="B1804" t="str">
            <v>訪問看護</v>
          </cell>
          <cell r="C1804" t="str">
            <v>竹内歯科医院</v>
          </cell>
          <cell r="D1804" t="str">
            <v>9300036</v>
          </cell>
          <cell r="E1804" t="str">
            <v>富山市清水町９丁目２番２号</v>
          </cell>
          <cell r="H1804" t="str">
            <v>富山市</v>
          </cell>
          <cell r="I1804" t="str">
            <v>H12/04/01</v>
          </cell>
          <cell r="J1804" t="str">
            <v>竹内　哲郎</v>
          </cell>
        </row>
        <row r="1805">
          <cell r="A1805" t="str">
            <v>1630131082</v>
          </cell>
          <cell r="B1805" t="str">
            <v>介護予防訪問看護</v>
          </cell>
          <cell r="C1805" t="str">
            <v>竹内歯科医院</v>
          </cell>
          <cell r="D1805" t="str">
            <v>9300036</v>
          </cell>
          <cell r="E1805" t="str">
            <v>富山市清水町９丁目２番２号</v>
          </cell>
          <cell r="H1805" t="str">
            <v>富山市</v>
          </cell>
          <cell r="I1805" t="str">
            <v>H18/04/01</v>
          </cell>
          <cell r="J1805" t="str">
            <v>竹内　哲郎</v>
          </cell>
        </row>
        <row r="1806">
          <cell r="A1806" t="str">
            <v>1630131090</v>
          </cell>
          <cell r="B1806" t="str">
            <v>訪問看護</v>
          </cell>
          <cell r="C1806" t="str">
            <v>岡崎歯科クリニック</v>
          </cell>
          <cell r="D1806" t="str">
            <v>9300004</v>
          </cell>
          <cell r="E1806" t="str">
            <v>富山市桜橋通り５－１３　日本興業銀行富山支店６Ｆ</v>
          </cell>
          <cell r="H1806" t="str">
            <v>富山市</v>
          </cell>
          <cell r="I1806" t="str">
            <v>H12/04/01</v>
          </cell>
          <cell r="J1806" t="str">
            <v>岡崎　満雄</v>
          </cell>
        </row>
        <row r="1807">
          <cell r="A1807" t="str">
            <v>1630131090</v>
          </cell>
          <cell r="B1807" t="str">
            <v>介護予防訪問看護</v>
          </cell>
          <cell r="C1807" t="str">
            <v>岡崎歯科クリニック</v>
          </cell>
          <cell r="D1807" t="str">
            <v>9300004</v>
          </cell>
          <cell r="E1807" t="str">
            <v>富山市桜橋通り５－１３　日本興業銀行富山支店６Ｆ</v>
          </cell>
          <cell r="H1807" t="str">
            <v>富山市</v>
          </cell>
          <cell r="I1807" t="str">
            <v>H18/04/01</v>
          </cell>
          <cell r="J1807" t="str">
            <v>岡崎　満雄</v>
          </cell>
        </row>
        <row r="1808">
          <cell r="A1808" t="str">
            <v>1630131157</v>
          </cell>
          <cell r="B1808" t="str">
            <v>訪問看護</v>
          </cell>
          <cell r="C1808" t="str">
            <v>岡田歯科医院</v>
          </cell>
          <cell r="D1808" t="str">
            <v>9300062</v>
          </cell>
          <cell r="E1808" t="str">
            <v>富山市西町５－１８</v>
          </cell>
          <cell r="H1808" t="str">
            <v>富山市</v>
          </cell>
          <cell r="I1808" t="str">
            <v>H12/04/01</v>
          </cell>
          <cell r="J1808" t="str">
            <v>岡田　洋昭</v>
          </cell>
        </row>
        <row r="1809">
          <cell r="A1809" t="str">
            <v>1630131157</v>
          </cell>
          <cell r="B1809" t="str">
            <v>介護予防訪問看護</v>
          </cell>
          <cell r="C1809" t="str">
            <v>岡田歯科医院</v>
          </cell>
          <cell r="D1809" t="str">
            <v>9300062</v>
          </cell>
          <cell r="E1809" t="str">
            <v>富山市西町５－１８</v>
          </cell>
          <cell r="H1809" t="str">
            <v>富山市</v>
          </cell>
          <cell r="I1809" t="str">
            <v>H18/04/01</v>
          </cell>
          <cell r="J1809" t="str">
            <v>岡田　洋昭</v>
          </cell>
        </row>
        <row r="1810">
          <cell r="A1810" t="str">
            <v>1630131165</v>
          </cell>
          <cell r="B1810" t="str">
            <v>訪問看護</v>
          </cell>
          <cell r="C1810" t="str">
            <v>酒井歯科医院</v>
          </cell>
          <cell r="D1810" t="str">
            <v>9300039</v>
          </cell>
          <cell r="E1810" t="str">
            <v>富山市東町１丁目５－７</v>
          </cell>
          <cell r="H1810" t="str">
            <v>富山市</v>
          </cell>
          <cell r="I1810" t="str">
            <v>H12/04/01</v>
          </cell>
          <cell r="J1810" t="str">
            <v>酒井　信治</v>
          </cell>
        </row>
        <row r="1811">
          <cell r="A1811" t="str">
            <v>1630131165</v>
          </cell>
          <cell r="B1811" t="str">
            <v>介護予防訪問看護</v>
          </cell>
          <cell r="C1811" t="str">
            <v>酒井歯科医院</v>
          </cell>
          <cell r="D1811" t="str">
            <v>9300039</v>
          </cell>
          <cell r="E1811" t="str">
            <v>富山市東町１丁目５－７</v>
          </cell>
          <cell r="H1811" t="str">
            <v>富山市</v>
          </cell>
          <cell r="I1811" t="str">
            <v>H18/04/01</v>
          </cell>
          <cell r="J1811" t="str">
            <v>酒井　信治</v>
          </cell>
        </row>
        <row r="1812">
          <cell r="A1812" t="str">
            <v>1630131199</v>
          </cell>
          <cell r="B1812" t="str">
            <v>訪問看護</v>
          </cell>
          <cell r="C1812" t="str">
            <v>福島歯科医院</v>
          </cell>
          <cell r="D1812" t="str">
            <v>9398201</v>
          </cell>
          <cell r="E1812" t="str">
            <v>富山市花園町３－２－５</v>
          </cell>
          <cell r="H1812" t="str">
            <v>富山市</v>
          </cell>
          <cell r="I1812" t="str">
            <v>H12/04/01</v>
          </cell>
          <cell r="J1812" t="str">
            <v>福島　武人</v>
          </cell>
        </row>
        <row r="1813">
          <cell r="A1813" t="str">
            <v>1630131199</v>
          </cell>
          <cell r="B1813" t="str">
            <v>介護予防訪問看護</v>
          </cell>
          <cell r="C1813" t="str">
            <v>福島歯科医院</v>
          </cell>
          <cell r="D1813" t="str">
            <v>9398201</v>
          </cell>
          <cell r="E1813" t="str">
            <v>富山市花園町３－２－５</v>
          </cell>
          <cell r="H1813" t="str">
            <v>富山市</v>
          </cell>
          <cell r="I1813" t="str">
            <v>H18/04/01</v>
          </cell>
          <cell r="J1813" t="str">
            <v>福島　武人</v>
          </cell>
        </row>
        <row r="1814">
          <cell r="A1814" t="str">
            <v>1630131207</v>
          </cell>
          <cell r="B1814" t="str">
            <v>訪問看護</v>
          </cell>
          <cell r="C1814" t="str">
            <v>富山県歯科保健医療総合センター</v>
          </cell>
          <cell r="D1814" t="str">
            <v>9300887</v>
          </cell>
          <cell r="E1814" t="str">
            <v>富山市五福字五味原２７４１－２</v>
          </cell>
          <cell r="H1814" t="str">
            <v>富山市</v>
          </cell>
          <cell r="I1814" t="str">
            <v>H12/04/01</v>
          </cell>
          <cell r="J1814" t="str">
            <v>社団法人　富山県歯科医師会</v>
          </cell>
        </row>
        <row r="1815">
          <cell r="A1815" t="str">
            <v>1630131207</v>
          </cell>
          <cell r="B1815" t="str">
            <v>介護予防訪問看護</v>
          </cell>
          <cell r="C1815" t="str">
            <v>富山県歯科保健医療総合センター</v>
          </cell>
          <cell r="D1815" t="str">
            <v>9300887</v>
          </cell>
          <cell r="E1815" t="str">
            <v>富山市五福字五味原２７４１－２</v>
          </cell>
          <cell r="H1815" t="str">
            <v>富山市</v>
          </cell>
          <cell r="I1815" t="str">
            <v>H18/04/01</v>
          </cell>
          <cell r="J1815" t="str">
            <v>社団法人　富山県歯科医師会</v>
          </cell>
        </row>
        <row r="1816">
          <cell r="A1816" t="str">
            <v>1630131223</v>
          </cell>
          <cell r="B1816" t="str">
            <v>訪問看護</v>
          </cell>
          <cell r="C1816" t="str">
            <v>松原歯科医院</v>
          </cell>
          <cell r="D1816" t="str">
            <v>9300966</v>
          </cell>
          <cell r="E1816" t="str">
            <v>富山市石金１丁目１２－３１</v>
          </cell>
          <cell r="H1816" t="str">
            <v>富山市</v>
          </cell>
          <cell r="I1816" t="str">
            <v>H12/04/01</v>
          </cell>
          <cell r="J1816" t="str">
            <v>松原　清一郎</v>
          </cell>
        </row>
        <row r="1817">
          <cell r="A1817" t="str">
            <v>1630131223</v>
          </cell>
          <cell r="B1817" t="str">
            <v>介護予防訪問看護</v>
          </cell>
          <cell r="C1817" t="str">
            <v>松原歯科医院</v>
          </cell>
          <cell r="D1817" t="str">
            <v>9300966</v>
          </cell>
          <cell r="E1817" t="str">
            <v>富山市石金１丁目１２－３１</v>
          </cell>
          <cell r="H1817" t="str">
            <v>富山市</v>
          </cell>
          <cell r="I1817" t="str">
            <v>H18/04/01</v>
          </cell>
          <cell r="J1817" t="str">
            <v>松原　清一郎</v>
          </cell>
        </row>
        <row r="1818">
          <cell r="A1818" t="str">
            <v>1630131256</v>
          </cell>
          <cell r="B1818" t="str">
            <v>訪問看護</v>
          </cell>
          <cell r="C1818" t="str">
            <v>江川歯科医院</v>
          </cell>
          <cell r="D1818" t="str">
            <v>9318305</v>
          </cell>
          <cell r="E1818" t="str">
            <v>富山市豊若町３丁目６－２７</v>
          </cell>
          <cell r="H1818" t="str">
            <v>富山市</v>
          </cell>
          <cell r="I1818" t="str">
            <v>H12/04/01</v>
          </cell>
          <cell r="J1818" t="str">
            <v>江川　正通</v>
          </cell>
        </row>
        <row r="1819">
          <cell r="A1819" t="str">
            <v>1630131256</v>
          </cell>
          <cell r="B1819" t="str">
            <v>介護予防訪問看護</v>
          </cell>
          <cell r="C1819" t="str">
            <v>江川歯科医院</v>
          </cell>
          <cell r="D1819" t="str">
            <v>9318305</v>
          </cell>
          <cell r="E1819" t="str">
            <v>富山市豊若町３丁目６－２７</v>
          </cell>
          <cell r="H1819" t="str">
            <v>富山市</v>
          </cell>
          <cell r="I1819" t="str">
            <v>H18/04/01</v>
          </cell>
          <cell r="J1819" t="str">
            <v>江川　正通</v>
          </cell>
        </row>
        <row r="1820">
          <cell r="A1820" t="str">
            <v>1630131264</v>
          </cell>
          <cell r="B1820" t="str">
            <v>訪問看護</v>
          </cell>
          <cell r="C1820" t="str">
            <v>杉井歯科医院</v>
          </cell>
          <cell r="D1820" t="str">
            <v>9398005</v>
          </cell>
          <cell r="E1820" t="str">
            <v>富山市中市１丁目９番３号</v>
          </cell>
          <cell r="H1820" t="str">
            <v>富山市</v>
          </cell>
          <cell r="I1820" t="str">
            <v>H12/04/01</v>
          </cell>
          <cell r="J1820" t="str">
            <v>杉井　芳文</v>
          </cell>
        </row>
        <row r="1821">
          <cell r="A1821" t="str">
            <v>1630131264</v>
          </cell>
          <cell r="B1821" t="str">
            <v>介護予防訪問看護</v>
          </cell>
          <cell r="C1821" t="str">
            <v>杉井歯科医院</v>
          </cell>
          <cell r="D1821" t="str">
            <v>9398005</v>
          </cell>
          <cell r="E1821" t="str">
            <v>富山市中市１丁目９番３号</v>
          </cell>
          <cell r="H1821" t="str">
            <v>富山市</v>
          </cell>
          <cell r="I1821" t="str">
            <v>H18/04/01</v>
          </cell>
          <cell r="J1821" t="str">
            <v>杉井　芳文</v>
          </cell>
        </row>
        <row r="1822">
          <cell r="A1822" t="str">
            <v>1630131314</v>
          </cell>
          <cell r="B1822" t="str">
            <v>訪問看護</v>
          </cell>
          <cell r="C1822" t="str">
            <v>松能歯科医院</v>
          </cell>
          <cell r="D1822" t="str">
            <v>9300845</v>
          </cell>
          <cell r="E1822" t="str">
            <v>富山市綾田町３丁目７番１７号</v>
          </cell>
          <cell r="H1822" t="str">
            <v>富山市</v>
          </cell>
          <cell r="I1822" t="str">
            <v>H12/04/01</v>
          </cell>
          <cell r="J1822" t="str">
            <v>松能　雄一</v>
          </cell>
        </row>
        <row r="1823">
          <cell r="A1823" t="str">
            <v>1630131314</v>
          </cell>
          <cell r="B1823" t="str">
            <v>介護予防訪問看護</v>
          </cell>
          <cell r="C1823" t="str">
            <v>松能歯科医院</v>
          </cell>
          <cell r="D1823" t="str">
            <v>9300845</v>
          </cell>
          <cell r="E1823" t="str">
            <v>富山市綾田町３丁目７番１７号</v>
          </cell>
          <cell r="H1823" t="str">
            <v>富山市</v>
          </cell>
          <cell r="I1823" t="str">
            <v>H18/04/01</v>
          </cell>
          <cell r="J1823" t="str">
            <v>松能　雄一</v>
          </cell>
        </row>
        <row r="1824">
          <cell r="A1824" t="str">
            <v>1630131322</v>
          </cell>
          <cell r="B1824" t="str">
            <v>訪問看護</v>
          </cell>
          <cell r="C1824" t="str">
            <v>高石歯科水橋医院</v>
          </cell>
          <cell r="D1824" t="str">
            <v>9390526</v>
          </cell>
          <cell r="E1824" t="str">
            <v>富山市水橋舘町１９８－１</v>
          </cell>
          <cell r="H1824" t="str">
            <v>富山市</v>
          </cell>
          <cell r="I1824" t="str">
            <v>H12/04/01</v>
          </cell>
          <cell r="J1824" t="str">
            <v>高石　叡</v>
          </cell>
        </row>
        <row r="1825">
          <cell r="A1825" t="str">
            <v>1630131322</v>
          </cell>
          <cell r="B1825" t="str">
            <v>介護予防訪問看護</v>
          </cell>
          <cell r="C1825" t="str">
            <v>高石歯科水橋医院</v>
          </cell>
          <cell r="D1825" t="str">
            <v>9390526</v>
          </cell>
          <cell r="E1825" t="str">
            <v>富山市水橋舘町１９８－１</v>
          </cell>
          <cell r="H1825" t="str">
            <v>富山市</v>
          </cell>
          <cell r="I1825" t="str">
            <v>H18/04/01</v>
          </cell>
          <cell r="J1825" t="str">
            <v>高石　叡</v>
          </cell>
        </row>
        <row r="1826">
          <cell r="A1826" t="str">
            <v>1630131348</v>
          </cell>
          <cell r="B1826" t="str">
            <v>訪問看護</v>
          </cell>
          <cell r="C1826" t="str">
            <v>金川歯科医院</v>
          </cell>
          <cell r="D1826" t="str">
            <v>9300083</v>
          </cell>
          <cell r="E1826" t="str">
            <v>富山市総曲輪１－６－１７</v>
          </cell>
          <cell r="H1826" t="str">
            <v>富山市</v>
          </cell>
          <cell r="I1826" t="str">
            <v>H12/04/01</v>
          </cell>
          <cell r="J1826" t="str">
            <v>金川　直博</v>
          </cell>
        </row>
        <row r="1827">
          <cell r="A1827" t="str">
            <v>1630131348</v>
          </cell>
          <cell r="B1827" t="str">
            <v>介護予防訪問看護</v>
          </cell>
          <cell r="C1827" t="str">
            <v>金川歯科医院</v>
          </cell>
          <cell r="D1827" t="str">
            <v>9300083</v>
          </cell>
          <cell r="E1827" t="str">
            <v>富山市総曲輪１－６－１７</v>
          </cell>
          <cell r="H1827" t="str">
            <v>富山市</v>
          </cell>
          <cell r="I1827" t="str">
            <v>H18/04/01</v>
          </cell>
          <cell r="J1827" t="str">
            <v>金川　直博</v>
          </cell>
        </row>
        <row r="1828">
          <cell r="A1828" t="str">
            <v>1630131355</v>
          </cell>
          <cell r="B1828" t="str">
            <v>訪問看護</v>
          </cell>
          <cell r="C1828" t="str">
            <v>長沢歯科医院</v>
          </cell>
          <cell r="D1828" t="str">
            <v>9398072</v>
          </cell>
          <cell r="E1828" t="str">
            <v>富山市堀川町２８０－２</v>
          </cell>
          <cell r="H1828" t="str">
            <v>富山市</v>
          </cell>
          <cell r="I1828" t="str">
            <v>H12/04/01</v>
          </cell>
          <cell r="J1828" t="str">
            <v>長沢　久</v>
          </cell>
        </row>
        <row r="1829">
          <cell r="A1829" t="str">
            <v>1630131355</v>
          </cell>
          <cell r="B1829" t="str">
            <v>介護予防訪問看護</v>
          </cell>
          <cell r="C1829" t="str">
            <v>長沢歯科医院</v>
          </cell>
          <cell r="D1829" t="str">
            <v>9398072</v>
          </cell>
          <cell r="E1829" t="str">
            <v>富山市堀川町２８０－２</v>
          </cell>
          <cell r="H1829" t="str">
            <v>富山市</v>
          </cell>
          <cell r="I1829" t="str">
            <v>H18/04/01</v>
          </cell>
          <cell r="J1829" t="str">
            <v>長沢　久</v>
          </cell>
        </row>
        <row r="1830">
          <cell r="A1830" t="str">
            <v>1630131363</v>
          </cell>
          <cell r="B1830" t="str">
            <v>訪問看護</v>
          </cell>
          <cell r="C1830" t="str">
            <v>佐渡歯科医院</v>
          </cell>
          <cell r="D1830" t="str">
            <v>9300012</v>
          </cell>
          <cell r="E1830" t="str">
            <v>富山市稲荷町３－６－１５</v>
          </cell>
          <cell r="H1830" t="str">
            <v>富山市</v>
          </cell>
          <cell r="I1830" t="str">
            <v>H12/04/01</v>
          </cell>
          <cell r="J1830" t="str">
            <v>佐渡　邦夫</v>
          </cell>
        </row>
        <row r="1831">
          <cell r="A1831" t="str">
            <v>1630131363</v>
          </cell>
          <cell r="B1831" t="str">
            <v>介護予防訪問看護</v>
          </cell>
          <cell r="C1831" t="str">
            <v>佐渡歯科医院</v>
          </cell>
          <cell r="D1831" t="str">
            <v>9300012</v>
          </cell>
          <cell r="E1831" t="str">
            <v>富山市稲荷町３－６－１５</v>
          </cell>
          <cell r="H1831" t="str">
            <v>富山市</v>
          </cell>
          <cell r="I1831" t="str">
            <v>H18/04/01</v>
          </cell>
          <cell r="J1831" t="str">
            <v>佐渡　邦夫</v>
          </cell>
        </row>
        <row r="1832">
          <cell r="A1832" t="str">
            <v>1630131389</v>
          </cell>
          <cell r="B1832" t="str">
            <v>訪問看護</v>
          </cell>
          <cell r="C1832" t="str">
            <v>谷井歯科医院</v>
          </cell>
          <cell r="D1832" t="str">
            <v>9300066</v>
          </cell>
          <cell r="E1832" t="str">
            <v>富山市千石町６－２－１　七草ビル１Ｆ</v>
          </cell>
          <cell r="H1832" t="str">
            <v>富山市</v>
          </cell>
          <cell r="I1832" t="str">
            <v>H12/04/01</v>
          </cell>
          <cell r="J1832" t="str">
            <v>谷井　三利</v>
          </cell>
        </row>
        <row r="1833">
          <cell r="A1833" t="str">
            <v>1630131389</v>
          </cell>
          <cell r="B1833" t="str">
            <v>介護予防訪問看護</v>
          </cell>
          <cell r="C1833" t="str">
            <v>谷井歯科医院</v>
          </cell>
          <cell r="D1833" t="str">
            <v>9300066</v>
          </cell>
          <cell r="E1833" t="str">
            <v>富山市千石町６－２－１　七草ビル１Ｆ</v>
          </cell>
          <cell r="H1833" t="str">
            <v>富山市</v>
          </cell>
          <cell r="I1833" t="str">
            <v>H18/04/01</v>
          </cell>
          <cell r="J1833" t="str">
            <v>谷井　三利</v>
          </cell>
        </row>
        <row r="1834">
          <cell r="A1834" t="str">
            <v>1630131421</v>
          </cell>
          <cell r="B1834" t="str">
            <v>訪問看護</v>
          </cell>
          <cell r="C1834" t="str">
            <v>小崎歯科医院</v>
          </cell>
          <cell r="D1834" t="str">
            <v>9398205</v>
          </cell>
          <cell r="E1834" t="str">
            <v>富山市新根塚町１丁目６－５</v>
          </cell>
          <cell r="H1834" t="str">
            <v>富山市</v>
          </cell>
          <cell r="I1834" t="str">
            <v>H12/04/01</v>
          </cell>
          <cell r="J1834" t="str">
            <v>小崎　利章</v>
          </cell>
        </row>
        <row r="1835">
          <cell r="A1835" t="str">
            <v>1630131421</v>
          </cell>
          <cell r="B1835" t="str">
            <v>介護予防訪問看護</v>
          </cell>
          <cell r="C1835" t="str">
            <v>小崎歯科医院</v>
          </cell>
          <cell r="D1835" t="str">
            <v>9398205</v>
          </cell>
          <cell r="E1835" t="str">
            <v>富山市新根塚町１丁目６－５</v>
          </cell>
          <cell r="H1835" t="str">
            <v>富山市</v>
          </cell>
          <cell r="I1835" t="str">
            <v>H18/04/01</v>
          </cell>
          <cell r="J1835" t="str">
            <v>小崎　利章</v>
          </cell>
        </row>
        <row r="1836">
          <cell r="A1836" t="str">
            <v>1630131439</v>
          </cell>
          <cell r="B1836" t="str">
            <v>訪問看護</v>
          </cell>
          <cell r="C1836" t="str">
            <v>東歯科医院</v>
          </cell>
          <cell r="D1836" t="str">
            <v>9398086</v>
          </cell>
          <cell r="E1836" t="str">
            <v>富山市東中野１丁目２－１４</v>
          </cell>
          <cell r="H1836" t="str">
            <v>富山市</v>
          </cell>
          <cell r="I1836" t="str">
            <v>H12/04/01</v>
          </cell>
          <cell r="J1836" t="str">
            <v>東　忍</v>
          </cell>
        </row>
        <row r="1837">
          <cell r="A1837" t="str">
            <v>1630131439</v>
          </cell>
          <cell r="B1837" t="str">
            <v>介護予防訪問看護</v>
          </cell>
          <cell r="C1837" t="str">
            <v>東歯科医院</v>
          </cell>
          <cell r="D1837" t="str">
            <v>9398086</v>
          </cell>
          <cell r="E1837" t="str">
            <v>富山市東中野１丁目２－１４</v>
          </cell>
          <cell r="H1837" t="str">
            <v>富山市</v>
          </cell>
          <cell r="I1837" t="str">
            <v>H18/04/01</v>
          </cell>
          <cell r="J1837" t="str">
            <v>東　忍</v>
          </cell>
        </row>
        <row r="1838">
          <cell r="A1838" t="str">
            <v>1630131447</v>
          </cell>
          <cell r="B1838" t="str">
            <v>訪問看護</v>
          </cell>
          <cell r="C1838" t="str">
            <v>稲田歯科医院</v>
          </cell>
          <cell r="D1838" t="str">
            <v>9300002</v>
          </cell>
          <cell r="E1838" t="str">
            <v>富山市新富町２－２－８</v>
          </cell>
          <cell r="H1838" t="str">
            <v>富山市</v>
          </cell>
          <cell r="I1838" t="str">
            <v>H12/04/01</v>
          </cell>
          <cell r="J1838" t="str">
            <v>稲田　次郎</v>
          </cell>
        </row>
        <row r="1839">
          <cell r="A1839" t="str">
            <v>1630131447</v>
          </cell>
          <cell r="B1839" t="str">
            <v>介護予防訪問看護</v>
          </cell>
          <cell r="C1839" t="str">
            <v>稲田歯科医院</v>
          </cell>
          <cell r="D1839" t="str">
            <v>9300002</v>
          </cell>
          <cell r="E1839" t="str">
            <v>富山市新富町２－２－８</v>
          </cell>
          <cell r="H1839" t="str">
            <v>富山市</v>
          </cell>
          <cell r="I1839" t="str">
            <v>H18/04/01</v>
          </cell>
          <cell r="J1839" t="str">
            <v>稲田　次郎</v>
          </cell>
        </row>
        <row r="1840">
          <cell r="A1840" t="str">
            <v>1630131454</v>
          </cell>
          <cell r="B1840" t="str">
            <v>訪問看護</v>
          </cell>
          <cell r="C1840" t="str">
            <v>あすなろ小児歯科医院</v>
          </cell>
          <cell r="D1840" t="str">
            <v>9300032</v>
          </cell>
          <cell r="E1840" t="str">
            <v>富山市栄町３丁目１－１５</v>
          </cell>
          <cell r="H1840" t="str">
            <v>富山市</v>
          </cell>
          <cell r="I1840" t="str">
            <v>H12/04/01</v>
          </cell>
          <cell r="J1840" t="str">
            <v>佐野　正之</v>
          </cell>
        </row>
        <row r="1841">
          <cell r="A1841" t="str">
            <v>1630131454</v>
          </cell>
          <cell r="B1841" t="str">
            <v>介護予防訪問看護</v>
          </cell>
          <cell r="C1841" t="str">
            <v>あすなろ小児歯科医院</v>
          </cell>
          <cell r="D1841" t="str">
            <v>9300032</v>
          </cell>
          <cell r="E1841" t="str">
            <v>富山市栄町３丁目１－１５</v>
          </cell>
          <cell r="H1841" t="str">
            <v>富山市</v>
          </cell>
          <cell r="I1841" t="str">
            <v>H18/04/01</v>
          </cell>
          <cell r="J1841" t="str">
            <v>佐野　正之</v>
          </cell>
        </row>
        <row r="1842">
          <cell r="A1842" t="str">
            <v>1630131488</v>
          </cell>
          <cell r="B1842" t="str">
            <v>訪問看護</v>
          </cell>
          <cell r="C1842" t="str">
            <v>大野歯科医院</v>
          </cell>
          <cell r="D1842" t="str">
            <v>9390526</v>
          </cell>
          <cell r="E1842" t="str">
            <v>富山市水橋舘町４２９－５</v>
          </cell>
          <cell r="H1842" t="str">
            <v>富山市</v>
          </cell>
          <cell r="I1842" t="str">
            <v>H12/04/01</v>
          </cell>
          <cell r="J1842" t="str">
            <v>大野　均</v>
          </cell>
        </row>
        <row r="1843">
          <cell r="A1843" t="str">
            <v>1630131488</v>
          </cell>
          <cell r="B1843" t="str">
            <v>介護予防訪問看護</v>
          </cell>
          <cell r="C1843" t="str">
            <v>大野歯科医院</v>
          </cell>
          <cell r="D1843" t="str">
            <v>9390526</v>
          </cell>
          <cell r="E1843" t="str">
            <v>富山市水橋舘町４２９－５</v>
          </cell>
          <cell r="H1843" t="str">
            <v>富山市</v>
          </cell>
          <cell r="I1843" t="str">
            <v>H18/04/01</v>
          </cell>
          <cell r="J1843" t="str">
            <v>大野　均</v>
          </cell>
        </row>
        <row r="1844">
          <cell r="A1844" t="str">
            <v>1630131512</v>
          </cell>
          <cell r="B1844" t="str">
            <v>訪問看護</v>
          </cell>
          <cell r="C1844" t="str">
            <v>中道歯科医院</v>
          </cell>
          <cell r="D1844" t="str">
            <v>9300106</v>
          </cell>
          <cell r="E1844" t="str">
            <v>富山市高木２３６６－１</v>
          </cell>
          <cell r="H1844" t="str">
            <v>富山市</v>
          </cell>
          <cell r="I1844" t="str">
            <v>H12/04/01</v>
          </cell>
          <cell r="J1844" t="str">
            <v>中道　勇</v>
          </cell>
        </row>
        <row r="1845">
          <cell r="A1845" t="str">
            <v>1630131512</v>
          </cell>
          <cell r="B1845" t="str">
            <v>介護予防訪問看護</v>
          </cell>
          <cell r="C1845" t="str">
            <v>中道歯科医院</v>
          </cell>
          <cell r="D1845" t="str">
            <v>9300106</v>
          </cell>
          <cell r="E1845" t="str">
            <v>富山市高木２３６６－１</v>
          </cell>
          <cell r="H1845" t="str">
            <v>富山市</v>
          </cell>
          <cell r="I1845" t="str">
            <v>H18/04/01</v>
          </cell>
          <cell r="J1845" t="str">
            <v>中道　勇</v>
          </cell>
        </row>
        <row r="1846">
          <cell r="A1846" t="str">
            <v>1630131538</v>
          </cell>
          <cell r="B1846" t="str">
            <v>訪問看護</v>
          </cell>
          <cell r="C1846" t="str">
            <v>宮本歯科医院</v>
          </cell>
          <cell r="D1846" t="str">
            <v>9300085</v>
          </cell>
          <cell r="E1846" t="str">
            <v>富山市丸の内２－３－１０</v>
          </cell>
          <cell r="H1846" t="str">
            <v>富山市</v>
          </cell>
          <cell r="I1846" t="str">
            <v>H12/04/01</v>
          </cell>
          <cell r="J1846" t="str">
            <v>宮本　宣良</v>
          </cell>
        </row>
        <row r="1847">
          <cell r="A1847" t="str">
            <v>1630131538</v>
          </cell>
          <cell r="B1847" t="str">
            <v>介護予防訪問看護</v>
          </cell>
          <cell r="C1847" t="str">
            <v>宮本歯科医院</v>
          </cell>
          <cell r="D1847" t="str">
            <v>9300085</v>
          </cell>
          <cell r="E1847" t="str">
            <v>富山市丸の内２－３－１０</v>
          </cell>
          <cell r="H1847" t="str">
            <v>富山市</v>
          </cell>
          <cell r="I1847" t="str">
            <v>H18/04/01</v>
          </cell>
          <cell r="J1847" t="str">
            <v>宮本　宣良</v>
          </cell>
        </row>
        <row r="1848">
          <cell r="A1848" t="str">
            <v>1630131546</v>
          </cell>
          <cell r="B1848" t="str">
            <v>訪問看護</v>
          </cell>
          <cell r="C1848" t="str">
            <v>シノカワ歯科医院</v>
          </cell>
          <cell r="D1848" t="str">
            <v>9300103</v>
          </cell>
          <cell r="E1848" t="str">
            <v>富山市北代３６８６－４</v>
          </cell>
          <cell r="H1848" t="str">
            <v>富山市</v>
          </cell>
          <cell r="I1848" t="str">
            <v>H12/04/01</v>
          </cell>
          <cell r="J1848" t="str">
            <v>篠川　之靖</v>
          </cell>
        </row>
        <row r="1849">
          <cell r="A1849" t="str">
            <v>1630131546</v>
          </cell>
          <cell r="B1849" t="str">
            <v>介護予防訪問看護</v>
          </cell>
          <cell r="C1849" t="str">
            <v>シノカワ歯科医院</v>
          </cell>
          <cell r="D1849" t="str">
            <v>9300103</v>
          </cell>
          <cell r="E1849" t="str">
            <v>富山市北代３６８６－４</v>
          </cell>
          <cell r="H1849" t="str">
            <v>富山市</v>
          </cell>
          <cell r="I1849" t="str">
            <v>H18/04/01</v>
          </cell>
          <cell r="J1849" t="str">
            <v>篠川　之靖</v>
          </cell>
        </row>
        <row r="1850">
          <cell r="A1850" t="str">
            <v>1630131553</v>
          </cell>
          <cell r="B1850" t="str">
            <v>訪問看護</v>
          </cell>
          <cell r="C1850" t="str">
            <v>柚木歯科医院</v>
          </cell>
          <cell r="D1850" t="str">
            <v>9300071</v>
          </cell>
          <cell r="E1850" t="str">
            <v>富山市平吹町１－８</v>
          </cell>
          <cell r="H1850" t="str">
            <v>富山市</v>
          </cell>
          <cell r="I1850" t="str">
            <v>H12/04/01</v>
          </cell>
          <cell r="J1850" t="str">
            <v>柚木　邦夫</v>
          </cell>
        </row>
        <row r="1851">
          <cell r="A1851" t="str">
            <v>1630131553</v>
          </cell>
          <cell r="B1851" t="str">
            <v>介護予防訪問看護</v>
          </cell>
          <cell r="C1851" t="str">
            <v>柚木歯科医院</v>
          </cell>
          <cell r="D1851" t="str">
            <v>9300071</v>
          </cell>
          <cell r="E1851" t="str">
            <v>富山市平吹町１－８</v>
          </cell>
          <cell r="H1851" t="str">
            <v>富山市</v>
          </cell>
          <cell r="I1851" t="str">
            <v>H18/04/01</v>
          </cell>
          <cell r="J1851" t="str">
            <v>柚木　邦夫</v>
          </cell>
        </row>
        <row r="1852">
          <cell r="A1852" t="str">
            <v>1630131561</v>
          </cell>
          <cell r="B1852" t="str">
            <v>訪問看護</v>
          </cell>
          <cell r="C1852" t="str">
            <v>飯田歯科医院</v>
          </cell>
          <cell r="D1852" t="str">
            <v>9318313</v>
          </cell>
          <cell r="E1852" t="str">
            <v>富山市豊田町１－４－５３</v>
          </cell>
          <cell r="H1852" t="str">
            <v>富山市</v>
          </cell>
          <cell r="I1852" t="str">
            <v>H12/04/01</v>
          </cell>
          <cell r="J1852" t="str">
            <v>飯田　良彦</v>
          </cell>
        </row>
        <row r="1853">
          <cell r="A1853" t="str">
            <v>1630131561</v>
          </cell>
          <cell r="B1853" t="str">
            <v>介護予防訪問看護</v>
          </cell>
          <cell r="C1853" t="str">
            <v>飯田歯科医院</v>
          </cell>
          <cell r="D1853" t="str">
            <v>9318313</v>
          </cell>
          <cell r="E1853" t="str">
            <v>富山市豊田町１－４－５３</v>
          </cell>
          <cell r="H1853" t="str">
            <v>富山市</v>
          </cell>
          <cell r="I1853" t="str">
            <v>H18/04/01</v>
          </cell>
          <cell r="J1853" t="str">
            <v>飯田　良彦</v>
          </cell>
        </row>
        <row r="1854">
          <cell r="A1854" t="str">
            <v>1630131579</v>
          </cell>
          <cell r="B1854" t="str">
            <v>訪問看護</v>
          </cell>
          <cell r="C1854" t="str">
            <v>五福歯科医院</v>
          </cell>
          <cell r="D1854" t="str">
            <v>9300887</v>
          </cell>
          <cell r="E1854" t="str">
            <v>富山市五福５区３３８６</v>
          </cell>
          <cell r="H1854" t="str">
            <v>富山市</v>
          </cell>
          <cell r="I1854" t="str">
            <v>H12/04/01</v>
          </cell>
          <cell r="J1854" t="str">
            <v>医療法人社団藤聖会</v>
          </cell>
        </row>
        <row r="1855">
          <cell r="A1855" t="str">
            <v>1630131579</v>
          </cell>
          <cell r="B1855" t="str">
            <v>介護予防訪問看護</v>
          </cell>
          <cell r="C1855" t="str">
            <v>五福歯科医院</v>
          </cell>
          <cell r="D1855" t="str">
            <v>9300887</v>
          </cell>
          <cell r="E1855" t="str">
            <v>富山市五福５区３３８６</v>
          </cell>
          <cell r="H1855" t="str">
            <v>富山市</v>
          </cell>
          <cell r="I1855" t="str">
            <v>H18/04/01</v>
          </cell>
          <cell r="J1855" t="str">
            <v>医療法人社団藤聖会</v>
          </cell>
        </row>
        <row r="1856">
          <cell r="A1856" t="str">
            <v>1630131629</v>
          </cell>
          <cell r="B1856" t="str">
            <v>訪問看護</v>
          </cell>
          <cell r="C1856" t="str">
            <v>富山県高志リハビリテーション病院</v>
          </cell>
          <cell r="D1856" t="str">
            <v>9318443</v>
          </cell>
          <cell r="E1856" t="str">
            <v>富山市下飯野３６</v>
          </cell>
          <cell r="H1856" t="str">
            <v>富山市</v>
          </cell>
          <cell r="I1856" t="str">
            <v>H12/04/01</v>
          </cell>
          <cell r="J1856" t="str">
            <v>県知事　中沖　豊</v>
          </cell>
        </row>
        <row r="1857">
          <cell r="A1857" t="str">
            <v>1630131629</v>
          </cell>
          <cell r="B1857" t="str">
            <v>介護予防訪問看護</v>
          </cell>
          <cell r="C1857" t="str">
            <v>富山県高志リハビリテーション病院</v>
          </cell>
          <cell r="D1857" t="str">
            <v>9318443</v>
          </cell>
          <cell r="E1857" t="str">
            <v>富山市下飯野３６</v>
          </cell>
          <cell r="H1857" t="str">
            <v>富山市</v>
          </cell>
          <cell r="I1857" t="str">
            <v>H18/04/01</v>
          </cell>
          <cell r="J1857" t="str">
            <v>県知事　中沖　豊</v>
          </cell>
        </row>
        <row r="1858">
          <cell r="A1858" t="str">
            <v>1630131645</v>
          </cell>
          <cell r="B1858" t="str">
            <v>訪問看護</v>
          </cell>
          <cell r="C1858" t="str">
            <v>石坂歯科医院</v>
          </cell>
          <cell r="D1858" t="str">
            <v>9398006</v>
          </cell>
          <cell r="E1858" t="str">
            <v>富山市山室字東田割２６１－４</v>
          </cell>
          <cell r="H1858" t="str">
            <v>富山市</v>
          </cell>
          <cell r="I1858" t="str">
            <v>H12/04/01</v>
          </cell>
          <cell r="J1858" t="str">
            <v>石坂　正明</v>
          </cell>
        </row>
        <row r="1859">
          <cell r="A1859" t="str">
            <v>1630131645</v>
          </cell>
          <cell r="B1859" t="str">
            <v>介護予防訪問看護</v>
          </cell>
          <cell r="C1859" t="str">
            <v>石坂歯科医院</v>
          </cell>
          <cell r="D1859" t="str">
            <v>9398006</v>
          </cell>
          <cell r="E1859" t="str">
            <v>富山市山室字東田割２６１－４</v>
          </cell>
          <cell r="H1859" t="str">
            <v>富山市</v>
          </cell>
          <cell r="I1859" t="str">
            <v>H18/04/01</v>
          </cell>
          <cell r="J1859" t="str">
            <v>石坂　正明</v>
          </cell>
        </row>
        <row r="1860">
          <cell r="A1860" t="str">
            <v>1630131652</v>
          </cell>
          <cell r="B1860" t="str">
            <v>訪問看護</v>
          </cell>
          <cell r="C1860" t="str">
            <v>森井歯科クリニック</v>
          </cell>
          <cell r="D1860" t="str">
            <v>9300044</v>
          </cell>
          <cell r="E1860" t="str">
            <v>富山市中央通り３－１－１　第１マツビル３Ｆ</v>
          </cell>
          <cell r="H1860" t="str">
            <v>富山市</v>
          </cell>
          <cell r="I1860" t="str">
            <v>H12/04/01</v>
          </cell>
          <cell r="J1860" t="str">
            <v>森井　忠晴</v>
          </cell>
        </row>
        <row r="1861">
          <cell r="A1861" t="str">
            <v>1630131652</v>
          </cell>
          <cell r="B1861" t="str">
            <v>介護予防訪問看護</v>
          </cell>
          <cell r="C1861" t="str">
            <v>森井歯科クリニック</v>
          </cell>
          <cell r="D1861" t="str">
            <v>9300044</v>
          </cell>
          <cell r="E1861" t="str">
            <v>富山市中央通り３－１－１　第１マツビル３Ｆ</v>
          </cell>
          <cell r="H1861" t="str">
            <v>富山市</v>
          </cell>
          <cell r="I1861" t="str">
            <v>H18/04/01</v>
          </cell>
          <cell r="J1861" t="str">
            <v>森井　忠晴</v>
          </cell>
        </row>
        <row r="1862">
          <cell r="A1862" t="str">
            <v>1630131660</v>
          </cell>
          <cell r="B1862" t="str">
            <v>訪問看護</v>
          </cell>
          <cell r="C1862" t="str">
            <v>源歯科クリニック</v>
          </cell>
          <cell r="D1862" t="str">
            <v>9398006</v>
          </cell>
          <cell r="E1862" t="str">
            <v>富山市山室３９１－１　南台ビル２Ｆ</v>
          </cell>
          <cell r="H1862" t="str">
            <v>富山市</v>
          </cell>
          <cell r="I1862" t="str">
            <v>H12/04/01</v>
          </cell>
          <cell r="J1862" t="str">
            <v>源　義明</v>
          </cell>
        </row>
        <row r="1863">
          <cell r="A1863" t="str">
            <v>1630131660</v>
          </cell>
          <cell r="B1863" t="str">
            <v>介護予防訪問看護</v>
          </cell>
          <cell r="C1863" t="str">
            <v>源歯科クリニック</v>
          </cell>
          <cell r="D1863" t="str">
            <v>9398006</v>
          </cell>
          <cell r="E1863" t="str">
            <v>富山市山室３９１－１　南台ビル２Ｆ</v>
          </cell>
          <cell r="H1863" t="str">
            <v>富山市</v>
          </cell>
          <cell r="I1863" t="str">
            <v>H18/04/01</v>
          </cell>
          <cell r="J1863" t="str">
            <v>源　義明</v>
          </cell>
        </row>
        <row r="1864">
          <cell r="A1864" t="str">
            <v>1630131678</v>
          </cell>
          <cell r="B1864" t="str">
            <v>訪問看護</v>
          </cell>
          <cell r="C1864" t="str">
            <v>林歯科医院</v>
          </cell>
          <cell r="D1864" t="str">
            <v>9300992</v>
          </cell>
          <cell r="E1864" t="str">
            <v>富山市新庄町１９１</v>
          </cell>
          <cell r="H1864" t="str">
            <v>富山市</v>
          </cell>
          <cell r="I1864" t="str">
            <v>H12/04/01</v>
          </cell>
          <cell r="J1864" t="str">
            <v>林　勉</v>
          </cell>
        </row>
        <row r="1865">
          <cell r="A1865" t="str">
            <v>1630131678</v>
          </cell>
          <cell r="B1865" t="str">
            <v>介護予防訪問看護</v>
          </cell>
          <cell r="C1865" t="str">
            <v>林歯科医院</v>
          </cell>
          <cell r="D1865" t="str">
            <v>9300992</v>
          </cell>
          <cell r="E1865" t="str">
            <v>富山市新庄町１９１</v>
          </cell>
          <cell r="H1865" t="str">
            <v>富山市</v>
          </cell>
          <cell r="I1865" t="str">
            <v>H18/04/01</v>
          </cell>
          <cell r="J1865" t="str">
            <v>林　勉</v>
          </cell>
        </row>
        <row r="1866">
          <cell r="A1866" t="str">
            <v>1630131686</v>
          </cell>
          <cell r="B1866" t="str">
            <v>訪問看護</v>
          </cell>
          <cell r="C1866" t="str">
            <v>水野歯科医院</v>
          </cell>
          <cell r="D1866" t="str">
            <v>9318358</v>
          </cell>
          <cell r="E1866" t="str">
            <v>富山市東岩瀬御蔵町１４０</v>
          </cell>
          <cell r="H1866" t="str">
            <v>富山市</v>
          </cell>
          <cell r="I1866" t="str">
            <v>H12/04/01</v>
          </cell>
          <cell r="J1866" t="str">
            <v>水野　隆俊</v>
          </cell>
        </row>
        <row r="1867">
          <cell r="A1867" t="str">
            <v>1630131686</v>
          </cell>
          <cell r="B1867" t="str">
            <v>介護予防訪問看護</v>
          </cell>
          <cell r="C1867" t="str">
            <v>水野歯科医院</v>
          </cell>
          <cell r="D1867" t="str">
            <v>9318358</v>
          </cell>
          <cell r="E1867" t="str">
            <v>富山市東岩瀬御蔵町１４０</v>
          </cell>
          <cell r="H1867" t="str">
            <v>富山市</v>
          </cell>
          <cell r="I1867" t="str">
            <v>H18/04/01</v>
          </cell>
          <cell r="J1867" t="str">
            <v>水野　隆俊</v>
          </cell>
        </row>
        <row r="1868">
          <cell r="A1868" t="str">
            <v>1630131694</v>
          </cell>
          <cell r="B1868" t="str">
            <v>訪問看護</v>
          </cell>
          <cell r="C1868" t="str">
            <v>泉歯科医院</v>
          </cell>
          <cell r="D1868" t="str">
            <v>9398071</v>
          </cell>
          <cell r="E1868" t="str">
            <v>富山市上袋７２－１</v>
          </cell>
          <cell r="H1868" t="str">
            <v>富山市</v>
          </cell>
          <cell r="I1868" t="str">
            <v>H12/04/01</v>
          </cell>
          <cell r="J1868" t="str">
            <v>泉　照雄</v>
          </cell>
        </row>
        <row r="1869">
          <cell r="A1869" t="str">
            <v>1630131694</v>
          </cell>
          <cell r="B1869" t="str">
            <v>介護予防訪問看護</v>
          </cell>
          <cell r="C1869" t="str">
            <v>泉歯科医院</v>
          </cell>
          <cell r="D1869" t="str">
            <v>9398071</v>
          </cell>
          <cell r="E1869" t="str">
            <v>富山市上袋７２－１</v>
          </cell>
          <cell r="H1869" t="str">
            <v>富山市</v>
          </cell>
          <cell r="I1869" t="str">
            <v>H18/04/01</v>
          </cell>
          <cell r="J1869" t="str">
            <v>泉　照雄</v>
          </cell>
        </row>
        <row r="1870">
          <cell r="A1870" t="str">
            <v>1630131702</v>
          </cell>
          <cell r="B1870" t="str">
            <v>訪問看護</v>
          </cell>
          <cell r="C1870" t="str">
            <v>呉羽歯科クリニック</v>
          </cell>
          <cell r="D1870" t="str">
            <v>9300138</v>
          </cell>
          <cell r="E1870" t="str">
            <v>富山市呉羽町６９２７－３０</v>
          </cell>
          <cell r="H1870" t="str">
            <v>富山市</v>
          </cell>
          <cell r="I1870" t="str">
            <v>H12/04/01</v>
          </cell>
          <cell r="J1870" t="str">
            <v>安カ川　聡</v>
          </cell>
        </row>
        <row r="1871">
          <cell r="A1871" t="str">
            <v>1630131702</v>
          </cell>
          <cell r="B1871" t="str">
            <v>介護予防訪問看護</v>
          </cell>
          <cell r="C1871" t="str">
            <v>呉羽歯科クリニック</v>
          </cell>
          <cell r="D1871" t="str">
            <v>9300138</v>
          </cell>
          <cell r="E1871" t="str">
            <v>富山市呉羽町６９２７－３０</v>
          </cell>
          <cell r="H1871" t="str">
            <v>富山市</v>
          </cell>
          <cell r="I1871" t="str">
            <v>H18/04/01</v>
          </cell>
          <cell r="J1871" t="str">
            <v>安カ川　聡</v>
          </cell>
        </row>
        <row r="1872">
          <cell r="A1872" t="str">
            <v>1630131736</v>
          </cell>
          <cell r="B1872" t="str">
            <v>訪問看護</v>
          </cell>
          <cell r="C1872" t="str">
            <v>横田歯科クリニック</v>
          </cell>
          <cell r="D1872" t="str">
            <v>9398063</v>
          </cell>
          <cell r="E1872" t="str">
            <v>富山市小杉６５４</v>
          </cell>
          <cell r="H1872" t="str">
            <v>富山市</v>
          </cell>
          <cell r="I1872" t="str">
            <v>H12/04/01</v>
          </cell>
          <cell r="J1872" t="str">
            <v>横田　憲明</v>
          </cell>
        </row>
        <row r="1873">
          <cell r="A1873" t="str">
            <v>1630131736</v>
          </cell>
          <cell r="B1873" t="str">
            <v>介護予防訪問看護</v>
          </cell>
          <cell r="C1873" t="str">
            <v>横田歯科クリニック</v>
          </cell>
          <cell r="D1873" t="str">
            <v>9398063</v>
          </cell>
          <cell r="E1873" t="str">
            <v>富山市小杉６５４</v>
          </cell>
          <cell r="H1873" t="str">
            <v>富山市</v>
          </cell>
          <cell r="I1873" t="str">
            <v>H18/04/01</v>
          </cell>
          <cell r="J1873" t="str">
            <v>横田　憲明</v>
          </cell>
        </row>
        <row r="1874">
          <cell r="A1874" t="str">
            <v>1630131744</v>
          </cell>
          <cell r="B1874" t="str">
            <v>訪問看護</v>
          </cell>
          <cell r="C1874" t="str">
            <v>岡野歯科医院</v>
          </cell>
          <cell r="D1874" t="str">
            <v>9300095</v>
          </cell>
          <cell r="E1874" t="str">
            <v>富山市舟橋南町１－２７　堀田ビル２Ｆ</v>
          </cell>
          <cell r="H1874" t="str">
            <v>富山市</v>
          </cell>
          <cell r="I1874" t="str">
            <v>H12/04/01</v>
          </cell>
          <cell r="J1874" t="str">
            <v>岡野　秀成</v>
          </cell>
        </row>
        <row r="1875">
          <cell r="A1875" t="str">
            <v>1630131744</v>
          </cell>
          <cell r="B1875" t="str">
            <v>介護予防訪問看護</v>
          </cell>
          <cell r="C1875" t="str">
            <v>岡野歯科医院</v>
          </cell>
          <cell r="D1875" t="str">
            <v>9300095</v>
          </cell>
          <cell r="E1875" t="str">
            <v>富山市舟橋南町１－２７　堀田ビル２Ｆ</v>
          </cell>
          <cell r="H1875" t="str">
            <v>富山市</v>
          </cell>
          <cell r="I1875" t="str">
            <v>H18/04/01</v>
          </cell>
          <cell r="J1875" t="str">
            <v>岡野　秀成</v>
          </cell>
        </row>
        <row r="1876">
          <cell r="A1876" t="str">
            <v>1630131751</v>
          </cell>
          <cell r="B1876" t="str">
            <v>訪問看護</v>
          </cell>
          <cell r="C1876" t="str">
            <v>永井歯科クリニック</v>
          </cell>
          <cell r="D1876" t="str">
            <v>9398036</v>
          </cell>
          <cell r="E1876" t="str">
            <v>富山市高屋敷６３２－１２</v>
          </cell>
          <cell r="H1876" t="str">
            <v>富山市</v>
          </cell>
          <cell r="I1876" t="str">
            <v>H12/04/01</v>
          </cell>
          <cell r="J1876" t="str">
            <v>永井　清一郎</v>
          </cell>
        </row>
        <row r="1877">
          <cell r="A1877" t="str">
            <v>1630131751</v>
          </cell>
          <cell r="B1877" t="str">
            <v>介護予防訪問看護</v>
          </cell>
          <cell r="C1877" t="str">
            <v>永井歯科クリニック</v>
          </cell>
          <cell r="D1877" t="str">
            <v>9398036</v>
          </cell>
          <cell r="E1877" t="str">
            <v>富山市高屋敷６３２－１２</v>
          </cell>
          <cell r="H1877" t="str">
            <v>富山市</v>
          </cell>
          <cell r="I1877" t="str">
            <v>H18/04/01</v>
          </cell>
          <cell r="J1877" t="str">
            <v>永井　清一郎</v>
          </cell>
        </row>
        <row r="1878">
          <cell r="A1878" t="str">
            <v>1630131769</v>
          </cell>
          <cell r="B1878" t="str">
            <v>訪問看護</v>
          </cell>
          <cell r="C1878" t="str">
            <v>菅田歯科医院</v>
          </cell>
          <cell r="D1878" t="str">
            <v>9300047</v>
          </cell>
          <cell r="E1878" t="str">
            <v>富山市常盤町１－６</v>
          </cell>
          <cell r="H1878" t="str">
            <v>富山市</v>
          </cell>
          <cell r="I1878" t="str">
            <v>H12/04/01</v>
          </cell>
          <cell r="J1878" t="str">
            <v>菅田　博子</v>
          </cell>
        </row>
        <row r="1879">
          <cell r="A1879" t="str">
            <v>1630131769</v>
          </cell>
          <cell r="B1879" t="str">
            <v>介護予防訪問看護</v>
          </cell>
          <cell r="C1879" t="str">
            <v>菅田歯科医院</v>
          </cell>
          <cell r="D1879" t="str">
            <v>9300047</v>
          </cell>
          <cell r="E1879" t="str">
            <v>富山市常盤町１－６</v>
          </cell>
          <cell r="H1879" t="str">
            <v>富山市</v>
          </cell>
          <cell r="I1879" t="str">
            <v>H18/04/01</v>
          </cell>
          <cell r="J1879" t="str">
            <v>菅田　博子</v>
          </cell>
        </row>
        <row r="1880">
          <cell r="A1880" t="str">
            <v>1630131777</v>
          </cell>
          <cell r="B1880" t="str">
            <v>訪問看護</v>
          </cell>
          <cell r="C1880" t="str">
            <v>水野デンタルクリニック</v>
          </cell>
          <cell r="D1880" t="str">
            <v>9300992</v>
          </cell>
          <cell r="E1880" t="str">
            <v>富山市新庄町１１９－５　Ｋ－１ビル</v>
          </cell>
          <cell r="H1880" t="str">
            <v>富山市</v>
          </cell>
          <cell r="I1880" t="str">
            <v>H12/04/01</v>
          </cell>
          <cell r="J1880" t="str">
            <v>水野　知之</v>
          </cell>
        </row>
        <row r="1881">
          <cell r="A1881" t="str">
            <v>1630131777</v>
          </cell>
          <cell r="B1881" t="str">
            <v>介護予防訪問看護</v>
          </cell>
          <cell r="C1881" t="str">
            <v>水野デンタルクリニック</v>
          </cell>
          <cell r="D1881" t="str">
            <v>9300992</v>
          </cell>
          <cell r="E1881" t="str">
            <v>富山市新庄町１１９－５　Ｋ－１ビル</v>
          </cell>
          <cell r="H1881" t="str">
            <v>富山市</v>
          </cell>
          <cell r="I1881" t="str">
            <v>H18/04/01</v>
          </cell>
          <cell r="J1881" t="str">
            <v>水野　知之</v>
          </cell>
        </row>
        <row r="1882">
          <cell r="A1882" t="str">
            <v>1630131785</v>
          </cell>
          <cell r="B1882" t="str">
            <v>訪問看護</v>
          </cell>
          <cell r="C1882" t="str">
            <v>やまむろ歯科医院</v>
          </cell>
          <cell r="D1882" t="str">
            <v>9300010</v>
          </cell>
          <cell r="E1882" t="str">
            <v>富山市稲荷元町２－７－１０　サンシャイン８８</v>
          </cell>
          <cell r="H1882" t="str">
            <v>富山市</v>
          </cell>
          <cell r="I1882" t="str">
            <v>H12/04/01</v>
          </cell>
          <cell r="J1882" t="str">
            <v>山室　孝義</v>
          </cell>
        </row>
        <row r="1883">
          <cell r="A1883" t="str">
            <v>1630131785</v>
          </cell>
          <cell r="B1883" t="str">
            <v>介護予防訪問看護</v>
          </cell>
          <cell r="C1883" t="str">
            <v>やまむろ歯科医院</v>
          </cell>
          <cell r="D1883" t="str">
            <v>9300010</v>
          </cell>
          <cell r="E1883" t="str">
            <v>富山市稲荷元町２－７－１０　サンシャイン８８</v>
          </cell>
          <cell r="H1883" t="str">
            <v>富山市</v>
          </cell>
          <cell r="I1883" t="str">
            <v>H18/04/01</v>
          </cell>
          <cell r="J1883" t="str">
            <v>山室　孝義</v>
          </cell>
        </row>
        <row r="1884">
          <cell r="A1884" t="str">
            <v>1630131801</v>
          </cell>
          <cell r="B1884" t="str">
            <v>訪問看護</v>
          </cell>
          <cell r="C1884" t="str">
            <v>さわもと歯科医院</v>
          </cell>
          <cell r="D1884" t="str">
            <v>9300926</v>
          </cell>
          <cell r="E1884" t="str">
            <v>富山市金代３－３</v>
          </cell>
          <cell r="H1884" t="str">
            <v>富山市</v>
          </cell>
          <cell r="I1884" t="str">
            <v>H12/04/01</v>
          </cell>
          <cell r="J1884" t="str">
            <v>澤本　正登</v>
          </cell>
        </row>
        <row r="1885">
          <cell r="A1885" t="str">
            <v>1630131801</v>
          </cell>
          <cell r="B1885" t="str">
            <v>介護予防訪問看護</v>
          </cell>
          <cell r="C1885" t="str">
            <v>さわもと歯科医院</v>
          </cell>
          <cell r="D1885" t="str">
            <v>9300926</v>
          </cell>
          <cell r="E1885" t="str">
            <v>富山市金代３－３</v>
          </cell>
          <cell r="H1885" t="str">
            <v>富山市</v>
          </cell>
          <cell r="I1885" t="str">
            <v>H18/04/01</v>
          </cell>
          <cell r="J1885" t="str">
            <v>澤本　正登</v>
          </cell>
        </row>
        <row r="1886">
          <cell r="A1886" t="str">
            <v>1630131827</v>
          </cell>
          <cell r="B1886" t="str">
            <v>訪問看護</v>
          </cell>
          <cell r="C1886" t="str">
            <v>荒井歯科医院</v>
          </cell>
          <cell r="D1886" t="str">
            <v>9318453</v>
          </cell>
          <cell r="E1886" t="str">
            <v>富山市中田２－１２－１</v>
          </cell>
          <cell r="H1886" t="str">
            <v>富山市</v>
          </cell>
          <cell r="I1886" t="str">
            <v>H12/04/01</v>
          </cell>
          <cell r="J1886" t="str">
            <v>荒井　亮雄</v>
          </cell>
        </row>
        <row r="1887">
          <cell r="A1887" t="str">
            <v>1630131827</v>
          </cell>
          <cell r="B1887" t="str">
            <v>介護予防訪問看護</v>
          </cell>
          <cell r="C1887" t="str">
            <v>荒井歯科医院</v>
          </cell>
          <cell r="D1887" t="str">
            <v>9318453</v>
          </cell>
          <cell r="E1887" t="str">
            <v>富山市中田２－１２－１</v>
          </cell>
          <cell r="H1887" t="str">
            <v>富山市</v>
          </cell>
          <cell r="I1887" t="str">
            <v>H18/04/01</v>
          </cell>
          <cell r="J1887" t="str">
            <v>荒井　亮雄</v>
          </cell>
        </row>
        <row r="1888">
          <cell r="A1888" t="str">
            <v>1630131850</v>
          </cell>
          <cell r="B1888" t="str">
            <v>訪問看護</v>
          </cell>
          <cell r="C1888" t="str">
            <v>山田歯科クリニック</v>
          </cell>
          <cell r="D1888" t="str">
            <v>9300906</v>
          </cell>
          <cell r="E1888" t="str">
            <v>富山市金泉寺２２２－１</v>
          </cell>
          <cell r="H1888" t="str">
            <v>富山市</v>
          </cell>
          <cell r="I1888" t="str">
            <v>H12/04/01</v>
          </cell>
          <cell r="J1888" t="str">
            <v>山田　耕</v>
          </cell>
        </row>
        <row r="1889">
          <cell r="A1889" t="str">
            <v>1630131850</v>
          </cell>
          <cell r="B1889" t="str">
            <v>介護予防訪問看護</v>
          </cell>
          <cell r="C1889" t="str">
            <v>山田歯科クリニック</v>
          </cell>
          <cell r="D1889" t="str">
            <v>9300906</v>
          </cell>
          <cell r="E1889" t="str">
            <v>富山市金泉寺２２２－１</v>
          </cell>
          <cell r="H1889" t="str">
            <v>富山市</v>
          </cell>
          <cell r="I1889" t="str">
            <v>H18/04/01</v>
          </cell>
          <cell r="J1889" t="str">
            <v>山田　耕</v>
          </cell>
        </row>
        <row r="1890">
          <cell r="A1890" t="str">
            <v>1630131868</v>
          </cell>
          <cell r="B1890" t="str">
            <v>訪問看護</v>
          </cell>
          <cell r="C1890" t="str">
            <v>ターミナルハイツ　坪田歯科医院</v>
          </cell>
          <cell r="D1890" t="str">
            <v>9300007</v>
          </cell>
          <cell r="E1890" t="str">
            <v>富山市宝町１ー３－１６　</v>
          </cell>
          <cell r="H1890" t="str">
            <v>富山市</v>
          </cell>
          <cell r="I1890" t="str">
            <v>H12/04/01</v>
          </cell>
          <cell r="J1890" t="str">
            <v>坪田　忠近</v>
          </cell>
        </row>
        <row r="1891">
          <cell r="A1891" t="str">
            <v>1630131868</v>
          </cell>
          <cell r="B1891" t="str">
            <v>介護予防訪問看護</v>
          </cell>
          <cell r="C1891" t="str">
            <v>ターミナルハイツ　坪田歯科医院</v>
          </cell>
          <cell r="D1891" t="str">
            <v>9300007</v>
          </cell>
          <cell r="E1891" t="str">
            <v>富山市宝町１ー３－１６　</v>
          </cell>
          <cell r="H1891" t="str">
            <v>富山市</v>
          </cell>
          <cell r="I1891" t="str">
            <v>H18/04/01</v>
          </cell>
          <cell r="J1891" t="str">
            <v>坪田　忠近</v>
          </cell>
        </row>
        <row r="1892">
          <cell r="A1892" t="str">
            <v>1630131884</v>
          </cell>
          <cell r="B1892" t="str">
            <v>訪問看護</v>
          </cell>
          <cell r="C1892" t="str">
            <v>水越歯科医院</v>
          </cell>
          <cell r="D1892" t="str">
            <v>9300138</v>
          </cell>
          <cell r="E1892" t="str">
            <v>富山市呉羽町７３５５－１０</v>
          </cell>
          <cell r="H1892" t="str">
            <v>富山市</v>
          </cell>
          <cell r="I1892" t="str">
            <v>H12/04/01</v>
          </cell>
          <cell r="J1892" t="str">
            <v>水越　弘</v>
          </cell>
        </row>
        <row r="1893">
          <cell r="A1893" t="str">
            <v>1630131884</v>
          </cell>
          <cell r="B1893" t="str">
            <v>介護予防訪問看護</v>
          </cell>
          <cell r="C1893" t="str">
            <v>水越歯科医院</v>
          </cell>
          <cell r="D1893" t="str">
            <v>9300138</v>
          </cell>
          <cell r="E1893" t="str">
            <v>富山市呉羽町７３５５－１０</v>
          </cell>
          <cell r="H1893" t="str">
            <v>富山市</v>
          </cell>
          <cell r="I1893" t="str">
            <v>H18/04/01</v>
          </cell>
          <cell r="J1893" t="str">
            <v>水越　弘</v>
          </cell>
        </row>
        <row r="1894">
          <cell r="A1894" t="str">
            <v>1630131892</v>
          </cell>
          <cell r="B1894" t="str">
            <v>訪問看護</v>
          </cell>
          <cell r="C1894" t="str">
            <v>上田歯科医院</v>
          </cell>
          <cell r="D1894" t="str">
            <v>9398015</v>
          </cell>
          <cell r="E1894" t="str">
            <v>富山市中川原３８７－１４</v>
          </cell>
          <cell r="H1894" t="str">
            <v>富山市</v>
          </cell>
          <cell r="I1894" t="str">
            <v>H12/04/01</v>
          </cell>
          <cell r="J1894" t="str">
            <v>上田　均</v>
          </cell>
        </row>
        <row r="1895">
          <cell r="A1895" t="str">
            <v>1630131892</v>
          </cell>
          <cell r="B1895" t="str">
            <v>介護予防訪問看護</v>
          </cell>
          <cell r="C1895" t="str">
            <v>上田歯科医院</v>
          </cell>
          <cell r="D1895" t="str">
            <v>9398015</v>
          </cell>
          <cell r="E1895" t="str">
            <v>富山市中川原３８７－１４</v>
          </cell>
          <cell r="H1895" t="str">
            <v>富山市</v>
          </cell>
          <cell r="I1895" t="str">
            <v>H18/04/01</v>
          </cell>
          <cell r="J1895" t="str">
            <v>上田　均</v>
          </cell>
        </row>
        <row r="1896">
          <cell r="A1896" t="str">
            <v>1630131926</v>
          </cell>
          <cell r="B1896" t="str">
            <v>訪問看護</v>
          </cell>
          <cell r="C1896" t="str">
            <v>本村歯科医院</v>
          </cell>
          <cell r="D1896" t="str">
            <v>9398077</v>
          </cell>
          <cell r="E1896" t="str">
            <v>富山市春日町８５２－１</v>
          </cell>
          <cell r="H1896" t="str">
            <v>富山市</v>
          </cell>
          <cell r="I1896" t="str">
            <v>H12/04/01</v>
          </cell>
          <cell r="J1896" t="str">
            <v>本村　浩</v>
          </cell>
        </row>
        <row r="1897">
          <cell r="A1897" t="str">
            <v>1630131926</v>
          </cell>
          <cell r="B1897" t="str">
            <v>介護予防訪問看護</v>
          </cell>
          <cell r="C1897" t="str">
            <v>本村歯科医院</v>
          </cell>
          <cell r="D1897" t="str">
            <v>9398077</v>
          </cell>
          <cell r="E1897" t="str">
            <v>富山市春日町８５２－１</v>
          </cell>
          <cell r="H1897" t="str">
            <v>富山市</v>
          </cell>
          <cell r="I1897" t="str">
            <v>H18/04/01</v>
          </cell>
          <cell r="J1897" t="str">
            <v>本村　浩</v>
          </cell>
        </row>
        <row r="1898">
          <cell r="A1898" t="str">
            <v>1630131967</v>
          </cell>
          <cell r="B1898" t="str">
            <v>訪問看護</v>
          </cell>
          <cell r="C1898" t="str">
            <v>高島歯科クリニック</v>
          </cell>
          <cell r="D1898" t="str">
            <v>9300882</v>
          </cell>
          <cell r="E1898" t="str">
            <v>富山市五艘１６２６</v>
          </cell>
          <cell r="H1898" t="str">
            <v>富山市</v>
          </cell>
          <cell r="I1898" t="str">
            <v>H12/04/01</v>
          </cell>
          <cell r="J1898" t="str">
            <v>高島　周二</v>
          </cell>
        </row>
        <row r="1899">
          <cell r="A1899" t="str">
            <v>1630131967</v>
          </cell>
          <cell r="B1899" t="str">
            <v>介護予防訪問看護</v>
          </cell>
          <cell r="C1899" t="str">
            <v>高島歯科クリニック</v>
          </cell>
          <cell r="D1899" t="str">
            <v>9300882</v>
          </cell>
          <cell r="E1899" t="str">
            <v>富山市五艘１６２６</v>
          </cell>
          <cell r="H1899" t="str">
            <v>富山市</v>
          </cell>
          <cell r="I1899" t="str">
            <v>H18/04/01</v>
          </cell>
          <cell r="J1899" t="str">
            <v>高島　周二</v>
          </cell>
        </row>
        <row r="1900">
          <cell r="A1900" t="str">
            <v>1630131983</v>
          </cell>
          <cell r="B1900" t="str">
            <v>訪問看護</v>
          </cell>
          <cell r="C1900" t="str">
            <v>さかもと歯科医院</v>
          </cell>
          <cell r="D1900" t="str">
            <v>9398213</v>
          </cell>
          <cell r="E1900" t="str">
            <v>富山市黒瀬１４８番地の１</v>
          </cell>
          <cell r="H1900" t="str">
            <v>富山市</v>
          </cell>
          <cell r="I1900" t="str">
            <v>H12/04/01</v>
          </cell>
          <cell r="J1900" t="str">
            <v>坂本　喜久雄</v>
          </cell>
        </row>
        <row r="1901">
          <cell r="A1901" t="str">
            <v>1630131983</v>
          </cell>
          <cell r="B1901" t="str">
            <v>介護予防訪問看護</v>
          </cell>
          <cell r="C1901" t="str">
            <v>さかもと歯科医院</v>
          </cell>
          <cell r="D1901" t="str">
            <v>9398213</v>
          </cell>
          <cell r="E1901" t="str">
            <v>富山市黒瀬１４８番地の１</v>
          </cell>
          <cell r="H1901" t="str">
            <v>富山市</v>
          </cell>
          <cell r="I1901" t="str">
            <v>H18/04/01</v>
          </cell>
          <cell r="J1901" t="str">
            <v>坂本　喜久雄</v>
          </cell>
        </row>
        <row r="1902">
          <cell r="A1902" t="str">
            <v>1630131991</v>
          </cell>
          <cell r="B1902" t="str">
            <v>訪問看護</v>
          </cell>
          <cell r="C1902" t="str">
            <v>吉田歯科医院</v>
          </cell>
          <cell r="D1902" t="str">
            <v>9300068</v>
          </cell>
          <cell r="E1902" t="str">
            <v>富山市西四十物町２－１６</v>
          </cell>
          <cell r="H1902" t="str">
            <v>富山市</v>
          </cell>
          <cell r="I1902" t="str">
            <v>H12/04/01</v>
          </cell>
          <cell r="J1902" t="str">
            <v>吉田　泰彦</v>
          </cell>
        </row>
        <row r="1903">
          <cell r="A1903" t="str">
            <v>1630131991</v>
          </cell>
          <cell r="B1903" t="str">
            <v>介護予防訪問看護</v>
          </cell>
          <cell r="C1903" t="str">
            <v>吉田歯科医院</v>
          </cell>
          <cell r="D1903" t="str">
            <v>9300068</v>
          </cell>
          <cell r="E1903" t="str">
            <v>富山市西四十物町２－１６</v>
          </cell>
          <cell r="H1903" t="str">
            <v>富山市</v>
          </cell>
          <cell r="I1903" t="str">
            <v>H18/04/01</v>
          </cell>
          <cell r="J1903" t="str">
            <v>吉田　泰彦</v>
          </cell>
        </row>
        <row r="1904">
          <cell r="A1904" t="str">
            <v>1630132007</v>
          </cell>
          <cell r="B1904" t="str">
            <v>訪問看護</v>
          </cell>
          <cell r="C1904" t="str">
            <v>池渕歯科クリニック</v>
          </cell>
          <cell r="D1904" t="str">
            <v>9300063</v>
          </cell>
          <cell r="E1904" t="str">
            <v>富山市太田口通り２－４－１１</v>
          </cell>
          <cell r="H1904" t="str">
            <v>富山市</v>
          </cell>
          <cell r="I1904" t="str">
            <v>H12/04/01</v>
          </cell>
          <cell r="J1904" t="str">
            <v>池渕　史郎</v>
          </cell>
        </row>
        <row r="1905">
          <cell r="A1905" t="str">
            <v>1630132007</v>
          </cell>
          <cell r="B1905" t="str">
            <v>介護予防訪問看護</v>
          </cell>
          <cell r="C1905" t="str">
            <v>池渕歯科クリニック</v>
          </cell>
          <cell r="D1905" t="str">
            <v>9300063</v>
          </cell>
          <cell r="E1905" t="str">
            <v>富山市太田口通り２－４－１１</v>
          </cell>
          <cell r="H1905" t="str">
            <v>富山市</v>
          </cell>
          <cell r="I1905" t="str">
            <v>H18/04/01</v>
          </cell>
          <cell r="J1905" t="str">
            <v>池渕　史郎</v>
          </cell>
        </row>
        <row r="1906">
          <cell r="A1906" t="str">
            <v>1630132031</v>
          </cell>
          <cell r="B1906" t="str">
            <v>訪問看護</v>
          </cell>
          <cell r="C1906" t="str">
            <v>砂田歯科医院</v>
          </cell>
          <cell r="D1906" t="str">
            <v>9318321</v>
          </cell>
          <cell r="E1906" t="str">
            <v>富山市犬島７丁目１３－５</v>
          </cell>
          <cell r="H1906" t="str">
            <v>富山市</v>
          </cell>
          <cell r="I1906" t="str">
            <v>H12/04/01</v>
          </cell>
          <cell r="J1906" t="str">
            <v>砂田　賢</v>
          </cell>
        </row>
        <row r="1907">
          <cell r="A1907" t="str">
            <v>1630132031</v>
          </cell>
          <cell r="B1907" t="str">
            <v>介護予防訪問看護</v>
          </cell>
          <cell r="C1907" t="str">
            <v>砂田歯科医院</v>
          </cell>
          <cell r="D1907" t="str">
            <v>9318321</v>
          </cell>
          <cell r="E1907" t="str">
            <v>富山市犬島７丁目１３－５</v>
          </cell>
          <cell r="H1907" t="str">
            <v>富山市</v>
          </cell>
          <cell r="I1907" t="str">
            <v>H18/04/01</v>
          </cell>
          <cell r="J1907" t="str">
            <v>砂田　賢</v>
          </cell>
        </row>
        <row r="1908">
          <cell r="A1908" t="str">
            <v>1630132049</v>
          </cell>
          <cell r="B1908" t="str">
            <v>訪問看護</v>
          </cell>
          <cell r="C1908" t="str">
            <v>不二越病院</v>
          </cell>
          <cell r="D1908" t="str">
            <v>9300964</v>
          </cell>
          <cell r="E1908" t="str">
            <v>富山市東石金町１１番６５号</v>
          </cell>
          <cell r="H1908" t="str">
            <v>富山市</v>
          </cell>
          <cell r="I1908" t="str">
            <v>H12/04/01</v>
          </cell>
          <cell r="J1908" t="str">
            <v>株式会社不二越</v>
          </cell>
        </row>
        <row r="1909">
          <cell r="A1909" t="str">
            <v>1630132049</v>
          </cell>
          <cell r="B1909" t="str">
            <v>介護予防訪問看護</v>
          </cell>
          <cell r="C1909" t="str">
            <v>不二越病院</v>
          </cell>
          <cell r="D1909" t="str">
            <v>9300964</v>
          </cell>
          <cell r="E1909" t="str">
            <v>富山市東石金町１１番６５号</v>
          </cell>
          <cell r="H1909" t="str">
            <v>富山市</v>
          </cell>
          <cell r="I1909" t="str">
            <v>H18/04/01</v>
          </cell>
          <cell r="J1909" t="str">
            <v>株式会社不二越</v>
          </cell>
        </row>
        <row r="1910">
          <cell r="A1910" t="str">
            <v>1630132064</v>
          </cell>
          <cell r="B1910" t="str">
            <v>訪問看護</v>
          </cell>
          <cell r="C1910" t="str">
            <v>片山歯科クリニック</v>
          </cell>
          <cell r="D1910" t="str">
            <v>9300846</v>
          </cell>
          <cell r="E1910" t="str">
            <v>富山市奥井町１２－２５</v>
          </cell>
          <cell r="H1910" t="str">
            <v>富山市</v>
          </cell>
          <cell r="I1910" t="str">
            <v>H12/04/01</v>
          </cell>
          <cell r="J1910" t="str">
            <v>片山　克己</v>
          </cell>
        </row>
        <row r="1911">
          <cell r="A1911" t="str">
            <v>1630132064</v>
          </cell>
          <cell r="B1911" t="str">
            <v>介護予防訪問看護</v>
          </cell>
          <cell r="C1911" t="str">
            <v>片山歯科クリニック</v>
          </cell>
          <cell r="D1911" t="str">
            <v>9300846</v>
          </cell>
          <cell r="E1911" t="str">
            <v>富山市奥井町１２－２５</v>
          </cell>
          <cell r="H1911" t="str">
            <v>富山市</v>
          </cell>
          <cell r="I1911" t="str">
            <v>H18/04/01</v>
          </cell>
          <cell r="J1911" t="str">
            <v>片山　克己</v>
          </cell>
        </row>
        <row r="1912">
          <cell r="A1912" t="str">
            <v>1630132072</v>
          </cell>
          <cell r="B1912" t="str">
            <v>訪問看護</v>
          </cell>
          <cell r="C1912" t="str">
            <v>釣谷歯科医院</v>
          </cell>
          <cell r="D1912" t="str">
            <v>9398204</v>
          </cell>
          <cell r="E1912" t="str">
            <v>富山市根塚町字小松割３５４－２</v>
          </cell>
          <cell r="H1912" t="str">
            <v>富山市</v>
          </cell>
          <cell r="I1912" t="str">
            <v>H12/04/01</v>
          </cell>
          <cell r="J1912" t="str">
            <v>釣谷　宗義</v>
          </cell>
        </row>
        <row r="1913">
          <cell r="A1913" t="str">
            <v>1630132072</v>
          </cell>
          <cell r="B1913" t="str">
            <v>介護予防訪問看護</v>
          </cell>
          <cell r="C1913" t="str">
            <v>釣谷歯科医院</v>
          </cell>
          <cell r="D1913" t="str">
            <v>9398204</v>
          </cell>
          <cell r="E1913" t="str">
            <v>富山市根塚町字小松割３５４－２</v>
          </cell>
          <cell r="H1913" t="str">
            <v>富山市</v>
          </cell>
          <cell r="I1913" t="str">
            <v>H18/04/01</v>
          </cell>
          <cell r="J1913" t="str">
            <v>釣谷　宗義</v>
          </cell>
        </row>
        <row r="1914">
          <cell r="A1914" t="str">
            <v>1630132080</v>
          </cell>
          <cell r="B1914" t="str">
            <v>訪問看護</v>
          </cell>
          <cell r="C1914" t="str">
            <v>カワノ歯科クリニック</v>
          </cell>
          <cell r="D1914" t="str">
            <v>9398046</v>
          </cell>
          <cell r="E1914" t="str">
            <v>富山市本郷新７－４</v>
          </cell>
          <cell r="H1914" t="str">
            <v>富山市</v>
          </cell>
          <cell r="I1914" t="str">
            <v>H12/04/01</v>
          </cell>
          <cell r="J1914" t="str">
            <v>河野　吉秀</v>
          </cell>
        </row>
        <row r="1915">
          <cell r="A1915" t="str">
            <v>1630132080</v>
          </cell>
          <cell r="B1915" t="str">
            <v>介護予防訪問看護</v>
          </cell>
          <cell r="C1915" t="str">
            <v>カワノ歯科クリニック</v>
          </cell>
          <cell r="D1915" t="str">
            <v>9398046</v>
          </cell>
          <cell r="E1915" t="str">
            <v>富山市本郷新７－４</v>
          </cell>
          <cell r="H1915" t="str">
            <v>富山市</v>
          </cell>
          <cell r="I1915" t="str">
            <v>H18/04/01</v>
          </cell>
          <cell r="J1915" t="str">
            <v>河野　吉秀</v>
          </cell>
        </row>
        <row r="1916">
          <cell r="A1916" t="str">
            <v>1630132106</v>
          </cell>
          <cell r="B1916" t="str">
            <v>訪問看護</v>
          </cell>
          <cell r="C1916" t="str">
            <v>橋本歯科クリニック</v>
          </cell>
          <cell r="D1916" t="str">
            <v>9398132</v>
          </cell>
          <cell r="E1916" t="str">
            <v>富山市月岡町４丁目１８１</v>
          </cell>
          <cell r="H1916" t="str">
            <v>富山市</v>
          </cell>
          <cell r="I1916" t="str">
            <v>H12/04/01</v>
          </cell>
          <cell r="J1916" t="str">
            <v>橋本　正博</v>
          </cell>
        </row>
        <row r="1917">
          <cell r="A1917" t="str">
            <v>1630132106</v>
          </cell>
          <cell r="B1917" t="str">
            <v>介護予防訪問看護</v>
          </cell>
          <cell r="C1917" t="str">
            <v>橋本歯科クリニック</v>
          </cell>
          <cell r="D1917" t="str">
            <v>9398132</v>
          </cell>
          <cell r="E1917" t="str">
            <v>富山市月岡町４丁目１８１</v>
          </cell>
          <cell r="H1917" t="str">
            <v>富山市</v>
          </cell>
          <cell r="I1917" t="str">
            <v>H18/04/01</v>
          </cell>
          <cell r="J1917" t="str">
            <v>橋本　正博</v>
          </cell>
        </row>
        <row r="1918">
          <cell r="A1918" t="str">
            <v>1630132114</v>
          </cell>
          <cell r="B1918" t="str">
            <v>訪問看護</v>
          </cell>
          <cell r="C1918" t="str">
            <v>堀歯科医院</v>
          </cell>
          <cell r="D1918" t="str">
            <v>9398015</v>
          </cell>
          <cell r="E1918" t="str">
            <v>富山市中川原１３０－４</v>
          </cell>
          <cell r="H1918" t="str">
            <v>富山市</v>
          </cell>
          <cell r="I1918" t="str">
            <v>H12/04/01</v>
          </cell>
          <cell r="J1918" t="str">
            <v>堀　比佐司</v>
          </cell>
        </row>
        <row r="1919">
          <cell r="A1919" t="str">
            <v>1630132114</v>
          </cell>
          <cell r="B1919" t="str">
            <v>介護予防訪問看護</v>
          </cell>
          <cell r="C1919" t="str">
            <v>堀歯科医院</v>
          </cell>
          <cell r="D1919" t="str">
            <v>9398015</v>
          </cell>
          <cell r="E1919" t="str">
            <v>富山市中川原１３０－４</v>
          </cell>
          <cell r="H1919" t="str">
            <v>富山市</v>
          </cell>
          <cell r="I1919" t="str">
            <v>H18/04/01</v>
          </cell>
          <cell r="J1919" t="str">
            <v>堀　比佐司</v>
          </cell>
        </row>
        <row r="1920">
          <cell r="A1920" t="str">
            <v>1630132122</v>
          </cell>
          <cell r="B1920" t="str">
            <v>訪問看護</v>
          </cell>
          <cell r="C1920" t="str">
            <v>ムラヤマ歯科</v>
          </cell>
          <cell r="D1920" t="str">
            <v>9300827</v>
          </cell>
          <cell r="E1920" t="str">
            <v>富山市上飯野８－５</v>
          </cell>
          <cell r="H1920" t="str">
            <v>富山市</v>
          </cell>
          <cell r="I1920" t="str">
            <v>H12/04/01</v>
          </cell>
          <cell r="J1920" t="str">
            <v>村山　一郎</v>
          </cell>
        </row>
        <row r="1921">
          <cell r="A1921" t="str">
            <v>1630132122</v>
          </cell>
          <cell r="B1921" t="str">
            <v>介護予防訪問看護</v>
          </cell>
          <cell r="C1921" t="str">
            <v>ムラヤマ歯科</v>
          </cell>
          <cell r="D1921" t="str">
            <v>9300827</v>
          </cell>
          <cell r="E1921" t="str">
            <v>富山市上飯野８－５</v>
          </cell>
          <cell r="H1921" t="str">
            <v>富山市</v>
          </cell>
          <cell r="I1921" t="str">
            <v>H18/04/01</v>
          </cell>
          <cell r="J1921" t="str">
            <v>村山　一郎</v>
          </cell>
        </row>
        <row r="1922">
          <cell r="A1922" t="str">
            <v>1630132155</v>
          </cell>
          <cell r="B1922" t="str">
            <v>訪問看護</v>
          </cell>
          <cell r="C1922" t="str">
            <v>小林歯科医院</v>
          </cell>
          <cell r="D1922" t="str">
            <v>9300063</v>
          </cell>
          <cell r="E1922" t="str">
            <v>富山市太田口通り１－５－１０</v>
          </cell>
          <cell r="H1922" t="str">
            <v>富山市</v>
          </cell>
          <cell r="I1922" t="str">
            <v>H12/04/01</v>
          </cell>
          <cell r="J1922" t="str">
            <v>小林　憲夫</v>
          </cell>
        </row>
        <row r="1923">
          <cell r="A1923" t="str">
            <v>1630132155</v>
          </cell>
          <cell r="B1923" t="str">
            <v>介護予防訪問看護</v>
          </cell>
          <cell r="C1923" t="str">
            <v>小林歯科医院</v>
          </cell>
          <cell r="D1923" t="str">
            <v>9300063</v>
          </cell>
          <cell r="E1923" t="str">
            <v>富山市太田口通り１－５－１０</v>
          </cell>
          <cell r="H1923" t="str">
            <v>富山市</v>
          </cell>
          <cell r="I1923" t="str">
            <v>H18/04/01</v>
          </cell>
          <cell r="J1923" t="str">
            <v>小林　憲夫</v>
          </cell>
        </row>
        <row r="1924">
          <cell r="A1924" t="str">
            <v>1630132171</v>
          </cell>
          <cell r="B1924" t="str">
            <v>訪問看護</v>
          </cell>
          <cell r="C1924" t="str">
            <v>小池歯科医院</v>
          </cell>
          <cell r="D1924" t="str">
            <v>9398073</v>
          </cell>
          <cell r="E1924" t="str">
            <v>富山市大町２－９</v>
          </cell>
          <cell r="H1924" t="str">
            <v>富山市</v>
          </cell>
          <cell r="I1924" t="str">
            <v>H12/04/01</v>
          </cell>
          <cell r="J1924" t="str">
            <v>小池　潤</v>
          </cell>
        </row>
        <row r="1925">
          <cell r="A1925" t="str">
            <v>1630132171</v>
          </cell>
          <cell r="B1925" t="str">
            <v>介護予防訪問看護</v>
          </cell>
          <cell r="C1925" t="str">
            <v>小池歯科医院</v>
          </cell>
          <cell r="D1925" t="str">
            <v>9398073</v>
          </cell>
          <cell r="E1925" t="str">
            <v>富山市大町２－９</v>
          </cell>
          <cell r="H1925" t="str">
            <v>富山市</v>
          </cell>
          <cell r="I1925" t="str">
            <v>H18/04/01</v>
          </cell>
          <cell r="J1925" t="str">
            <v>小池　潤</v>
          </cell>
        </row>
        <row r="1926">
          <cell r="A1926" t="str">
            <v>1630132189</v>
          </cell>
          <cell r="B1926" t="str">
            <v>訪問看護</v>
          </cell>
          <cell r="C1926" t="str">
            <v>ロイヤルはまだ歯科クリニック</v>
          </cell>
          <cell r="D1926" t="str">
            <v>9318456</v>
          </cell>
          <cell r="E1926" t="str">
            <v>富山市永久町１７－８</v>
          </cell>
          <cell r="H1926" t="str">
            <v>富山市</v>
          </cell>
          <cell r="I1926" t="str">
            <v>H12/04/01</v>
          </cell>
          <cell r="J1926" t="str">
            <v>濱田　由美子</v>
          </cell>
        </row>
        <row r="1927">
          <cell r="A1927" t="str">
            <v>1630132189</v>
          </cell>
          <cell r="B1927" t="str">
            <v>介護予防訪問看護</v>
          </cell>
          <cell r="C1927" t="str">
            <v>ロイヤルはまだ歯科クリニック</v>
          </cell>
          <cell r="D1927" t="str">
            <v>9318456</v>
          </cell>
          <cell r="E1927" t="str">
            <v>富山市永久町１７－８</v>
          </cell>
          <cell r="H1927" t="str">
            <v>富山市</v>
          </cell>
          <cell r="I1927" t="str">
            <v>H18/04/01</v>
          </cell>
          <cell r="J1927" t="str">
            <v>濱田　由美子</v>
          </cell>
        </row>
        <row r="1928">
          <cell r="A1928" t="str">
            <v>1630132197</v>
          </cell>
          <cell r="B1928" t="str">
            <v>訪問看護</v>
          </cell>
          <cell r="C1928" t="str">
            <v>城野歯科医院</v>
          </cell>
          <cell r="D1928" t="str">
            <v>9302233</v>
          </cell>
          <cell r="E1928" t="str">
            <v>富山市布目３５５３－２</v>
          </cell>
          <cell r="H1928" t="str">
            <v>富山市</v>
          </cell>
          <cell r="I1928" t="str">
            <v>H12/04/01</v>
          </cell>
          <cell r="J1928" t="str">
            <v>城野　利盛</v>
          </cell>
        </row>
        <row r="1929">
          <cell r="A1929" t="str">
            <v>1630132197</v>
          </cell>
          <cell r="B1929" t="str">
            <v>介護予防訪問看護</v>
          </cell>
          <cell r="C1929" t="str">
            <v>城野歯科医院</v>
          </cell>
          <cell r="D1929" t="str">
            <v>9302233</v>
          </cell>
          <cell r="E1929" t="str">
            <v>富山市布目３５５３－２</v>
          </cell>
          <cell r="H1929" t="str">
            <v>富山市</v>
          </cell>
          <cell r="I1929" t="str">
            <v>H18/04/01</v>
          </cell>
          <cell r="J1929" t="str">
            <v>城野　利盛</v>
          </cell>
        </row>
        <row r="1930">
          <cell r="A1930" t="str">
            <v>1630132213</v>
          </cell>
          <cell r="B1930" t="str">
            <v>訪問看護</v>
          </cell>
          <cell r="C1930" t="str">
            <v>大木歯科医院</v>
          </cell>
          <cell r="D1930" t="str">
            <v>9398054</v>
          </cell>
          <cell r="E1930" t="str">
            <v>富山市新堀町６</v>
          </cell>
          <cell r="H1930" t="str">
            <v>富山市</v>
          </cell>
          <cell r="I1930" t="str">
            <v>H12/04/01</v>
          </cell>
          <cell r="J1930" t="str">
            <v>大木　淳一</v>
          </cell>
        </row>
        <row r="1931">
          <cell r="A1931" t="str">
            <v>1630132213</v>
          </cell>
          <cell r="B1931" t="str">
            <v>介護予防訪問看護</v>
          </cell>
          <cell r="C1931" t="str">
            <v>大木歯科医院</v>
          </cell>
          <cell r="D1931" t="str">
            <v>9398054</v>
          </cell>
          <cell r="E1931" t="str">
            <v>富山市新堀町６</v>
          </cell>
          <cell r="H1931" t="str">
            <v>富山市</v>
          </cell>
          <cell r="I1931" t="str">
            <v>H18/04/01</v>
          </cell>
          <cell r="J1931" t="str">
            <v>大木　淳一</v>
          </cell>
        </row>
        <row r="1932">
          <cell r="A1932" t="str">
            <v>1630132221</v>
          </cell>
          <cell r="B1932" t="str">
            <v>訪問看護</v>
          </cell>
          <cell r="C1932" t="str">
            <v>土肥歯科医院</v>
          </cell>
          <cell r="D1932" t="str">
            <v>9300891</v>
          </cell>
          <cell r="E1932" t="str">
            <v>富山市石坂新４－１</v>
          </cell>
          <cell r="H1932" t="str">
            <v>富山市</v>
          </cell>
          <cell r="I1932" t="str">
            <v>H12/04/01</v>
          </cell>
          <cell r="J1932" t="str">
            <v>土肥　勝博</v>
          </cell>
        </row>
        <row r="1933">
          <cell r="A1933" t="str">
            <v>1630132221</v>
          </cell>
          <cell r="B1933" t="str">
            <v>介護予防訪問看護</v>
          </cell>
          <cell r="C1933" t="str">
            <v>土肥歯科医院</v>
          </cell>
          <cell r="D1933" t="str">
            <v>9300891</v>
          </cell>
          <cell r="E1933" t="str">
            <v>富山市石坂新４－１</v>
          </cell>
          <cell r="H1933" t="str">
            <v>富山市</v>
          </cell>
          <cell r="I1933" t="str">
            <v>H18/04/01</v>
          </cell>
          <cell r="J1933" t="str">
            <v>土肥　勝博</v>
          </cell>
        </row>
        <row r="1934">
          <cell r="A1934" t="str">
            <v>1630132239</v>
          </cell>
          <cell r="B1934" t="str">
            <v>訪問看護</v>
          </cell>
          <cell r="C1934" t="str">
            <v>長治歯科医院</v>
          </cell>
          <cell r="D1934" t="str">
            <v>9318456</v>
          </cell>
          <cell r="E1934" t="str">
            <v>富山市永久町５－３９</v>
          </cell>
          <cell r="H1934" t="str">
            <v>富山市</v>
          </cell>
          <cell r="I1934" t="str">
            <v>H12/04/01</v>
          </cell>
          <cell r="J1934" t="str">
            <v>長治　豊一</v>
          </cell>
        </row>
        <row r="1935">
          <cell r="A1935" t="str">
            <v>1630132239</v>
          </cell>
          <cell r="B1935" t="str">
            <v>介護予防訪問看護</v>
          </cell>
          <cell r="C1935" t="str">
            <v>長治歯科医院</v>
          </cell>
          <cell r="D1935" t="str">
            <v>9318456</v>
          </cell>
          <cell r="E1935" t="str">
            <v>富山市永久町５－３９</v>
          </cell>
          <cell r="H1935" t="str">
            <v>富山市</v>
          </cell>
          <cell r="I1935" t="str">
            <v>H18/04/01</v>
          </cell>
          <cell r="J1935" t="str">
            <v>長治　豊一</v>
          </cell>
        </row>
        <row r="1936">
          <cell r="A1936" t="str">
            <v>1630132247</v>
          </cell>
          <cell r="B1936" t="str">
            <v>訪問看護</v>
          </cell>
          <cell r="C1936" t="str">
            <v>加藤歯科医院</v>
          </cell>
          <cell r="D1936" t="str">
            <v>9300887</v>
          </cell>
          <cell r="E1936" t="str">
            <v>富山市五福四区４５０４－８</v>
          </cell>
          <cell r="H1936" t="str">
            <v>富山市</v>
          </cell>
          <cell r="I1936" t="str">
            <v>H12/04/01</v>
          </cell>
          <cell r="J1936" t="str">
            <v>加藤　高男</v>
          </cell>
        </row>
        <row r="1937">
          <cell r="A1937" t="str">
            <v>1630132247</v>
          </cell>
          <cell r="B1937" t="str">
            <v>介護予防訪問看護</v>
          </cell>
          <cell r="C1937" t="str">
            <v>加藤歯科医院</v>
          </cell>
          <cell r="D1937" t="str">
            <v>9300887</v>
          </cell>
          <cell r="E1937" t="str">
            <v>富山市五福四区４５０４－８</v>
          </cell>
          <cell r="H1937" t="str">
            <v>富山市</v>
          </cell>
          <cell r="I1937" t="str">
            <v>H18/04/01</v>
          </cell>
          <cell r="J1937" t="str">
            <v>加藤　高男</v>
          </cell>
        </row>
        <row r="1938">
          <cell r="A1938" t="str">
            <v>1630132254</v>
          </cell>
          <cell r="B1938" t="str">
            <v>訪問看護</v>
          </cell>
          <cell r="C1938" t="str">
            <v>原田歯科医院</v>
          </cell>
          <cell r="D1938" t="str">
            <v>9398014</v>
          </cell>
          <cell r="E1938" t="str">
            <v>富山市中川原新町６５－９４</v>
          </cell>
          <cell r="H1938" t="str">
            <v>富山市</v>
          </cell>
          <cell r="I1938" t="str">
            <v>H12/04/01</v>
          </cell>
          <cell r="J1938" t="str">
            <v>原田　修成</v>
          </cell>
        </row>
        <row r="1939">
          <cell r="A1939" t="str">
            <v>1630132254</v>
          </cell>
          <cell r="B1939" t="str">
            <v>介護予防訪問看護</v>
          </cell>
          <cell r="C1939" t="str">
            <v>原田歯科医院</v>
          </cell>
          <cell r="D1939" t="str">
            <v>9398014</v>
          </cell>
          <cell r="E1939" t="str">
            <v>富山市中川原新町６５－９４</v>
          </cell>
          <cell r="H1939" t="str">
            <v>富山市</v>
          </cell>
          <cell r="I1939" t="str">
            <v>H18/04/01</v>
          </cell>
          <cell r="J1939" t="str">
            <v>原田　修成</v>
          </cell>
        </row>
        <row r="1940">
          <cell r="A1940" t="str">
            <v>1630132262</v>
          </cell>
          <cell r="B1940" t="str">
            <v>訪問看護</v>
          </cell>
          <cell r="C1940" t="str">
            <v>片山歯科医院</v>
          </cell>
          <cell r="D1940" t="str">
            <v>9398073</v>
          </cell>
          <cell r="E1940" t="str">
            <v>富山市大町１区西部２３８</v>
          </cell>
          <cell r="H1940" t="str">
            <v>富山市</v>
          </cell>
          <cell r="I1940" t="str">
            <v>H12/04/01</v>
          </cell>
          <cell r="J1940" t="str">
            <v>片山　浄慧</v>
          </cell>
        </row>
        <row r="1941">
          <cell r="A1941" t="str">
            <v>1630132262</v>
          </cell>
          <cell r="B1941" t="str">
            <v>介護予防訪問看護</v>
          </cell>
          <cell r="C1941" t="str">
            <v>片山歯科医院</v>
          </cell>
          <cell r="D1941" t="str">
            <v>9398073</v>
          </cell>
          <cell r="E1941" t="str">
            <v>富山市大町１区西部２３８</v>
          </cell>
          <cell r="H1941" t="str">
            <v>富山市</v>
          </cell>
          <cell r="I1941" t="str">
            <v>H18/04/01</v>
          </cell>
          <cell r="J1941" t="str">
            <v>片山　浄慧</v>
          </cell>
        </row>
        <row r="1942">
          <cell r="A1942" t="str">
            <v>1630132270</v>
          </cell>
          <cell r="B1942" t="str">
            <v>訪問看護</v>
          </cell>
          <cell r="C1942" t="str">
            <v>松野歯科医院</v>
          </cell>
          <cell r="D1942" t="str">
            <v>9300138</v>
          </cell>
          <cell r="E1942" t="str">
            <v>富山市呉羽町７１８７－２</v>
          </cell>
          <cell r="H1942" t="str">
            <v>富山市</v>
          </cell>
          <cell r="I1942" t="str">
            <v>H12/04/01</v>
          </cell>
          <cell r="J1942" t="str">
            <v>松野　成子</v>
          </cell>
        </row>
        <row r="1943">
          <cell r="A1943" t="str">
            <v>1630132270</v>
          </cell>
          <cell r="B1943" t="str">
            <v>介護予防訪問看護</v>
          </cell>
          <cell r="C1943" t="str">
            <v>松野歯科医院</v>
          </cell>
          <cell r="D1943" t="str">
            <v>9300138</v>
          </cell>
          <cell r="E1943" t="str">
            <v>富山市呉羽町７１８７－２</v>
          </cell>
          <cell r="H1943" t="str">
            <v>富山市</v>
          </cell>
          <cell r="I1943" t="str">
            <v>H18/04/01</v>
          </cell>
          <cell r="J1943" t="str">
            <v>松野　成子</v>
          </cell>
        </row>
        <row r="1944">
          <cell r="A1944" t="str">
            <v>1630132288</v>
          </cell>
          <cell r="B1944" t="str">
            <v>訪問看護</v>
          </cell>
          <cell r="C1944" t="str">
            <v>うちだ歯科医院</v>
          </cell>
          <cell r="D1944" t="str">
            <v>9300115</v>
          </cell>
          <cell r="E1944" t="str">
            <v>富山市茶屋町１６０－２</v>
          </cell>
          <cell r="H1944" t="str">
            <v>富山市</v>
          </cell>
          <cell r="I1944" t="str">
            <v>H12/04/01</v>
          </cell>
          <cell r="J1944" t="str">
            <v>内田　昌宏</v>
          </cell>
        </row>
        <row r="1945">
          <cell r="A1945" t="str">
            <v>1630132288</v>
          </cell>
          <cell r="B1945" t="str">
            <v>介護予防訪問看護</v>
          </cell>
          <cell r="C1945" t="str">
            <v>うちだ歯科医院</v>
          </cell>
          <cell r="D1945" t="str">
            <v>9300115</v>
          </cell>
          <cell r="E1945" t="str">
            <v>富山市茶屋町１６０－２</v>
          </cell>
          <cell r="H1945" t="str">
            <v>富山市</v>
          </cell>
          <cell r="I1945" t="str">
            <v>H18/04/01</v>
          </cell>
          <cell r="J1945" t="str">
            <v>内田　昌宏</v>
          </cell>
        </row>
        <row r="1946">
          <cell r="A1946" t="str">
            <v>1630132304</v>
          </cell>
          <cell r="B1946" t="str">
            <v>訪問看護</v>
          </cell>
          <cell r="C1946" t="str">
            <v>山崎歯科医院月岡診療所</v>
          </cell>
          <cell r="D1946" t="str">
            <v>9398132</v>
          </cell>
          <cell r="E1946" t="str">
            <v>富山市月岡町４－７４</v>
          </cell>
          <cell r="H1946" t="str">
            <v>富山市</v>
          </cell>
          <cell r="I1946" t="str">
            <v>H12/04/01</v>
          </cell>
          <cell r="J1946" t="str">
            <v>山崎　安仁</v>
          </cell>
        </row>
        <row r="1947">
          <cell r="A1947" t="str">
            <v>1630132304</v>
          </cell>
          <cell r="B1947" t="str">
            <v>介護予防訪問看護</v>
          </cell>
          <cell r="C1947" t="str">
            <v>山崎歯科医院月岡診療所</v>
          </cell>
          <cell r="D1947" t="str">
            <v>9398132</v>
          </cell>
          <cell r="E1947" t="str">
            <v>富山市月岡町４－７４</v>
          </cell>
          <cell r="H1947" t="str">
            <v>富山市</v>
          </cell>
          <cell r="I1947" t="str">
            <v>H18/04/01</v>
          </cell>
          <cell r="J1947" t="str">
            <v>山崎　安仁</v>
          </cell>
        </row>
        <row r="1948">
          <cell r="A1948" t="str">
            <v>1630132312</v>
          </cell>
          <cell r="B1948" t="str">
            <v>訪問看護</v>
          </cell>
          <cell r="C1948" t="str">
            <v>マリエとやま山崎歯科診療所</v>
          </cell>
          <cell r="D1948" t="str">
            <v>9300003</v>
          </cell>
          <cell r="E1948" t="str">
            <v>富山市桜町１－１－６１</v>
          </cell>
          <cell r="H1948" t="str">
            <v>富山市</v>
          </cell>
          <cell r="I1948" t="str">
            <v>H12/04/01</v>
          </cell>
          <cell r="J1948" t="str">
            <v>山崎　安仁</v>
          </cell>
        </row>
        <row r="1949">
          <cell r="A1949" t="str">
            <v>1630132312</v>
          </cell>
          <cell r="B1949" t="str">
            <v>介護予防訪問看護</v>
          </cell>
          <cell r="C1949" t="str">
            <v>マリエとやま山崎歯科診療所</v>
          </cell>
          <cell r="D1949" t="str">
            <v>9300003</v>
          </cell>
          <cell r="E1949" t="str">
            <v>富山市桜町１－１－６１</v>
          </cell>
          <cell r="H1949" t="str">
            <v>富山市</v>
          </cell>
          <cell r="I1949" t="str">
            <v>H18/04/01</v>
          </cell>
          <cell r="J1949" t="str">
            <v>山崎　安仁</v>
          </cell>
        </row>
        <row r="1950">
          <cell r="A1950" t="str">
            <v>1630132320</v>
          </cell>
          <cell r="B1950" t="str">
            <v>訪問看護</v>
          </cell>
          <cell r="C1950" t="str">
            <v>杉木歯科医院</v>
          </cell>
          <cell r="D1950" t="str">
            <v>9318431</v>
          </cell>
          <cell r="E1950" t="str">
            <v>富山市針原中町８４３番地の３</v>
          </cell>
          <cell r="H1950" t="str">
            <v>富山市</v>
          </cell>
          <cell r="I1950" t="str">
            <v>H12/04/01</v>
          </cell>
          <cell r="J1950" t="str">
            <v>医療法人社団杉木歯科医院</v>
          </cell>
        </row>
        <row r="1951">
          <cell r="A1951" t="str">
            <v>1630132320</v>
          </cell>
          <cell r="B1951" t="str">
            <v>介護予防訪問看護</v>
          </cell>
          <cell r="C1951" t="str">
            <v>杉木歯科医院</v>
          </cell>
          <cell r="D1951" t="str">
            <v>9318431</v>
          </cell>
          <cell r="E1951" t="str">
            <v>富山市針原中町８４３番地の３</v>
          </cell>
          <cell r="H1951" t="str">
            <v>富山市</v>
          </cell>
          <cell r="I1951" t="str">
            <v>H18/04/01</v>
          </cell>
          <cell r="J1951" t="str">
            <v>医療法人社団杉木歯科医院</v>
          </cell>
        </row>
        <row r="1952">
          <cell r="A1952" t="str">
            <v>1630132338</v>
          </cell>
          <cell r="B1952" t="str">
            <v>訪問看護</v>
          </cell>
          <cell r="C1952" t="str">
            <v>片岡歯科医院</v>
          </cell>
          <cell r="D1952" t="str">
            <v>9398206</v>
          </cell>
          <cell r="E1952" t="str">
            <v>富山市布瀬町１区中部５－１５</v>
          </cell>
          <cell r="H1952" t="str">
            <v>富山市</v>
          </cell>
          <cell r="I1952" t="str">
            <v>H12/04/01</v>
          </cell>
          <cell r="J1952" t="str">
            <v>片岡　弘一</v>
          </cell>
        </row>
        <row r="1953">
          <cell r="A1953" t="str">
            <v>1630132338</v>
          </cell>
          <cell r="B1953" t="str">
            <v>介護予防訪問看護</v>
          </cell>
          <cell r="C1953" t="str">
            <v>片岡歯科医院</v>
          </cell>
          <cell r="D1953" t="str">
            <v>9398206</v>
          </cell>
          <cell r="E1953" t="str">
            <v>富山市布瀬町１区中部５－１５</v>
          </cell>
          <cell r="H1953" t="str">
            <v>富山市</v>
          </cell>
          <cell r="I1953" t="str">
            <v>H18/04/01</v>
          </cell>
          <cell r="J1953" t="str">
            <v>片岡　弘一</v>
          </cell>
        </row>
        <row r="1954">
          <cell r="A1954" t="str">
            <v>1630132346</v>
          </cell>
          <cell r="B1954" t="str">
            <v>訪問看護</v>
          </cell>
          <cell r="C1954" t="str">
            <v>児島歯科医院</v>
          </cell>
          <cell r="D1954" t="str">
            <v>9398211</v>
          </cell>
          <cell r="E1954" t="str">
            <v>富山市二口町８８－１</v>
          </cell>
          <cell r="H1954" t="str">
            <v>富山市</v>
          </cell>
          <cell r="I1954" t="str">
            <v>H12/04/01</v>
          </cell>
          <cell r="J1954" t="str">
            <v>児島　三津男</v>
          </cell>
        </row>
        <row r="1955">
          <cell r="A1955" t="str">
            <v>1630132346</v>
          </cell>
          <cell r="B1955" t="str">
            <v>介護予防訪問看護</v>
          </cell>
          <cell r="C1955" t="str">
            <v>児島歯科医院</v>
          </cell>
          <cell r="D1955" t="str">
            <v>9398211</v>
          </cell>
          <cell r="E1955" t="str">
            <v>富山市二口町８８－１</v>
          </cell>
          <cell r="H1955" t="str">
            <v>富山市</v>
          </cell>
          <cell r="I1955" t="str">
            <v>H18/04/01</v>
          </cell>
          <cell r="J1955" t="str">
            <v>児島　三津男</v>
          </cell>
        </row>
        <row r="1956">
          <cell r="A1956" t="str">
            <v>1630132361</v>
          </cell>
          <cell r="B1956" t="str">
            <v>訪問看護</v>
          </cell>
          <cell r="C1956" t="str">
            <v>森井歯科医院</v>
          </cell>
          <cell r="D1956" t="str">
            <v>9300811</v>
          </cell>
          <cell r="E1956" t="str">
            <v>富山市千代田町８－３０</v>
          </cell>
          <cell r="H1956" t="str">
            <v>富山市</v>
          </cell>
          <cell r="I1956" t="str">
            <v>H12/04/01</v>
          </cell>
          <cell r="J1956" t="str">
            <v>医療法人社団　森井歯科医院</v>
          </cell>
        </row>
        <row r="1957">
          <cell r="A1957" t="str">
            <v>1630132361</v>
          </cell>
          <cell r="B1957" t="str">
            <v>介護予防訪問看護</v>
          </cell>
          <cell r="C1957" t="str">
            <v>森井歯科医院</v>
          </cell>
          <cell r="D1957" t="str">
            <v>9300811</v>
          </cell>
          <cell r="E1957" t="str">
            <v>富山市千代田町８－３０</v>
          </cell>
          <cell r="H1957" t="str">
            <v>富山市</v>
          </cell>
          <cell r="I1957" t="str">
            <v>H18/04/01</v>
          </cell>
          <cell r="J1957" t="str">
            <v>医療法人社団　森井歯科医院</v>
          </cell>
        </row>
        <row r="1958">
          <cell r="A1958" t="str">
            <v>1630132379</v>
          </cell>
          <cell r="B1958" t="str">
            <v>訪問看護</v>
          </cell>
          <cell r="C1958" t="str">
            <v>満岡歯科医院</v>
          </cell>
          <cell r="D1958" t="str">
            <v>9300898</v>
          </cell>
          <cell r="E1958" t="str">
            <v>富山市桜谷みどり町１－４３</v>
          </cell>
          <cell r="H1958" t="str">
            <v>富山市</v>
          </cell>
          <cell r="I1958" t="str">
            <v>H12/04/01</v>
          </cell>
          <cell r="J1958" t="str">
            <v>満岡　潤悟</v>
          </cell>
        </row>
        <row r="1959">
          <cell r="A1959" t="str">
            <v>1630132379</v>
          </cell>
          <cell r="B1959" t="str">
            <v>介護予防訪問看護</v>
          </cell>
          <cell r="C1959" t="str">
            <v>満岡歯科医院</v>
          </cell>
          <cell r="D1959" t="str">
            <v>9300898</v>
          </cell>
          <cell r="E1959" t="str">
            <v>富山市桜谷みどり町１－４３</v>
          </cell>
          <cell r="H1959" t="str">
            <v>富山市</v>
          </cell>
          <cell r="I1959" t="str">
            <v>H18/04/01</v>
          </cell>
          <cell r="J1959" t="str">
            <v>満岡　潤悟</v>
          </cell>
        </row>
        <row r="1960">
          <cell r="A1960" t="str">
            <v>1630132429</v>
          </cell>
          <cell r="B1960" t="str">
            <v>訪問看護</v>
          </cell>
          <cell r="C1960" t="str">
            <v>稲波歯科</v>
          </cell>
          <cell r="D1960" t="str">
            <v>9300856</v>
          </cell>
          <cell r="E1960" t="str">
            <v>富山市牛島新町５－５</v>
          </cell>
          <cell r="F1960" t="str">
            <v>インテック明治生命ビル２Ｆ</v>
          </cell>
          <cell r="H1960" t="str">
            <v>富山市</v>
          </cell>
          <cell r="I1960" t="str">
            <v>H12/04/01</v>
          </cell>
          <cell r="J1960" t="str">
            <v>稲波　謙良</v>
          </cell>
        </row>
        <row r="1961">
          <cell r="A1961" t="str">
            <v>1630132429</v>
          </cell>
          <cell r="B1961" t="str">
            <v>介護予防訪問看護</v>
          </cell>
          <cell r="C1961" t="str">
            <v>稲波歯科</v>
          </cell>
          <cell r="D1961" t="str">
            <v>9300856</v>
          </cell>
          <cell r="E1961" t="str">
            <v>富山市牛島新町５－５</v>
          </cell>
          <cell r="F1961" t="str">
            <v>インテック明治生命ビル２Ｆ</v>
          </cell>
          <cell r="H1961" t="str">
            <v>富山市</v>
          </cell>
          <cell r="I1961" t="str">
            <v>H18/04/01</v>
          </cell>
          <cell r="J1961" t="str">
            <v>稲波　謙良</v>
          </cell>
        </row>
        <row r="1962">
          <cell r="A1962" t="str">
            <v>1630132452</v>
          </cell>
          <cell r="B1962" t="str">
            <v>訪問看護</v>
          </cell>
          <cell r="C1962" t="str">
            <v>デンタルオフィス山崎</v>
          </cell>
          <cell r="D1962" t="str">
            <v>9398201</v>
          </cell>
          <cell r="E1962" t="str">
            <v>富山市花園町１－６－７</v>
          </cell>
          <cell r="H1962" t="str">
            <v>富山市</v>
          </cell>
          <cell r="I1962" t="str">
            <v>H12/04/01</v>
          </cell>
          <cell r="J1962" t="str">
            <v>山崎　一人</v>
          </cell>
        </row>
        <row r="1963">
          <cell r="A1963" t="str">
            <v>1630132452</v>
          </cell>
          <cell r="B1963" t="str">
            <v>介護予防訪問看護</v>
          </cell>
          <cell r="C1963" t="str">
            <v>デンタルオフィス山崎</v>
          </cell>
          <cell r="D1963" t="str">
            <v>9398201</v>
          </cell>
          <cell r="E1963" t="str">
            <v>富山市花園町１－６－７</v>
          </cell>
          <cell r="H1963" t="str">
            <v>富山市</v>
          </cell>
          <cell r="I1963" t="str">
            <v>H18/04/01</v>
          </cell>
          <cell r="J1963" t="str">
            <v>山崎　一人</v>
          </cell>
        </row>
        <row r="1964">
          <cell r="A1964" t="str">
            <v>1630132460</v>
          </cell>
          <cell r="B1964" t="str">
            <v>訪問看護</v>
          </cell>
          <cell r="C1964" t="str">
            <v>大野歯科医院</v>
          </cell>
          <cell r="D1964" t="str">
            <v>9318361</v>
          </cell>
          <cell r="E1964" t="str">
            <v>富山市岩瀬白山町８３－１</v>
          </cell>
          <cell r="H1964" t="str">
            <v>富山市</v>
          </cell>
          <cell r="I1964" t="str">
            <v>H12/04/01</v>
          </cell>
          <cell r="J1964" t="str">
            <v>大野　和彦</v>
          </cell>
        </row>
        <row r="1965">
          <cell r="A1965" t="str">
            <v>1630132460</v>
          </cell>
          <cell r="B1965" t="str">
            <v>介護予防訪問看護</v>
          </cell>
          <cell r="C1965" t="str">
            <v>大野歯科医院</v>
          </cell>
          <cell r="D1965" t="str">
            <v>9318361</v>
          </cell>
          <cell r="E1965" t="str">
            <v>富山市岩瀬白山町８３－１</v>
          </cell>
          <cell r="H1965" t="str">
            <v>富山市</v>
          </cell>
          <cell r="I1965" t="str">
            <v>H18/04/01</v>
          </cell>
          <cell r="J1965" t="str">
            <v>大野　和彦</v>
          </cell>
        </row>
        <row r="1966">
          <cell r="A1966" t="str">
            <v>1630132478</v>
          </cell>
          <cell r="B1966" t="str">
            <v>訪問看護</v>
          </cell>
          <cell r="C1966" t="str">
            <v>島歯科医院</v>
          </cell>
          <cell r="D1966" t="str">
            <v>9300057</v>
          </cell>
          <cell r="E1966" t="str">
            <v>富山市上本町４－１０</v>
          </cell>
          <cell r="H1966" t="str">
            <v>富山市</v>
          </cell>
          <cell r="I1966" t="str">
            <v>H12/04/01</v>
          </cell>
          <cell r="J1966" t="str">
            <v>医療法人社団島歯科医院</v>
          </cell>
        </row>
        <row r="1967">
          <cell r="A1967" t="str">
            <v>1630132478</v>
          </cell>
          <cell r="B1967" t="str">
            <v>介護予防訪問看護</v>
          </cell>
          <cell r="C1967" t="str">
            <v>島歯科医院</v>
          </cell>
          <cell r="D1967" t="str">
            <v>9300057</v>
          </cell>
          <cell r="E1967" t="str">
            <v>富山市上本町４－１０</v>
          </cell>
          <cell r="H1967" t="str">
            <v>富山市</v>
          </cell>
          <cell r="I1967" t="str">
            <v>H18/04/01</v>
          </cell>
          <cell r="J1967" t="str">
            <v>医療法人社団島歯科医院</v>
          </cell>
        </row>
        <row r="1968">
          <cell r="A1968" t="str">
            <v>1630132486</v>
          </cell>
          <cell r="B1968" t="str">
            <v>訪問看護</v>
          </cell>
          <cell r="C1968" t="str">
            <v>Ｋ（ケイ）歯科クリニック</v>
          </cell>
          <cell r="D1968" t="str">
            <v>9398006</v>
          </cell>
          <cell r="E1968" t="str">
            <v>富山市山室２２６－２</v>
          </cell>
          <cell r="F1968" t="str">
            <v>グリ－ンモ－ル山室　内</v>
          </cell>
          <cell r="H1968" t="str">
            <v>富山市</v>
          </cell>
          <cell r="I1968" t="str">
            <v>H12/04/01</v>
          </cell>
          <cell r="J1968" t="str">
            <v>児玉　幸久</v>
          </cell>
        </row>
        <row r="1969">
          <cell r="A1969" t="str">
            <v>1630132486</v>
          </cell>
          <cell r="B1969" t="str">
            <v>介護予防訪問看護</v>
          </cell>
          <cell r="C1969" t="str">
            <v>Ｋ（ケイ）歯科クリニック</v>
          </cell>
          <cell r="D1969" t="str">
            <v>9398006</v>
          </cell>
          <cell r="E1969" t="str">
            <v>富山市山室２２６－２</v>
          </cell>
          <cell r="F1969" t="str">
            <v>グリ－ンモ－ル山室　内</v>
          </cell>
          <cell r="H1969" t="str">
            <v>富山市</v>
          </cell>
          <cell r="I1969" t="str">
            <v>H18/04/01</v>
          </cell>
          <cell r="J1969" t="str">
            <v>児玉　幸久</v>
          </cell>
        </row>
        <row r="1970">
          <cell r="A1970" t="str">
            <v>1630132494</v>
          </cell>
          <cell r="B1970" t="str">
            <v>訪問看護</v>
          </cell>
          <cell r="C1970" t="str">
            <v>狩野歯科クリニック</v>
          </cell>
          <cell r="D1970" t="str">
            <v>9300858</v>
          </cell>
          <cell r="E1970" t="str">
            <v>富山市牛島町１３－１５　百川ビル５階</v>
          </cell>
          <cell r="H1970" t="str">
            <v>富山市</v>
          </cell>
          <cell r="I1970" t="str">
            <v>H12/04/01</v>
          </cell>
          <cell r="J1970" t="str">
            <v>医療法人社団狩野歯科クリニック</v>
          </cell>
        </row>
        <row r="1971">
          <cell r="A1971" t="str">
            <v>1630132494</v>
          </cell>
          <cell r="B1971" t="str">
            <v>介護予防訪問看護</v>
          </cell>
          <cell r="C1971" t="str">
            <v>狩野歯科クリニック</v>
          </cell>
          <cell r="D1971" t="str">
            <v>9300858</v>
          </cell>
          <cell r="E1971" t="str">
            <v>富山市牛島町１３－１５　百川ビル５階</v>
          </cell>
          <cell r="H1971" t="str">
            <v>富山市</v>
          </cell>
          <cell r="I1971" t="str">
            <v>H18/04/01</v>
          </cell>
          <cell r="J1971" t="str">
            <v>医療法人社団狩野歯科クリニック</v>
          </cell>
        </row>
        <row r="1972">
          <cell r="A1972" t="str">
            <v>1630132528</v>
          </cell>
          <cell r="B1972" t="str">
            <v>訪問看護</v>
          </cell>
          <cell r="C1972" t="str">
            <v>湯口歯科クリニック</v>
          </cell>
          <cell r="D1972" t="str">
            <v>9300051</v>
          </cell>
          <cell r="E1972" t="str">
            <v>富山市室町通り１丁目４－２４</v>
          </cell>
          <cell r="H1972" t="str">
            <v>富山市</v>
          </cell>
          <cell r="I1972" t="str">
            <v>H12/04/01</v>
          </cell>
          <cell r="J1972" t="str">
            <v>湯口　正治</v>
          </cell>
        </row>
        <row r="1973">
          <cell r="A1973" t="str">
            <v>1630132528</v>
          </cell>
          <cell r="B1973" t="str">
            <v>介護予防訪問看護</v>
          </cell>
          <cell r="C1973" t="str">
            <v>湯口歯科クリニック</v>
          </cell>
          <cell r="D1973" t="str">
            <v>9300051</v>
          </cell>
          <cell r="E1973" t="str">
            <v>富山市室町通り１丁目４－２４</v>
          </cell>
          <cell r="H1973" t="str">
            <v>富山市</v>
          </cell>
          <cell r="I1973" t="str">
            <v>H18/04/01</v>
          </cell>
          <cell r="J1973" t="str">
            <v>湯口　正治</v>
          </cell>
        </row>
        <row r="1974">
          <cell r="A1974" t="str">
            <v>1630132536</v>
          </cell>
          <cell r="B1974" t="str">
            <v>訪問看護</v>
          </cell>
          <cell r="C1974" t="str">
            <v>松能歯科医院</v>
          </cell>
          <cell r="D1974" t="str">
            <v>9300044</v>
          </cell>
          <cell r="E1974" t="str">
            <v>富山市中央通り３丁目４－１</v>
          </cell>
          <cell r="H1974" t="str">
            <v>富山市</v>
          </cell>
          <cell r="I1974" t="str">
            <v>H12/04/01</v>
          </cell>
          <cell r="J1974" t="str">
            <v>松能　努</v>
          </cell>
        </row>
        <row r="1975">
          <cell r="A1975" t="str">
            <v>1630132536</v>
          </cell>
          <cell r="B1975" t="str">
            <v>介護予防訪問看護</v>
          </cell>
          <cell r="C1975" t="str">
            <v>松能歯科医院</v>
          </cell>
          <cell r="D1975" t="str">
            <v>9300044</v>
          </cell>
          <cell r="E1975" t="str">
            <v>富山市中央通り３丁目４－１</v>
          </cell>
          <cell r="H1975" t="str">
            <v>富山市</v>
          </cell>
          <cell r="I1975" t="str">
            <v>H18/04/01</v>
          </cell>
          <cell r="J1975" t="str">
            <v>松能　努</v>
          </cell>
        </row>
        <row r="1976">
          <cell r="A1976" t="str">
            <v>1630132544</v>
          </cell>
          <cell r="B1976" t="str">
            <v>訪問看護</v>
          </cell>
          <cell r="C1976" t="str">
            <v>野中歯科室</v>
          </cell>
          <cell r="D1976" t="str">
            <v>9398076</v>
          </cell>
          <cell r="E1976" t="str">
            <v>富山市太郎丸１１０７</v>
          </cell>
          <cell r="F1976" t="str">
            <v>ヘルス城南ビルⅢ</v>
          </cell>
          <cell r="H1976" t="str">
            <v>富山市</v>
          </cell>
          <cell r="I1976" t="str">
            <v>H12/04/01</v>
          </cell>
          <cell r="J1976" t="str">
            <v>野中　俊克</v>
          </cell>
        </row>
        <row r="1977">
          <cell r="A1977" t="str">
            <v>1630132544</v>
          </cell>
          <cell r="B1977" t="str">
            <v>介護予防訪問看護</v>
          </cell>
          <cell r="C1977" t="str">
            <v>野中歯科室</v>
          </cell>
          <cell r="D1977" t="str">
            <v>9398076</v>
          </cell>
          <cell r="E1977" t="str">
            <v>富山市太郎丸１１０７</v>
          </cell>
          <cell r="F1977" t="str">
            <v>ヘルス城南ビルⅢ</v>
          </cell>
          <cell r="H1977" t="str">
            <v>富山市</v>
          </cell>
          <cell r="I1977" t="str">
            <v>H18/04/01</v>
          </cell>
          <cell r="J1977" t="str">
            <v>野中　俊克</v>
          </cell>
        </row>
        <row r="1978">
          <cell r="A1978" t="str">
            <v>1630132577</v>
          </cell>
          <cell r="B1978" t="str">
            <v>訪問看護</v>
          </cell>
          <cell r="C1978" t="str">
            <v>内田歯科医院</v>
          </cell>
          <cell r="D1978" t="str">
            <v>9300827</v>
          </cell>
          <cell r="E1978" t="str">
            <v>富山市上飯野１３番地２０</v>
          </cell>
          <cell r="H1978" t="str">
            <v>富山市</v>
          </cell>
          <cell r="I1978" t="str">
            <v>H12/04/01</v>
          </cell>
          <cell r="J1978" t="str">
            <v>内田　昌治</v>
          </cell>
        </row>
        <row r="1979">
          <cell r="A1979" t="str">
            <v>1630132577</v>
          </cell>
          <cell r="B1979" t="str">
            <v>介護予防訪問看護</v>
          </cell>
          <cell r="C1979" t="str">
            <v>内田歯科医院</v>
          </cell>
          <cell r="D1979" t="str">
            <v>9300827</v>
          </cell>
          <cell r="E1979" t="str">
            <v>富山市上飯野１３番地２０</v>
          </cell>
          <cell r="H1979" t="str">
            <v>富山市</v>
          </cell>
          <cell r="I1979" t="str">
            <v>H18/04/01</v>
          </cell>
          <cell r="J1979" t="str">
            <v>内田　昌治</v>
          </cell>
        </row>
        <row r="1980">
          <cell r="A1980" t="str">
            <v>1630132585</v>
          </cell>
          <cell r="B1980" t="str">
            <v>訪問看護</v>
          </cell>
          <cell r="C1980" t="str">
            <v>永森歯科医院</v>
          </cell>
          <cell r="D1980" t="str">
            <v>9300083</v>
          </cell>
          <cell r="E1980" t="str">
            <v>富山市総曲輪４ー６ー８</v>
          </cell>
          <cell r="H1980" t="str">
            <v>富山市</v>
          </cell>
          <cell r="I1980" t="str">
            <v>H12/04/01</v>
          </cell>
          <cell r="J1980" t="str">
            <v>永森　靖夫</v>
          </cell>
        </row>
        <row r="1981">
          <cell r="A1981" t="str">
            <v>1630132585</v>
          </cell>
          <cell r="B1981" t="str">
            <v>介護予防訪問看護</v>
          </cell>
          <cell r="C1981" t="str">
            <v>永森歯科医院</v>
          </cell>
          <cell r="D1981" t="str">
            <v>9300083</v>
          </cell>
          <cell r="E1981" t="str">
            <v>富山市総曲輪４ー６ー８</v>
          </cell>
          <cell r="H1981" t="str">
            <v>富山市</v>
          </cell>
          <cell r="I1981" t="str">
            <v>H18/04/01</v>
          </cell>
          <cell r="J1981" t="str">
            <v>永森　靖夫</v>
          </cell>
        </row>
        <row r="1982">
          <cell r="A1982" t="str">
            <v>1630132593</v>
          </cell>
          <cell r="B1982" t="str">
            <v>訪問看護</v>
          </cell>
          <cell r="C1982" t="str">
            <v>内田歯科医院</v>
          </cell>
          <cell r="D1982" t="str">
            <v>9302253</v>
          </cell>
          <cell r="E1982" t="str">
            <v>富山市四方田町１７</v>
          </cell>
          <cell r="H1982" t="str">
            <v>富山市</v>
          </cell>
          <cell r="I1982" t="str">
            <v>H12/04/01</v>
          </cell>
          <cell r="J1982" t="str">
            <v>内田　昌治</v>
          </cell>
        </row>
        <row r="1983">
          <cell r="A1983" t="str">
            <v>1630132593</v>
          </cell>
          <cell r="B1983" t="str">
            <v>介護予防訪問看護</v>
          </cell>
          <cell r="C1983" t="str">
            <v>内田歯科医院</v>
          </cell>
          <cell r="D1983" t="str">
            <v>9302253</v>
          </cell>
          <cell r="E1983" t="str">
            <v>富山市四方田町１７</v>
          </cell>
          <cell r="H1983" t="str">
            <v>富山市</v>
          </cell>
          <cell r="I1983" t="str">
            <v>H18/04/01</v>
          </cell>
          <cell r="J1983" t="str">
            <v>内田　昌治</v>
          </cell>
        </row>
        <row r="1984">
          <cell r="A1984" t="str">
            <v>1630132601</v>
          </cell>
          <cell r="B1984" t="str">
            <v>訪問看護</v>
          </cell>
          <cell r="C1984" t="str">
            <v>横田歯科医院</v>
          </cell>
          <cell r="D1984" t="str">
            <v>9300853</v>
          </cell>
          <cell r="E1984" t="str">
            <v>富山市永楽町２５－７</v>
          </cell>
          <cell r="H1984" t="str">
            <v>富山市</v>
          </cell>
          <cell r="I1984" t="str">
            <v>H12/04/01</v>
          </cell>
          <cell r="J1984" t="str">
            <v>横田　聡</v>
          </cell>
        </row>
        <row r="1985">
          <cell r="A1985" t="str">
            <v>1630132601</v>
          </cell>
          <cell r="B1985" t="str">
            <v>介護予防訪問看護</v>
          </cell>
          <cell r="C1985" t="str">
            <v>横田歯科医院</v>
          </cell>
          <cell r="D1985" t="str">
            <v>9300853</v>
          </cell>
          <cell r="E1985" t="str">
            <v>富山市永楽町２５－７</v>
          </cell>
          <cell r="H1985" t="str">
            <v>富山市</v>
          </cell>
          <cell r="I1985" t="str">
            <v>H18/04/01</v>
          </cell>
          <cell r="J1985" t="str">
            <v>横田　聡</v>
          </cell>
        </row>
        <row r="1986">
          <cell r="A1986" t="str">
            <v>1630132627</v>
          </cell>
          <cell r="B1986" t="str">
            <v>訪問看護</v>
          </cell>
          <cell r="C1986" t="str">
            <v>みわ矯正歯科医院</v>
          </cell>
          <cell r="D1986" t="str">
            <v>9300002</v>
          </cell>
          <cell r="E1986" t="str">
            <v>富山市新富町１－４－３三羽ビル２Ｆ</v>
          </cell>
          <cell r="H1986" t="str">
            <v>富山市</v>
          </cell>
          <cell r="I1986" t="str">
            <v>H12/04/01</v>
          </cell>
          <cell r="J1986" t="str">
            <v>医療法人社団　みわ矯正歯科医院</v>
          </cell>
        </row>
        <row r="1987">
          <cell r="A1987" t="str">
            <v>1630132627</v>
          </cell>
          <cell r="B1987" t="str">
            <v>介護予防訪問看護</v>
          </cell>
          <cell r="C1987" t="str">
            <v>みわ矯正歯科医院</v>
          </cell>
          <cell r="D1987" t="str">
            <v>9300002</v>
          </cell>
          <cell r="E1987" t="str">
            <v>富山市新富町１－４－３三羽ビル２Ｆ</v>
          </cell>
          <cell r="H1987" t="str">
            <v>富山市</v>
          </cell>
          <cell r="I1987" t="str">
            <v>H18/04/01</v>
          </cell>
          <cell r="J1987" t="str">
            <v>医療法人社団　みわ矯正歯科医院</v>
          </cell>
        </row>
        <row r="1988">
          <cell r="A1988" t="str">
            <v>1630132635</v>
          </cell>
          <cell r="B1988" t="str">
            <v>訪問看護</v>
          </cell>
          <cell r="C1988" t="str">
            <v>林歯科クリニック</v>
          </cell>
          <cell r="D1988" t="str">
            <v>9390526</v>
          </cell>
          <cell r="E1988" t="str">
            <v>富山市水橋舘町５８３ー８</v>
          </cell>
          <cell r="H1988" t="str">
            <v>富山市</v>
          </cell>
          <cell r="I1988" t="str">
            <v>H12/04/01</v>
          </cell>
          <cell r="J1988" t="str">
            <v>林　恒人</v>
          </cell>
        </row>
        <row r="1989">
          <cell r="A1989" t="str">
            <v>1630132635</v>
          </cell>
          <cell r="B1989" t="str">
            <v>介護予防訪問看護</v>
          </cell>
          <cell r="C1989" t="str">
            <v>林歯科クリニック</v>
          </cell>
          <cell r="D1989" t="str">
            <v>9390526</v>
          </cell>
          <cell r="E1989" t="str">
            <v>富山市水橋舘町５８３ー８</v>
          </cell>
          <cell r="H1989" t="str">
            <v>富山市</v>
          </cell>
          <cell r="I1989" t="str">
            <v>H18/04/01</v>
          </cell>
          <cell r="J1989" t="str">
            <v>林　恒人</v>
          </cell>
        </row>
        <row r="1990">
          <cell r="A1990" t="str">
            <v>1630132643</v>
          </cell>
          <cell r="B1990" t="str">
            <v>訪問看護</v>
          </cell>
          <cell r="C1990" t="str">
            <v>千成歯科医院</v>
          </cell>
          <cell r="D1990" t="str">
            <v>9300831</v>
          </cell>
          <cell r="E1990" t="str">
            <v>富山市鍋田１ー７０</v>
          </cell>
          <cell r="H1990" t="str">
            <v>富山市</v>
          </cell>
          <cell r="I1990" t="str">
            <v>H12/04/01</v>
          </cell>
          <cell r="J1990" t="str">
            <v>熊谷　立子</v>
          </cell>
        </row>
        <row r="1991">
          <cell r="A1991" t="str">
            <v>1630132643</v>
          </cell>
          <cell r="B1991" t="str">
            <v>介護予防訪問看護</v>
          </cell>
          <cell r="C1991" t="str">
            <v>千成歯科医院</v>
          </cell>
          <cell r="D1991" t="str">
            <v>9300831</v>
          </cell>
          <cell r="E1991" t="str">
            <v>富山市鍋田１ー７０</v>
          </cell>
          <cell r="H1991" t="str">
            <v>富山市</v>
          </cell>
          <cell r="I1991" t="str">
            <v>H18/04/01</v>
          </cell>
          <cell r="J1991" t="str">
            <v>熊谷　立子</v>
          </cell>
        </row>
        <row r="1992">
          <cell r="A1992" t="str">
            <v>1630132650</v>
          </cell>
          <cell r="B1992" t="str">
            <v>訪問看護</v>
          </cell>
          <cell r="C1992" t="str">
            <v>富山赤十字病院</v>
          </cell>
          <cell r="D1992" t="str">
            <v>9300859</v>
          </cell>
          <cell r="E1992" t="str">
            <v>富山市牛島本町２丁目１番５８号</v>
          </cell>
          <cell r="H1992" t="str">
            <v>富山市</v>
          </cell>
          <cell r="I1992" t="str">
            <v>H12/04/01</v>
          </cell>
          <cell r="J1992" t="str">
            <v>日本赤十字社</v>
          </cell>
        </row>
        <row r="1993">
          <cell r="A1993" t="str">
            <v>1630132650</v>
          </cell>
          <cell r="B1993" t="str">
            <v>介護予防訪問看護</v>
          </cell>
          <cell r="C1993" t="str">
            <v>富山赤十字病院</v>
          </cell>
          <cell r="D1993" t="str">
            <v>9300859</v>
          </cell>
          <cell r="E1993" t="str">
            <v>富山市牛島本町２丁目１番５８号</v>
          </cell>
          <cell r="H1993" t="str">
            <v>富山市</v>
          </cell>
          <cell r="I1993" t="str">
            <v>H18/04/01</v>
          </cell>
          <cell r="J1993" t="str">
            <v>日本赤十字社</v>
          </cell>
        </row>
        <row r="1994">
          <cell r="A1994" t="str">
            <v>1630132668</v>
          </cell>
          <cell r="B1994" t="str">
            <v>訪問看護</v>
          </cell>
          <cell r="C1994" t="str">
            <v>富山県済生会富山病院</v>
          </cell>
          <cell r="D1994" t="str">
            <v>9318442</v>
          </cell>
          <cell r="E1994" t="str">
            <v>富山市楠木３３番１</v>
          </cell>
          <cell r="H1994" t="str">
            <v>富山市</v>
          </cell>
          <cell r="I1994" t="str">
            <v>H12/04/01</v>
          </cell>
          <cell r="J1994" t="str">
            <v>社会福祉法人恩賜財団済生会支部</v>
          </cell>
        </row>
        <row r="1995">
          <cell r="A1995" t="str">
            <v>1630132668</v>
          </cell>
          <cell r="B1995" t="str">
            <v>介護予防訪問看護</v>
          </cell>
          <cell r="C1995" t="str">
            <v>富山県済生会富山病院</v>
          </cell>
          <cell r="D1995" t="str">
            <v>9318442</v>
          </cell>
          <cell r="E1995" t="str">
            <v>富山市楠木３３番１</v>
          </cell>
          <cell r="H1995" t="str">
            <v>富山市</v>
          </cell>
          <cell r="I1995" t="str">
            <v>H18/04/01</v>
          </cell>
          <cell r="J1995" t="str">
            <v>社会福祉法人恩賜財団済生会支部</v>
          </cell>
        </row>
        <row r="1996">
          <cell r="A1996" t="str">
            <v>1630132676</v>
          </cell>
          <cell r="B1996" t="str">
            <v>訪問看護</v>
          </cell>
          <cell r="C1996" t="str">
            <v>よしだ歯科クリニック</v>
          </cell>
          <cell r="D1996" t="str">
            <v>9300974</v>
          </cell>
          <cell r="E1996" t="str">
            <v>富山市長江８１０番地の２</v>
          </cell>
          <cell r="H1996" t="str">
            <v>富山市</v>
          </cell>
          <cell r="I1996" t="str">
            <v>H12/04/01</v>
          </cell>
          <cell r="J1996" t="str">
            <v>医療法人社団　よしだ歯科クリニック</v>
          </cell>
        </row>
        <row r="1997">
          <cell r="A1997" t="str">
            <v>1630132676</v>
          </cell>
          <cell r="B1997" t="str">
            <v>介護予防訪問看護</v>
          </cell>
          <cell r="C1997" t="str">
            <v>よしだ歯科クリニック</v>
          </cell>
          <cell r="D1997" t="str">
            <v>9300974</v>
          </cell>
          <cell r="E1997" t="str">
            <v>富山市長江８１０番地の２</v>
          </cell>
          <cell r="H1997" t="str">
            <v>富山市</v>
          </cell>
          <cell r="I1997" t="str">
            <v>H18/04/01</v>
          </cell>
          <cell r="J1997" t="str">
            <v>医療法人社団　よしだ歯科クリニック</v>
          </cell>
        </row>
        <row r="1998">
          <cell r="A1998" t="str">
            <v>1630132684</v>
          </cell>
          <cell r="B1998" t="str">
            <v>訪問看護</v>
          </cell>
          <cell r="C1998" t="str">
            <v>幸福歯科医院</v>
          </cell>
          <cell r="D1998" t="str">
            <v>9398153</v>
          </cell>
          <cell r="E1998" t="str">
            <v>富山市吉岡５５５</v>
          </cell>
          <cell r="H1998" t="str">
            <v>富山市</v>
          </cell>
          <cell r="I1998" t="str">
            <v>H12/04/01</v>
          </cell>
          <cell r="J1998" t="str">
            <v>和記　延子</v>
          </cell>
        </row>
        <row r="1999">
          <cell r="A1999" t="str">
            <v>1630132684</v>
          </cell>
          <cell r="B1999" t="str">
            <v>介護予防訪問看護</v>
          </cell>
          <cell r="C1999" t="str">
            <v>幸福歯科医院</v>
          </cell>
          <cell r="D1999" t="str">
            <v>9398153</v>
          </cell>
          <cell r="E1999" t="str">
            <v>富山市吉岡５５５</v>
          </cell>
          <cell r="H1999" t="str">
            <v>富山市</v>
          </cell>
          <cell r="I1999" t="str">
            <v>H18/04/01</v>
          </cell>
          <cell r="J1999" t="str">
            <v>和記　延子</v>
          </cell>
        </row>
        <row r="2000">
          <cell r="A2000" t="str">
            <v>1630132692</v>
          </cell>
          <cell r="B2000" t="str">
            <v>訪問看護</v>
          </cell>
          <cell r="C2000" t="str">
            <v>あるぷす小児歯科医院</v>
          </cell>
          <cell r="D2000" t="str">
            <v>9398153</v>
          </cell>
          <cell r="E2000" t="str">
            <v>富山市吉岡５５５</v>
          </cell>
          <cell r="H2000" t="str">
            <v>富山市</v>
          </cell>
          <cell r="I2000" t="str">
            <v>H12/04/01</v>
          </cell>
          <cell r="J2000" t="str">
            <v>和記　延子</v>
          </cell>
        </row>
        <row r="2001">
          <cell r="A2001" t="str">
            <v>1630132692</v>
          </cell>
          <cell r="B2001" t="str">
            <v>介護予防訪問看護</v>
          </cell>
          <cell r="C2001" t="str">
            <v>あるぷす小児歯科医院</v>
          </cell>
          <cell r="D2001" t="str">
            <v>9398153</v>
          </cell>
          <cell r="E2001" t="str">
            <v>富山市吉岡５５５</v>
          </cell>
          <cell r="H2001" t="str">
            <v>富山市</v>
          </cell>
          <cell r="I2001" t="str">
            <v>H18/04/01</v>
          </cell>
          <cell r="J2001" t="str">
            <v>和記　延子</v>
          </cell>
        </row>
        <row r="2002">
          <cell r="A2002" t="str">
            <v>1630132700</v>
          </cell>
          <cell r="B2002" t="str">
            <v>訪問看護</v>
          </cell>
          <cell r="C2002" t="str">
            <v>くろかわ歯科医院</v>
          </cell>
          <cell r="D2002" t="str">
            <v>9390509</v>
          </cell>
          <cell r="E2002" t="str">
            <v>富山市水橋町字大町１６番地</v>
          </cell>
          <cell r="H2002" t="str">
            <v>富山市</v>
          </cell>
          <cell r="I2002" t="str">
            <v>H12/04/01</v>
          </cell>
          <cell r="J2002" t="str">
            <v>黒川　拓治</v>
          </cell>
        </row>
        <row r="2003">
          <cell r="A2003" t="str">
            <v>1630132700</v>
          </cell>
          <cell r="B2003" t="str">
            <v>介護予防訪問看護</v>
          </cell>
          <cell r="C2003" t="str">
            <v>くろかわ歯科医院</v>
          </cell>
          <cell r="D2003" t="str">
            <v>9390509</v>
          </cell>
          <cell r="E2003" t="str">
            <v>富山市水橋町字大町１６番地</v>
          </cell>
          <cell r="H2003" t="str">
            <v>富山市</v>
          </cell>
          <cell r="I2003" t="str">
            <v>H18/04/01</v>
          </cell>
          <cell r="J2003" t="str">
            <v>黒川　拓治</v>
          </cell>
        </row>
        <row r="2004">
          <cell r="A2004" t="str">
            <v>1630132718</v>
          </cell>
          <cell r="B2004" t="str">
            <v>訪問看護</v>
          </cell>
          <cell r="C2004" t="str">
            <v>山村歯科医院</v>
          </cell>
          <cell r="D2004" t="str">
            <v>9398045</v>
          </cell>
          <cell r="E2004" t="str">
            <v>富山市本郷町５区１３０ー１１</v>
          </cell>
          <cell r="H2004" t="str">
            <v>富山市</v>
          </cell>
          <cell r="I2004" t="str">
            <v>H12/04/01</v>
          </cell>
          <cell r="J2004" t="str">
            <v>山村　辰雄</v>
          </cell>
        </row>
        <row r="2005">
          <cell r="A2005" t="str">
            <v>1630132718</v>
          </cell>
          <cell r="B2005" t="str">
            <v>介護予防訪問看護</v>
          </cell>
          <cell r="C2005" t="str">
            <v>山村歯科医院</v>
          </cell>
          <cell r="D2005" t="str">
            <v>9398045</v>
          </cell>
          <cell r="E2005" t="str">
            <v>富山市本郷町５区１３０ー１１</v>
          </cell>
          <cell r="H2005" t="str">
            <v>富山市</v>
          </cell>
          <cell r="I2005" t="str">
            <v>H18/04/01</v>
          </cell>
          <cell r="J2005" t="str">
            <v>山村　辰雄</v>
          </cell>
        </row>
        <row r="2006">
          <cell r="A2006" t="str">
            <v>1630132726</v>
          </cell>
          <cell r="B2006" t="str">
            <v>訪問看護</v>
          </cell>
          <cell r="C2006" t="str">
            <v>あずさ歯科クリニック</v>
          </cell>
          <cell r="D2006" t="str">
            <v>9398071</v>
          </cell>
          <cell r="E2006" t="str">
            <v>富山市上袋６０５</v>
          </cell>
          <cell r="H2006" t="str">
            <v>富山市</v>
          </cell>
          <cell r="I2006" t="str">
            <v>H12/04/01</v>
          </cell>
          <cell r="J2006" t="str">
            <v>奥野　雅典</v>
          </cell>
        </row>
        <row r="2007">
          <cell r="A2007" t="str">
            <v>1630132726</v>
          </cell>
          <cell r="B2007" t="str">
            <v>介護予防訪問看護</v>
          </cell>
          <cell r="C2007" t="str">
            <v>あずさ歯科クリニック</v>
          </cell>
          <cell r="D2007" t="str">
            <v>9398071</v>
          </cell>
          <cell r="E2007" t="str">
            <v>富山市上袋６０５</v>
          </cell>
          <cell r="H2007" t="str">
            <v>富山市</v>
          </cell>
          <cell r="I2007" t="str">
            <v>H18/04/01</v>
          </cell>
          <cell r="J2007" t="str">
            <v>奥野　雅典</v>
          </cell>
        </row>
        <row r="2008">
          <cell r="A2008" t="str">
            <v>1630132734</v>
          </cell>
          <cell r="B2008" t="str">
            <v>訪問看護</v>
          </cell>
          <cell r="C2008" t="str">
            <v>前寺歯科医院</v>
          </cell>
          <cell r="D2008" t="str">
            <v>9318305</v>
          </cell>
          <cell r="E2008" t="str">
            <v>富山市豊若町１ー６ー２１</v>
          </cell>
          <cell r="H2008" t="str">
            <v>富山市</v>
          </cell>
          <cell r="I2008" t="str">
            <v>H12/04/01</v>
          </cell>
          <cell r="J2008" t="str">
            <v>前寺　一紀</v>
          </cell>
        </row>
        <row r="2009">
          <cell r="A2009" t="str">
            <v>1630132734</v>
          </cell>
          <cell r="B2009" t="str">
            <v>介護予防訪問看護</v>
          </cell>
          <cell r="C2009" t="str">
            <v>前寺歯科医院</v>
          </cell>
          <cell r="D2009" t="str">
            <v>9318305</v>
          </cell>
          <cell r="E2009" t="str">
            <v>富山市豊若町１ー６ー２１</v>
          </cell>
          <cell r="H2009" t="str">
            <v>富山市</v>
          </cell>
          <cell r="I2009" t="str">
            <v>H18/04/01</v>
          </cell>
          <cell r="J2009" t="str">
            <v>前寺　一紀</v>
          </cell>
        </row>
        <row r="2010">
          <cell r="A2010" t="str">
            <v>1630132742</v>
          </cell>
          <cell r="B2010" t="str">
            <v>訪問看護</v>
          </cell>
          <cell r="C2010" t="str">
            <v>カムカム矯正・小児歯科</v>
          </cell>
          <cell r="D2010" t="str">
            <v>9300951</v>
          </cell>
          <cell r="E2010" t="str">
            <v>富山市経堂１０６番地</v>
          </cell>
          <cell r="H2010" t="str">
            <v>富山市</v>
          </cell>
          <cell r="I2010" t="str">
            <v>H12/04/01</v>
          </cell>
          <cell r="J2010" t="str">
            <v>医療法人社団カムカム矯正・小児歯科</v>
          </cell>
        </row>
        <row r="2011">
          <cell r="A2011" t="str">
            <v>1630132742</v>
          </cell>
          <cell r="B2011" t="str">
            <v>介護予防訪問看護</v>
          </cell>
          <cell r="C2011" t="str">
            <v>カムカム矯正・小児歯科</v>
          </cell>
          <cell r="D2011" t="str">
            <v>9300951</v>
          </cell>
          <cell r="E2011" t="str">
            <v>富山市経堂１０６番地</v>
          </cell>
          <cell r="H2011" t="str">
            <v>富山市</v>
          </cell>
          <cell r="I2011" t="str">
            <v>H18/04/01</v>
          </cell>
          <cell r="J2011" t="str">
            <v>医療法人社団カムカム矯正・小児歯科</v>
          </cell>
        </row>
        <row r="2012">
          <cell r="A2012" t="str">
            <v>1630132759</v>
          </cell>
          <cell r="B2012" t="str">
            <v>訪問看護</v>
          </cell>
          <cell r="C2012" t="str">
            <v>石黒歯科医院</v>
          </cell>
          <cell r="D2012" t="str">
            <v>9300083</v>
          </cell>
          <cell r="E2012" t="str">
            <v>富山市総曲輪２－７　小泉興業ビル３階</v>
          </cell>
          <cell r="H2012" t="str">
            <v>富山市</v>
          </cell>
          <cell r="I2012" t="str">
            <v>H12/04/01</v>
          </cell>
          <cell r="J2012" t="str">
            <v>石黒　真</v>
          </cell>
        </row>
        <row r="2013">
          <cell r="A2013" t="str">
            <v>1630132759</v>
          </cell>
          <cell r="B2013" t="str">
            <v>介護予防訪問看護</v>
          </cell>
          <cell r="C2013" t="str">
            <v>石黒歯科医院</v>
          </cell>
          <cell r="D2013" t="str">
            <v>9300083</v>
          </cell>
          <cell r="E2013" t="str">
            <v>富山市総曲輪２－７　小泉興業ビル３階</v>
          </cell>
          <cell r="H2013" t="str">
            <v>富山市</v>
          </cell>
          <cell r="I2013" t="str">
            <v>H18/04/01</v>
          </cell>
          <cell r="J2013" t="str">
            <v>石黒　真</v>
          </cell>
        </row>
        <row r="2014">
          <cell r="A2014" t="str">
            <v>1630132775</v>
          </cell>
          <cell r="B2014" t="str">
            <v>訪問看護</v>
          </cell>
          <cell r="C2014" t="str">
            <v>丸の内歯科医院</v>
          </cell>
          <cell r="D2014" t="str">
            <v>9300088</v>
          </cell>
          <cell r="E2014" t="str">
            <v>富山市諏訪川原３ー３ー１１</v>
          </cell>
          <cell r="H2014" t="str">
            <v>富山市</v>
          </cell>
          <cell r="I2014" t="str">
            <v>H12/04/01</v>
          </cell>
          <cell r="J2014" t="str">
            <v>永森　司</v>
          </cell>
        </row>
        <row r="2015">
          <cell r="A2015" t="str">
            <v>1630132775</v>
          </cell>
          <cell r="B2015" t="str">
            <v>介護予防訪問看護</v>
          </cell>
          <cell r="C2015" t="str">
            <v>丸の内歯科医院</v>
          </cell>
          <cell r="D2015" t="str">
            <v>9300088</v>
          </cell>
          <cell r="E2015" t="str">
            <v>富山市諏訪川原３ー３ー１１</v>
          </cell>
          <cell r="H2015" t="str">
            <v>富山市</v>
          </cell>
          <cell r="I2015" t="str">
            <v>H18/04/01</v>
          </cell>
          <cell r="J2015" t="str">
            <v>永森　司</v>
          </cell>
        </row>
        <row r="2016">
          <cell r="A2016" t="str">
            <v>1630132783</v>
          </cell>
          <cell r="B2016" t="str">
            <v>訪問看護</v>
          </cell>
          <cell r="C2016" t="str">
            <v>すずき歯科医院</v>
          </cell>
          <cell r="D2016" t="str">
            <v>9300972</v>
          </cell>
          <cell r="E2016" t="str">
            <v>富山市長江新町２丁目５ー３</v>
          </cell>
          <cell r="H2016" t="str">
            <v>富山市</v>
          </cell>
          <cell r="I2016" t="str">
            <v>H12/04/01</v>
          </cell>
          <cell r="J2016" t="str">
            <v>鈴木　久美</v>
          </cell>
        </row>
        <row r="2017">
          <cell r="A2017" t="str">
            <v>1630132783</v>
          </cell>
          <cell r="B2017" t="str">
            <v>介護予防訪問看護</v>
          </cell>
          <cell r="C2017" t="str">
            <v>すずき歯科医院</v>
          </cell>
          <cell r="D2017" t="str">
            <v>9300972</v>
          </cell>
          <cell r="E2017" t="str">
            <v>富山市長江新町２丁目５ー３</v>
          </cell>
          <cell r="H2017" t="str">
            <v>富山市</v>
          </cell>
          <cell r="I2017" t="str">
            <v>H18/04/01</v>
          </cell>
          <cell r="J2017" t="str">
            <v>鈴木　久美</v>
          </cell>
        </row>
        <row r="2018">
          <cell r="A2018" t="str">
            <v>1630132791</v>
          </cell>
          <cell r="B2018" t="str">
            <v>訪問看護</v>
          </cell>
          <cell r="C2018" t="str">
            <v>みずの歯科クリニック</v>
          </cell>
          <cell r="D2018" t="str">
            <v>9300092</v>
          </cell>
          <cell r="E2018" t="str">
            <v>富山市新庄町２４６ー１</v>
          </cell>
          <cell r="H2018" t="str">
            <v>富山市</v>
          </cell>
          <cell r="I2018" t="str">
            <v>H12/04/01</v>
          </cell>
          <cell r="J2018" t="str">
            <v>水野　二郎</v>
          </cell>
        </row>
        <row r="2019">
          <cell r="A2019" t="str">
            <v>1630132791</v>
          </cell>
          <cell r="B2019" t="str">
            <v>介護予防訪問看護</v>
          </cell>
          <cell r="C2019" t="str">
            <v>みずの歯科クリニック</v>
          </cell>
          <cell r="D2019" t="str">
            <v>9300092</v>
          </cell>
          <cell r="E2019" t="str">
            <v>富山市新庄町２４６ー１</v>
          </cell>
          <cell r="H2019" t="str">
            <v>富山市</v>
          </cell>
          <cell r="I2019" t="str">
            <v>H18/04/01</v>
          </cell>
          <cell r="J2019" t="str">
            <v>水野　二郎</v>
          </cell>
        </row>
        <row r="2020">
          <cell r="A2020" t="str">
            <v>1630132809</v>
          </cell>
          <cell r="B2020" t="str">
            <v>訪問看護</v>
          </cell>
          <cell r="C2020" t="str">
            <v>天正寺歯科医院</v>
          </cell>
          <cell r="D2020" t="str">
            <v>9300955</v>
          </cell>
          <cell r="E2020" t="str">
            <v>富山市天正寺１１２２</v>
          </cell>
          <cell r="H2020" t="str">
            <v>富山市</v>
          </cell>
          <cell r="I2020" t="str">
            <v>H12/04/01</v>
          </cell>
          <cell r="J2020" t="str">
            <v>小池　充弘</v>
          </cell>
        </row>
        <row r="2021">
          <cell r="A2021" t="str">
            <v>1630132809</v>
          </cell>
          <cell r="B2021" t="str">
            <v>介護予防訪問看護</v>
          </cell>
          <cell r="C2021" t="str">
            <v>天正寺歯科医院</v>
          </cell>
          <cell r="D2021" t="str">
            <v>9300955</v>
          </cell>
          <cell r="E2021" t="str">
            <v>富山市天正寺１１２２</v>
          </cell>
          <cell r="H2021" t="str">
            <v>富山市</v>
          </cell>
          <cell r="I2021" t="str">
            <v>H18/04/01</v>
          </cell>
          <cell r="J2021" t="str">
            <v>小池　充弘</v>
          </cell>
        </row>
        <row r="2022">
          <cell r="A2022" t="str">
            <v>1630132825</v>
          </cell>
          <cell r="B2022" t="str">
            <v>訪問看護</v>
          </cell>
          <cell r="C2022" t="str">
            <v>ひまわり歯科医院</v>
          </cell>
          <cell r="D2022" t="str">
            <v>9300142</v>
          </cell>
          <cell r="E2022" t="str">
            <v>富山市吉作４８６ー３３</v>
          </cell>
          <cell r="H2022" t="str">
            <v>富山市</v>
          </cell>
          <cell r="I2022" t="str">
            <v>H12/04/01</v>
          </cell>
          <cell r="J2022" t="str">
            <v>北野　千佳子</v>
          </cell>
        </row>
        <row r="2023">
          <cell r="A2023" t="str">
            <v>1630132825</v>
          </cell>
          <cell r="B2023" t="str">
            <v>介護予防訪問看護</v>
          </cell>
          <cell r="C2023" t="str">
            <v>ひまわり歯科医院</v>
          </cell>
          <cell r="D2023" t="str">
            <v>9300142</v>
          </cell>
          <cell r="E2023" t="str">
            <v>富山市吉作４８６ー３３</v>
          </cell>
          <cell r="H2023" t="str">
            <v>富山市</v>
          </cell>
          <cell r="I2023" t="str">
            <v>H18/04/01</v>
          </cell>
          <cell r="J2023" t="str">
            <v>北野　千佳子</v>
          </cell>
        </row>
        <row r="2024">
          <cell r="A2024" t="str">
            <v>1630132833</v>
          </cell>
          <cell r="B2024" t="str">
            <v>訪問看護</v>
          </cell>
          <cell r="C2024" t="str">
            <v>さいとう歯科医院</v>
          </cell>
          <cell r="D2024" t="str">
            <v>9300936</v>
          </cell>
          <cell r="E2024" t="str">
            <v>富山市藤木１２７１番６</v>
          </cell>
          <cell r="H2024" t="str">
            <v>富山市</v>
          </cell>
          <cell r="I2024" t="str">
            <v>H12/04/01</v>
          </cell>
          <cell r="J2024" t="str">
            <v>齋藤　彰</v>
          </cell>
        </row>
        <row r="2025">
          <cell r="A2025" t="str">
            <v>1630132833</v>
          </cell>
          <cell r="B2025" t="str">
            <v>介護予防訪問看護</v>
          </cell>
          <cell r="C2025" t="str">
            <v>さいとう歯科医院</v>
          </cell>
          <cell r="D2025" t="str">
            <v>9300936</v>
          </cell>
          <cell r="E2025" t="str">
            <v>富山市藤木１２７１番６</v>
          </cell>
          <cell r="H2025" t="str">
            <v>富山市</v>
          </cell>
          <cell r="I2025" t="str">
            <v>H18/04/01</v>
          </cell>
          <cell r="J2025" t="str">
            <v>齋藤　彰</v>
          </cell>
        </row>
        <row r="2026">
          <cell r="A2026" t="str">
            <v>1630132841</v>
          </cell>
          <cell r="B2026" t="str">
            <v>訪問看護</v>
          </cell>
          <cell r="C2026" t="str">
            <v>しいな歯科クリニック</v>
          </cell>
          <cell r="D2026" t="str">
            <v>9398075</v>
          </cell>
          <cell r="E2026" t="str">
            <v>富山市今泉１４９ー１</v>
          </cell>
          <cell r="H2026" t="str">
            <v>富山市</v>
          </cell>
          <cell r="I2026" t="str">
            <v>H12/04/01</v>
          </cell>
          <cell r="J2026" t="str">
            <v>椎名　謙司</v>
          </cell>
        </row>
        <row r="2027">
          <cell r="A2027" t="str">
            <v>1630132841</v>
          </cell>
          <cell r="B2027" t="str">
            <v>介護予防訪問看護</v>
          </cell>
          <cell r="C2027" t="str">
            <v>しいな歯科クリニック</v>
          </cell>
          <cell r="D2027" t="str">
            <v>9398075</v>
          </cell>
          <cell r="E2027" t="str">
            <v>富山市今泉１４９ー１</v>
          </cell>
          <cell r="H2027" t="str">
            <v>富山市</v>
          </cell>
          <cell r="I2027" t="str">
            <v>H18/04/01</v>
          </cell>
          <cell r="J2027" t="str">
            <v>椎名　謙司</v>
          </cell>
        </row>
        <row r="2028">
          <cell r="A2028" t="str">
            <v>1630132866</v>
          </cell>
          <cell r="B2028" t="str">
            <v>訪問看護</v>
          </cell>
          <cell r="C2028" t="str">
            <v>さとみデンタルクリニック</v>
          </cell>
          <cell r="D2028" t="str">
            <v>9300028</v>
          </cell>
          <cell r="E2028" t="str">
            <v>富山市荒町１番２０号</v>
          </cell>
          <cell r="H2028" t="str">
            <v>富山市</v>
          </cell>
          <cell r="I2028" t="str">
            <v>H12/04/01</v>
          </cell>
          <cell r="J2028" t="str">
            <v>魚津　公美</v>
          </cell>
        </row>
        <row r="2029">
          <cell r="A2029" t="str">
            <v>1630132866</v>
          </cell>
          <cell r="B2029" t="str">
            <v>介護予防訪問看護</v>
          </cell>
          <cell r="C2029" t="str">
            <v>さとみデンタルクリニック</v>
          </cell>
          <cell r="D2029" t="str">
            <v>9300028</v>
          </cell>
          <cell r="E2029" t="str">
            <v>富山市荒町１番２０号</v>
          </cell>
          <cell r="H2029" t="str">
            <v>富山市</v>
          </cell>
          <cell r="I2029" t="str">
            <v>H18/04/01</v>
          </cell>
          <cell r="J2029" t="str">
            <v>魚津　公美</v>
          </cell>
        </row>
        <row r="2030">
          <cell r="A2030" t="str">
            <v>1630132874</v>
          </cell>
          <cell r="B2030" t="str">
            <v>訪問看護</v>
          </cell>
          <cell r="C2030" t="str">
            <v>松浦歯科医院</v>
          </cell>
          <cell r="D2030" t="str">
            <v>9300083</v>
          </cell>
          <cell r="E2030" t="str">
            <v>富山市総曲輪２－６－１０　総曲輪６番街ビル２Ｆ</v>
          </cell>
          <cell r="H2030" t="str">
            <v>富山市</v>
          </cell>
          <cell r="I2030" t="str">
            <v>H12/04/01</v>
          </cell>
          <cell r="J2030" t="str">
            <v>松浦　實</v>
          </cell>
        </row>
        <row r="2031">
          <cell r="A2031" t="str">
            <v>1630132874</v>
          </cell>
          <cell r="B2031" t="str">
            <v>介護予防訪問看護</v>
          </cell>
          <cell r="C2031" t="str">
            <v>松浦歯科医院</v>
          </cell>
          <cell r="D2031" t="str">
            <v>9300083</v>
          </cell>
          <cell r="E2031" t="str">
            <v>富山市総曲輪２－６－１０　総曲輪６番街ビル２Ｆ</v>
          </cell>
          <cell r="H2031" t="str">
            <v>富山市</v>
          </cell>
          <cell r="I2031" t="str">
            <v>H18/04/01</v>
          </cell>
          <cell r="J2031" t="str">
            <v>松浦　實</v>
          </cell>
        </row>
        <row r="2032">
          <cell r="A2032" t="str">
            <v>1630132890</v>
          </cell>
          <cell r="B2032" t="str">
            <v>訪問看護</v>
          </cell>
          <cell r="C2032" t="str">
            <v>医療法人社団伯真会　歯科アールクリニック</v>
          </cell>
          <cell r="D2032" t="str">
            <v>9300955</v>
          </cell>
          <cell r="E2032" t="str">
            <v>富山市天正寺５２８－７</v>
          </cell>
          <cell r="H2032" t="str">
            <v>富山市</v>
          </cell>
          <cell r="I2032" t="str">
            <v>H12/04/01</v>
          </cell>
          <cell r="J2032" t="str">
            <v>医療法人社団伯真会</v>
          </cell>
        </row>
        <row r="2033">
          <cell r="A2033" t="str">
            <v>1630132890</v>
          </cell>
          <cell r="B2033" t="str">
            <v>介護予防訪問看護</v>
          </cell>
          <cell r="C2033" t="str">
            <v>医療法人社団伯真会　歯科アールクリニック</v>
          </cell>
          <cell r="D2033" t="str">
            <v>9300955</v>
          </cell>
          <cell r="E2033" t="str">
            <v>富山市天正寺５２８－７</v>
          </cell>
          <cell r="H2033" t="str">
            <v>富山市</v>
          </cell>
          <cell r="I2033" t="str">
            <v>H18/04/01</v>
          </cell>
          <cell r="J2033" t="str">
            <v>医療法人社団伯真会</v>
          </cell>
        </row>
        <row r="2034">
          <cell r="A2034" t="str">
            <v>1630132916</v>
          </cell>
          <cell r="B2034" t="str">
            <v>訪問看護</v>
          </cell>
          <cell r="C2034" t="str">
            <v>直江歯科医院</v>
          </cell>
          <cell r="D2034" t="str">
            <v>9390522</v>
          </cell>
          <cell r="E2034" t="str">
            <v>富山市水橋中村栄町５７－８</v>
          </cell>
          <cell r="H2034" t="str">
            <v>富山市</v>
          </cell>
          <cell r="I2034" t="str">
            <v>H12/04/01</v>
          </cell>
          <cell r="J2034" t="str">
            <v>直江　智恵子</v>
          </cell>
        </row>
        <row r="2035">
          <cell r="A2035" t="str">
            <v>1630132916</v>
          </cell>
          <cell r="B2035" t="str">
            <v>介護予防訪問看護</v>
          </cell>
          <cell r="C2035" t="str">
            <v>直江歯科医院</v>
          </cell>
          <cell r="D2035" t="str">
            <v>9390522</v>
          </cell>
          <cell r="E2035" t="str">
            <v>富山市水橋中村栄町５７－８</v>
          </cell>
          <cell r="H2035" t="str">
            <v>富山市</v>
          </cell>
          <cell r="I2035" t="str">
            <v>H18/04/01</v>
          </cell>
          <cell r="J2035" t="str">
            <v>直江　智恵子</v>
          </cell>
        </row>
        <row r="2036">
          <cell r="A2036" t="str">
            <v>1630132924</v>
          </cell>
          <cell r="B2036" t="str">
            <v>訪問看護</v>
          </cell>
          <cell r="C2036" t="str">
            <v>中沼歯科クリニック</v>
          </cell>
          <cell r="D2036" t="str">
            <v>9398071</v>
          </cell>
          <cell r="E2036" t="str">
            <v>富山市上袋６４４</v>
          </cell>
          <cell r="H2036" t="str">
            <v>富山市</v>
          </cell>
          <cell r="I2036" t="str">
            <v>H12/04/01</v>
          </cell>
          <cell r="J2036" t="str">
            <v>中沼　邦欣</v>
          </cell>
        </row>
        <row r="2037">
          <cell r="A2037" t="str">
            <v>1630132924</v>
          </cell>
          <cell r="B2037" t="str">
            <v>介護予防訪問看護</v>
          </cell>
          <cell r="C2037" t="str">
            <v>中沼歯科クリニック</v>
          </cell>
          <cell r="D2037" t="str">
            <v>9398071</v>
          </cell>
          <cell r="E2037" t="str">
            <v>富山市上袋６４４</v>
          </cell>
          <cell r="H2037" t="str">
            <v>富山市</v>
          </cell>
          <cell r="I2037" t="str">
            <v>H18/04/01</v>
          </cell>
          <cell r="J2037" t="str">
            <v>中沼　邦欣</v>
          </cell>
        </row>
        <row r="2038">
          <cell r="A2038" t="str">
            <v>1630132932</v>
          </cell>
          <cell r="B2038" t="str">
            <v>訪問看護</v>
          </cell>
          <cell r="C2038" t="str">
            <v>山崎歯科クリニック</v>
          </cell>
          <cell r="D2038" t="str">
            <v>9300883</v>
          </cell>
          <cell r="E2038" t="str">
            <v>富山市五福新町５４８１</v>
          </cell>
          <cell r="H2038" t="str">
            <v>富山市</v>
          </cell>
          <cell r="I2038" t="str">
            <v>H12/04/01</v>
          </cell>
          <cell r="J2038" t="str">
            <v>山崎　宣夫</v>
          </cell>
        </row>
        <row r="2039">
          <cell r="A2039" t="str">
            <v>1630132932</v>
          </cell>
          <cell r="B2039" t="str">
            <v>介護予防訪問看護</v>
          </cell>
          <cell r="C2039" t="str">
            <v>山崎歯科クリニック</v>
          </cell>
          <cell r="D2039" t="str">
            <v>9300883</v>
          </cell>
          <cell r="E2039" t="str">
            <v>富山市五福新町５４８１</v>
          </cell>
          <cell r="H2039" t="str">
            <v>富山市</v>
          </cell>
          <cell r="I2039" t="str">
            <v>H18/04/01</v>
          </cell>
          <cell r="J2039" t="str">
            <v>山崎　宣夫</v>
          </cell>
        </row>
        <row r="2040">
          <cell r="A2040" t="str">
            <v>1630132940</v>
          </cell>
          <cell r="B2040" t="str">
            <v>訪問看護</v>
          </cell>
          <cell r="C2040" t="str">
            <v>まつみや歯科医院</v>
          </cell>
          <cell r="D2040" t="str">
            <v>9398206</v>
          </cell>
          <cell r="E2040" t="str">
            <v>富山市布瀬町３３３ー４</v>
          </cell>
          <cell r="H2040" t="str">
            <v>富山市</v>
          </cell>
          <cell r="I2040" t="str">
            <v>H12/04/01</v>
          </cell>
          <cell r="J2040" t="str">
            <v>松宮　弘茂</v>
          </cell>
        </row>
        <row r="2041">
          <cell r="A2041" t="str">
            <v>1630132940</v>
          </cell>
          <cell r="B2041" t="str">
            <v>介護予防訪問看護</v>
          </cell>
          <cell r="C2041" t="str">
            <v>まつみや歯科医院</v>
          </cell>
          <cell r="D2041" t="str">
            <v>9398206</v>
          </cell>
          <cell r="E2041" t="str">
            <v>富山市布瀬町３３３ー４</v>
          </cell>
          <cell r="H2041" t="str">
            <v>富山市</v>
          </cell>
          <cell r="I2041" t="str">
            <v>H18/04/01</v>
          </cell>
          <cell r="J2041" t="str">
            <v>松宮　弘茂</v>
          </cell>
        </row>
        <row r="2042">
          <cell r="A2042" t="str">
            <v>1630132957</v>
          </cell>
          <cell r="B2042" t="str">
            <v>訪問看護</v>
          </cell>
          <cell r="C2042" t="str">
            <v>セントラル歯科医院</v>
          </cell>
          <cell r="D2042" t="str">
            <v>9300072</v>
          </cell>
          <cell r="E2042" t="str">
            <v>富山市桃井町２丁目３ー１１</v>
          </cell>
          <cell r="H2042" t="str">
            <v>富山市</v>
          </cell>
          <cell r="I2042" t="str">
            <v>H12/04/01</v>
          </cell>
          <cell r="J2042" t="str">
            <v>吉田　義弘</v>
          </cell>
        </row>
        <row r="2043">
          <cell r="A2043" t="str">
            <v>1630132957</v>
          </cell>
          <cell r="B2043" t="str">
            <v>介護予防訪問看護</v>
          </cell>
          <cell r="C2043" t="str">
            <v>セントラル歯科医院</v>
          </cell>
          <cell r="D2043" t="str">
            <v>9300072</v>
          </cell>
          <cell r="E2043" t="str">
            <v>富山市桃井町２丁目３ー１１</v>
          </cell>
          <cell r="H2043" t="str">
            <v>富山市</v>
          </cell>
          <cell r="I2043" t="str">
            <v>H18/04/01</v>
          </cell>
          <cell r="J2043" t="str">
            <v>吉田　義弘</v>
          </cell>
        </row>
        <row r="2044">
          <cell r="A2044" t="str">
            <v>1630132965</v>
          </cell>
          <cell r="B2044" t="str">
            <v>訪問看護</v>
          </cell>
          <cell r="C2044" t="str">
            <v>藤ノ木歯科医院</v>
          </cell>
          <cell r="D2044" t="str">
            <v>9398025</v>
          </cell>
          <cell r="E2044" t="str">
            <v>富山市大島２ー４３</v>
          </cell>
          <cell r="H2044" t="str">
            <v>富山市</v>
          </cell>
          <cell r="I2044" t="str">
            <v>H12/04/01</v>
          </cell>
          <cell r="J2044" t="str">
            <v>米澤　明成</v>
          </cell>
        </row>
        <row r="2045">
          <cell r="A2045" t="str">
            <v>1630132965</v>
          </cell>
          <cell r="B2045" t="str">
            <v>介護予防訪問看護</v>
          </cell>
          <cell r="C2045" t="str">
            <v>藤ノ木歯科医院</v>
          </cell>
          <cell r="D2045" t="str">
            <v>9398025</v>
          </cell>
          <cell r="E2045" t="str">
            <v>富山市大島２ー４３</v>
          </cell>
          <cell r="H2045" t="str">
            <v>富山市</v>
          </cell>
          <cell r="I2045" t="str">
            <v>H18/04/01</v>
          </cell>
          <cell r="J2045" t="str">
            <v>米澤　明成</v>
          </cell>
        </row>
        <row r="2046">
          <cell r="A2046" t="str">
            <v>1630133088</v>
          </cell>
          <cell r="B2046" t="str">
            <v>訪問看護</v>
          </cell>
          <cell r="C2046" t="str">
            <v>山岸歯科医院</v>
          </cell>
          <cell r="D2046" t="str">
            <v>9318345</v>
          </cell>
          <cell r="E2046" t="str">
            <v>富山県富山市西宮９３</v>
          </cell>
          <cell r="H2046" t="str">
            <v>富山市</v>
          </cell>
          <cell r="I2046" t="str">
            <v>H13/01/01</v>
          </cell>
          <cell r="J2046" t="str">
            <v>山岸聡史</v>
          </cell>
        </row>
        <row r="2047">
          <cell r="A2047" t="str">
            <v>1630133088</v>
          </cell>
          <cell r="B2047" t="str">
            <v>介護予防訪問看護</v>
          </cell>
          <cell r="C2047" t="str">
            <v>山岸歯科医院</v>
          </cell>
          <cell r="D2047" t="str">
            <v>9318345</v>
          </cell>
          <cell r="E2047" t="str">
            <v>富山県富山市西宮９３</v>
          </cell>
          <cell r="H2047" t="str">
            <v>富山市</v>
          </cell>
          <cell r="I2047" t="str">
            <v>H18/04/01</v>
          </cell>
          <cell r="J2047" t="str">
            <v>山岸聡史</v>
          </cell>
        </row>
        <row r="2048">
          <cell r="A2048" t="str">
            <v>1630133112</v>
          </cell>
          <cell r="B2048" t="str">
            <v>訪問看護</v>
          </cell>
          <cell r="C2048" t="str">
            <v>山森デンタルクリニック</v>
          </cell>
          <cell r="D2048" t="str">
            <v>9300827</v>
          </cell>
          <cell r="E2048" t="str">
            <v>富山県富山市上飯野３２－７</v>
          </cell>
          <cell r="H2048" t="str">
            <v>富山市</v>
          </cell>
          <cell r="I2048" t="str">
            <v>H13/05/01</v>
          </cell>
          <cell r="J2048" t="str">
            <v>山森　喜子</v>
          </cell>
        </row>
        <row r="2049">
          <cell r="A2049" t="str">
            <v>1630133112</v>
          </cell>
          <cell r="B2049" t="str">
            <v>介護予防訪問看護</v>
          </cell>
          <cell r="C2049" t="str">
            <v>山森デンタルクリニック</v>
          </cell>
          <cell r="D2049" t="str">
            <v>9300827</v>
          </cell>
          <cell r="E2049" t="str">
            <v>富山県富山市上飯野３２－７</v>
          </cell>
          <cell r="H2049" t="str">
            <v>富山市</v>
          </cell>
          <cell r="I2049" t="str">
            <v>H18/04/01</v>
          </cell>
          <cell r="J2049" t="str">
            <v>山森　喜子</v>
          </cell>
        </row>
        <row r="2050">
          <cell r="A2050" t="str">
            <v>1630133153</v>
          </cell>
          <cell r="B2050" t="str">
            <v>訪問看護</v>
          </cell>
          <cell r="C2050" t="str">
            <v>医療法人社団善光会安養寺歯科医院</v>
          </cell>
          <cell r="D2050" t="str">
            <v>9398177</v>
          </cell>
          <cell r="E2050" t="str">
            <v>富山県富山市安養寺５２９</v>
          </cell>
          <cell r="H2050" t="str">
            <v>富山市</v>
          </cell>
          <cell r="I2050" t="str">
            <v>H13/12/01</v>
          </cell>
          <cell r="J2050" t="str">
            <v>医療法人社団善光会</v>
          </cell>
        </row>
        <row r="2051">
          <cell r="A2051" t="str">
            <v>1630133153</v>
          </cell>
          <cell r="B2051" t="str">
            <v>介護予防訪問看護</v>
          </cell>
          <cell r="C2051" t="str">
            <v>医療法人社団善光会安養寺歯科医院</v>
          </cell>
          <cell r="D2051" t="str">
            <v>9398177</v>
          </cell>
          <cell r="E2051" t="str">
            <v>富山県富山市安養寺５２９</v>
          </cell>
          <cell r="H2051" t="str">
            <v>富山市</v>
          </cell>
          <cell r="I2051" t="str">
            <v>H18/04/01</v>
          </cell>
          <cell r="J2051" t="str">
            <v>医療法人社団善光会</v>
          </cell>
        </row>
        <row r="2052">
          <cell r="A2052" t="str">
            <v>1630133161</v>
          </cell>
          <cell r="B2052" t="str">
            <v>訪問看護</v>
          </cell>
          <cell r="C2052" t="str">
            <v>医療法人社団ムラヤマ歯科</v>
          </cell>
          <cell r="D2052" t="str">
            <v>9300827</v>
          </cell>
          <cell r="E2052" t="str">
            <v>富山県富山市上飯野8-5</v>
          </cell>
          <cell r="H2052" t="str">
            <v>富山市</v>
          </cell>
          <cell r="I2052" t="str">
            <v>H13/12/21</v>
          </cell>
          <cell r="J2052" t="str">
            <v>医療法人社団ムラヤマ歯科</v>
          </cell>
        </row>
        <row r="2053">
          <cell r="A2053" t="str">
            <v>1630133161</v>
          </cell>
          <cell r="B2053" t="str">
            <v>介護予防訪問看護</v>
          </cell>
          <cell r="C2053" t="str">
            <v>医療法人社団ムラヤマ歯科</v>
          </cell>
          <cell r="D2053" t="str">
            <v>9300827</v>
          </cell>
          <cell r="E2053" t="str">
            <v>富山県富山市上飯野8-5</v>
          </cell>
          <cell r="H2053" t="str">
            <v>富山市</v>
          </cell>
          <cell r="I2053" t="str">
            <v>H18/04/01</v>
          </cell>
          <cell r="J2053" t="str">
            <v>医療法人社団ムラヤマ歯科</v>
          </cell>
        </row>
        <row r="2054">
          <cell r="A2054" t="str">
            <v>1630133286</v>
          </cell>
          <cell r="B2054" t="str">
            <v>介護予防訪問看護</v>
          </cell>
          <cell r="C2054" t="str">
            <v>杉江歯科医院</v>
          </cell>
          <cell r="D2054" t="str">
            <v>9300062</v>
          </cell>
          <cell r="E2054" t="str">
            <v>富山県富山市西町10-1</v>
          </cell>
          <cell r="H2054" t="str">
            <v>富山市</v>
          </cell>
          <cell r="I2054" t="str">
            <v>H18/04/01</v>
          </cell>
          <cell r="J2054" t="str">
            <v>杉江　玄嗣</v>
          </cell>
        </row>
        <row r="2055">
          <cell r="A2055" t="str">
            <v>1630133310</v>
          </cell>
          <cell r="B2055" t="str">
            <v>訪問看護</v>
          </cell>
          <cell r="C2055" t="str">
            <v>米沢歯科医院</v>
          </cell>
          <cell r="D2055" t="str">
            <v>9392255</v>
          </cell>
          <cell r="E2055" t="str">
            <v>富山市長附２７６－１０</v>
          </cell>
          <cell r="H2055" t="str">
            <v>富山市</v>
          </cell>
          <cell r="I2055" t="str">
            <v>H17/04/01</v>
          </cell>
          <cell r="J2055" t="str">
            <v>米沢　徹</v>
          </cell>
        </row>
        <row r="2056">
          <cell r="A2056" t="str">
            <v>1630133310</v>
          </cell>
          <cell r="B2056" t="str">
            <v>介護予防訪問看護</v>
          </cell>
          <cell r="C2056" t="str">
            <v>米沢歯科医院</v>
          </cell>
          <cell r="D2056" t="str">
            <v>9392255</v>
          </cell>
          <cell r="E2056" t="str">
            <v>富山市長附２７６－１０</v>
          </cell>
          <cell r="H2056" t="str">
            <v>富山市</v>
          </cell>
          <cell r="I2056" t="str">
            <v>H18/04/01</v>
          </cell>
          <cell r="J2056" t="str">
            <v>米沢　徹</v>
          </cell>
        </row>
        <row r="2057">
          <cell r="A2057" t="str">
            <v>1630133328</v>
          </cell>
          <cell r="B2057" t="str">
            <v>訪問看護</v>
          </cell>
          <cell r="C2057" t="str">
            <v>二杉歯科医院</v>
          </cell>
          <cell r="D2057" t="str">
            <v>9392256</v>
          </cell>
          <cell r="E2057" t="str">
            <v>富山市上二杉６１６</v>
          </cell>
          <cell r="H2057" t="str">
            <v>富山市</v>
          </cell>
          <cell r="I2057" t="str">
            <v>H17/04/01</v>
          </cell>
          <cell r="J2057" t="str">
            <v>吉田　徹</v>
          </cell>
        </row>
        <row r="2058">
          <cell r="A2058" t="str">
            <v>1630133328</v>
          </cell>
          <cell r="B2058" t="str">
            <v>介護予防訪問看護</v>
          </cell>
          <cell r="C2058" t="str">
            <v>二杉歯科医院</v>
          </cell>
          <cell r="D2058" t="str">
            <v>9392256</v>
          </cell>
          <cell r="E2058" t="str">
            <v>富山市上二杉６１６</v>
          </cell>
          <cell r="H2058" t="str">
            <v>富山市</v>
          </cell>
          <cell r="I2058" t="str">
            <v>H18/04/01</v>
          </cell>
          <cell r="J2058" t="str">
            <v>吉田　徹</v>
          </cell>
        </row>
        <row r="2059">
          <cell r="A2059" t="str">
            <v>1630133336</v>
          </cell>
          <cell r="B2059" t="str">
            <v>訪問看護</v>
          </cell>
          <cell r="C2059" t="str">
            <v>藤川歯科医院</v>
          </cell>
          <cell r="D2059" t="str">
            <v>9301312</v>
          </cell>
          <cell r="E2059" t="str">
            <v>富山市上滝２８５</v>
          </cell>
          <cell r="H2059" t="str">
            <v>富山市</v>
          </cell>
          <cell r="I2059" t="str">
            <v>H17/04/01</v>
          </cell>
          <cell r="J2059" t="str">
            <v>藤川　晃</v>
          </cell>
        </row>
        <row r="2060">
          <cell r="A2060" t="str">
            <v>1630133336</v>
          </cell>
          <cell r="B2060" t="str">
            <v>介護予防訪問看護</v>
          </cell>
          <cell r="C2060" t="str">
            <v>藤川歯科医院</v>
          </cell>
          <cell r="D2060" t="str">
            <v>9301312</v>
          </cell>
          <cell r="E2060" t="str">
            <v>富山市上滝２８５</v>
          </cell>
          <cell r="H2060" t="str">
            <v>富山市</v>
          </cell>
          <cell r="I2060" t="str">
            <v>H18/04/01</v>
          </cell>
          <cell r="J2060" t="str">
            <v>藤川　晃</v>
          </cell>
        </row>
        <row r="2061">
          <cell r="A2061" t="str">
            <v>1630133344</v>
          </cell>
          <cell r="B2061" t="str">
            <v>訪問看護</v>
          </cell>
          <cell r="C2061" t="str">
            <v>岡本歯科医院</v>
          </cell>
          <cell r="D2061" t="str">
            <v>9392251</v>
          </cell>
          <cell r="E2061" t="str">
            <v>富山市下大久保１１－２２０１－４３</v>
          </cell>
          <cell r="H2061" t="str">
            <v>富山市</v>
          </cell>
          <cell r="I2061" t="str">
            <v>H17/04/01</v>
          </cell>
          <cell r="J2061" t="str">
            <v>岡本　英之</v>
          </cell>
        </row>
        <row r="2062">
          <cell r="A2062" t="str">
            <v>1630133344</v>
          </cell>
          <cell r="B2062" t="str">
            <v>介護予防訪問看護</v>
          </cell>
          <cell r="C2062" t="str">
            <v>岡本歯科医院</v>
          </cell>
          <cell r="D2062" t="str">
            <v>9392251</v>
          </cell>
          <cell r="E2062" t="str">
            <v>富山市下大久保１１－２２０１－４３</v>
          </cell>
          <cell r="H2062" t="str">
            <v>富山市</v>
          </cell>
          <cell r="I2062" t="str">
            <v>H18/04/01</v>
          </cell>
          <cell r="J2062" t="str">
            <v>岡本　英之</v>
          </cell>
        </row>
        <row r="2063">
          <cell r="A2063" t="str">
            <v>1630133351</v>
          </cell>
          <cell r="B2063" t="str">
            <v>訪問看護</v>
          </cell>
          <cell r="C2063" t="str">
            <v>かみたき歯科</v>
          </cell>
          <cell r="D2063" t="str">
            <v>9392252</v>
          </cell>
          <cell r="E2063" t="str">
            <v>富山市上大久保字重善坊割８５１番</v>
          </cell>
          <cell r="H2063" t="str">
            <v>富山市</v>
          </cell>
          <cell r="I2063" t="str">
            <v>H17/04/01</v>
          </cell>
          <cell r="J2063" t="str">
            <v>上滝　俊彦</v>
          </cell>
        </row>
        <row r="2064">
          <cell r="A2064" t="str">
            <v>1630133351</v>
          </cell>
          <cell r="B2064" t="str">
            <v>介護予防訪問看護</v>
          </cell>
          <cell r="C2064" t="str">
            <v>かみたき歯科</v>
          </cell>
          <cell r="D2064" t="str">
            <v>9392252</v>
          </cell>
          <cell r="E2064" t="str">
            <v>富山市上大久保字重善坊割８５１番</v>
          </cell>
          <cell r="H2064" t="str">
            <v>富山市</v>
          </cell>
          <cell r="I2064" t="str">
            <v>H18/04/01</v>
          </cell>
          <cell r="J2064" t="str">
            <v>上滝　俊彦</v>
          </cell>
        </row>
        <row r="2065">
          <cell r="A2065" t="str">
            <v>1630133369</v>
          </cell>
          <cell r="B2065" t="str">
            <v>訪問看護</v>
          </cell>
          <cell r="C2065" t="str">
            <v>やすむら歯科医院</v>
          </cell>
          <cell r="D2065" t="str">
            <v>9392252</v>
          </cell>
          <cell r="E2065" t="str">
            <v>富山市上大久保１０２７ー１</v>
          </cell>
          <cell r="H2065" t="str">
            <v>富山市</v>
          </cell>
          <cell r="I2065" t="str">
            <v>H17/04/01</v>
          </cell>
          <cell r="J2065" t="str">
            <v>安村　公成</v>
          </cell>
        </row>
        <row r="2066">
          <cell r="A2066" t="str">
            <v>1630133369</v>
          </cell>
          <cell r="B2066" t="str">
            <v>介護予防訪問看護</v>
          </cell>
          <cell r="C2066" t="str">
            <v>やすむら歯科医院</v>
          </cell>
          <cell r="D2066" t="str">
            <v>9392252</v>
          </cell>
          <cell r="E2066" t="str">
            <v>富山市上大久保１０２７ー１</v>
          </cell>
          <cell r="H2066" t="str">
            <v>富山市</v>
          </cell>
          <cell r="I2066" t="str">
            <v>H18/04/01</v>
          </cell>
          <cell r="J2066" t="str">
            <v>安村　公成</v>
          </cell>
        </row>
        <row r="2067">
          <cell r="A2067" t="str">
            <v>1630133393</v>
          </cell>
          <cell r="B2067" t="str">
            <v>訪問看護</v>
          </cell>
          <cell r="C2067" t="str">
            <v>山本歯科医院</v>
          </cell>
          <cell r="D2067" t="str">
            <v>9392706</v>
          </cell>
          <cell r="E2067" t="str">
            <v>富山市婦中町速星２５３－１</v>
          </cell>
          <cell r="H2067" t="str">
            <v>富山市</v>
          </cell>
          <cell r="I2067" t="str">
            <v>H17/04/01</v>
          </cell>
          <cell r="J2067" t="str">
            <v>山本　征彦</v>
          </cell>
        </row>
        <row r="2068">
          <cell r="A2068" t="str">
            <v>1630133393</v>
          </cell>
          <cell r="B2068" t="str">
            <v>介護予防訪問看護</v>
          </cell>
          <cell r="C2068" t="str">
            <v>山本歯科医院</v>
          </cell>
          <cell r="D2068" t="str">
            <v>9392706</v>
          </cell>
          <cell r="E2068" t="str">
            <v>富山市婦中町速星２５３－１</v>
          </cell>
          <cell r="H2068" t="str">
            <v>富山市</v>
          </cell>
          <cell r="I2068" t="str">
            <v>H18/04/01</v>
          </cell>
          <cell r="J2068" t="str">
            <v>山本　征彦</v>
          </cell>
        </row>
        <row r="2069">
          <cell r="A2069" t="str">
            <v>1630133419</v>
          </cell>
          <cell r="B2069" t="str">
            <v>訪問看護</v>
          </cell>
          <cell r="C2069" t="str">
            <v>みほ小児歯科医院</v>
          </cell>
          <cell r="D2069" t="str">
            <v>9392706</v>
          </cell>
          <cell r="E2069" t="str">
            <v>富山市婦中町速星７５５</v>
          </cell>
          <cell r="H2069" t="str">
            <v>富山市</v>
          </cell>
          <cell r="I2069" t="str">
            <v>H17/04/01</v>
          </cell>
          <cell r="J2069" t="str">
            <v>上田　美保子</v>
          </cell>
        </row>
        <row r="2070">
          <cell r="A2070" t="str">
            <v>1630133419</v>
          </cell>
          <cell r="B2070" t="str">
            <v>介護予防訪問看護</v>
          </cell>
          <cell r="C2070" t="str">
            <v>みほ小児歯科医院</v>
          </cell>
          <cell r="D2070" t="str">
            <v>9392706</v>
          </cell>
          <cell r="E2070" t="str">
            <v>富山市婦中町速星７５５</v>
          </cell>
          <cell r="H2070" t="str">
            <v>富山市</v>
          </cell>
          <cell r="I2070" t="str">
            <v>H18/04/01</v>
          </cell>
          <cell r="J2070" t="str">
            <v>上田　美保子</v>
          </cell>
        </row>
        <row r="2071">
          <cell r="A2071" t="str">
            <v>1630133427</v>
          </cell>
          <cell r="B2071" t="str">
            <v>訪問看護</v>
          </cell>
          <cell r="C2071" t="str">
            <v>島歯科医院</v>
          </cell>
          <cell r="D2071" t="str">
            <v>9392706</v>
          </cell>
          <cell r="E2071" t="str">
            <v>富山市婦中町速星７９２－１</v>
          </cell>
          <cell r="H2071" t="str">
            <v>富山市</v>
          </cell>
          <cell r="I2071" t="str">
            <v>H17/04/01</v>
          </cell>
          <cell r="J2071" t="str">
            <v>島　信博</v>
          </cell>
        </row>
        <row r="2072">
          <cell r="A2072" t="str">
            <v>1630133427</v>
          </cell>
          <cell r="B2072" t="str">
            <v>介護予防訪問看護</v>
          </cell>
          <cell r="C2072" t="str">
            <v>島歯科医院</v>
          </cell>
          <cell r="D2072" t="str">
            <v>9392706</v>
          </cell>
          <cell r="E2072" t="str">
            <v>富山市婦中町速星７９２－１</v>
          </cell>
          <cell r="H2072" t="str">
            <v>富山市</v>
          </cell>
          <cell r="I2072" t="str">
            <v>H18/04/01</v>
          </cell>
          <cell r="J2072" t="str">
            <v>島　信博</v>
          </cell>
        </row>
        <row r="2073">
          <cell r="A2073" t="str">
            <v>1630133435</v>
          </cell>
          <cell r="B2073" t="str">
            <v>訪問看護</v>
          </cell>
          <cell r="C2073" t="str">
            <v>高沢歯科医院</v>
          </cell>
          <cell r="D2073" t="str">
            <v>9392374</v>
          </cell>
          <cell r="E2073" t="str">
            <v>富山市八尾町上高善寺９７８－１</v>
          </cell>
          <cell r="H2073" t="str">
            <v>富山市</v>
          </cell>
          <cell r="I2073" t="str">
            <v>H17/04/01</v>
          </cell>
          <cell r="J2073" t="str">
            <v>高沢　尚人</v>
          </cell>
        </row>
        <row r="2074">
          <cell r="A2074" t="str">
            <v>1630133435</v>
          </cell>
          <cell r="B2074" t="str">
            <v>介護予防訪問看護</v>
          </cell>
          <cell r="C2074" t="str">
            <v>高沢歯科医院</v>
          </cell>
          <cell r="D2074" t="str">
            <v>9392374</v>
          </cell>
          <cell r="E2074" t="str">
            <v>富山市八尾町上高善寺９７８－１</v>
          </cell>
          <cell r="H2074" t="str">
            <v>富山市</v>
          </cell>
          <cell r="I2074" t="str">
            <v>H18/04/01</v>
          </cell>
          <cell r="J2074" t="str">
            <v>高沢　尚人</v>
          </cell>
        </row>
        <row r="2075">
          <cell r="A2075" t="str">
            <v>1630133443</v>
          </cell>
          <cell r="B2075" t="str">
            <v>訪問看護</v>
          </cell>
          <cell r="C2075" t="str">
            <v>沖田歯科医院</v>
          </cell>
          <cell r="D2075" t="str">
            <v>9392753</v>
          </cell>
          <cell r="E2075" t="str">
            <v>富山市婦中町笹倉１区１３３－１</v>
          </cell>
          <cell r="H2075" t="str">
            <v>富山市</v>
          </cell>
          <cell r="I2075" t="str">
            <v>H17/04/01</v>
          </cell>
          <cell r="J2075" t="str">
            <v>沖田　進</v>
          </cell>
        </row>
        <row r="2076">
          <cell r="A2076" t="str">
            <v>1630133443</v>
          </cell>
          <cell r="B2076" t="str">
            <v>介護予防訪問看護</v>
          </cell>
          <cell r="C2076" t="str">
            <v>沖田歯科医院</v>
          </cell>
          <cell r="D2076" t="str">
            <v>9392753</v>
          </cell>
          <cell r="E2076" t="str">
            <v>富山市婦中町笹倉１区１３３－１</v>
          </cell>
          <cell r="H2076" t="str">
            <v>富山市</v>
          </cell>
          <cell r="I2076" t="str">
            <v>H18/04/01</v>
          </cell>
          <cell r="J2076" t="str">
            <v>沖田　進</v>
          </cell>
        </row>
        <row r="2077">
          <cell r="A2077" t="str">
            <v>1630133468</v>
          </cell>
          <cell r="B2077" t="str">
            <v>訪問看護</v>
          </cell>
          <cell r="C2077" t="str">
            <v>大井歯科医院</v>
          </cell>
          <cell r="D2077" t="str">
            <v>9392355</v>
          </cell>
          <cell r="E2077" t="str">
            <v>富山市八尾町西町２３８２</v>
          </cell>
          <cell r="H2077" t="str">
            <v>富山市</v>
          </cell>
          <cell r="I2077" t="str">
            <v>H17/04/01</v>
          </cell>
          <cell r="J2077" t="str">
            <v>医療法人社団　大井歯科医院</v>
          </cell>
        </row>
        <row r="2078">
          <cell r="A2078" t="str">
            <v>1630133468</v>
          </cell>
          <cell r="B2078" t="str">
            <v>介護予防訪問看護</v>
          </cell>
          <cell r="C2078" t="str">
            <v>大井歯科医院</v>
          </cell>
          <cell r="D2078" t="str">
            <v>9392355</v>
          </cell>
          <cell r="E2078" t="str">
            <v>富山市八尾町西町２３８２</v>
          </cell>
          <cell r="H2078" t="str">
            <v>富山市</v>
          </cell>
          <cell r="I2078" t="str">
            <v>H18/04/01</v>
          </cell>
          <cell r="J2078" t="str">
            <v>医療法人社団　大井歯科医院</v>
          </cell>
        </row>
        <row r="2079">
          <cell r="A2079" t="str">
            <v>1630133476</v>
          </cell>
          <cell r="B2079" t="str">
            <v>訪問看護</v>
          </cell>
          <cell r="C2079" t="str">
            <v>相澤歯科医院</v>
          </cell>
          <cell r="D2079" t="str">
            <v>9392606</v>
          </cell>
          <cell r="E2079" t="str">
            <v>富山市婦中町長沢字中坪４６１３－１</v>
          </cell>
          <cell r="H2079" t="str">
            <v>富山市</v>
          </cell>
          <cell r="I2079" t="str">
            <v>H17/04/01</v>
          </cell>
          <cell r="J2079" t="str">
            <v>相澤　博</v>
          </cell>
        </row>
        <row r="2080">
          <cell r="A2080" t="str">
            <v>1630133476</v>
          </cell>
          <cell r="B2080" t="str">
            <v>介護予防訪問看護</v>
          </cell>
          <cell r="C2080" t="str">
            <v>相澤歯科医院</v>
          </cell>
          <cell r="D2080" t="str">
            <v>9392606</v>
          </cell>
          <cell r="E2080" t="str">
            <v>富山市婦中町長沢字中坪４６１３－１</v>
          </cell>
          <cell r="H2080" t="str">
            <v>富山市</v>
          </cell>
          <cell r="I2080" t="str">
            <v>H18/04/01</v>
          </cell>
          <cell r="J2080" t="str">
            <v>相澤　博</v>
          </cell>
        </row>
        <row r="2081">
          <cell r="A2081" t="str">
            <v>1630133484</v>
          </cell>
          <cell r="B2081" t="str">
            <v>訪問看護</v>
          </cell>
          <cell r="C2081" t="str">
            <v>やまがみ歯科医院</v>
          </cell>
          <cell r="D2081" t="str">
            <v>9392734</v>
          </cell>
          <cell r="E2081" t="str">
            <v>富山市婦中町新屋５０８</v>
          </cell>
          <cell r="H2081" t="str">
            <v>富山市</v>
          </cell>
          <cell r="I2081" t="str">
            <v>H17/04/01</v>
          </cell>
          <cell r="J2081" t="str">
            <v>医療法人社団　やまがみ歯科医院</v>
          </cell>
        </row>
        <row r="2082">
          <cell r="A2082" t="str">
            <v>1630133484</v>
          </cell>
          <cell r="B2082" t="str">
            <v>介護予防訪問看護</v>
          </cell>
          <cell r="C2082" t="str">
            <v>やまがみ歯科医院</v>
          </cell>
          <cell r="D2082" t="str">
            <v>9392734</v>
          </cell>
          <cell r="E2082" t="str">
            <v>富山市婦中町新屋５０８</v>
          </cell>
          <cell r="H2082" t="str">
            <v>富山市</v>
          </cell>
          <cell r="I2082" t="str">
            <v>H18/04/01</v>
          </cell>
          <cell r="J2082" t="str">
            <v>医療法人社団　やまがみ歯科医院</v>
          </cell>
        </row>
        <row r="2083">
          <cell r="A2083" t="str">
            <v>1630133526</v>
          </cell>
          <cell r="B2083" t="str">
            <v>訪問看護</v>
          </cell>
          <cell r="C2083" t="str">
            <v>小杉歯科医院</v>
          </cell>
          <cell r="D2083" t="str">
            <v>9392353</v>
          </cell>
          <cell r="E2083" t="str">
            <v>富山市八尾町今町１６９７</v>
          </cell>
          <cell r="H2083" t="str">
            <v>富山市</v>
          </cell>
          <cell r="I2083" t="str">
            <v>H17/04/01</v>
          </cell>
          <cell r="J2083" t="str">
            <v>医療法人社団コスギ会　コスギ歯科医院</v>
          </cell>
        </row>
        <row r="2084">
          <cell r="A2084" t="str">
            <v>1630133526</v>
          </cell>
          <cell r="B2084" t="str">
            <v>介護予防訪問看護</v>
          </cell>
          <cell r="C2084" t="str">
            <v>医療法人社団　コスギ会　小杉歯科医院</v>
          </cell>
          <cell r="D2084" t="str">
            <v>9392353</v>
          </cell>
          <cell r="E2084" t="str">
            <v>富山市八尾町今町１６９７－２</v>
          </cell>
          <cell r="H2084" t="str">
            <v>富山市</v>
          </cell>
          <cell r="I2084" t="str">
            <v>H18/04/01</v>
          </cell>
          <cell r="J2084" t="str">
            <v>医療法人社団コスギ会　コスギ歯科医院</v>
          </cell>
        </row>
        <row r="2085">
          <cell r="A2085" t="str">
            <v>1630133567</v>
          </cell>
          <cell r="B2085" t="str">
            <v>訪問看護</v>
          </cell>
          <cell r="C2085" t="str">
            <v>山田温泉病院</v>
          </cell>
          <cell r="D2085" t="str">
            <v>9302105</v>
          </cell>
          <cell r="E2085" t="str">
            <v>富山市山田湯１１８</v>
          </cell>
          <cell r="H2085" t="str">
            <v>富山市</v>
          </cell>
          <cell r="I2085" t="str">
            <v>H17/04/01</v>
          </cell>
          <cell r="J2085" t="str">
            <v>医療法人社団親和会</v>
          </cell>
        </row>
        <row r="2086">
          <cell r="A2086" t="str">
            <v>1630133567</v>
          </cell>
          <cell r="B2086" t="str">
            <v>介護予防訪問看護</v>
          </cell>
          <cell r="C2086" t="str">
            <v>山田温泉病院</v>
          </cell>
          <cell r="D2086" t="str">
            <v>9302105</v>
          </cell>
          <cell r="E2086" t="str">
            <v>富山市山田湯１１８</v>
          </cell>
          <cell r="H2086" t="str">
            <v>富山市</v>
          </cell>
          <cell r="I2086" t="str">
            <v>H18/04/01</v>
          </cell>
          <cell r="J2086" t="str">
            <v>医療法人社団親和会</v>
          </cell>
        </row>
        <row r="2087">
          <cell r="A2087" t="str">
            <v>1630133583</v>
          </cell>
          <cell r="B2087" t="str">
            <v>訪問看護</v>
          </cell>
          <cell r="C2087" t="str">
            <v>さわだ歯科クリニック</v>
          </cell>
          <cell r="D2087" t="str">
            <v>9300866</v>
          </cell>
          <cell r="E2087" t="str">
            <v>富山市高田87-1</v>
          </cell>
          <cell r="H2087" t="str">
            <v>富山市</v>
          </cell>
          <cell r="I2087" t="str">
            <v>H17/04/01</v>
          </cell>
          <cell r="J2087" t="str">
            <v>澤田　敏晴</v>
          </cell>
        </row>
        <row r="2088">
          <cell r="A2088" t="str">
            <v>1630133583</v>
          </cell>
          <cell r="B2088" t="str">
            <v>介護予防訪問看護</v>
          </cell>
          <cell r="C2088" t="str">
            <v>さわだ歯科クリニック</v>
          </cell>
          <cell r="D2088" t="str">
            <v>9300866</v>
          </cell>
          <cell r="E2088" t="str">
            <v>富山市高田87-1</v>
          </cell>
          <cell r="H2088" t="str">
            <v>富山市</v>
          </cell>
          <cell r="I2088" t="str">
            <v>H18/04/01</v>
          </cell>
          <cell r="J2088" t="str">
            <v>澤田　敏晴</v>
          </cell>
        </row>
        <row r="2089">
          <cell r="A2089" t="str">
            <v>1630133773</v>
          </cell>
          <cell r="B2089" t="str">
            <v>訪問看護</v>
          </cell>
          <cell r="C2089" t="str">
            <v>ブナの杜歯科クリニック</v>
          </cell>
          <cell r="D2089" t="str">
            <v>9398048</v>
          </cell>
          <cell r="E2089" t="str">
            <v>富山県富山市太田387-1</v>
          </cell>
          <cell r="H2089" t="str">
            <v>富山市</v>
          </cell>
          <cell r="I2089" t="str">
            <v>H30/07/01</v>
          </cell>
          <cell r="J2089" t="str">
            <v>ブナの杜歯科クリニック</v>
          </cell>
        </row>
        <row r="2090">
          <cell r="A2090" t="str">
            <v>1630133773</v>
          </cell>
          <cell r="B2090" t="str">
            <v>介護予防訪問看護</v>
          </cell>
          <cell r="C2090" t="str">
            <v>ブナの杜歯科クリニック</v>
          </cell>
          <cell r="D2090" t="str">
            <v>9398048</v>
          </cell>
          <cell r="E2090" t="str">
            <v>富山県富山市太田387-1</v>
          </cell>
          <cell r="H2090" t="str">
            <v>富山市</v>
          </cell>
          <cell r="I2090" t="str">
            <v>H30/07/01</v>
          </cell>
          <cell r="J2090" t="str">
            <v>ブナの杜歯科クリニック</v>
          </cell>
        </row>
        <row r="2091">
          <cell r="A2091" t="str">
            <v>1630133781</v>
          </cell>
          <cell r="B2091" t="str">
            <v>訪問看護</v>
          </cell>
          <cell r="C2091" t="str">
            <v>たけもと歯科クリニック</v>
          </cell>
          <cell r="D2091" t="str">
            <v>9300862</v>
          </cell>
          <cell r="E2091" t="str">
            <v>富山県富山市有沢195-1</v>
          </cell>
          <cell r="H2091" t="str">
            <v>富山市</v>
          </cell>
          <cell r="I2091" t="str">
            <v>H20/10/01</v>
          </cell>
          <cell r="J2091" t="str">
            <v>竹本　慶一郎</v>
          </cell>
        </row>
        <row r="2092">
          <cell r="A2092" t="str">
            <v>1630133781</v>
          </cell>
          <cell r="B2092" t="str">
            <v>介護予防訪問看護</v>
          </cell>
          <cell r="C2092" t="str">
            <v>たけもと歯科クリニック</v>
          </cell>
          <cell r="D2092" t="str">
            <v>9300862</v>
          </cell>
          <cell r="E2092" t="str">
            <v>富山県富山市有沢195-1</v>
          </cell>
          <cell r="H2092" t="str">
            <v>富山市</v>
          </cell>
          <cell r="I2092" t="str">
            <v>H20/10/01</v>
          </cell>
          <cell r="J2092" t="str">
            <v>竹本　慶一郎</v>
          </cell>
        </row>
        <row r="2093">
          <cell r="A2093" t="str">
            <v>1630133807</v>
          </cell>
          <cell r="B2093" t="str">
            <v>訪問看護</v>
          </cell>
          <cell r="C2093" t="str">
            <v>ほしのファミリー歯科医院</v>
          </cell>
          <cell r="D2093" t="str">
            <v>9318332</v>
          </cell>
          <cell r="E2093" t="str">
            <v>富山市森３丁目３番１５号</v>
          </cell>
          <cell r="H2093" t="str">
            <v>富山市</v>
          </cell>
          <cell r="I2093" t="str">
            <v>H20/11/01</v>
          </cell>
          <cell r="J2093" t="str">
            <v>医療法人社団ほしのファミリー歯科医院</v>
          </cell>
        </row>
        <row r="2094">
          <cell r="A2094" t="str">
            <v>1630133807</v>
          </cell>
          <cell r="B2094" t="str">
            <v>介護予防訪問看護</v>
          </cell>
          <cell r="C2094" t="str">
            <v>ほしのファミリー歯科医院</v>
          </cell>
          <cell r="D2094" t="str">
            <v>9318332</v>
          </cell>
          <cell r="E2094" t="str">
            <v>富山市森３丁目３番１５号</v>
          </cell>
          <cell r="H2094" t="str">
            <v>富山市</v>
          </cell>
          <cell r="I2094" t="str">
            <v>H20/11/01</v>
          </cell>
          <cell r="J2094" t="str">
            <v>医療法人社団ほしのファミリー歯科医院</v>
          </cell>
        </row>
        <row r="2095">
          <cell r="A2095" t="str">
            <v>1630134169</v>
          </cell>
          <cell r="B2095" t="str">
            <v>訪問看護</v>
          </cell>
          <cell r="C2095" t="str">
            <v>メディカル歯科医院</v>
          </cell>
          <cell r="D2095" t="str">
            <v>9302201</v>
          </cell>
          <cell r="E2095" t="str">
            <v>富山県富山市草島63-1</v>
          </cell>
          <cell r="H2095" t="str">
            <v>富山市</v>
          </cell>
          <cell r="I2095" t="str">
            <v>H25/09/08</v>
          </cell>
          <cell r="J2095" t="str">
            <v>岡本　均</v>
          </cell>
        </row>
        <row r="2096">
          <cell r="A2096" t="str">
            <v>1630134169</v>
          </cell>
          <cell r="B2096" t="str">
            <v>介護予防訪問看護</v>
          </cell>
          <cell r="C2096" t="str">
            <v>メディカル歯科医院</v>
          </cell>
          <cell r="D2096" t="str">
            <v>9302201</v>
          </cell>
          <cell r="E2096" t="str">
            <v>富山県富山市草島63-1</v>
          </cell>
          <cell r="H2096" t="str">
            <v>富山市</v>
          </cell>
          <cell r="I2096" t="str">
            <v>H25/09/08</v>
          </cell>
          <cell r="J2096" t="str">
            <v>岡本　均</v>
          </cell>
        </row>
        <row r="2097">
          <cell r="A2097" t="str">
            <v>1630134235</v>
          </cell>
          <cell r="B2097" t="str">
            <v>訪問看護</v>
          </cell>
          <cell r="C2097" t="str">
            <v>ひまわり歯科クリニック</v>
          </cell>
          <cell r="D2097" t="str">
            <v>9398153</v>
          </cell>
          <cell r="E2097" t="str">
            <v>富山県富山市吉岡111-1</v>
          </cell>
          <cell r="H2097" t="str">
            <v>富山市</v>
          </cell>
          <cell r="I2097" t="str">
            <v>H27/01/01</v>
          </cell>
          <cell r="J2097" t="str">
            <v>医療法人三紲会</v>
          </cell>
        </row>
        <row r="2098">
          <cell r="A2098" t="str">
            <v>1630134235</v>
          </cell>
          <cell r="B2098" t="str">
            <v>介護予防訪問看護</v>
          </cell>
          <cell r="C2098" t="str">
            <v>ひまわり歯科クリニック</v>
          </cell>
          <cell r="D2098" t="str">
            <v>9398153</v>
          </cell>
          <cell r="E2098" t="str">
            <v>富山県富山市吉岡111-1</v>
          </cell>
          <cell r="H2098" t="str">
            <v>富山市</v>
          </cell>
          <cell r="I2098" t="str">
            <v>H27/01/01</v>
          </cell>
          <cell r="J2098" t="str">
            <v>医療法人三紲会</v>
          </cell>
        </row>
        <row r="2099">
          <cell r="A2099" t="str">
            <v>1630134243</v>
          </cell>
          <cell r="B2099" t="str">
            <v>訪問看護</v>
          </cell>
          <cell r="C2099" t="str">
            <v>三崎歯科医院</v>
          </cell>
          <cell r="D2099" t="str">
            <v>9300023</v>
          </cell>
          <cell r="E2099" t="str">
            <v>富山市北新町２－３－３２</v>
          </cell>
          <cell r="H2099" t="str">
            <v>富山市</v>
          </cell>
          <cell r="I2099" t="str">
            <v>H27/04/01</v>
          </cell>
          <cell r="J2099" t="str">
            <v>三崎　千恵子</v>
          </cell>
        </row>
        <row r="2100">
          <cell r="A2100" t="str">
            <v>1630134243</v>
          </cell>
          <cell r="B2100" t="str">
            <v>介護予防訪問看護</v>
          </cell>
          <cell r="C2100" t="str">
            <v>三崎歯科医院</v>
          </cell>
          <cell r="D2100" t="str">
            <v>9300023</v>
          </cell>
          <cell r="E2100" t="str">
            <v>富山市北新町２－３－３２</v>
          </cell>
          <cell r="H2100" t="str">
            <v>富山市</v>
          </cell>
          <cell r="I2100" t="str">
            <v>H27/04/01</v>
          </cell>
          <cell r="J2100" t="str">
            <v>三崎　千恵子</v>
          </cell>
        </row>
        <row r="2101">
          <cell r="A2101" t="str">
            <v>1630134300</v>
          </cell>
          <cell r="B2101" t="str">
            <v>訪問看護</v>
          </cell>
          <cell r="C2101" t="str">
            <v>医療法人社団おざわ歯科医院</v>
          </cell>
          <cell r="D2101" t="str">
            <v>9300166</v>
          </cell>
          <cell r="E2101" t="str">
            <v>富山県富山市中老田762</v>
          </cell>
          <cell r="H2101" t="str">
            <v>富山市</v>
          </cell>
          <cell r="I2101" t="str">
            <v>H27/11/01</v>
          </cell>
          <cell r="J2101" t="str">
            <v>小澤　真理子</v>
          </cell>
        </row>
        <row r="2102">
          <cell r="A2102" t="str">
            <v>1630134300</v>
          </cell>
          <cell r="B2102" t="str">
            <v>介護予防訪問看護</v>
          </cell>
          <cell r="C2102" t="str">
            <v>医療法人社団おざわ歯科医院</v>
          </cell>
          <cell r="D2102" t="str">
            <v>9300166</v>
          </cell>
          <cell r="E2102" t="str">
            <v>富山県富山市中老田762</v>
          </cell>
          <cell r="H2102" t="str">
            <v>富山市</v>
          </cell>
          <cell r="I2102" t="str">
            <v>H27/11/01</v>
          </cell>
          <cell r="J2102" t="str">
            <v>小澤　真理子</v>
          </cell>
        </row>
        <row r="2103">
          <cell r="A2103" t="str">
            <v>1630230058</v>
          </cell>
          <cell r="B2103" t="str">
            <v>訪問看護</v>
          </cell>
          <cell r="C2103" t="str">
            <v>三崎歯科診療所</v>
          </cell>
          <cell r="D2103" t="str">
            <v>9330039</v>
          </cell>
          <cell r="E2103" t="str">
            <v>高岡市大手町５－１８</v>
          </cell>
          <cell r="H2103" t="str">
            <v>高岡市</v>
          </cell>
          <cell r="I2103" t="str">
            <v>H12/04/01</v>
          </cell>
          <cell r="J2103" t="str">
            <v>三崎　正春</v>
          </cell>
        </row>
        <row r="2104">
          <cell r="A2104" t="str">
            <v>1630230058</v>
          </cell>
          <cell r="B2104" t="str">
            <v>介護予防訪問看護</v>
          </cell>
          <cell r="C2104" t="str">
            <v>三崎歯科診療所</v>
          </cell>
          <cell r="D2104" t="str">
            <v>9330039</v>
          </cell>
          <cell r="E2104" t="str">
            <v>高岡市大手町５－１８</v>
          </cell>
          <cell r="H2104" t="str">
            <v>高岡市</v>
          </cell>
          <cell r="I2104" t="str">
            <v>H18/04/01</v>
          </cell>
          <cell r="J2104" t="str">
            <v>三崎　正春</v>
          </cell>
        </row>
        <row r="2105">
          <cell r="A2105" t="str">
            <v>1630230132</v>
          </cell>
          <cell r="B2105" t="str">
            <v>訪問看護</v>
          </cell>
          <cell r="C2105" t="str">
            <v>浦野歯科医院</v>
          </cell>
          <cell r="D2105" t="str">
            <v>9330022</v>
          </cell>
          <cell r="E2105" t="str">
            <v>高岡市白金町５－３８</v>
          </cell>
          <cell r="H2105" t="str">
            <v>高岡市</v>
          </cell>
          <cell r="I2105" t="str">
            <v>H12/04/01</v>
          </cell>
          <cell r="J2105" t="str">
            <v>浦野　潤</v>
          </cell>
        </row>
        <row r="2106">
          <cell r="A2106" t="str">
            <v>1630230132</v>
          </cell>
          <cell r="B2106" t="str">
            <v>介護予防訪問看護</v>
          </cell>
          <cell r="C2106" t="str">
            <v>浦野歯科医院</v>
          </cell>
          <cell r="D2106" t="str">
            <v>9330022</v>
          </cell>
          <cell r="E2106" t="str">
            <v>高岡市白金町５－３８</v>
          </cell>
          <cell r="H2106" t="str">
            <v>高岡市</v>
          </cell>
          <cell r="I2106" t="str">
            <v>H18/04/01</v>
          </cell>
          <cell r="J2106" t="str">
            <v>浦野　潤</v>
          </cell>
        </row>
        <row r="2107">
          <cell r="A2107" t="str">
            <v>1630230157</v>
          </cell>
          <cell r="B2107" t="str">
            <v>訪問看護</v>
          </cell>
          <cell r="C2107" t="str">
            <v>松島歯科医院</v>
          </cell>
          <cell r="D2107" t="str">
            <v>9330035</v>
          </cell>
          <cell r="E2107" t="str">
            <v>高岡市新横町１２５２</v>
          </cell>
          <cell r="H2107" t="str">
            <v>高岡市</v>
          </cell>
          <cell r="I2107" t="str">
            <v>H12/04/01</v>
          </cell>
          <cell r="J2107" t="str">
            <v>松島　正康</v>
          </cell>
        </row>
        <row r="2108">
          <cell r="A2108" t="str">
            <v>1630230157</v>
          </cell>
          <cell r="B2108" t="str">
            <v>介護予防訪問看護</v>
          </cell>
          <cell r="C2108" t="str">
            <v>松島歯科医院</v>
          </cell>
          <cell r="D2108" t="str">
            <v>9330035</v>
          </cell>
          <cell r="E2108" t="str">
            <v>高岡市新横町１２５２</v>
          </cell>
          <cell r="H2108" t="str">
            <v>高岡市</v>
          </cell>
          <cell r="I2108" t="str">
            <v>H18/04/01</v>
          </cell>
          <cell r="J2108" t="str">
            <v>松島　正康</v>
          </cell>
        </row>
        <row r="2109">
          <cell r="A2109" t="str">
            <v>1630230256</v>
          </cell>
          <cell r="B2109" t="str">
            <v>訪問看護</v>
          </cell>
          <cell r="C2109" t="str">
            <v>萬谷歯科医院</v>
          </cell>
          <cell r="D2109" t="str">
            <v>9330045</v>
          </cell>
          <cell r="E2109" t="str">
            <v>高岡市本丸町１３－６　本丸ビル２Ｆ</v>
          </cell>
          <cell r="H2109" t="str">
            <v>高岡市</v>
          </cell>
          <cell r="I2109" t="str">
            <v>H12/04/01</v>
          </cell>
          <cell r="J2109" t="str">
            <v>萬谷　敏紀</v>
          </cell>
        </row>
        <row r="2110">
          <cell r="A2110" t="str">
            <v>1630230256</v>
          </cell>
          <cell r="B2110" t="str">
            <v>介護予防訪問看護</v>
          </cell>
          <cell r="C2110" t="str">
            <v>萬谷歯科医院</v>
          </cell>
          <cell r="D2110" t="str">
            <v>9330045</v>
          </cell>
          <cell r="E2110" t="str">
            <v>高岡市本丸町１３－６　本丸ビル２Ｆ</v>
          </cell>
          <cell r="H2110" t="str">
            <v>高岡市</v>
          </cell>
          <cell r="I2110" t="str">
            <v>H18/04/01</v>
          </cell>
          <cell r="J2110" t="str">
            <v>萬谷　敏紀</v>
          </cell>
        </row>
        <row r="2111">
          <cell r="A2111" t="str">
            <v>1630230264</v>
          </cell>
          <cell r="B2111" t="str">
            <v>訪問看護</v>
          </cell>
          <cell r="C2111" t="str">
            <v>島田歯科医院</v>
          </cell>
          <cell r="D2111" t="str">
            <v>9330926</v>
          </cell>
          <cell r="E2111" t="str">
            <v>高岡市御馬出町５６</v>
          </cell>
          <cell r="H2111" t="str">
            <v>高岡市</v>
          </cell>
          <cell r="I2111" t="str">
            <v>H12/04/01</v>
          </cell>
          <cell r="J2111" t="str">
            <v>島田　栄吉</v>
          </cell>
        </row>
        <row r="2112">
          <cell r="A2112" t="str">
            <v>1630230264</v>
          </cell>
          <cell r="B2112" t="str">
            <v>介護予防訪問看護</v>
          </cell>
          <cell r="C2112" t="str">
            <v>島田歯科医院</v>
          </cell>
          <cell r="D2112" t="str">
            <v>9330926</v>
          </cell>
          <cell r="E2112" t="str">
            <v>高岡市御馬出町５６</v>
          </cell>
          <cell r="H2112" t="str">
            <v>高岡市</v>
          </cell>
          <cell r="I2112" t="str">
            <v>H18/04/01</v>
          </cell>
          <cell r="J2112" t="str">
            <v>島田　栄吉</v>
          </cell>
        </row>
        <row r="2113">
          <cell r="A2113" t="str">
            <v>1630230272</v>
          </cell>
          <cell r="B2113" t="str">
            <v>訪問看護</v>
          </cell>
          <cell r="C2113" t="str">
            <v>林歯科医院</v>
          </cell>
          <cell r="D2113" t="str">
            <v>9391104</v>
          </cell>
          <cell r="E2113" t="str">
            <v>高岡市戸出町２丁目９－１３</v>
          </cell>
          <cell r="H2113" t="str">
            <v>高岡市</v>
          </cell>
          <cell r="I2113" t="str">
            <v>H12/04/01</v>
          </cell>
          <cell r="J2113" t="str">
            <v>林　俊郎</v>
          </cell>
        </row>
        <row r="2114">
          <cell r="A2114" t="str">
            <v>1630230272</v>
          </cell>
          <cell r="B2114" t="str">
            <v>介護予防訪問看護</v>
          </cell>
          <cell r="C2114" t="str">
            <v>林歯科医院</v>
          </cell>
          <cell r="D2114" t="str">
            <v>9391104</v>
          </cell>
          <cell r="E2114" t="str">
            <v>高岡市戸出町２丁目９－１３</v>
          </cell>
          <cell r="H2114" t="str">
            <v>高岡市</v>
          </cell>
          <cell r="I2114" t="str">
            <v>H18/04/01</v>
          </cell>
          <cell r="J2114" t="str">
            <v>林　俊郎</v>
          </cell>
        </row>
        <row r="2115">
          <cell r="A2115" t="str">
            <v>1630230280</v>
          </cell>
          <cell r="B2115" t="str">
            <v>訪問看護</v>
          </cell>
          <cell r="C2115" t="str">
            <v>越野歯科診療所</v>
          </cell>
          <cell r="D2115" t="str">
            <v>9330023</v>
          </cell>
          <cell r="E2115" t="str">
            <v>高岡市末広町１０１１</v>
          </cell>
          <cell r="H2115" t="str">
            <v>高岡市</v>
          </cell>
          <cell r="I2115" t="str">
            <v>H12/04/01</v>
          </cell>
          <cell r="J2115" t="str">
            <v>越野　学</v>
          </cell>
        </row>
        <row r="2116">
          <cell r="A2116" t="str">
            <v>1630230280</v>
          </cell>
          <cell r="B2116" t="str">
            <v>介護予防訪問看護</v>
          </cell>
          <cell r="C2116" t="str">
            <v>越野歯科診療所</v>
          </cell>
          <cell r="D2116" t="str">
            <v>9330023</v>
          </cell>
          <cell r="E2116" t="str">
            <v>高岡市末広町１０１１</v>
          </cell>
          <cell r="H2116" t="str">
            <v>高岡市</v>
          </cell>
          <cell r="I2116" t="str">
            <v>H18/04/01</v>
          </cell>
          <cell r="J2116" t="str">
            <v>越野　学</v>
          </cell>
        </row>
        <row r="2117">
          <cell r="A2117" t="str">
            <v>1630230314</v>
          </cell>
          <cell r="B2117" t="str">
            <v>訪問看護</v>
          </cell>
          <cell r="C2117" t="str">
            <v>谷口歯科医院</v>
          </cell>
          <cell r="D2117" t="str">
            <v>9330023</v>
          </cell>
          <cell r="E2117" t="str">
            <v>高岡市末広町１２０２　高岡交通第２ビル３階</v>
          </cell>
          <cell r="H2117" t="str">
            <v>高岡市</v>
          </cell>
          <cell r="I2117" t="str">
            <v>H12/04/01</v>
          </cell>
          <cell r="J2117" t="str">
            <v>谷口　博朗</v>
          </cell>
        </row>
        <row r="2118">
          <cell r="A2118" t="str">
            <v>1630230314</v>
          </cell>
          <cell r="B2118" t="str">
            <v>介護予防訪問看護</v>
          </cell>
          <cell r="C2118" t="str">
            <v>谷口歯科医院</v>
          </cell>
          <cell r="D2118" t="str">
            <v>9330023</v>
          </cell>
          <cell r="E2118" t="str">
            <v>高岡市末広町１２０２　高岡交通第２ビル３階</v>
          </cell>
          <cell r="H2118" t="str">
            <v>高岡市</v>
          </cell>
          <cell r="I2118" t="str">
            <v>H18/04/01</v>
          </cell>
          <cell r="J2118" t="str">
            <v>谷口　博朗</v>
          </cell>
        </row>
        <row r="2119">
          <cell r="A2119" t="str">
            <v>1630230322</v>
          </cell>
          <cell r="B2119" t="str">
            <v>訪問看護</v>
          </cell>
          <cell r="C2119" t="str">
            <v>歯科金山クリニック</v>
          </cell>
          <cell r="D2119" t="str">
            <v>9330942</v>
          </cell>
          <cell r="E2119" t="str">
            <v>高岡市川原町２－４</v>
          </cell>
          <cell r="H2119" t="str">
            <v>高岡市</v>
          </cell>
          <cell r="I2119" t="str">
            <v>H12/04/01</v>
          </cell>
          <cell r="J2119" t="str">
            <v>金山　喜吉</v>
          </cell>
        </row>
        <row r="2120">
          <cell r="A2120" t="str">
            <v>1630230322</v>
          </cell>
          <cell r="B2120" t="str">
            <v>介護予防訪問看護</v>
          </cell>
          <cell r="C2120" t="str">
            <v>歯科金山クリニック</v>
          </cell>
          <cell r="D2120" t="str">
            <v>9330942</v>
          </cell>
          <cell r="E2120" t="str">
            <v>高岡市川原町２－４</v>
          </cell>
          <cell r="H2120" t="str">
            <v>高岡市</v>
          </cell>
          <cell r="I2120" t="str">
            <v>H18/04/01</v>
          </cell>
          <cell r="J2120" t="str">
            <v>金山　喜吉</v>
          </cell>
        </row>
        <row r="2121">
          <cell r="A2121" t="str">
            <v>1630230363</v>
          </cell>
          <cell r="B2121" t="str">
            <v>訪問看護</v>
          </cell>
          <cell r="C2121" t="str">
            <v>篠原歯科医院</v>
          </cell>
          <cell r="D2121" t="str">
            <v>9330057</v>
          </cell>
          <cell r="E2121" t="str">
            <v>高岡市広小路２－９</v>
          </cell>
          <cell r="H2121" t="str">
            <v>高岡市</v>
          </cell>
          <cell r="I2121" t="str">
            <v>H12/04/01</v>
          </cell>
          <cell r="J2121" t="str">
            <v>篠原　昭道</v>
          </cell>
        </row>
        <row r="2122">
          <cell r="A2122" t="str">
            <v>1630230363</v>
          </cell>
          <cell r="B2122" t="str">
            <v>介護予防訪問看護</v>
          </cell>
          <cell r="C2122" t="str">
            <v>篠原歯科医院</v>
          </cell>
          <cell r="D2122" t="str">
            <v>9330057</v>
          </cell>
          <cell r="E2122" t="str">
            <v>高岡市広小路２－９</v>
          </cell>
          <cell r="H2122" t="str">
            <v>高岡市</v>
          </cell>
          <cell r="I2122" t="str">
            <v>H18/04/01</v>
          </cell>
          <cell r="J2122" t="str">
            <v>篠原　昭道</v>
          </cell>
        </row>
        <row r="2123">
          <cell r="A2123" t="str">
            <v>1630230462</v>
          </cell>
          <cell r="B2123" t="str">
            <v>訪問看護</v>
          </cell>
          <cell r="C2123" t="str">
            <v>富山県厚生農業協同組合連合会高岡病院</v>
          </cell>
          <cell r="D2123" t="str">
            <v>9330843</v>
          </cell>
          <cell r="E2123" t="str">
            <v>高岡市永楽町５－１０</v>
          </cell>
          <cell r="H2123" t="str">
            <v>高岡市</v>
          </cell>
          <cell r="I2123" t="str">
            <v>H12/04/01</v>
          </cell>
          <cell r="J2123" t="str">
            <v>富山県厚生農業協同組合連合会</v>
          </cell>
        </row>
        <row r="2124">
          <cell r="A2124" t="str">
            <v>1630230462</v>
          </cell>
          <cell r="B2124" t="str">
            <v>介護予防訪問看護</v>
          </cell>
          <cell r="C2124" t="str">
            <v>富山県厚生農業協同組合連合会高岡病院</v>
          </cell>
          <cell r="D2124" t="str">
            <v>9330843</v>
          </cell>
          <cell r="E2124" t="str">
            <v>高岡市永楽町５－１０</v>
          </cell>
          <cell r="H2124" t="str">
            <v>高岡市</v>
          </cell>
          <cell r="I2124" t="str">
            <v>H18/04/01</v>
          </cell>
          <cell r="J2124" t="str">
            <v>富山県厚生農業協同組合連合会</v>
          </cell>
        </row>
        <row r="2125">
          <cell r="A2125" t="str">
            <v>1630230470</v>
          </cell>
          <cell r="B2125" t="str">
            <v>訪問看護</v>
          </cell>
          <cell r="C2125" t="str">
            <v>高岡市民病院</v>
          </cell>
          <cell r="D2125" t="str">
            <v>9330064</v>
          </cell>
          <cell r="E2125" t="str">
            <v>高岡市宝町４－１</v>
          </cell>
          <cell r="H2125" t="str">
            <v>高岡市</v>
          </cell>
          <cell r="I2125" t="str">
            <v>H12/04/01</v>
          </cell>
          <cell r="J2125" t="str">
            <v>高岡市民病院</v>
          </cell>
        </row>
        <row r="2126">
          <cell r="A2126" t="str">
            <v>1630230470</v>
          </cell>
          <cell r="B2126" t="str">
            <v>介護予防訪問看護</v>
          </cell>
          <cell r="C2126" t="str">
            <v>高岡市民病院</v>
          </cell>
          <cell r="D2126" t="str">
            <v>9330064</v>
          </cell>
          <cell r="E2126" t="str">
            <v>高岡市宝町４－１</v>
          </cell>
          <cell r="H2126" t="str">
            <v>高岡市</v>
          </cell>
          <cell r="I2126" t="str">
            <v>H18/04/01</v>
          </cell>
          <cell r="J2126" t="str">
            <v>高岡市民病院</v>
          </cell>
        </row>
        <row r="2127">
          <cell r="A2127" t="str">
            <v>1630230488</v>
          </cell>
          <cell r="B2127" t="str">
            <v>訪問看護</v>
          </cell>
          <cell r="C2127" t="str">
            <v>木村歯科医院</v>
          </cell>
          <cell r="D2127" t="str">
            <v>9330913</v>
          </cell>
          <cell r="E2127" t="str">
            <v>高岡市本町５７０　塩谷ビル内</v>
          </cell>
          <cell r="H2127" t="str">
            <v>高岡市</v>
          </cell>
          <cell r="I2127" t="str">
            <v>H12/04/01</v>
          </cell>
          <cell r="J2127" t="str">
            <v>木村　純一</v>
          </cell>
        </row>
        <row r="2128">
          <cell r="A2128" t="str">
            <v>1630230488</v>
          </cell>
          <cell r="B2128" t="str">
            <v>介護予防訪問看護</v>
          </cell>
          <cell r="C2128" t="str">
            <v>木村歯科医院</v>
          </cell>
          <cell r="D2128" t="str">
            <v>9330913</v>
          </cell>
          <cell r="E2128" t="str">
            <v>高岡市本町５７０　塩谷ビル内</v>
          </cell>
          <cell r="H2128" t="str">
            <v>高岡市</v>
          </cell>
          <cell r="I2128" t="str">
            <v>H18/04/01</v>
          </cell>
          <cell r="J2128" t="str">
            <v>木村　純一</v>
          </cell>
        </row>
        <row r="2129">
          <cell r="A2129" t="str">
            <v>1630230496</v>
          </cell>
          <cell r="B2129" t="str">
            <v>訪問看護</v>
          </cell>
          <cell r="C2129" t="str">
            <v>平木歯科医院</v>
          </cell>
          <cell r="D2129" t="str">
            <v>9391104</v>
          </cell>
          <cell r="E2129" t="str">
            <v>高岡市戸出町２丁目８－１０</v>
          </cell>
          <cell r="H2129" t="str">
            <v>高岡市</v>
          </cell>
          <cell r="I2129" t="str">
            <v>H12/04/01</v>
          </cell>
          <cell r="J2129" t="str">
            <v>平木　光昭</v>
          </cell>
        </row>
        <row r="2130">
          <cell r="A2130" t="str">
            <v>1630230496</v>
          </cell>
          <cell r="B2130" t="str">
            <v>介護予防訪問看護</v>
          </cell>
          <cell r="C2130" t="str">
            <v>平木歯科医院</v>
          </cell>
          <cell r="D2130" t="str">
            <v>9391104</v>
          </cell>
          <cell r="E2130" t="str">
            <v>高岡市戸出町２丁目８－１０</v>
          </cell>
          <cell r="H2130" t="str">
            <v>高岡市</v>
          </cell>
          <cell r="I2130" t="str">
            <v>H18/04/01</v>
          </cell>
          <cell r="J2130" t="str">
            <v>平木　光昭</v>
          </cell>
        </row>
        <row r="2131">
          <cell r="A2131" t="str">
            <v>1630230512</v>
          </cell>
          <cell r="B2131" t="str">
            <v>訪問看護</v>
          </cell>
          <cell r="C2131" t="str">
            <v>立野歯科医院</v>
          </cell>
          <cell r="D2131" t="str">
            <v>9330105</v>
          </cell>
          <cell r="E2131" t="str">
            <v>高岡市伏木錦町１１－６</v>
          </cell>
          <cell r="H2131" t="str">
            <v>高岡市</v>
          </cell>
          <cell r="I2131" t="str">
            <v>H12/04/01</v>
          </cell>
          <cell r="J2131" t="str">
            <v>立野　泰三</v>
          </cell>
        </row>
        <row r="2132">
          <cell r="A2132" t="str">
            <v>1630230512</v>
          </cell>
          <cell r="B2132" t="str">
            <v>介護予防訪問看護</v>
          </cell>
          <cell r="C2132" t="str">
            <v>立野歯科医院</v>
          </cell>
          <cell r="D2132" t="str">
            <v>9330105</v>
          </cell>
          <cell r="E2132" t="str">
            <v>高岡市伏木錦町１１－６</v>
          </cell>
          <cell r="H2132" t="str">
            <v>高岡市</v>
          </cell>
          <cell r="I2132" t="str">
            <v>H18/04/01</v>
          </cell>
          <cell r="J2132" t="str">
            <v>立野　泰三</v>
          </cell>
        </row>
        <row r="2133">
          <cell r="A2133" t="str">
            <v>1630230520</v>
          </cell>
          <cell r="B2133" t="str">
            <v>訪問看護</v>
          </cell>
          <cell r="C2133" t="str">
            <v>藤井歯科医院</v>
          </cell>
          <cell r="D2133" t="str">
            <v>9330045</v>
          </cell>
          <cell r="E2133" t="str">
            <v>高岡市本丸町８－２４</v>
          </cell>
          <cell r="H2133" t="str">
            <v>高岡市</v>
          </cell>
          <cell r="I2133" t="str">
            <v>H12/04/01</v>
          </cell>
          <cell r="J2133" t="str">
            <v>藤井　俊彦</v>
          </cell>
        </row>
        <row r="2134">
          <cell r="A2134" t="str">
            <v>1630230520</v>
          </cell>
          <cell r="B2134" t="str">
            <v>介護予防訪問看護</v>
          </cell>
          <cell r="C2134" t="str">
            <v>藤井歯科医院</v>
          </cell>
          <cell r="D2134" t="str">
            <v>9330045</v>
          </cell>
          <cell r="E2134" t="str">
            <v>高岡市本丸町８－２４</v>
          </cell>
          <cell r="H2134" t="str">
            <v>高岡市</v>
          </cell>
          <cell r="I2134" t="str">
            <v>H18/04/01</v>
          </cell>
          <cell r="J2134" t="str">
            <v>藤井　俊彦</v>
          </cell>
        </row>
        <row r="2135">
          <cell r="A2135" t="str">
            <v>1630230538</v>
          </cell>
          <cell r="B2135" t="str">
            <v>訪問看護</v>
          </cell>
          <cell r="C2135" t="str">
            <v>川渕歯科医院</v>
          </cell>
          <cell r="D2135" t="str">
            <v>9330918</v>
          </cell>
          <cell r="E2135" t="str">
            <v>高岡市大坪町１－４－８</v>
          </cell>
          <cell r="H2135" t="str">
            <v>高岡市</v>
          </cell>
          <cell r="I2135" t="str">
            <v>H12/04/01</v>
          </cell>
          <cell r="J2135" t="str">
            <v>川渕　金哉</v>
          </cell>
        </row>
        <row r="2136">
          <cell r="A2136" t="str">
            <v>1630230538</v>
          </cell>
          <cell r="B2136" t="str">
            <v>介護予防訪問看護</v>
          </cell>
          <cell r="C2136" t="str">
            <v>川渕歯科医院</v>
          </cell>
          <cell r="D2136" t="str">
            <v>9330918</v>
          </cell>
          <cell r="E2136" t="str">
            <v>高岡市大坪町１－４－８</v>
          </cell>
          <cell r="H2136" t="str">
            <v>高岡市</v>
          </cell>
          <cell r="I2136" t="str">
            <v>H18/04/01</v>
          </cell>
          <cell r="J2136" t="str">
            <v>川渕　金哉</v>
          </cell>
        </row>
        <row r="2137">
          <cell r="A2137" t="str">
            <v>1630230546</v>
          </cell>
          <cell r="B2137" t="str">
            <v>訪問看護</v>
          </cell>
          <cell r="C2137" t="str">
            <v>中島歯科医院</v>
          </cell>
          <cell r="D2137" t="str">
            <v>9340093</v>
          </cell>
          <cell r="E2137" t="str">
            <v>高岡市姫野２９５－１</v>
          </cell>
          <cell r="H2137" t="str">
            <v>高岡市</v>
          </cell>
          <cell r="I2137" t="str">
            <v>H12/04/01</v>
          </cell>
          <cell r="J2137" t="str">
            <v>中島　徹</v>
          </cell>
        </row>
        <row r="2138">
          <cell r="A2138" t="str">
            <v>1630230546</v>
          </cell>
          <cell r="B2138" t="str">
            <v>介護予防訪問看護</v>
          </cell>
          <cell r="C2138" t="str">
            <v>中島歯科医院</v>
          </cell>
          <cell r="D2138" t="str">
            <v>9340093</v>
          </cell>
          <cell r="E2138" t="str">
            <v>高岡市姫野２９５－１</v>
          </cell>
          <cell r="H2138" t="str">
            <v>高岡市</v>
          </cell>
          <cell r="I2138" t="str">
            <v>H18/04/01</v>
          </cell>
          <cell r="J2138" t="str">
            <v>中島　徹</v>
          </cell>
        </row>
        <row r="2139">
          <cell r="A2139" t="str">
            <v>1630230579</v>
          </cell>
          <cell r="B2139" t="str">
            <v>訪問看護</v>
          </cell>
          <cell r="C2139" t="str">
            <v>杉本歯科医院</v>
          </cell>
          <cell r="D2139" t="str">
            <v>9330014</v>
          </cell>
          <cell r="E2139" t="str">
            <v>高岡市野村２９</v>
          </cell>
          <cell r="H2139" t="str">
            <v>高岡市</v>
          </cell>
          <cell r="I2139" t="str">
            <v>H12/04/01</v>
          </cell>
          <cell r="J2139" t="str">
            <v>杉本　友夫</v>
          </cell>
        </row>
        <row r="2140">
          <cell r="A2140" t="str">
            <v>1630230579</v>
          </cell>
          <cell r="B2140" t="str">
            <v>介護予防訪問看護</v>
          </cell>
          <cell r="C2140" t="str">
            <v>杉本歯科医院</v>
          </cell>
          <cell r="D2140" t="str">
            <v>9330014</v>
          </cell>
          <cell r="E2140" t="str">
            <v>高岡市野村２９</v>
          </cell>
          <cell r="H2140" t="str">
            <v>高岡市</v>
          </cell>
          <cell r="I2140" t="str">
            <v>H18/04/01</v>
          </cell>
          <cell r="J2140" t="str">
            <v>杉本　友夫</v>
          </cell>
        </row>
        <row r="2141">
          <cell r="A2141" t="str">
            <v>1630230587</v>
          </cell>
          <cell r="B2141" t="str">
            <v>訪問看護</v>
          </cell>
          <cell r="C2141" t="str">
            <v>松田歯科診療所</v>
          </cell>
          <cell r="D2141" t="str">
            <v>9391272</v>
          </cell>
          <cell r="E2141" t="str">
            <v>高岡市下麻生１３２２－２</v>
          </cell>
          <cell r="H2141" t="str">
            <v>高岡市</v>
          </cell>
          <cell r="I2141" t="str">
            <v>H12/04/01</v>
          </cell>
          <cell r="J2141" t="str">
            <v>松田　倫雄</v>
          </cell>
        </row>
        <row r="2142">
          <cell r="A2142" t="str">
            <v>1630230587</v>
          </cell>
          <cell r="B2142" t="str">
            <v>介護予防訪問看護</v>
          </cell>
          <cell r="C2142" t="str">
            <v>松田歯科診療所</v>
          </cell>
          <cell r="D2142" t="str">
            <v>9391272</v>
          </cell>
          <cell r="E2142" t="str">
            <v>高岡市下麻生１３２２－２</v>
          </cell>
          <cell r="H2142" t="str">
            <v>高岡市</v>
          </cell>
          <cell r="I2142" t="str">
            <v>H18/04/01</v>
          </cell>
          <cell r="J2142" t="str">
            <v>松田　倫雄</v>
          </cell>
        </row>
        <row r="2143">
          <cell r="A2143" t="str">
            <v>1630230603</v>
          </cell>
          <cell r="B2143" t="str">
            <v>訪問看護</v>
          </cell>
          <cell r="C2143" t="str">
            <v>阿部歯科医院</v>
          </cell>
          <cell r="D2143" t="str">
            <v>9330914</v>
          </cell>
          <cell r="E2143" t="str">
            <v>高岡市小馬出町１６</v>
          </cell>
          <cell r="H2143" t="str">
            <v>高岡市</v>
          </cell>
          <cell r="I2143" t="str">
            <v>H12/04/01</v>
          </cell>
          <cell r="J2143" t="str">
            <v>阿部　輝夫</v>
          </cell>
        </row>
        <row r="2144">
          <cell r="A2144" t="str">
            <v>1630230603</v>
          </cell>
          <cell r="B2144" t="str">
            <v>介護予防訪問看護</v>
          </cell>
          <cell r="C2144" t="str">
            <v>阿部歯科医院</v>
          </cell>
          <cell r="D2144" t="str">
            <v>9330914</v>
          </cell>
          <cell r="E2144" t="str">
            <v>高岡市小馬出町１６</v>
          </cell>
          <cell r="H2144" t="str">
            <v>高岡市</v>
          </cell>
          <cell r="I2144" t="str">
            <v>H18/04/01</v>
          </cell>
          <cell r="J2144" t="str">
            <v>阿部　輝夫</v>
          </cell>
        </row>
        <row r="2145">
          <cell r="A2145" t="str">
            <v>1630230611</v>
          </cell>
          <cell r="B2145" t="str">
            <v>訪問看護</v>
          </cell>
          <cell r="C2145" t="str">
            <v>郷倉歯科医院</v>
          </cell>
          <cell r="D2145" t="str">
            <v>9330871</v>
          </cell>
          <cell r="E2145" t="str">
            <v>高岡市駅南１－８－２９</v>
          </cell>
          <cell r="H2145" t="str">
            <v>高岡市</v>
          </cell>
          <cell r="I2145" t="str">
            <v>H12/04/01</v>
          </cell>
          <cell r="J2145" t="str">
            <v>郷倉　満</v>
          </cell>
        </row>
        <row r="2146">
          <cell r="A2146" t="str">
            <v>1630230611</v>
          </cell>
          <cell r="B2146" t="str">
            <v>介護予防訪問看護</v>
          </cell>
          <cell r="C2146" t="str">
            <v>郷倉歯科医院</v>
          </cell>
          <cell r="D2146" t="str">
            <v>9330871</v>
          </cell>
          <cell r="E2146" t="str">
            <v>高岡市駅南１－８－２９</v>
          </cell>
          <cell r="H2146" t="str">
            <v>高岡市</v>
          </cell>
          <cell r="I2146" t="str">
            <v>H18/04/01</v>
          </cell>
          <cell r="J2146" t="str">
            <v>郷倉　満</v>
          </cell>
        </row>
        <row r="2147">
          <cell r="A2147" t="str">
            <v>1630230629</v>
          </cell>
          <cell r="B2147" t="str">
            <v>訪問看護</v>
          </cell>
          <cell r="C2147" t="str">
            <v>熊木歯科医院</v>
          </cell>
          <cell r="D2147" t="str">
            <v>9330901</v>
          </cell>
          <cell r="E2147" t="str">
            <v>高岡市向野本町５－４３－１</v>
          </cell>
          <cell r="H2147" t="str">
            <v>高岡市</v>
          </cell>
          <cell r="I2147" t="str">
            <v>H12/04/01</v>
          </cell>
          <cell r="J2147" t="str">
            <v>熊木　彰</v>
          </cell>
        </row>
        <row r="2148">
          <cell r="A2148" t="str">
            <v>1630230629</v>
          </cell>
          <cell r="B2148" t="str">
            <v>介護予防訪問看護</v>
          </cell>
          <cell r="C2148" t="str">
            <v>熊木歯科医院</v>
          </cell>
          <cell r="D2148" t="str">
            <v>9330901</v>
          </cell>
          <cell r="E2148" t="str">
            <v>高岡市向野本町５－４３－１</v>
          </cell>
          <cell r="H2148" t="str">
            <v>高岡市</v>
          </cell>
          <cell r="I2148" t="str">
            <v>H18/04/01</v>
          </cell>
          <cell r="J2148" t="str">
            <v>熊木　彰</v>
          </cell>
        </row>
        <row r="2149">
          <cell r="A2149" t="str">
            <v>1630230652</v>
          </cell>
          <cell r="B2149" t="str">
            <v>訪問看護</v>
          </cell>
          <cell r="C2149" t="str">
            <v>大石歯科医院</v>
          </cell>
          <cell r="D2149" t="str">
            <v>9330103</v>
          </cell>
          <cell r="E2149" t="str">
            <v>高岡市伏木中央町３－１４</v>
          </cell>
          <cell r="H2149" t="str">
            <v>高岡市</v>
          </cell>
          <cell r="I2149" t="str">
            <v>H12/04/01</v>
          </cell>
          <cell r="J2149" t="str">
            <v>大石　聡</v>
          </cell>
        </row>
        <row r="2150">
          <cell r="A2150" t="str">
            <v>1630230652</v>
          </cell>
          <cell r="B2150" t="str">
            <v>介護予防訪問看護</v>
          </cell>
          <cell r="C2150" t="str">
            <v>大石歯科医院</v>
          </cell>
          <cell r="D2150" t="str">
            <v>9330103</v>
          </cell>
          <cell r="E2150" t="str">
            <v>高岡市伏木中央町３－１４</v>
          </cell>
          <cell r="H2150" t="str">
            <v>高岡市</v>
          </cell>
          <cell r="I2150" t="str">
            <v>H18/04/01</v>
          </cell>
          <cell r="J2150" t="str">
            <v>大石　聡</v>
          </cell>
        </row>
        <row r="2151">
          <cell r="A2151" t="str">
            <v>1630230694</v>
          </cell>
          <cell r="B2151" t="str">
            <v>訪問看護</v>
          </cell>
          <cell r="C2151" t="str">
            <v>三崎歯科医院</v>
          </cell>
          <cell r="D2151" t="str">
            <v>9330021</v>
          </cell>
          <cell r="E2151" t="str">
            <v>高岡市下関町６－１　高岡ステーションビル３Ｆ</v>
          </cell>
          <cell r="H2151" t="str">
            <v>高岡市</v>
          </cell>
          <cell r="I2151" t="str">
            <v>H12/04/01</v>
          </cell>
          <cell r="J2151" t="str">
            <v>三崎　公晴</v>
          </cell>
        </row>
        <row r="2152">
          <cell r="A2152" t="str">
            <v>1630230694</v>
          </cell>
          <cell r="B2152" t="str">
            <v>介護予防訪問看護</v>
          </cell>
          <cell r="C2152" t="str">
            <v>三崎歯科医院</v>
          </cell>
          <cell r="D2152" t="str">
            <v>9330021</v>
          </cell>
          <cell r="E2152" t="str">
            <v>高岡市下関町６－１　高岡ステーションビル３Ｆ</v>
          </cell>
          <cell r="H2152" t="str">
            <v>高岡市</v>
          </cell>
          <cell r="I2152" t="str">
            <v>H18/04/01</v>
          </cell>
          <cell r="J2152" t="str">
            <v>三崎　公晴</v>
          </cell>
        </row>
        <row r="2153">
          <cell r="A2153" t="str">
            <v>1630230702</v>
          </cell>
          <cell r="B2153" t="str">
            <v>訪問看護</v>
          </cell>
          <cell r="C2153" t="str">
            <v>吉沢歯科医院</v>
          </cell>
          <cell r="D2153" t="str">
            <v>9391104</v>
          </cell>
          <cell r="E2153" t="str">
            <v>高岡市戸出町３－８－２５</v>
          </cell>
          <cell r="H2153" t="str">
            <v>高岡市</v>
          </cell>
          <cell r="I2153" t="str">
            <v>H12/04/01</v>
          </cell>
          <cell r="J2153" t="str">
            <v>吉沢　進</v>
          </cell>
        </row>
        <row r="2154">
          <cell r="A2154" t="str">
            <v>1630230702</v>
          </cell>
          <cell r="B2154" t="str">
            <v>介護予防訪問看護</v>
          </cell>
          <cell r="C2154" t="str">
            <v>吉沢歯科医院</v>
          </cell>
          <cell r="D2154" t="str">
            <v>9391104</v>
          </cell>
          <cell r="E2154" t="str">
            <v>高岡市戸出町３－８－２５</v>
          </cell>
          <cell r="H2154" t="str">
            <v>高岡市</v>
          </cell>
          <cell r="I2154" t="str">
            <v>H18/04/01</v>
          </cell>
          <cell r="J2154" t="str">
            <v>吉沢　進</v>
          </cell>
        </row>
        <row r="2155">
          <cell r="A2155" t="str">
            <v>1630230710</v>
          </cell>
          <cell r="B2155" t="str">
            <v>訪問看護</v>
          </cell>
          <cell r="C2155" t="str">
            <v>斉藤歯科医院</v>
          </cell>
          <cell r="D2155" t="str">
            <v>9330032</v>
          </cell>
          <cell r="E2155" t="str">
            <v>高岡市定塚町１１９９</v>
          </cell>
          <cell r="H2155" t="str">
            <v>高岡市</v>
          </cell>
          <cell r="I2155" t="str">
            <v>H12/04/01</v>
          </cell>
          <cell r="J2155" t="str">
            <v>斉藤　雄二</v>
          </cell>
        </row>
        <row r="2156">
          <cell r="A2156" t="str">
            <v>1630230710</v>
          </cell>
          <cell r="B2156" t="str">
            <v>介護予防訪問看護</v>
          </cell>
          <cell r="C2156" t="str">
            <v>斉藤歯科医院</v>
          </cell>
          <cell r="D2156" t="str">
            <v>9330032</v>
          </cell>
          <cell r="E2156" t="str">
            <v>高岡市定塚町１１９９</v>
          </cell>
          <cell r="H2156" t="str">
            <v>高岡市</v>
          </cell>
          <cell r="I2156" t="str">
            <v>H18/04/01</v>
          </cell>
          <cell r="J2156" t="str">
            <v>斉藤　雄二</v>
          </cell>
        </row>
        <row r="2157">
          <cell r="A2157" t="str">
            <v>1630230736</v>
          </cell>
          <cell r="B2157" t="str">
            <v>訪問看護</v>
          </cell>
          <cell r="C2157" t="str">
            <v>やきた歯科医院</v>
          </cell>
          <cell r="D2157" t="str">
            <v>9391104</v>
          </cell>
          <cell r="E2157" t="str">
            <v>高岡市戸出町４丁目１－２２</v>
          </cell>
          <cell r="H2157" t="str">
            <v>高岡市</v>
          </cell>
          <cell r="I2157" t="str">
            <v>H12/04/01</v>
          </cell>
          <cell r="J2157" t="str">
            <v>焼田　志図夫</v>
          </cell>
        </row>
        <row r="2158">
          <cell r="A2158" t="str">
            <v>1630230736</v>
          </cell>
          <cell r="B2158" t="str">
            <v>介護予防訪問看護</v>
          </cell>
          <cell r="C2158" t="str">
            <v>やきた歯科医院</v>
          </cell>
          <cell r="D2158" t="str">
            <v>9391104</v>
          </cell>
          <cell r="E2158" t="str">
            <v>高岡市戸出町４丁目１－２２</v>
          </cell>
          <cell r="H2158" t="str">
            <v>高岡市</v>
          </cell>
          <cell r="I2158" t="str">
            <v>H18/04/01</v>
          </cell>
          <cell r="J2158" t="str">
            <v>焼田　志図夫</v>
          </cell>
        </row>
        <row r="2159">
          <cell r="A2159" t="str">
            <v>1630230744</v>
          </cell>
          <cell r="B2159" t="str">
            <v>訪問看護</v>
          </cell>
          <cell r="C2159" t="str">
            <v>平出歯科医院</v>
          </cell>
          <cell r="D2159" t="str">
            <v>9330912</v>
          </cell>
          <cell r="E2159" t="str">
            <v>高岡市丸ノ内３－２０</v>
          </cell>
          <cell r="H2159" t="str">
            <v>高岡市</v>
          </cell>
          <cell r="I2159" t="str">
            <v>H12/04/01</v>
          </cell>
          <cell r="J2159" t="str">
            <v>平出　町男</v>
          </cell>
        </row>
        <row r="2160">
          <cell r="A2160" t="str">
            <v>1630230744</v>
          </cell>
          <cell r="B2160" t="str">
            <v>介護予防訪問看護</v>
          </cell>
          <cell r="C2160" t="str">
            <v>平出歯科医院</v>
          </cell>
          <cell r="D2160" t="str">
            <v>9330912</v>
          </cell>
          <cell r="E2160" t="str">
            <v>高岡市丸ノ内３－２０</v>
          </cell>
          <cell r="H2160" t="str">
            <v>高岡市</v>
          </cell>
          <cell r="I2160" t="str">
            <v>H18/04/01</v>
          </cell>
          <cell r="J2160" t="str">
            <v>平出　町男</v>
          </cell>
        </row>
        <row r="2161">
          <cell r="A2161" t="str">
            <v>1630230751</v>
          </cell>
          <cell r="B2161" t="str">
            <v>訪問看護</v>
          </cell>
          <cell r="C2161" t="str">
            <v>歯科クリニック福井</v>
          </cell>
          <cell r="D2161" t="str">
            <v>9330826</v>
          </cell>
          <cell r="E2161" t="str">
            <v>高岡市佐野９５０－１</v>
          </cell>
          <cell r="H2161" t="str">
            <v>高岡市</v>
          </cell>
          <cell r="I2161" t="str">
            <v>H12/04/01</v>
          </cell>
          <cell r="J2161" t="str">
            <v>福井　洋</v>
          </cell>
        </row>
        <row r="2162">
          <cell r="A2162" t="str">
            <v>1630230751</v>
          </cell>
          <cell r="B2162" t="str">
            <v>介護予防訪問看護</v>
          </cell>
          <cell r="C2162" t="str">
            <v>歯科クリニック福井</v>
          </cell>
          <cell r="D2162" t="str">
            <v>9330826</v>
          </cell>
          <cell r="E2162" t="str">
            <v>高岡市佐野９５０－１</v>
          </cell>
          <cell r="H2162" t="str">
            <v>高岡市</v>
          </cell>
          <cell r="I2162" t="str">
            <v>H18/04/01</v>
          </cell>
          <cell r="J2162" t="str">
            <v>福井　洋</v>
          </cell>
        </row>
        <row r="2163">
          <cell r="A2163" t="str">
            <v>1630230777</v>
          </cell>
          <cell r="B2163" t="str">
            <v>訪問看護</v>
          </cell>
          <cell r="C2163" t="str">
            <v>和田歯科医院</v>
          </cell>
          <cell r="D2163" t="str">
            <v>9330029</v>
          </cell>
          <cell r="E2163" t="str">
            <v>高岡市御旅屋町９　やなぎ屋ビル２Ｆ</v>
          </cell>
          <cell r="H2163" t="str">
            <v>高岡市</v>
          </cell>
          <cell r="I2163" t="str">
            <v>H12/04/01</v>
          </cell>
          <cell r="J2163" t="str">
            <v>和田　敦志</v>
          </cell>
        </row>
        <row r="2164">
          <cell r="A2164" t="str">
            <v>1630230777</v>
          </cell>
          <cell r="B2164" t="str">
            <v>介護予防訪問看護</v>
          </cell>
          <cell r="C2164" t="str">
            <v>和田歯科医院</v>
          </cell>
          <cell r="D2164" t="str">
            <v>9330029</v>
          </cell>
          <cell r="E2164" t="str">
            <v>高岡市御旅屋町９　やなぎ屋ビル２Ｆ</v>
          </cell>
          <cell r="H2164" t="str">
            <v>高岡市</v>
          </cell>
          <cell r="I2164" t="str">
            <v>H18/04/01</v>
          </cell>
          <cell r="J2164" t="str">
            <v>和田　敦志</v>
          </cell>
        </row>
        <row r="2165">
          <cell r="A2165" t="str">
            <v>1630230785</v>
          </cell>
          <cell r="B2165" t="str">
            <v>訪問看護</v>
          </cell>
          <cell r="C2165" t="str">
            <v>大道歯科医院</v>
          </cell>
          <cell r="D2165" t="str">
            <v>9330325</v>
          </cell>
          <cell r="E2165" t="str">
            <v>高岡市立野字沢４２２－２－２４</v>
          </cell>
          <cell r="H2165" t="str">
            <v>高岡市</v>
          </cell>
          <cell r="I2165" t="str">
            <v>H12/04/01</v>
          </cell>
          <cell r="J2165" t="str">
            <v>大道　素夫</v>
          </cell>
        </row>
        <row r="2166">
          <cell r="A2166" t="str">
            <v>1630230785</v>
          </cell>
          <cell r="B2166" t="str">
            <v>介護予防訪問看護</v>
          </cell>
          <cell r="C2166" t="str">
            <v>大道歯科医院</v>
          </cell>
          <cell r="D2166" t="str">
            <v>9330325</v>
          </cell>
          <cell r="E2166" t="str">
            <v>高岡市立野字沢４２２－２－２４</v>
          </cell>
          <cell r="H2166" t="str">
            <v>高岡市</v>
          </cell>
          <cell r="I2166" t="str">
            <v>H18/04/01</v>
          </cell>
          <cell r="J2166" t="str">
            <v>大道　素夫</v>
          </cell>
        </row>
        <row r="2167">
          <cell r="A2167" t="str">
            <v>1630230793</v>
          </cell>
          <cell r="B2167" t="str">
            <v>訪問看護</v>
          </cell>
          <cell r="C2167" t="str">
            <v>元井歯科医院</v>
          </cell>
          <cell r="D2167" t="str">
            <v>9330842</v>
          </cell>
          <cell r="E2167" t="str">
            <v>高岡市横田町２－８－３</v>
          </cell>
          <cell r="H2167" t="str">
            <v>高岡市</v>
          </cell>
          <cell r="I2167" t="str">
            <v>H12/04/01</v>
          </cell>
          <cell r="J2167" t="str">
            <v>岩坪　敏江</v>
          </cell>
        </row>
        <row r="2168">
          <cell r="A2168" t="str">
            <v>1630230793</v>
          </cell>
          <cell r="B2168" t="str">
            <v>介護予防訪問看護</v>
          </cell>
          <cell r="C2168" t="str">
            <v>元井歯科医院</v>
          </cell>
          <cell r="D2168" t="str">
            <v>9330842</v>
          </cell>
          <cell r="E2168" t="str">
            <v>高岡市横田町２－８－３</v>
          </cell>
          <cell r="H2168" t="str">
            <v>高岡市</v>
          </cell>
          <cell r="I2168" t="str">
            <v>H18/04/01</v>
          </cell>
          <cell r="J2168" t="str">
            <v>岩坪　敏江</v>
          </cell>
        </row>
        <row r="2169">
          <cell r="A2169" t="str">
            <v>1630230827</v>
          </cell>
          <cell r="B2169" t="str">
            <v>訪問看護</v>
          </cell>
          <cell r="C2169" t="str">
            <v>梶川歯科医院</v>
          </cell>
          <cell r="D2169" t="str">
            <v>9330023</v>
          </cell>
          <cell r="E2169" t="str">
            <v>高岡市末広町２－２　マドンナビル２Ｆ</v>
          </cell>
          <cell r="H2169" t="str">
            <v>高岡市</v>
          </cell>
          <cell r="I2169" t="str">
            <v>H12/04/01</v>
          </cell>
          <cell r="J2169" t="str">
            <v>梶川　昌幸</v>
          </cell>
        </row>
        <row r="2170">
          <cell r="A2170" t="str">
            <v>1630230827</v>
          </cell>
          <cell r="B2170" t="str">
            <v>介護予防訪問看護</v>
          </cell>
          <cell r="C2170" t="str">
            <v>梶川歯科医院</v>
          </cell>
          <cell r="D2170" t="str">
            <v>9330023</v>
          </cell>
          <cell r="E2170" t="str">
            <v>高岡市末広町２－２　マドンナビル２Ｆ</v>
          </cell>
          <cell r="H2170" t="str">
            <v>高岡市</v>
          </cell>
          <cell r="I2170" t="str">
            <v>H18/04/01</v>
          </cell>
          <cell r="J2170" t="str">
            <v>梶川　昌幸</v>
          </cell>
        </row>
        <row r="2171">
          <cell r="A2171" t="str">
            <v>1630230843</v>
          </cell>
          <cell r="B2171" t="str">
            <v>訪問看護</v>
          </cell>
          <cell r="C2171" t="str">
            <v>宇和山歯科医院</v>
          </cell>
          <cell r="D2171" t="str">
            <v>9330023</v>
          </cell>
          <cell r="E2171" t="str">
            <v>高岡市末広町７－２０</v>
          </cell>
          <cell r="H2171" t="str">
            <v>高岡市</v>
          </cell>
          <cell r="I2171" t="str">
            <v>H12/04/01</v>
          </cell>
          <cell r="J2171" t="str">
            <v>宇和山　義雄</v>
          </cell>
        </row>
        <row r="2172">
          <cell r="A2172" t="str">
            <v>1630230843</v>
          </cell>
          <cell r="B2172" t="str">
            <v>介護予防訪問看護</v>
          </cell>
          <cell r="C2172" t="str">
            <v>宇和山歯科医院</v>
          </cell>
          <cell r="D2172" t="str">
            <v>9330023</v>
          </cell>
          <cell r="E2172" t="str">
            <v>高岡市末広町７－２０</v>
          </cell>
          <cell r="H2172" t="str">
            <v>高岡市</v>
          </cell>
          <cell r="I2172" t="str">
            <v>H18/04/01</v>
          </cell>
          <cell r="J2172" t="str">
            <v>宇和山　義雄</v>
          </cell>
        </row>
        <row r="2173">
          <cell r="A2173" t="str">
            <v>1630230868</v>
          </cell>
          <cell r="B2173" t="str">
            <v>訪問看護</v>
          </cell>
          <cell r="C2173" t="str">
            <v>四日歯科医院</v>
          </cell>
          <cell r="D2173" t="str">
            <v>9330105</v>
          </cell>
          <cell r="E2173" t="str">
            <v>高岡市伏木錦町１－２８</v>
          </cell>
          <cell r="H2173" t="str">
            <v>高岡市</v>
          </cell>
          <cell r="I2173" t="str">
            <v>H12/04/01</v>
          </cell>
          <cell r="J2173" t="str">
            <v>四日　隆夫</v>
          </cell>
        </row>
        <row r="2174">
          <cell r="A2174" t="str">
            <v>1630230868</v>
          </cell>
          <cell r="B2174" t="str">
            <v>介護予防訪問看護</v>
          </cell>
          <cell r="C2174" t="str">
            <v>四日歯科医院</v>
          </cell>
          <cell r="D2174" t="str">
            <v>9330105</v>
          </cell>
          <cell r="E2174" t="str">
            <v>高岡市伏木錦町１－２８</v>
          </cell>
          <cell r="H2174" t="str">
            <v>高岡市</v>
          </cell>
          <cell r="I2174" t="str">
            <v>H18/04/01</v>
          </cell>
          <cell r="J2174" t="str">
            <v>四日　隆夫</v>
          </cell>
        </row>
        <row r="2175">
          <cell r="A2175" t="str">
            <v>1630230876</v>
          </cell>
          <cell r="B2175" t="str">
            <v>訪問看護</v>
          </cell>
          <cell r="C2175" t="str">
            <v>岩崎歯科医院</v>
          </cell>
          <cell r="D2175" t="str">
            <v>9330918</v>
          </cell>
          <cell r="E2175" t="str">
            <v>高岡市大坪町３－３－６</v>
          </cell>
          <cell r="H2175" t="str">
            <v>高岡市</v>
          </cell>
          <cell r="I2175" t="str">
            <v>H12/04/01</v>
          </cell>
          <cell r="J2175" t="str">
            <v>岩崎　弘治</v>
          </cell>
        </row>
        <row r="2176">
          <cell r="A2176" t="str">
            <v>1630230876</v>
          </cell>
          <cell r="B2176" t="str">
            <v>介護予防訪問看護</v>
          </cell>
          <cell r="C2176" t="str">
            <v>岩崎歯科医院</v>
          </cell>
          <cell r="D2176" t="str">
            <v>9330918</v>
          </cell>
          <cell r="E2176" t="str">
            <v>高岡市大坪町３－３－６</v>
          </cell>
          <cell r="H2176" t="str">
            <v>高岡市</v>
          </cell>
          <cell r="I2176" t="str">
            <v>H18/04/01</v>
          </cell>
          <cell r="J2176" t="str">
            <v>岩崎　弘治</v>
          </cell>
        </row>
        <row r="2177">
          <cell r="A2177" t="str">
            <v>1630230892</v>
          </cell>
          <cell r="B2177" t="str">
            <v>訪問看護</v>
          </cell>
          <cell r="C2177" t="str">
            <v>はぶ歯科医院</v>
          </cell>
          <cell r="D2177" t="str">
            <v>9330073</v>
          </cell>
          <cell r="E2177" t="str">
            <v>高岡市荻布１６８－７</v>
          </cell>
          <cell r="H2177" t="str">
            <v>高岡市</v>
          </cell>
          <cell r="I2177" t="str">
            <v>H12/04/01</v>
          </cell>
          <cell r="J2177" t="str">
            <v>土生　清春</v>
          </cell>
        </row>
        <row r="2178">
          <cell r="A2178" t="str">
            <v>1630230892</v>
          </cell>
          <cell r="B2178" t="str">
            <v>介護予防訪問看護</v>
          </cell>
          <cell r="C2178" t="str">
            <v>はぶ歯科医院</v>
          </cell>
          <cell r="D2178" t="str">
            <v>9330073</v>
          </cell>
          <cell r="E2178" t="str">
            <v>高岡市荻布１６８－７</v>
          </cell>
          <cell r="H2178" t="str">
            <v>高岡市</v>
          </cell>
          <cell r="I2178" t="str">
            <v>H18/04/01</v>
          </cell>
          <cell r="J2178" t="str">
            <v>土生　清春</v>
          </cell>
        </row>
        <row r="2179">
          <cell r="A2179" t="str">
            <v>1630230918</v>
          </cell>
          <cell r="B2179" t="str">
            <v>訪問看護</v>
          </cell>
          <cell r="C2179" t="str">
            <v>後藤歯科医院</v>
          </cell>
          <cell r="D2179" t="str">
            <v>9330844</v>
          </cell>
          <cell r="E2179" t="str">
            <v>高岡市羽広２－７－１</v>
          </cell>
          <cell r="H2179" t="str">
            <v>高岡市</v>
          </cell>
          <cell r="I2179" t="str">
            <v>H12/04/01</v>
          </cell>
          <cell r="J2179" t="str">
            <v>後藤　健</v>
          </cell>
        </row>
        <row r="2180">
          <cell r="A2180" t="str">
            <v>1630230918</v>
          </cell>
          <cell r="B2180" t="str">
            <v>介護予防訪問看護</v>
          </cell>
          <cell r="C2180" t="str">
            <v>後藤歯科医院</v>
          </cell>
          <cell r="D2180" t="str">
            <v>9330844</v>
          </cell>
          <cell r="E2180" t="str">
            <v>高岡市羽広２－７－１</v>
          </cell>
          <cell r="H2180" t="str">
            <v>高岡市</v>
          </cell>
          <cell r="I2180" t="str">
            <v>H18/04/01</v>
          </cell>
          <cell r="J2180" t="str">
            <v>後藤　健</v>
          </cell>
        </row>
        <row r="2181">
          <cell r="A2181" t="str">
            <v>1630230959</v>
          </cell>
          <cell r="B2181" t="str">
            <v>訪問看護</v>
          </cell>
          <cell r="C2181" t="str">
            <v>万葉歯科医院</v>
          </cell>
          <cell r="D2181" t="str">
            <v>9330981</v>
          </cell>
          <cell r="E2181" t="str">
            <v>高岡市二上１０８７</v>
          </cell>
          <cell r="H2181" t="str">
            <v>高岡市</v>
          </cell>
          <cell r="I2181" t="str">
            <v>H12/04/01</v>
          </cell>
          <cell r="J2181" t="str">
            <v>岩井　道雄</v>
          </cell>
        </row>
        <row r="2182">
          <cell r="A2182" t="str">
            <v>1630230959</v>
          </cell>
          <cell r="B2182" t="str">
            <v>介護予防訪問看護</v>
          </cell>
          <cell r="C2182" t="str">
            <v>万葉歯科医院</v>
          </cell>
          <cell r="D2182" t="str">
            <v>9330981</v>
          </cell>
          <cell r="E2182" t="str">
            <v>高岡市二上１０８７</v>
          </cell>
          <cell r="H2182" t="str">
            <v>高岡市</v>
          </cell>
          <cell r="I2182" t="str">
            <v>H18/04/01</v>
          </cell>
          <cell r="J2182" t="str">
            <v>岩井　道雄</v>
          </cell>
        </row>
        <row r="2183">
          <cell r="A2183" t="str">
            <v>1630230967</v>
          </cell>
          <cell r="B2183" t="str">
            <v>訪問看護</v>
          </cell>
          <cell r="C2183" t="str">
            <v>まきの歯科医院</v>
          </cell>
          <cell r="D2183" t="str">
            <v>9330014</v>
          </cell>
          <cell r="E2183" t="str">
            <v>高岡市野村８７５</v>
          </cell>
          <cell r="H2183" t="str">
            <v>高岡市</v>
          </cell>
          <cell r="I2183" t="str">
            <v>H12/04/01</v>
          </cell>
          <cell r="J2183" t="str">
            <v>牧野　明</v>
          </cell>
        </row>
        <row r="2184">
          <cell r="A2184" t="str">
            <v>1630230967</v>
          </cell>
          <cell r="B2184" t="str">
            <v>介護予防訪問看護</v>
          </cell>
          <cell r="C2184" t="str">
            <v>まきの歯科医院</v>
          </cell>
          <cell r="D2184" t="str">
            <v>9330014</v>
          </cell>
          <cell r="E2184" t="str">
            <v>高岡市野村８７５</v>
          </cell>
          <cell r="H2184" t="str">
            <v>高岡市</v>
          </cell>
          <cell r="I2184" t="str">
            <v>H18/04/01</v>
          </cell>
          <cell r="J2184" t="str">
            <v>牧野　明</v>
          </cell>
        </row>
        <row r="2185">
          <cell r="A2185" t="str">
            <v>1630231015</v>
          </cell>
          <cell r="B2185" t="str">
            <v>訪問看護</v>
          </cell>
          <cell r="C2185" t="str">
            <v>池田歯科医院</v>
          </cell>
          <cell r="D2185" t="str">
            <v>9340092</v>
          </cell>
          <cell r="E2185" t="str">
            <v>高岡市中曽根３９－１</v>
          </cell>
          <cell r="H2185" t="str">
            <v>高岡市</v>
          </cell>
          <cell r="I2185" t="str">
            <v>H12/04/01</v>
          </cell>
          <cell r="J2185" t="str">
            <v>池田　寿人</v>
          </cell>
        </row>
        <row r="2186">
          <cell r="A2186" t="str">
            <v>1630231015</v>
          </cell>
          <cell r="B2186" t="str">
            <v>介護予防訪問看護</v>
          </cell>
          <cell r="C2186" t="str">
            <v>池田歯科医院</v>
          </cell>
          <cell r="D2186" t="str">
            <v>9340092</v>
          </cell>
          <cell r="E2186" t="str">
            <v>高岡市中曽根３９－１</v>
          </cell>
          <cell r="H2186" t="str">
            <v>高岡市</v>
          </cell>
          <cell r="I2186" t="str">
            <v>H18/04/01</v>
          </cell>
          <cell r="J2186" t="str">
            <v>池田　寿人</v>
          </cell>
        </row>
        <row r="2187">
          <cell r="A2187" t="str">
            <v>1630231023</v>
          </cell>
          <cell r="B2187" t="str">
            <v>訪問看護</v>
          </cell>
          <cell r="C2187" t="str">
            <v>医療法人社団　松岡歯科診療所</v>
          </cell>
          <cell r="D2187" t="str">
            <v>9330014</v>
          </cell>
          <cell r="E2187" t="str">
            <v>高岡市野村３６５番地　サンエイハイツ１Ｆ</v>
          </cell>
          <cell r="H2187" t="str">
            <v>高岡市</v>
          </cell>
          <cell r="I2187" t="str">
            <v>H12/04/01</v>
          </cell>
          <cell r="J2187" t="str">
            <v>医療法人社団松岡歯科診療所</v>
          </cell>
        </row>
        <row r="2188">
          <cell r="A2188" t="str">
            <v>1630231023</v>
          </cell>
          <cell r="B2188" t="str">
            <v>介護予防訪問看護</v>
          </cell>
          <cell r="C2188" t="str">
            <v>医療法人社団　松岡歯科診療所</v>
          </cell>
          <cell r="D2188" t="str">
            <v>9330014</v>
          </cell>
          <cell r="E2188" t="str">
            <v>高岡市野村３６５番地　サンエイハイツ１Ｆ</v>
          </cell>
          <cell r="H2188" t="str">
            <v>高岡市</v>
          </cell>
          <cell r="I2188" t="str">
            <v>H18/04/01</v>
          </cell>
          <cell r="J2188" t="str">
            <v>医療法人社団松岡歯科診療所</v>
          </cell>
        </row>
        <row r="2189">
          <cell r="A2189" t="str">
            <v>1630231031</v>
          </cell>
          <cell r="B2189" t="str">
            <v>訪問看護</v>
          </cell>
          <cell r="C2189" t="str">
            <v>松本歯科医院</v>
          </cell>
          <cell r="D2189" t="str">
            <v>9330831</v>
          </cell>
          <cell r="E2189" t="str">
            <v>高岡市若富町２００</v>
          </cell>
          <cell r="H2189" t="str">
            <v>高岡市</v>
          </cell>
          <cell r="I2189" t="str">
            <v>H12/04/01</v>
          </cell>
          <cell r="J2189" t="str">
            <v>松本　全</v>
          </cell>
        </row>
        <row r="2190">
          <cell r="A2190" t="str">
            <v>1630231031</v>
          </cell>
          <cell r="B2190" t="str">
            <v>介護予防訪問看護</v>
          </cell>
          <cell r="C2190" t="str">
            <v>松本歯科医院</v>
          </cell>
          <cell r="D2190" t="str">
            <v>9330831</v>
          </cell>
          <cell r="E2190" t="str">
            <v>高岡市若富町２００</v>
          </cell>
          <cell r="H2190" t="str">
            <v>高岡市</v>
          </cell>
          <cell r="I2190" t="str">
            <v>H18/04/01</v>
          </cell>
          <cell r="J2190" t="str">
            <v>松本　全</v>
          </cell>
        </row>
        <row r="2191">
          <cell r="A2191" t="str">
            <v>1630231049</v>
          </cell>
          <cell r="B2191" t="str">
            <v>訪問看護</v>
          </cell>
          <cell r="C2191" t="str">
            <v>みずわけ歯科医院</v>
          </cell>
          <cell r="D2191" t="str">
            <v>9330871</v>
          </cell>
          <cell r="E2191" t="str">
            <v>高岡市駅南２－４－２６</v>
          </cell>
          <cell r="H2191" t="str">
            <v>高岡市</v>
          </cell>
          <cell r="I2191" t="str">
            <v>H12/04/01</v>
          </cell>
          <cell r="J2191" t="str">
            <v>水分　寿雄</v>
          </cell>
        </row>
        <row r="2192">
          <cell r="A2192" t="str">
            <v>1630231049</v>
          </cell>
          <cell r="B2192" t="str">
            <v>介護予防訪問看護</v>
          </cell>
          <cell r="C2192" t="str">
            <v>みずわけ歯科医院</v>
          </cell>
          <cell r="D2192" t="str">
            <v>9330871</v>
          </cell>
          <cell r="E2192" t="str">
            <v>高岡市駅南２－４－２６</v>
          </cell>
          <cell r="H2192" t="str">
            <v>高岡市</v>
          </cell>
          <cell r="I2192" t="str">
            <v>H18/04/01</v>
          </cell>
          <cell r="J2192" t="str">
            <v>水分　寿雄</v>
          </cell>
        </row>
        <row r="2193">
          <cell r="A2193" t="str">
            <v>1630231056</v>
          </cell>
          <cell r="B2193" t="str">
            <v>訪問看護</v>
          </cell>
          <cell r="C2193" t="str">
            <v>福尾歯科医院</v>
          </cell>
          <cell r="D2193" t="str">
            <v>9330802</v>
          </cell>
          <cell r="E2193" t="str">
            <v>高岡市蓮花寺３７－１</v>
          </cell>
          <cell r="H2193" t="str">
            <v>高岡市</v>
          </cell>
          <cell r="I2193" t="str">
            <v>H12/04/01</v>
          </cell>
          <cell r="J2193" t="str">
            <v>福尾　元成</v>
          </cell>
        </row>
        <row r="2194">
          <cell r="A2194" t="str">
            <v>1630231056</v>
          </cell>
          <cell r="B2194" t="str">
            <v>介護予防訪問看護</v>
          </cell>
          <cell r="C2194" t="str">
            <v>福尾歯科医院</v>
          </cell>
          <cell r="D2194" t="str">
            <v>9330802</v>
          </cell>
          <cell r="E2194" t="str">
            <v>高岡市蓮花寺３７－１</v>
          </cell>
          <cell r="H2194" t="str">
            <v>高岡市</v>
          </cell>
          <cell r="I2194" t="str">
            <v>H18/04/01</v>
          </cell>
          <cell r="J2194" t="str">
            <v>福尾　元成</v>
          </cell>
        </row>
        <row r="2195">
          <cell r="A2195" t="str">
            <v>1630231064</v>
          </cell>
          <cell r="B2195" t="str">
            <v>訪問看護</v>
          </cell>
          <cell r="C2195" t="str">
            <v>浅田歯科医院</v>
          </cell>
          <cell r="D2195" t="str">
            <v>9391104</v>
          </cell>
          <cell r="E2195" t="str">
            <v>高岡市戸出町５丁目８－１５</v>
          </cell>
          <cell r="H2195" t="str">
            <v>高岡市</v>
          </cell>
          <cell r="I2195" t="str">
            <v>H12/04/01</v>
          </cell>
          <cell r="J2195" t="str">
            <v>医療法人社団浅田歯科医院</v>
          </cell>
        </row>
        <row r="2196">
          <cell r="A2196" t="str">
            <v>1630231064</v>
          </cell>
          <cell r="B2196" t="str">
            <v>介護予防訪問看護</v>
          </cell>
          <cell r="C2196" t="str">
            <v>浅田歯科医院</v>
          </cell>
          <cell r="D2196" t="str">
            <v>9391104</v>
          </cell>
          <cell r="E2196" t="str">
            <v>高岡市戸出町５丁目８－１５</v>
          </cell>
          <cell r="H2196" t="str">
            <v>高岡市</v>
          </cell>
          <cell r="I2196" t="str">
            <v>H18/04/01</v>
          </cell>
          <cell r="J2196" t="str">
            <v>医療法人社団浅田歯科医院</v>
          </cell>
        </row>
        <row r="2197">
          <cell r="A2197" t="str">
            <v>1630231080</v>
          </cell>
          <cell r="B2197" t="str">
            <v>訪問看護</v>
          </cell>
          <cell r="C2197" t="str">
            <v>寺田矯正歯科医院</v>
          </cell>
          <cell r="D2197" t="str">
            <v>9330858</v>
          </cell>
          <cell r="E2197" t="str">
            <v>高岡市泉町６－１</v>
          </cell>
          <cell r="H2197" t="str">
            <v>高岡市</v>
          </cell>
          <cell r="I2197" t="str">
            <v>H12/04/01</v>
          </cell>
          <cell r="J2197" t="str">
            <v>医療法人社団寺田矯正歯科医院</v>
          </cell>
        </row>
        <row r="2198">
          <cell r="A2198" t="str">
            <v>1630231080</v>
          </cell>
          <cell r="B2198" t="str">
            <v>介護予防訪問看護</v>
          </cell>
          <cell r="C2198" t="str">
            <v>寺田矯正歯科医院</v>
          </cell>
          <cell r="D2198" t="str">
            <v>9330858</v>
          </cell>
          <cell r="E2198" t="str">
            <v>高岡市泉町６－１</v>
          </cell>
          <cell r="H2198" t="str">
            <v>高岡市</v>
          </cell>
          <cell r="I2198" t="str">
            <v>H18/04/01</v>
          </cell>
          <cell r="J2198" t="str">
            <v>医療法人社団寺田矯正歯科医院</v>
          </cell>
        </row>
        <row r="2199">
          <cell r="A2199" t="str">
            <v>1630231114</v>
          </cell>
          <cell r="B2199" t="str">
            <v>訪問看護</v>
          </cell>
          <cell r="C2199" t="str">
            <v>勝山歯科クリニック</v>
          </cell>
          <cell r="D2199" t="str">
            <v>9330014</v>
          </cell>
          <cell r="E2199" t="str">
            <v>高岡市野村５９７－１</v>
          </cell>
          <cell r="H2199" t="str">
            <v>高岡市</v>
          </cell>
          <cell r="I2199" t="str">
            <v>H12/04/01</v>
          </cell>
          <cell r="J2199" t="str">
            <v>勝山　豪</v>
          </cell>
        </row>
        <row r="2200">
          <cell r="A2200" t="str">
            <v>1630231114</v>
          </cell>
          <cell r="B2200" t="str">
            <v>介護予防訪問看護</v>
          </cell>
          <cell r="C2200" t="str">
            <v>勝山歯科クリニック</v>
          </cell>
          <cell r="D2200" t="str">
            <v>9330014</v>
          </cell>
          <cell r="E2200" t="str">
            <v>高岡市野村５９７－１</v>
          </cell>
          <cell r="H2200" t="str">
            <v>高岡市</v>
          </cell>
          <cell r="I2200" t="str">
            <v>H18/04/01</v>
          </cell>
          <cell r="J2200" t="str">
            <v>勝山　豪</v>
          </cell>
        </row>
        <row r="2201">
          <cell r="A2201" t="str">
            <v>1630231122</v>
          </cell>
          <cell r="B2201" t="str">
            <v>訪問看護</v>
          </cell>
          <cell r="C2201" t="str">
            <v>山本歯科医院</v>
          </cell>
          <cell r="D2201" t="str">
            <v>9330005</v>
          </cell>
          <cell r="E2201" t="str">
            <v>高岡市能町南３－２６－５</v>
          </cell>
          <cell r="H2201" t="str">
            <v>高岡市</v>
          </cell>
          <cell r="I2201" t="str">
            <v>H12/04/01</v>
          </cell>
          <cell r="J2201" t="str">
            <v>山本　鉄也</v>
          </cell>
        </row>
        <row r="2202">
          <cell r="A2202" t="str">
            <v>1630231122</v>
          </cell>
          <cell r="B2202" t="str">
            <v>介護予防訪問看護</v>
          </cell>
          <cell r="C2202" t="str">
            <v>山本歯科医院</v>
          </cell>
          <cell r="D2202" t="str">
            <v>9330005</v>
          </cell>
          <cell r="E2202" t="str">
            <v>高岡市能町南３－２６－５</v>
          </cell>
          <cell r="H2202" t="str">
            <v>高岡市</v>
          </cell>
          <cell r="I2202" t="str">
            <v>H18/04/01</v>
          </cell>
          <cell r="J2202" t="str">
            <v>山本　鉄也</v>
          </cell>
        </row>
        <row r="2203">
          <cell r="A2203" t="str">
            <v>1630231130</v>
          </cell>
          <cell r="B2203" t="str">
            <v>訪問看護</v>
          </cell>
          <cell r="C2203" t="str">
            <v>畑歯科医院</v>
          </cell>
          <cell r="D2203" t="str">
            <v>9330038</v>
          </cell>
          <cell r="E2203" t="str">
            <v>高岡市坂下町６０－１</v>
          </cell>
          <cell r="H2203" t="str">
            <v>高岡市</v>
          </cell>
          <cell r="I2203" t="str">
            <v>H12/04/01</v>
          </cell>
          <cell r="J2203" t="str">
            <v>畑　直宏</v>
          </cell>
        </row>
        <row r="2204">
          <cell r="A2204" t="str">
            <v>1630231130</v>
          </cell>
          <cell r="B2204" t="str">
            <v>介護予防訪問看護</v>
          </cell>
          <cell r="C2204" t="str">
            <v>畑歯科医院</v>
          </cell>
          <cell r="D2204" t="str">
            <v>9330038</v>
          </cell>
          <cell r="E2204" t="str">
            <v>高岡市坂下町６０－１</v>
          </cell>
          <cell r="H2204" t="str">
            <v>高岡市</v>
          </cell>
          <cell r="I2204" t="str">
            <v>H18/04/01</v>
          </cell>
          <cell r="J2204" t="str">
            <v>畑　直宏</v>
          </cell>
        </row>
        <row r="2205">
          <cell r="A2205" t="str">
            <v>1630231148</v>
          </cell>
          <cell r="B2205" t="str">
            <v>訪問看護</v>
          </cell>
          <cell r="C2205" t="str">
            <v>米沢歯科クリニック</v>
          </cell>
          <cell r="D2205" t="str">
            <v>9330857</v>
          </cell>
          <cell r="E2205" t="str">
            <v>高岡市木津６８６－６</v>
          </cell>
          <cell r="H2205" t="str">
            <v>高岡市</v>
          </cell>
          <cell r="I2205" t="str">
            <v>H12/04/01</v>
          </cell>
          <cell r="J2205" t="str">
            <v>米沢　吉治</v>
          </cell>
        </row>
        <row r="2206">
          <cell r="A2206" t="str">
            <v>1630231148</v>
          </cell>
          <cell r="B2206" t="str">
            <v>介護予防訪問看護</v>
          </cell>
          <cell r="C2206" t="str">
            <v>米沢歯科クリニック</v>
          </cell>
          <cell r="D2206" t="str">
            <v>9330857</v>
          </cell>
          <cell r="E2206" t="str">
            <v>高岡市木津６８６－６</v>
          </cell>
          <cell r="H2206" t="str">
            <v>高岡市</v>
          </cell>
          <cell r="I2206" t="str">
            <v>H18/04/01</v>
          </cell>
          <cell r="J2206" t="str">
            <v>米沢　吉治</v>
          </cell>
        </row>
        <row r="2207">
          <cell r="A2207" t="str">
            <v>1630231155</v>
          </cell>
          <cell r="B2207" t="str">
            <v>訪問看護</v>
          </cell>
          <cell r="C2207" t="str">
            <v>浦野歯科クリニック</v>
          </cell>
          <cell r="D2207" t="str">
            <v>9330866</v>
          </cell>
          <cell r="E2207" t="str">
            <v>高岡市清水町２－９－７</v>
          </cell>
          <cell r="H2207" t="str">
            <v>高岡市</v>
          </cell>
          <cell r="I2207" t="str">
            <v>H12/04/01</v>
          </cell>
          <cell r="J2207" t="str">
            <v>浦野　一郎</v>
          </cell>
        </row>
        <row r="2208">
          <cell r="A2208" t="str">
            <v>1630231155</v>
          </cell>
          <cell r="B2208" t="str">
            <v>介護予防訪問看護</v>
          </cell>
          <cell r="C2208" t="str">
            <v>浦野歯科クリニック</v>
          </cell>
          <cell r="D2208" t="str">
            <v>9330866</v>
          </cell>
          <cell r="E2208" t="str">
            <v>高岡市清水町２－９－７</v>
          </cell>
          <cell r="H2208" t="str">
            <v>高岡市</v>
          </cell>
          <cell r="I2208" t="str">
            <v>H18/04/01</v>
          </cell>
          <cell r="J2208" t="str">
            <v>浦野　一郎</v>
          </cell>
        </row>
        <row r="2209">
          <cell r="A2209" t="str">
            <v>1630231163</v>
          </cell>
          <cell r="B2209" t="str">
            <v>訪問看護</v>
          </cell>
          <cell r="C2209" t="str">
            <v>宮田歯科医院</v>
          </cell>
          <cell r="D2209" t="str">
            <v>9330956</v>
          </cell>
          <cell r="E2209" t="str">
            <v>高岡市宮田町３番１５号</v>
          </cell>
          <cell r="H2209" t="str">
            <v>高岡市</v>
          </cell>
          <cell r="I2209" t="str">
            <v>H12/04/01</v>
          </cell>
          <cell r="J2209" t="str">
            <v>医療法人社団宮田歯科医院</v>
          </cell>
        </row>
        <row r="2210">
          <cell r="A2210" t="str">
            <v>1630231163</v>
          </cell>
          <cell r="B2210" t="str">
            <v>介護予防訪問看護</v>
          </cell>
          <cell r="C2210" t="str">
            <v>宮田歯科医院</v>
          </cell>
          <cell r="D2210" t="str">
            <v>9330956</v>
          </cell>
          <cell r="E2210" t="str">
            <v>高岡市宮田町３番１５号</v>
          </cell>
          <cell r="H2210" t="str">
            <v>高岡市</v>
          </cell>
          <cell r="I2210" t="str">
            <v>H18/04/01</v>
          </cell>
          <cell r="J2210" t="str">
            <v>医療法人社団宮田歯科医院</v>
          </cell>
        </row>
        <row r="2211">
          <cell r="A2211" t="str">
            <v>1630231171</v>
          </cell>
          <cell r="B2211" t="str">
            <v>訪問看護</v>
          </cell>
          <cell r="C2211" t="str">
            <v>釣谷歯科医院</v>
          </cell>
          <cell r="D2211" t="str">
            <v>9330062</v>
          </cell>
          <cell r="E2211" t="str">
            <v>高岡市江尻３１９番地４</v>
          </cell>
          <cell r="H2211" t="str">
            <v>高岡市</v>
          </cell>
          <cell r="I2211" t="str">
            <v>H12/04/01</v>
          </cell>
          <cell r="J2211" t="str">
            <v>医療法人社団釣谷歯科医院</v>
          </cell>
        </row>
        <row r="2212">
          <cell r="A2212" t="str">
            <v>1630231171</v>
          </cell>
          <cell r="B2212" t="str">
            <v>介護予防訪問看護</v>
          </cell>
          <cell r="C2212" t="str">
            <v>釣谷歯科医院</v>
          </cell>
          <cell r="D2212" t="str">
            <v>9330062</v>
          </cell>
          <cell r="E2212" t="str">
            <v>高岡市江尻３１９番地４</v>
          </cell>
          <cell r="H2212" t="str">
            <v>高岡市</v>
          </cell>
          <cell r="I2212" t="str">
            <v>H18/04/01</v>
          </cell>
          <cell r="J2212" t="str">
            <v>医療法人社団釣谷歯科医院</v>
          </cell>
        </row>
        <row r="2213">
          <cell r="A2213" t="str">
            <v>1630231189</v>
          </cell>
          <cell r="B2213" t="str">
            <v>訪問看護</v>
          </cell>
          <cell r="C2213" t="str">
            <v>わたなべ歯科医院</v>
          </cell>
          <cell r="D2213" t="str">
            <v>9330064</v>
          </cell>
          <cell r="E2213" t="str">
            <v>高岡市宝町１１－１３</v>
          </cell>
          <cell r="H2213" t="str">
            <v>高岡市</v>
          </cell>
          <cell r="I2213" t="str">
            <v>H12/04/01</v>
          </cell>
          <cell r="J2213" t="str">
            <v>渡辺　満</v>
          </cell>
        </row>
        <row r="2214">
          <cell r="A2214" t="str">
            <v>1630231189</v>
          </cell>
          <cell r="B2214" t="str">
            <v>介護予防訪問看護</v>
          </cell>
          <cell r="C2214" t="str">
            <v>わたなべ歯科医院</v>
          </cell>
          <cell r="D2214" t="str">
            <v>9330064</v>
          </cell>
          <cell r="E2214" t="str">
            <v>高岡市宝町１１－１３</v>
          </cell>
          <cell r="H2214" t="str">
            <v>高岡市</v>
          </cell>
          <cell r="I2214" t="str">
            <v>H18/04/01</v>
          </cell>
          <cell r="J2214" t="str">
            <v>渡辺　満</v>
          </cell>
        </row>
        <row r="2215">
          <cell r="A2215" t="str">
            <v>1630231197</v>
          </cell>
          <cell r="B2215" t="str">
            <v>訪問看護</v>
          </cell>
          <cell r="C2215" t="str">
            <v>城東歯科医院</v>
          </cell>
          <cell r="D2215" t="str">
            <v>9330041</v>
          </cell>
          <cell r="E2215" t="str">
            <v>高岡市城東１－９－２４</v>
          </cell>
          <cell r="H2215" t="str">
            <v>高岡市</v>
          </cell>
          <cell r="I2215" t="str">
            <v>H12/04/01</v>
          </cell>
          <cell r="J2215" t="str">
            <v>烏帽子田　敬</v>
          </cell>
        </row>
        <row r="2216">
          <cell r="A2216" t="str">
            <v>1630231197</v>
          </cell>
          <cell r="B2216" t="str">
            <v>介護予防訪問看護</v>
          </cell>
          <cell r="C2216" t="str">
            <v>城東歯科医院</v>
          </cell>
          <cell r="D2216" t="str">
            <v>9330041</v>
          </cell>
          <cell r="E2216" t="str">
            <v>高岡市城東１－９－２４</v>
          </cell>
          <cell r="H2216" t="str">
            <v>高岡市</v>
          </cell>
          <cell r="I2216" t="str">
            <v>H18/04/01</v>
          </cell>
          <cell r="J2216" t="str">
            <v>烏帽子田　敬</v>
          </cell>
        </row>
        <row r="2217">
          <cell r="A2217" t="str">
            <v>1630231205</v>
          </cell>
          <cell r="B2217" t="str">
            <v>訪問看護</v>
          </cell>
          <cell r="C2217" t="str">
            <v>いまむら歯科医院</v>
          </cell>
          <cell r="D2217" t="str">
            <v>9330064</v>
          </cell>
          <cell r="E2217" t="str">
            <v>高岡市宝町２－８</v>
          </cell>
          <cell r="H2217" t="str">
            <v>高岡市</v>
          </cell>
          <cell r="I2217" t="str">
            <v>H12/04/01</v>
          </cell>
          <cell r="J2217" t="str">
            <v>今村　明弘</v>
          </cell>
        </row>
        <row r="2218">
          <cell r="A2218" t="str">
            <v>1630231205</v>
          </cell>
          <cell r="B2218" t="str">
            <v>介護予防訪問看護</v>
          </cell>
          <cell r="C2218" t="str">
            <v>いまむら歯科医院</v>
          </cell>
          <cell r="D2218" t="str">
            <v>9330064</v>
          </cell>
          <cell r="E2218" t="str">
            <v>高岡市宝町２－８</v>
          </cell>
          <cell r="H2218" t="str">
            <v>高岡市</v>
          </cell>
          <cell r="I2218" t="str">
            <v>H18/04/01</v>
          </cell>
          <cell r="J2218" t="str">
            <v>今村　明弘</v>
          </cell>
        </row>
        <row r="2219">
          <cell r="A2219" t="str">
            <v>1630231213</v>
          </cell>
          <cell r="B2219" t="str">
            <v>訪問看護</v>
          </cell>
          <cell r="C2219" t="str">
            <v>ながひさ歯科クリニック</v>
          </cell>
          <cell r="D2219" t="str">
            <v>9330871</v>
          </cell>
          <cell r="E2219" t="str">
            <v>高岡市駅南２－１－１　高岡サテイ２Ｆ</v>
          </cell>
          <cell r="H2219" t="str">
            <v>高岡市</v>
          </cell>
          <cell r="I2219" t="str">
            <v>H12/04/01</v>
          </cell>
          <cell r="J2219" t="str">
            <v>長久　巧一</v>
          </cell>
        </row>
        <row r="2220">
          <cell r="A2220" t="str">
            <v>1630231213</v>
          </cell>
          <cell r="B2220" t="str">
            <v>介護予防訪問看護</v>
          </cell>
          <cell r="C2220" t="str">
            <v>ながひさ歯科クリニック</v>
          </cell>
          <cell r="D2220" t="str">
            <v>9330871</v>
          </cell>
          <cell r="E2220" t="str">
            <v>高岡市駅南２－１－１　高岡サテイ２Ｆ</v>
          </cell>
          <cell r="H2220" t="str">
            <v>高岡市</v>
          </cell>
          <cell r="I2220" t="str">
            <v>H18/04/01</v>
          </cell>
          <cell r="J2220" t="str">
            <v>長久　巧一</v>
          </cell>
        </row>
        <row r="2221">
          <cell r="A2221" t="str">
            <v>1630231221</v>
          </cell>
          <cell r="B2221" t="str">
            <v>訪問看護</v>
          </cell>
          <cell r="C2221" t="str">
            <v>福井歯科医院</v>
          </cell>
          <cell r="D2221" t="str">
            <v>9330866</v>
          </cell>
          <cell r="E2221" t="str">
            <v>高岡市清水町１－４－１４　フクミビル内</v>
          </cell>
          <cell r="H2221" t="str">
            <v>高岡市</v>
          </cell>
          <cell r="I2221" t="str">
            <v>H12/04/01</v>
          </cell>
          <cell r="J2221" t="str">
            <v>福井　洋</v>
          </cell>
        </row>
        <row r="2222">
          <cell r="A2222" t="str">
            <v>1630231221</v>
          </cell>
          <cell r="B2222" t="str">
            <v>介護予防訪問看護</v>
          </cell>
          <cell r="C2222" t="str">
            <v>福井歯科医院</v>
          </cell>
          <cell r="D2222" t="str">
            <v>9330866</v>
          </cell>
          <cell r="E2222" t="str">
            <v>高岡市清水町１－４－１４　フクミビル内</v>
          </cell>
          <cell r="H2222" t="str">
            <v>高岡市</v>
          </cell>
          <cell r="I2222" t="str">
            <v>H18/04/01</v>
          </cell>
          <cell r="J2222" t="str">
            <v>福井　洋</v>
          </cell>
        </row>
        <row r="2223">
          <cell r="A2223" t="str">
            <v>1630231247</v>
          </cell>
          <cell r="B2223" t="str">
            <v>訪問看護</v>
          </cell>
          <cell r="C2223" t="str">
            <v>山田歯科医院</v>
          </cell>
          <cell r="D2223" t="str">
            <v>9330045</v>
          </cell>
          <cell r="E2223" t="str">
            <v>高岡市本丸町１３－３９</v>
          </cell>
          <cell r="H2223" t="str">
            <v>高岡市</v>
          </cell>
          <cell r="I2223" t="str">
            <v>H12/04/01</v>
          </cell>
          <cell r="J2223" t="str">
            <v>医療法人社団山田歯科医院</v>
          </cell>
        </row>
        <row r="2224">
          <cell r="A2224" t="str">
            <v>1630231247</v>
          </cell>
          <cell r="B2224" t="str">
            <v>介護予防訪問看護</v>
          </cell>
          <cell r="C2224" t="str">
            <v>山田歯科医院</v>
          </cell>
          <cell r="D2224" t="str">
            <v>9330045</v>
          </cell>
          <cell r="E2224" t="str">
            <v>高岡市本丸町１３－３９</v>
          </cell>
          <cell r="H2224" t="str">
            <v>高岡市</v>
          </cell>
          <cell r="I2224" t="str">
            <v>H18/04/01</v>
          </cell>
          <cell r="J2224" t="str">
            <v>医療法人社団山田歯科医院</v>
          </cell>
        </row>
        <row r="2225">
          <cell r="A2225" t="str">
            <v>1630231262</v>
          </cell>
          <cell r="B2225" t="str">
            <v>訪問看護</v>
          </cell>
          <cell r="C2225" t="str">
            <v>木下歯科医院</v>
          </cell>
          <cell r="D2225" t="str">
            <v>9330921</v>
          </cell>
          <cell r="E2225" t="str">
            <v>高岡市源平町５３</v>
          </cell>
          <cell r="H2225" t="str">
            <v>高岡市</v>
          </cell>
          <cell r="I2225" t="str">
            <v>H12/04/01</v>
          </cell>
          <cell r="J2225" t="str">
            <v>多知　真理子</v>
          </cell>
        </row>
        <row r="2226">
          <cell r="A2226" t="str">
            <v>1630231262</v>
          </cell>
          <cell r="B2226" t="str">
            <v>介護予防訪問看護</v>
          </cell>
          <cell r="C2226" t="str">
            <v>木下歯科医院</v>
          </cell>
          <cell r="D2226" t="str">
            <v>9330921</v>
          </cell>
          <cell r="E2226" t="str">
            <v>高岡市源平町５３</v>
          </cell>
          <cell r="H2226" t="str">
            <v>高岡市</v>
          </cell>
          <cell r="I2226" t="str">
            <v>H18/04/01</v>
          </cell>
          <cell r="J2226" t="str">
            <v>多知　真理子</v>
          </cell>
        </row>
        <row r="2227">
          <cell r="A2227" t="str">
            <v>1630231270</v>
          </cell>
          <cell r="B2227" t="str">
            <v>訪問看護</v>
          </cell>
          <cell r="C2227" t="str">
            <v>岩井歯科医院</v>
          </cell>
          <cell r="D2227" t="str">
            <v>9330033</v>
          </cell>
          <cell r="E2227" t="str">
            <v>高岡市東下関２－１４</v>
          </cell>
          <cell r="H2227" t="str">
            <v>高岡市</v>
          </cell>
          <cell r="I2227" t="str">
            <v>H12/04/01</v>
          </cell>
          <cell r="J2227" t="str">
            <v>岩井　道雄</v>
          </cell>
        </row>
        <row r="2228">
          <cell r="A2228" t="str">
            <v>1630231270</v>
          </cell>
          <cell r="B2228" t="str">
            <v>介護予防訪問看護</v>
          </cell>
          <cell r="C2228" t="str">
            <v>岩井歯科医院</v>
          </cell>
          <cell r="D2228" t="str">
            <v>9330033</v>
          </cell>
          <cell r="E2228" t="str">
            <v>高岡市東下関２－１４</v>
          </cell>
          <cell r="H2228" t="str">
            <v>高岡市</v>
          </cell>
          <cell r="I2228" t="str">
            <v>H18/04/01</v>
          </cell>
          <cell r="J2228" t="str">
            <v>岩井　道雄</v>
          </cell>
        </row>
        <row r="2229">
          <cell r="A2229" t="str">
            <v>1630231288</v>
          </cell>
          <cell r="B2229" t="str">
            <v>訪問看護</v>
          </cell>
          <cell r="C2229" t="str">
            <v>大野歯科医院</v>
          </cell>
          <cell r="D2229" t="str">
            <v>9330957</v>
          </cell>
          <cell r="E2229" t="str">
            <v>高岡市早川２３８－５</v>
          </cell>
          <cell r="H2229" t="str">
            <v>高岡市</v>
          </cell>
          <cell r="I2229" t="str">
            <v>H12/04/01</v>
          </cell>
          <cell r="J2229" t="str">
            <v>大野　和人</v>
          </cell>
        </row>
        <row r="2230">
          <cell r="A2230" t="str">
            <v>1630231288</v>
          </cell>
          <cell r="B2230" t="str">
            <v>介護予防訪問看護</v>
          </cell>
          <cell r="C2230" t="str">
            <v>大野歯科医院</v>
          </cell>
          <cell r="D2230" t="str">
            <v>9330957</v>
          </cell>
          <cell r="E2230" t="str">
            <v>高岡市早川２３８－５</v>
          </cell>
          <cell r="H2230" t="str">
            <v>高岡市</v>
          </cell>
          <cell r="I2230" t="str">
            <v>H18/04/01</v>
          </cell>
          <cell r="J2230" t="str">
            <v>大野　和人</v>
          </cell>
        </row>
        <row r="2231">
          <cell r="A2231" t="str">
            <v>1630231296</v>
          </cell>
          <cell r="B2231" t="str">
            <v>訪問看護</v>
          </cell>
          <cell r="C2231" t="str">
            <v>歯科梶村</v>
          </cell>
          <cell r="D2231" t="str">
            <v>9330928</v>
          </cell>
          <cell r="E2231" t="str">
            <v>高岡市守山町３８</v>
          </cell>
          <cell r="H2231" t="str">
            <v>高岡市</v>
          </cell>
          <cell r="I2231" t="str">
            <v>H12/04/01</v>
          </cell>
          <cell r="J2231" t="str">
            <v>梶村　悦朗</v>
          </cell>
        </row>
        <row r="2232">
          <cell r="A2232" t="str">
            <v>1630231296</v>
          </cell>
          <cell r="B2232" t="str">
            <v>介護予防訪問看護</v>
          </cell>
          <cell r="C2232" t="str">
            <v>歯科梶村</v>
          </cell>
          <cell r="D2232" t="str">
            <v>9330928</v>
          </cell>
          <cell r="E2232" t="str">
            <v>高岡市守山町３８</v>
          </cell>
          <cell r="H2232" t="str">
            <v>高岡市</v>
          </cell>
          <cell r="I2232" t="str">
            <v>H18/04/01</v>
          </cell>
          <cell r="J2232" t="str">
            <v>梶村　悦朗</v>
          </cell>
        </row>
        <row r="2233">
          <cell r="A2233" t="str">
            <v>1630231312</v>
          </cell>
          <cell r="B2233" t="str">
            <v>訪問看護</v>
          </cell>
          <cell r="C2233" t="str">
            <v>金子歯科医院</v>
          </cell>
          <cell r="D2233" t="str">
            <v>9330054</v>
          </cell>
          <cell r="E2233" t="str">
            <v>高岡市古定塚６ー１３</v>
          </cell>
          <cell r="H2233" t="str">
            <v>高岡市</v>
          </cell>
          <cell r="I2233" t="str">
            <v>H12/04/01</v>
          </cell>
          <cell r="J2233" t="str">
            <v>金子　光謙</v>
          </cell>
        </row>
        <row r="2234">
          <cell r="A2234" t="str">
            <v>1630231312</v>
          </cell>
          <cell r="B2234" t="str">
            <v>介護予防訪問看護</v>
          </cell>
          <cell r="C2234" t="str">
            <v>金子歯科医院</v>
          </cell>
          <cell r="D2234" t="str">
            <v>9330054</v>
          </cell>
          <cell r="E2234" t="str">
            <v>高岡市古定塚６ー１３</v>
          </cell>
          <cell r="H2234" t="str">
            <v>高岡市</v>
          </cell>
          <cell r="I2234" t="str">
            <v>H18/04/01</v>
          </cell>
          <cell r="J2234" t="str">
            <v>金子　光謙</v>
          </cell>
        </row>
        <row r="2235">
          <cell r="A2235" t="str">
            <v>1630231320</v>
          </cell>
          <cell r="B2235" t="str">
            <v>訪問看護</v>
          </cell>
          <cell r="C2235" t="str">
            <v>原田歯科医院</v>
          </cell>
          <cell r="D2235" t="str">
            <v>9330016</v>
          </cell>
          <cell r="E2235" t="str">
            <v>高岡市大野２８８ー２</v>
          </cell>
          <cell r="H2235" t="str">
            <v>高岡市</v>
          </cell>
          <cell r="I2235" t="str">
            <v>H12/04/01</v>
          </cell>
          <cell r="J2235" t="str">
            <v>原田　昭博</v>
          </cell>
        </row>
        <row r="2236">
          <cell r="A2236" t="str">
            <v>1630231320</v>
          </cell>
          <cell r="B2236" t="str">
            <v>介護予防訪問看護</v>
          </cell>
          <cell r="C2236" t="str">
            <v>原田歯科医院</v>
          </cell>
          <cell r="D2236" t="str">
            <v>9330016</v>
          </cell>
          <cell r="E2236" t="str">
            <v>高岡市大野２８８ー２</v>
          </cell>
          <cell r="H2236" t="str">
            <v>高岡市</v>
          </cell>
          <cell r="I2236" t="str">
            <v>H18/04/01</v>
          </cell>
          <cell r="J2236" t="str">
            <v>原田　昭博</v>
          </cell>
        </row>
        <row r="2237">
          <cell r="A2237" t="str">
            <v>1630231346</v>
          </cell>
          <cell r="B2237" t="str">
            <v>訪問看護</v>
          </cell>
          <cell r="C2237" t="str">
            <v>吉岡歯科クリニック</v>
          </cell>
          <cell r="D2237" t="str">
            <v>9330942</v>
          </cell>
          <cell r="E2237" t="str">
            <v>高岡市川原町１４ー２２</v>
          </cell>
          <cell r="H2237" t="str">
            <v>高岡市</v>
          </cell>
          <cell r="I2237" t="str">
            <v>H12/04/01</v>
          </cell>
          <cell r="J2237" t="str">
            <v>吉岡　千尋</v>
          </cell>
        </row>
        <row r="2238">
          <cell r="A2238" t="str">
            <v>1630231346</v>
          </cell>
          <cell r="B2238" t="str">
            <v>介護予防訪問看護</v>
          </cell>
          <cell r="C2238" t="str">
            <v>吉岡歯科クリニック</v>
          </cell>
          <cell r="D2238" t="str">
            <v>9330942</v>
          </cell>
          <cell r="E2238" t="str">
            <v>高岡市川原町１４ー２２</v>
          </cell>
          <cell r="H2238" t="str">
            <v>高岡市</v>
          </cell>
          <cell r="I2238" t="str">
            <v>H18/04/01</v>
          </cell>
          <cell r="J2238" t="str">
            <v>吉岡　千尋</v>
          </cell>
        </row>
        <row r="2239">
          <cell r="A2239" t="str">
            <v>1630231353</v>
          </cell>
          <cell r="B2239" t="str">
            <v>訪問看護</v>
          </cell>
          <cell r="C2239" t="str">
            <v>佐藤歯科医院</v>
          </cell>
          <cell r="D2239" t="str">
            <v>9330031</v>
          </cell>
          <cell r="E2239" t="str">
            <v>高岡市中川町４ー３３</v>
          </cell>
          <cell r="H2239" t="str">
            <v>高岡市</v>
          </cell>
          <cell r="I2239" t="str">
            <v>H12/04/01</v>
          </cell>
          <cell r="J2239" t="str">
            <v>佐藤　愼一</v>
          </cell>
        </row>
        <row r="2240">
          <cell r="A2240" t="str">
            <v>1630231353</v>
          </cell>
          <cell r="B2240" t="str">
            <v>介護予防訪問看護</v>
          </cell>
          <cell r="C2240" t="str">
            <v>佐藤歯科医院</v>
          </cell>
          <cell r="D2240" t="str">
            <v>9330031</v>
          </cell>
          <cell r="E2240" t="str">
            <v>高岡市中川町４ー３３</v>
          </cell>
          <cell r="H2240" t="str">
            <v>高岡市</v>
          </cell>
          <cell r="I2240" t="str">
            <v>H18/04/01</v>
          </cell>
          <cell r="J2240" t="str">
            <v>佐藤　愼一</v>
          </cell>
        </row>
        <row r="2241">
          <cell r="A2241" t="str">
            <v>1630231361</v>
          </cell>
          <cell r="B2241" t="str">
            <v>訪問看護</v>
          </cell>
          <cell r="C2241" t="str">
            <v>かわなか歯科医院</v>
          </cell>
          <cell r="D2241" t="str">
            <v>9391272</v>
          </cell>
          <cell r="E2241" t="str">
            <v>高岡市下麻生４９６ー３</v>
          </cell>
          <cell r="H2241" t="str">
            <v>高岡市</v>
          </cell>
          <cell r="I2241" t="str">
            <v>H12/04/01</v>
          </cell>
          <cell r="J2241" t="str">
            <v>川中　健一</v>
          </cell>
        </row>
        <row r="2242">
          <cell r="A2242" t="str">
            <v>1630231361</v>
          </cell>
          <cell r="B2242" t="str">
            <v>介護予防訪問看護</v>
          </cell>
          <cell r="C2242" t="str">
            <v>かわなか歯科医院</v>
          </cell>
          <cell r="D2242" t="str">
            <v>9391272</v>
          </cell>
          <cell r="E2242" t="str">
            <v>高岡市下麻生４９６ー３</v>
          </cell>
          <cell r="H2242" t="str">
            <v>高岡市</v>
          </cell>
          <cell r="I2242" t="str">
            <v>H18/04/01</v>
          </cell>
          <cell r="J2242" t="str">
            <v>川中　健一</v>
          </cell>
        </row>
        <row r="2243">
          <cell r="A2243" t="str">
            <v>1630231379</v>
          </cell>
          <cell r="B2243" t="str">
            <v>訪問看護</v>
          </cell>
          <cell r="C2243" t="str">
            <v>よねもり歯科</v>
          </cell>
          <cell r="D2243" t="str">
            <v>9330946</v>
          </cell>
          <cell r="E2243" t="str">
            <v>高岡市昭和町１ー２ー２</v>
          </cell>
          <cell r="H2243" t="str">
            <v>高岡市</v>
          </cell>
          <cell r="I2243" t="str">
            <v>H12/04/01</v>
          </cell>
          <cell r="J2243" t="str">
            <v>米森　誠</v>
          </cell>
        </row>
        <row r="2244">
          <cell r="A2244" t="str">
            <v>1630231379</v>
          </cell>
          <cell r="B2244" t="str">
            <v>介護予防訪問看護</v>
          </cell>
          <cell r="C2244" t="str">
            <v>よねもり歯科</v>
          </cell>
          <cell r="D2244" t="str">
            <v>9330946</v>
          </cell>
          <cell r="E2244" t="str">
            <v>高岡市昭和町１ー２ー２</v>
          </cell>
          <cell r="H2244" t="str">
            <v>高岡市</v>
          </cell>
          <cell r="I2244" t="str">
            <v>H18/04/01</v>
          </cell>
          <cell r="J2244" t="str">
            <v>米森　誠</v>
          </cell>
        </row>
        <row r="2245">
          <cell r="A2245" t="str">
            <v>1630231387</v>
          </cell>
          <cell r="B2245" t="str">
            <v>訪問看護</v>
          </cell>
          <cell r="C2245" t="str">
            <v>石瀬歯科医院</v>
          </cell>
          <cell r="D2245" t="str">
            <v>9330011</v>
          </cell>
          <cell r="E2245" t="str">
            <v>高岡市石瀬２２９番地６</v>
          </cell>
          <cell r="H2245" t="str">
            <v>高岡市</v>
          </cell>
          <cell r="I2245" t="str">
            <v>H12/04/01</v>
          </cell>
          <cell r="J2245" t="str">
            <v>藪田　健作</v>
          </cell>
        </row>
        <row r="2246">
          <cell r="A2246" t="str">
            <v>1630231387</v>
          </cell>
          <cell r="B2246" t="str">
            <v>介護予防訪問看護</v>
          </cell>
          <cell r="C2246" t="str">
            <v>石瀬歯科医院</v>
          </cell>
          <cell r="D2246" t="str">
            <v>9330011</v>
          </cell>
          <cell r="E2246" t="str">
            <v>高岡市石瀬２２９番地６</v>
          </cell>
          <cell r="H2246" t="str">
            <v>高岡市</v>
          </cell>
          <cell r="I2246" t="str">
            <v>H18/04/01</v>
          </cell>
          <cell r="J2246" t="str">
            <v>藪田　健作</v>
          </cell>
        </row>
        <row r="2247">
          <cell r="A2247" t="str">
            <v>1630231395</v>
          </cell>
          <cell r="B2247" t="str">
            <v>訪問看護</v>
          </cell>
          <cell r="C2247" t="str">
            <v>立浪歯科医院</v>
          </cell>
          <cell r="D2247" t="str">
            <v>9330958</v>
          </cell>
          <cell r="E2247" t="str">
            <v>高岡市波岡３３７番地の１</v>
          </cell>
          <cell r="H2247" t="str">
            <v>高岡市</v>
          </cell>
          <cell r="I2247" t="str">
            <v>H12/04/01</v>
          </cell>
          <cell r="J2247" t="str">
            <v>医療法人社団　立浪歯科医院</v>
          </cell>
        </row>
        <row r="2248">
          <cell r="A2248" t="str">
            <v>1630231395</v>
          </cell>
          <cell r="B2248" t="str">
            <v>介護予防訪問看護</v>
          </cell>
          <cell r="C2248" t="str">
            <v>立浪歯科医院</v>
          </cell>
          <cell r="D2248" t="str">
            <v>9330958</v>
          </cell>
          <cell r="E2248" t="str">
            <v>高岡市波岡３３７番地の１</v>
          </cell>
          <cell r="H2248" t="str">
            <v>高岡市</v>
          </cell>
          <cell r="I2248" t="str">
            <v>H18/04/01</v>
          </cell>
          <cell r="J2248" t="str">
            <v>医療法人社団　立浪歯科医院</v>
          </cell>
        </row>
        <row r="2249">
          <cell r="A2249" t="str">
            <v>1630231403</v>
          </cell>
          <cell r="B2249" t="str">
            <v>訪問看護</v>
          </cell>
          <cell r="C2249" t="str">
            <v>山下歯科クリニック</v>
          </cell>
          <cell r="D2249" t="str">
            <v>9391104</v>
          </cell>
          <cell r="E2249" t="str">
            <v>高岡市戸出町６丁目５ー４３</v>
          </cell>
          <cell r="H2249" t="str">
            <v>高岡市</v>
          </cell>
          <cell r="I2249" t="str">
            <v>H12/04/01</v>
          </cell>
          <cell r="J2249" t="str">
            <v>山下　洋之</v>
          </cell>
        </row>
        <row r="2250">
          <cell r="A2250" t="str">
            <v>1630231403</v>
          </cell>
          <cell r="B2250" t="str">
            <v>介護予防訪問看護</v>
          </cell>
          <cell r="C2250" t="str">
            <v>山下歯科クリニック</v>
          </cell>
          <cell r="D2250" t="str">
            <v>9391104</v>
          </cell>
          <cell r="E2250" t="str">
            <v>高岡市戸出町６丁目５ー４３</v>
          </cell>
          <cell r="H2250" t="str">
            <v>高岡市</v>
          </cell>
          <cell r="I2250" t="str">
            <v>H18/04/01</v>
          </cell>
          <cell r="J2250" t="str">
            <v>山下　洋之</v>
          </cell>
        </row>
        <row r="2251">
          <cell r="A2251" t="str">
            <v>1630231411</v>
          </cell>
          <cell r="B2251" t="str">
            <v>訪問看護</v>
          </cell>
          <cell r="C2251" t="str">
            <v>宮田小児歯科クリニック</v>
          </cell>
          <cell r="D2251" t="str">
            <v>9330014</v>
          </cell>
          <cell r="E2251" t="str">
            <v>高岡市野村１５３２ー３</v>
          </cell>
          <cell r="H2251" t="str">
            <v>高岡市</v>
          </cell>
          <cell r="I2251" t="str">
            <v>H12/04/01</v>
          </cell>
          <cell r="J2251" t="str">
            <v>宮田　秀昭</v>
          </cell>
        </row>
        <row r="2252">
          <cell r="A2252" t="str">
            <v>1630231411</v>
          </cell>
          <cell r="B2252" t="str">
            <v>介護予防訪問看護</v>
          </cell>
          <cell r="C2252" t="str">
            <v>宮田小児歯科クリニック</v>
          </cell>
          <cell r="D2252" t="str">
            <v>9330014</v>
          </cell>
          <cell r="E2252" t="str">
            <v>高岡市野村１５３２ー３</v>
          </cell>
          <cell r="H2252" t="str">
            <v>高岡市</v>
          </cell>
          <cell r="I2252" t="str">
            <v>H18/04/01</v>
          </cell>
          <cell r="J2252" t="str">
            <v>宮田　秀昭</v>
          </cell>
        </row>
        <row r="2253">
          <cell r="A2253" t="str">
            <v>1630231429</v>
          </cell>
          <cell r="B2253" t="str">
            <v>訪問看護</v>
          </cell>
          <cell r="C2253" t="str">
            <v>桜馬場内科・歯科医院</v>
          </cell>
          <cell r="D2253" t="str">
            <v>9330033</v>
          </cell>
          <cell r="E2253" t="str">
            <v>高岡市東下関１－２４</v>
          </cell>
          <cell r="H2253" t="str">
            <v>高岡市</v>
          </cell>
          <cell r="I2253" t="str">
            <v>H12/04/01</v>
          </cell>
          <cell r="J2253" t="str">
            <v>医療法人社団桜馬場内科歯科医院</v>
          </cell>
        </row>
        <row r="2254">
          <cell r="A2254" t="str">
            <v>1630231429</v>
          </cell>
          <cell r="B2254" t="str">
            <v>介護予防訪問看護</v>
          </cell>
          <cell r="C2254" t="str">
            <v>桜馬場内科・歯科医院</v>
          </cell>
          <cell r="D2254" t="str">
            <v>9330033</v>
          </cell>
          <cell r="E2254" t="str">
            <v>高岡市東下関１－２４</v>
          </cell>
          <cell r="H2254" t="str">
            <v>高岡市</v>
          </cell>
          <cell r="I2254" t="str">
            <v>H18/04/01</v>
          </cell>
          <cell r="J2254" t="str">
            <v>医療法人社団桜馬場内科歯科医院</v>
          </cell>
        </row>
        <row r="2255">
          <cell r="A2255" t="str">
            <v>1630231437</v>
          </cell>
          <cell r="B2255" t="str">
            <v>訪問看護</v>
          </cell>
          <cell r="C2255" t="str">
            <v>日尾歯科クリニック</v>
          </cell>
          <cell r="D2255" t="str">
            <v>9330341</v>
          </cell>
          <cell r="E2255" t="str">
            <v>高岡市上渡り１２４０ー３</v>
          </cell>
          <cell r="H2255" t="str">
            <v>高岡市</v>
          </cell>
          <cell r="I2255" t="str">
            <v>H12/04/01</v>
          </cell>
          <cell r="J2255" t="str">
            <v>日尾　清史</v>
          </cell>
        </row>
        <row r="2256">
          <cell r="A2256" t="str">
            <v>1630231437</v>
          </cell>
          <cell r="B2256" t="str">
            <v>介護予防訪問看護</v>
          </cell>
          <cell r="C2256" t="str">
            <v>日尾歯科クリニック</v>
          </cell>
          <cell r="D2256" t="str">
            <v>9330341</v>
          </cell>
          <cell r="E2256" t="str">
            <v>高岡市上渡り１２４０ー３</v>
          </cell>
          <cell r="H2256" t="str">
            <v>高岡市</v>
          </cell>
          <cell r="I2256" t="str">
            <v>H18/04/01</v>
          </cell>
          <cell r="J2256" t="str">
            <v>日尾　清史</v>
          </cell>
        </row>
        <row r="2257">
          <cell r="A2257" t="str">
            <v>1630231445</v>
          </cell>
          <cell r="B2257" t="str">
            <v>訪問看護</v>
          </cell>
          <cell r="C2257" t="str">
            <v>沢井歯科医院</v>
          </cell>
          <cell r="D2257" t="str">
            <v>9330123</v>
          </cell>
          <cell r="E2257" t="str">
            <v>高岡市伏木矢田５ー４８</v>
          </cell>
          <cell r="H2257" t="str">
            <v>高岡市</v>
          </cell>
          <cell r="I2257" t="str">
            <v>H12/04/01</v>
          </cell>
          <cell r="J2257" t="str">
            <v>澤井　睦</v>
          </cell>
        </row>
        <row r="2258">
          <cell r="A2258" t="str">
            <v>1630231445</v>
          </cell>
          <cell r="B2258" t="str">
            <v>介護予防訪問看護</v>
          </cell>
          <cell r="C2258" t="str">
            <v>沢井歯科医院</v>
          </cell>
          <cell r="D2258" t="str">
            <v>9330123</v>
          </cell>
          <cell r="E2258" t="str">
            <v>高岡市伏木矢田５ー４８</v>
          </cell>
          <cell r="H2258" t="str">
            <v>高岡市</v>
          </cell>
          <cell r="I2258" t="str">
            <v>H18/04/01</v>
          </cell>
          <cell r="J2258" t="str">
            <v>澤井　睦</v>
          </cell>
        </row>
        <row r="2259">
          <cell r="A2259" t="str">
            <v>1630231452</v>
          </cell>
          <cell r="B2259" t="str">
            <v>訪問看護</v>
          </cell>
          <cell r="C2259" t="str">
            <v>米沢歯科医院</v>
          </cell>
          <cell r="D2259" t="str">
            <v>9330039</v>
          </cell>
          <cell r="E2259" t="str">
            <v>高岡市大手町６－６</v>
          </cell>
          <cell r="H2259" t="str">
            <v>高岡市</v>
          </cell>
          <cell r="I2259" t="str">
            <v>H12/04/01</v>
          </cell>
          <cell r="J2259" t="str">
            <v>米澤　吉治</v>
          </cell>
        </row>
        <row r="2260">
          <cell r="A2260" t="str">
            <v>1630231452</v>
          </cell>
          <cell r="B2260" t="str">
            <v>介護予防訪問看護</v>
          </cell>
          <cell r="C2260" t="str">
            <v>米沢歯科医院</v>
          </cell>
          <cell r="D2260" t="str">
            <v>9330039</v>
          </cell>
          <cell r="E2260" t="str">
            <v>高岡市大手町６－６</v>
          </cell>
          <cell r="H2260" t="str">
            <v>高岡市</v>
          </cell>
          <cell r="I2260" t="str">
            <v>H18/04/01</v>
          </cell>
          <cell r="J2260" t="str">
            <v>米澤　吉治</v>
          </cell>
        </row>
        <row r="2261">
          <cell r="A2261" t="str">
            <v>1630231510</v>
          </cell>
          <cell r="B2261" t="str">
            <v>訪問看護</v>
          </cell>
          <cell r="C2261" t="str">
            <v>たかぎ歯科医院デンタルサポートクリニック</v>
          </cell>
          <cell r="D2261" t="str">
            <v>9330857</v>
          </cell>
          <cell r="E2261" t="str">
            <v>富山県高岡市木津南星町608-1</v>
          </cell>
          <cell r="H2261" t="str">
            <v>高岡市</v>
          </cell>
          <cell r="I2261" t="str">
            <v>H25/04/20</v>
          </cell>
          <cell r="J2261" t="str">
            <v>髙木　雅代</v>
          </cell>
        </row>
        <row r="2262">
          <cell r="A2262" t="str">
            <v>1630231510</v>
          </cell>
          <cell r="B2262" t="str">
            <v>介護予防訪問看護</v>
          </cell>
          <cell r="C2262" t="str">
            <v>たかぎ歯科医院デンタルサポートクリニック</v>
          </cell>
          <cell r="D2262" t="str">
            <v>9330857</v>
          </cell>
          <cell r="E2262" t="str">
            <v>富山県高岡市木津南星町608-1</v>
          </cell>
          <cell r="H2262" t="str">
            <v>高岡市</v>
          </cell>
          <cell r="I2262" t="str">
            <v>H25/04/20</v>
          </cell>
          <cell r="J2262" t="str">
            <v>髙木　雅代</v>
          </cell>
        </row>
        <row r="2263">
          <cell r="A2263" t="str">
            <v>1630231676</v>
          </cell>
          <cell r="B2263" t="str">
            <v>訪問看護</v>
          </cell>
          <cell r="C2263" t="str">
            <v>島田歯科医院</v>
          </cell>
          <cell r="D2263" t="str">
            <v>9390116</v>
          </cell>
          <cell r="E2263" t="str">
            <v>高岡市福岡町下蓑２１４２</v>
          </cell>
          <cell r="H2263" t="str">
            <v>高岡市</v>
          </cell>
          <cell r="I2263" t="str">
            <v>H17/11/01</v>
          </cell>
          <cell r="J2263" t="str">
            <v>島田　正美</v>
          </cell>
        </row>
        <row r="2264">
          <cell r="A2264" t="str">
            <v>1630231676</v>
          </cell>
          <cell r="B2264" t="str">
            <v>介護予防訪問看護</v>
          </cell>
          <cell r="C2264" t="str">
            <v>島田歯科医院</v>
          </cell>
          <cell r="D2264" t="str">
            <v>9390116</v>
          </cell>
          <cell r="E2264" t="str">
            <v>高岡市福岡町下蓑２１４２</v>
          </cell>
          <cell r="H2264" t="str">
            <v>高岡市</v>
          </cell>
          <cell r="I2264" t="str">
            <v>H18/04/01</v>
          </cell>
          <cell r="J2264" t="str">
            <v>島田　正美</v>
          </cell>
        </row>
        <row r="2265">
          <cell r="A2265" t="str">
            <v>1630231684</v>
          </cell>
          <cell r="B2265" t="str">
            <v>訪問看護</v>
          </cell>
          <cell r="C2265" t="str">
            <v>荒木歯科医院</v>
          </cell>
          <cell r="D2265" t="str">
            <v>9390132</v>
          </cell>
          <cell r="E2265" t="str">
            <v>高岡市福岡町大滝２９</v>
          </cell>
          <cell r="H2265" t="str">
            <v>高岡市</v>
          </cell>
          <cell r="I2265" t="str">
            <v>H17/11/01</v>
          </cell>
          <cell r="J2265" t="str">
            <v>荒木　欽平</v>
          </cell>
        </row>
        <row r="2266">
          <cell r="A2266" t="str">
            <v>1630231684</v>
          </cell>
          <cell r="B2266" t="str">
            <v>介護予防訪問看護</v>
          </cell>
          <cell r="C2266" t="str">
            <v>荒木歯科医院</v>
          </cell>
          <cell r="D2266" t="str">
            <v>9390132</v>
          </cell>
          <cell r="E2266" t="str">
            <v>高岡市福岡町大滝２９</v>
          </cell>
          <cell r="H2266" t="str">
            <v>高岡市</v>
          </cell>
          <cell r="I2266" t="str">
            <v>H18/04/01</v>
          </cell>
          <cell r="J2266" t="str">
            <v>荒木　欽平</v>
          </cell>
        </row>
        <row r="2267">
          <cell r="A2267" t="str">
            <v>1630231692</v>
          </cell>
          <cell r="B2267" t="str">
            <v>訪問看護</v>
          </cell>
          <cell r="C2267" t="str">
            <v>ふかだ歯科医院</v>
          </cell>
          <cell r="D2267" t="str">
            <v>9390132</v>
          </cell>
          <cell r="E2267" t="str">
            <v>高岡市福岡町大滝３１１ー３</v>
          </cell>
          <cell r="H2267" t="str">
            <v>高岡市</v>
          </cell>
          <cell r="I2267" t="str">
            <v>H17/11/01</v>
          </cell>
          <cell r="J2267" t="str">
            <v>深田　貴史</v>
          </cell>
        </row>
        <row r="2268">
          <cell r="A2268" t="str">
            <v>1630231692</v>
          </cell>
          <cell r="B2268" t="str">
            <v>介護予防訪問看護</v>
          </cell>
          <cell r="C2268" t="str">
            <v>ふかだ歯科医院</v>
          </cell>
          <cell r="D2268" t="str">
            <v>9390132</v>
          </cell>
          <cell r="E2268" t="str">
            <v>高岡市福岡町大滝３１１ー３</v>
          </cell>
          <cell r="H2268" t="str">
            <v>高岡市</v>
          </cell>
          <cell r="I2268" t="str">
            <v>H18/04/01</v>
          </cell>
          <cell r="J2268" t="str">
            <v>深田　貴史</v>
          </cell>
        </row>
        <row r="2269">
          <cell r="A2269" t="str">
            <v>1630430070</v>
          </cell>
          <cell r="B2269" t="str">
            <v>訪問看護</v>
          </cell>
          <cell r="C2269" t="str">
            <v>奥川歯科医院</v>
          </cell>
          <cell r="D2269" t="str">
            <v>9370054</v>
          </cell>
          <cell r="E2269" t="str">
            <v>魚津市金浦町４－１７</v>
          </cell>
          <cell r="H2269" t="str">
            <v>魚津市</v>
          </cell>
          <cell r="I2269" t="str">
            <v>H12/04/01</v>
          </cell>
          <cell r="J2269" t="str">
            <v>奥川　澄夫</v>
          </cell>
        </row>
        <row r="2270">
          <cell r="A2270" t="str">
            <v>1630430070</v>
          </cell>
          <cell r="B2270" t="str">
            <v>介護予防訪問看護</v>
          </cell>
          <cell r="C2270" t="str">
            <v>奥川歯科医院</v>
          </cell>
          <cell r="D2270" t="str">
            <v>9370054</v>
          </cell>
          <cell r="E2270" t="str">
            <v>魚津市金浦町４－１７</v>
          </cell>
          <cell r="H2270" t="str">
            <v>魚津市</v>
          </cell>
          <cell r="I2270" t="str">
            <v>H18/04/01</v>
          </cell>
          <cell r="J2270" t="str">
            <v>奥川　澄夫</v>
          </cell>
        </row>
        <row r="2271">
          <cell r="A2271" t="str">
            <v>1630430112</v>
          </cell>
          <cell r="B2271" t="str">
            <v>訪問看護</v>
          </cell>
          <cell r="C2271" t="str">
            <v>夏目歯科医院</v>
          </cell>
          <cell r="D2271" t="str">
            <v>9370801</v>
          </cell>
          <cell r="E2271" t="str">
            <v>魚津市新金屋２－９－５</v>
          </cell>
          <cell r="H2271" t="str">
            <v>魚津市</v>
          </cell>
          <cell r="I2271" t="str">
            <v>H12/04/01</v>
          </cell>
          <cell r="J2271" t="str">
            <v>夏目　恭佐</v>
          </cell>
        </row>
        <row r="2272">
          <cell r="A2272" t="str">
            <v>1630430112</v>
          </cell>
          <cell r="B2272" t="str">
            <v>介護予防訪問看護</v>
          </cell>
          <cell r="C2272" t="str">
            <v>夏目歯科医院</v>
          </cell>
          <cell r="D2272" t="str">
            <v>9370801</v>
          </cell>
          <cell r="E2272" t="str">
            <v>魚津市新金屋２－９－５</v>
          </cell>
          <cell r="H2272" t="str">
            <v>魚津市</v>
          </cell>
          <cell r="I2272" t="str">
            <v>H18/04/01</v>
          </cell>
          <cell r="J2272" t="str">
            <v>夏目　恭佐</v>
          </cell>
        </row>
        <row r="2273">
          <cell r="A2273" t="str">
            <v>1630430179</v>
          </cell>
          <cell r="B2273" t="str">
            <v>訪問看護</v>
          </cell>
          <cell r="C2273" t="str">
            <v>小熊歯科医院</v>
          </cell>
          <cell r="D2273" t="str">
            <v>9370053</v>
          </cell>
          <cell r="E2273" t="str">
            <v>魚津市村木町１０－１１</v>
          </cell>
          <cell r="H2273" t="str">
            <v>魚津市</v>
          </cell>
          <cell r="I2273" t="str">
            <v>H12/04/01</v>
          </cell>
          <cell r="J2273" t="str">
            <v>小熊　清史</v>
          </cell>
        </row>
        <row r="2274">
          <cell r="A2274" t="str">
            <v>1630430179</v>
          </cell>
          <cell r="B2274" t="str">
            <v>介護予防訪問看護</v>
          </cell>
          <cell r="C2274" t="str">
            <v>小熊歯科医院</v>
          </cell>
          <cell r="D2274" t="str">
            <v>9370053</v>
          </cell>
          <cell r="E2274" t="str">
            <v>魚津市村木町１０－１１</v>
          </cell>
          <cell r="H2274" t="str">
            <v>魚津市</v>
          </cell>
          <cell r="I2274" t="str">
            <v>H18/04/01</v>
          </cell>
          <cell r="J2274" t="str">
            <v>小熊　清史</v>
          </cell>
        </row>
        <row r="2275">
          <cell r="A2275" t="str">
            <v>1630430211</v>
          </cell>
          <cell r="B2275" t="str">
            <v>訪問看護</v>
          </cell>
          <cell r="C2275" t="str">
            <v>米山歯科クリニック</v>
          </cell>
          <cell r="D2275" t="str">
            <v>9370863</v>
          </cell>
          <cell r="E2275" t="str">
            <v>魚津市新宿２－１５</v>
          </cell>
          <cell r="H2275" t="str">
            <v>魚津市</v>
          </cell>
          <cell r="I2275" t="str">
            <v>H12/04/01</v>
          </cell>
          <cell r="J2275" t="str">
            <v>米山　俊夫</v>
          </cell>
        </row>
        <row r="2276">
          <cell r="A2276" t="str">
            <v>1630430211</v>
          </cell>
          <cell r="B2276" t="str">
            <v>介護予防訪問看護</v>
          </cell>
          <cell r="C2276" t="str">
            <v>米山歯科クリニック</v>
          </cell>
          <cell r="D2276" t="str">
            <v>9370863</v>
          </cell>
          <cell r="E2276" t="str">
            <v>魚津市新宿２－１５</v>
          </cell>
          <cell r="H2276" t="str">
            <v>魚津市</v>
          </cell>
          <cell r="I2276" t="str">
            <v>H18/04/01</v>
          </cell>
          <cell r="J2276" t="str">
            <v>米山　俊夫</v>
          </cell>
        </row>
        <row r="2277">
          <cell r="A2277" t="str">
            <v>1630430237</v>
          </cell>
          <cell r="B2277" t="str">
            <v>訪問看護</v>
          </cell>
          <cell r="C2277" t="str">
            <v>谷川歯科医院</v>
          </cell>
          <cell r="D2277" t="str">
            <v>9370046</v>
          </cell>
          <cell r="E2277" t="str">
            <v>魚津市上村木１－１８－２５</v>
          </cell>
          <cell r="H2277" t="str">
            <v>魚津市</v>
          </cell>
          <cell r="I2277" t="str">
            <v>H12/04/01</v>
          </cell>
          <cell r="J2277" t="str">
            <v>谷川　文紹</v>
          </cell>
        </row>
        <row r="2278">
          <cell r="A2278" t="str">
            <v>1630430237</v>
          </cell>
          <cell r="B2278" t="str">
            <v>介護予防訪問看護</v>
          </cell>
          <cell r="C2278" t="str">
            <v>谷川歯科医院</v>
          </cell>
          <cell r="D2278" t="str">
            <v>9370046</v>
          </cell>
          <cell r="E2278" t="str">
            <v>魚津市上村木１－１８－２５</v>
          </cell>
          <cell r="H2278" t="str">
            <v>魚津市</v>
          </cell>
          <cell r="I2278" t="str">
            <v>H18/04/01</v>
          </cell>
          <cell r="J2278" t="str">
            <v>谷川　文紹</v>
          </cell>
        </row>
        <row r="2279">
          <cell r="A2279" t="str">
            <v>1630430245</v>
          </cell>
          <cell r="B2279" t="str">
            <v>訪問看護</v>
          </cell>
          <cell r="C2279" t="str">
            <v>米田歯科医院</v>
          </cell>
          <cell r="D2279" t="str">
            <v>9370805</v>
          </cell>
          <cell r="E2279" t="str">
            <v>魚津市本江１４３０－１４</v>
          </cell>
          <cell r="H2279" t="str">
            <v>魚津市</v>
          </cell>
          <cell r="I2279" t="str">
            <v>H12/04/01</v>
          </cell>
          <cell r="J2279" t="str">
            <v>米田　仗二</v>
          </cell>
        </row>
        <row r="2280">
          <cell r="A2280" t="str">
            <v>1630430245</v>
          </cell>
          <cell r="B2280" t="str">
            <v>介護予防訪問看護</v>
          </cell>
          <cell r="C2280" t="str">
            <v>米田歯科医院</v>
          </cell>
          <cell r="D2280" t="str">
            <v>9370805</v>
          </cell>
          <cell r="E2280" t="str">
            <v>魚津市本江１４３０－１４</v>
          </cell>
          <cell r="H2280" t="str">
            <v>魚津市</v>
          </cell>
          <cell r="I2280" t="str">
            <v>H18/04/01</v>
          </cell>
          <cell r="J2280" t="str">
            <v>米田　仗二</v>
          </cell>
        </row>
        <row r="2281">
          <cell r="A2281" t="str">
            <v>1630430260</v>
          </cell>
          <cell r="B2281" t="str">
            <v>訪問看護</v>
          </cell>
          <cell r="C2281" t="str">
            <v>吉川歯科医院</v>
          </cell>
          <cell r="D2281" t="str">
            <v>9370805</v>
          </cell>
          <cell r="E2281" t="str">
            <v>魚津市本江１４６３－１０五十嵐ビル３Ｆ</v>
          </cell>
          <cell r="H2281" t="str">
            <v>魚津市</v>
          </cell>
          <cell r="I2281" t="str">
            <v>H12/04/01</v>
          </cell>
          <cell r="J2281" t="str">
            <v>吉川　由治</v>
          </cell>
        </row>
        <row r="2282">
          <cell r="A2282" t="str">
            <v>1630430260</v>
          </cell>
          <cell r="B2282" t="str">
            <v>介護予防訪問看護</v>
          </cell>
          <cell r="C2282" t="str">
            <v>吉川歯科医院</v>
          </cell>
          <cell r="D2282" t="str">
            <v>9370805</v>
          </cell>
          <cell r="E2282" t="str">
            <v>魚津市本江１４６３－１０五十嵐ビル３Ｆ</v>
          </cell>
          <cell r="H2282" t="str">
            <v>魚津市</v>
          </cell>
          <cell r="I2282" t="str">
            <v>H18/04/01</v>
          </cell>
          <cell r="J2282" t="str">
            <v>吉川　由治</v>
          </cell>
        </row>
        <row r="2283">
          <cell r="A2283" t="str">
            <v>1630430278</v>
          </cell>
          <cell r="B2283" t="str">
            <v>訪問看護</v>
          </cell>
          <cell r="C2283" t="str">
            <v>清水歯科医院</v>
          </cell>
          <cell r="D2283" t="str">
            <v>9370001</v>
          </cell>
          <cell r="E2283" t="str">
            <v>魚津市浜経田６２４</v>
          </cell>
          <cell r="H2283" t="str">
            <v>魚津市</v>
          </cell>
          <cell r="I2283" t="str">
            <v>H12/04/01</v>
          </cell>
          <cell r="J2283" t="str">
            <v>清水　嗣貴</v>
          </cell>
        </row>
        <row r="2284">
          <cell r="A2284" t="str">
            <v>1630430278</v>
          </cell>
          <cell r="B2284" t="str">
            <v>介護予防訪問看護</v>
          </cell>
          <cell r="C2284" t="str">
            <v>清水歯科医院</v>
          </cell>
          <cell r="D2284" t="str">
            <v>9370001</v>
          </cell>
          <cell r="E2284" t="str">
            <v>魚津市浜経田６２４</v>
          </cell>
          <cell r="H2284" t="str">
            <v>魚津市</v>
          </cell>
          <cell r="I2284" t="str">
            <v>H18/04/01</v>
          </cell>
          <cell r="J2284" t="str">
            <v>清水　嗣貴</v>
          </cell>
        </row>
        <row r="2285">
          <cell r="A2285" t="str">
            <v>1630430286</v>
          </cell>
          <cell r="B2285" t="str">
            <v>訪問看護</v>
          </cell>
          <cell r="C2285" t="str">
            <v>奥村歯科医院</v>
          </cell>
          <cell r="D2285" t="str">
            <v>9370041</v>
          </cell>
          <cell r="E2285" t="str">
            <v>魚津市吉島１－３－１１</v>
          </cell>
          <cell r="H2285" t="str">
            <v>魚津市</v>
          </cell>
          <cell r="I2285" t="str">
            <v>H12/04/01</v>
          </cell>
          <cell r="J2285" t="str">
            <v>医療法人社団　奥村歯科医院</v>
          </cell>
        </row>
        <row r="2286">
          <cell r="A2286" t="str">
            <v>1630430286</v>
          </cell>
          <cell r="B2286" t="str">
            <v>介護予防訪問看護</v>
          </cell>
          <cell r="C2286" t="str">
            <v>奥村歯科医院</v>
          </cell>
          <cell r="D2286" t="str">
            <v>9370041</v>
          </cell>
          <cell r="E2286" t="str">
            <v>魚津市吉島１－３－１１</v>
          </cell>
          <cell r="H2286" t="str">
            <v>魚津市</v>
          </cell>
          <cell r="I2286" t="str">
            <v>H18/04/01</v>
          </cell>
          <cell r="J2286" t="str">
            <v>医療法人社団　奥村歯科医院</v>
          </cell>
        </row>
        <row r="2287">
          <cell r="A2287" t="str">
            <v>1630430302</v>
          </cell>
          <cell r="B2287" t="str">
            <v>訪問看護</v>
          </cell>
          <cell r="C2287" t="str">
            <v>河内歯科医院</v>
          </cell>
          <cell r="D2287" t="str">
            <v>9370802</v>
          </cell>
          <cell r="E2287" t="str">
            <v>魚津市下村木町３５３０</v>
          </cell>
          <cell r="H2287" t="str">
            <v>魚津市</v>
          </cell>
          <cell r="I2287" t="str">
            <v>H12/04/01</v>
          </cell>
          <cell r="J2287" t="str">
            <v>河内　昭人</v>
          </cell>
        </row>
        <row r="2288">
          <cell r="A2288" t="str">
            <v>1630430302</v>
          </cell>
          <cell r="B2288" t="str">
            <v>介護予防訪問看護</v>
          </cell>
          <cell r="C2288" t="str">
            <v>河内歯科医院</v>
          </cell>
          <cell r="D2288" t="str">
            <v>9370802</v>
          </cell>
          <cell r="E2288" t="str">
            <v>魚津市下村木町３５３０</v>
          </cell>
          <cell r="H2288" t="str">
            <v>魚津市</v>
          </cell>
          <cell r="I2288" t="str">
            <v>H18/04/01</v>
          </cell>
          <cell r="J2288" t="str">
            <v>河内　昭人</v>
          </cell>
        </row>
        <row r="2289">
          <cell r="A2289" t="str">
            <v>1630430328</v>
          </cell>
          <cell r="B2289" t="str">
            <v>訪問看護</v>
          </cell>
          <cell r="C2289" t="str">
            <v>りんごの丘歯科医院</v>
          </cell>
          <cell r="D2289" t="str">
            <v>9370045</v>
          </cell>
          <cell r="E2289" t="str">
            <v>魚津市相ノ木３０５番地</v>
          </cell>
          <cell r="H2289" t="str">
            <v>魚津市</v>
          </cell>
          <cell r="I2289" t="str">
            <v>H12/04/01</v>
          </cell>
          <cell r="J2289" t="str">
            <v>医療法人社団光の道</v>
          </cell>
        </row>
        <row r="2290">
          <cell r="A2290" t="str">
            <v>1630430328</v>
          </cell>
          <cell r="B2290" t="str">
            <v>介護予防訪問看護</v>
          </cell>
          <cell r="C2290" t="str">
            <v>りんごの丘歯科医院</v>
          </cell>
          <cell r="D2290" t="str">
            <v>9370045</v>
          </cell>
          <cell r="E2290" t="str">
            <v>魚津市相ノ木３０５番地</v>
          </cell>
          <cell r="H2290" t="str">
            <v>魚津市</v>
          </cell>
          <cell r="I2290" t="str">
            <v>H18/04/01</v>
          </cell>
          <cell r="J2290" t="str">
            <v>医療法人社団光の道</v>
          </cell>
        </row>
        <row r="2291">
          <cell r="A2291" t="str">
            <v>1630430336</v>
          </cell>
          <cell r="B2291" t="str">
            <v>訪問看護</v>
          </cell>
          <cell r="C2291" t="str">
            <v>江口おくがわ歯科医院</v>
          </cell>
          <cell r="D2291" t="str">
            <v>9370017</v>
          </cell>
          <cell r="E2291" t="str">
            <v>魚津市江口４３０</v>
          </cell>
          <cell r="H2291" t="str">
            <v>魚津市</v>
          </cell>
          <cell r="I2291" t="str">
            <v>H12/04/01</v>
          </cell>
          <cell r="J2291" t="str">
            <v>奥川　博司</v>
          </cell>
        </row>
        <row r="2292">
          <cell r="A2292" t="str">
            <v>1630430336</v>
          </cell>
          <cell r="B2292" t="str">
            <v>介護予防訪問看護</v>
          </cell>
          <cell r="C2292" t="str">
            <v>江口おくがわ歯科医院</v>
          </cell>
          <cell r="D2292" t="str">
            <v>9370017</v>
          </cell>
          <cell r="E2292" t="str">
            <v>魚津市江口４３０</v>
          </cell>
          <cell r="H2292" t="str">
            <v>魚津市</v>
          </cell>
          <cell r="I2292" t="str">
            <v>H18/04/01</v>
          </cell>
          <cell r="J2292" t="str">
            <v>奥川　博司</v>
          </cell>
        </row>
        <row r="2293">
          <cell r="A2293" t="str">
            <v>1630430344</v>
          </cell>
          <cell r="B2293" t="str">
            <v>訪問看護</v>
          </cell>
          <cell r="C2293" t="str">
            <v>稲場歯科医院</v>
          </cell>
          <cell r="D2293" t="str">
            <v>9370862</v>
          </cell>
          <cell r="E2293" t="str">
            <v>魚津市文化町５－３７</v>
          </cell>
          <cell r="H2293" t="str">
            <v>魚津市</v>
          </cell>
          <cell r="I2293" t="str">
            <v>H12/04/01</v>
          </cell>
          <cell r="J2293" t="str">
            <v>稲場　敦</v>
          </cell>
        </row>
        <row r="2294">
          <cell r="A2294" t="str">
            <v>1630430344</v>
          </cell>
          <cell r="B2294" t="str">
            <v>介護予防訪問看護</v>
          </cell>
          <cell r="C2294" t="str">
            <v>稲場歯科医院</v>
          </cell>
          <cell r="D2294" t="str">
            <v>9370862</v>
          </cell>
          <cell r="E2294" t="str">
            <v>魚津市文化町５－３７</v>
          </cell>
          <cell r="H2294" t="str">
            <v>魚津市</v>
          </cell>
          <cell r="I2294" t="str">
            <v>H18/04/01</v>
          </cell>
          <cell r="J2294" t="str">
            <v>稲場　敦</v>
          </cell>
        </row>
        <row r="2295">
          <cell r="A2295" t="str">
            <v>1630430377</v>
          </cell>
          <cell r="B2295" t="str">
            <v>訪問看護</v>
          </cell>
          <cell r="C2295" t="str">
            <v>森本歯科医院</v>
          </cell>
          <cell r="D2295" t="str">
            <v>9370866</v>
          </cell>
          <cell r="E2295" t="str">
            <v>魚津市本町１－６－４</v>
          </cell>
          <cell r="H2295" t="str">
            <v>魚津市</v>
          </cell>
          <cell r="I2295" t="str">
            <v>H13/09/01</v>
          </cell>
          <cell r="J2295" t="str">
            <v>医療法人社団森本歯科医院</v>
          </cell>
        </row>
        <row r="2296">
          <cell r="A2296" t="str">
            <v>1630430377</v>
          </cell>
          <cell r="B2296" t="str">
            <v>介護予防訪問看護</v>
          </cell>
          <cell r="C2296" t="str">
            <v>森本歯科医院</v>
          </cell>
          <cell r="D2296" t="str">
            <v>9370866</v>
          </cell>
          <cell r="E2296" t="str">
            <v>魚津市本町１－６－４</v>
          </cell>
          <cell r="H2296" t="str">
            <v>魚津市</v>
          </cell>
          <cell r="I2296" t="str">
            <v>H18/04/01</v>
          </cell>
          <cell r="J2296" t="str">
            <v>医療法人社団森本歯科医院</v>
          </cell>
        </row>
        <row r="2297">
          <cell r="A2297" t="str">
            <v>1630430492</v>
          </cell>
          <cell r="B2297" t="str">
            <v>訪問看護</v>
          </cell>
          <cell r="C2297" t="str">
            <v>魚津病院</v>
          </cell>
          <cell r="D2297" t="str">
            <v>9370806</v>
          </cell>
          <cell r="E2297" t="str">
            <v>富山県魚津市友道789</v>
          </cell>
          <cell r="H2297" t="str">
            <v>魚津市</v>
          </cell>
          <cell r="I2297" t="str">
            <v>H23/01/06</v>
          </cell>
          <cell r="J2297" t="str">
            <v>医療法人社団七徳会</v>
          </cell>
        </row>
        <row r="2298">
          <cell r="A2298" t="str">
            <v>1630430492</v>
          </cell>
          <cell r="B2298" t="str">
            <v>介護予防訪問看護</v>
          </cell>
          <cell r="C2298" t="str">
            <v>魚津病院</v>
          </cell>
          <cell r="D2298" t="str">
            <v>9370806</v>
          </cell>
          <cell r="E2298" t="str">
            <v>富山県魚津市友道789</v>
          </cell>
          <cell r="H2298" t="str">
            <v>魚津市</v>
          </cell>
          <cell r="I2298" t="str">
            <v>H23/01/06</v>
          </cell>
          <cell r="J2298" t="str">
            <v>医療法人社団七徳会</v>
          </cell>
        </row>
        <row r="2299">
          <cell r="A2299" t="str">
            <v>1630430500</v>
          </cell>
          <cell r="B2299" t="str">
            <v>訪問看護</v>
          </cell>
          <cell r="C2299" t="str">
            <v>小熊歯科医院</v>
          </cell>
          <cell r="D2299" t="str">
            <v>9370053</v>
          </cell>
          <cell r="E2299" t="str">
            <v>富山県魚津市村木町10-8</v>
          </cell>
          <cell r="H2299" t="str">
            <v>魚津市</v>
          </cell>
          <cell r="I2299" t="str">
            <v>H27/06/01</v>
          </cell>
          <cell r="J2299" t="str">
            <v>小熊　清史</v>
          </cell>
        </row>
        <row r="2300">
          <cell r="A2300" t="str">
            <v>1630430500</v>
          </cell>
          <cell r="B2300" t="str">
            <v>介護予防訪問看護</v>
          </cell>
          <cell r="C2300" t="str">
            <v>小熊歯科医院</v>
          </cell>
          <cell r="D2300" t="str">
            <v>9370053</v>
          </cell>
          <cell r="E2300" t="str">
            <v>富山県魚津市村木町10-8</v>
          </cell>
          <cell r="H2300" t="str">
            <v>魚津市</v>
          </cell>
          <cell r="I2300" t="str">
            <v>H27/06/01</v>
          </cell>
          <cell r="J2300" t="str">
            <v>小熊　清史</v>
          </cell>
        </row>
        <row r="2301">
          <cell r="A2301" t="str">
            <v>1630530051</v>
          </cell>
          <cell r="B2301" t="str">
            <v>訪問看護</v>
          </cell>
          <cell r="C2301" t="str">
            <v>坊歯科医院</v>
          </cell>
          <cell r="D2301" t="str">
            <v>9350021</v>
          </cell>
          <cell r="E2301" t="str">
            <v>氷見市幸町４－１８</v>
          </cell>
          <cell r="H2301" t="str">
            <v>氷見市</v>
          </cell>
          <cell r="I2301" t="str">
            <v>H12/04/01</v>
          </cell>
          <cell r="J2301" t="str">
            <v>坊　明男</v>
          </cell>
        </row>
        <row r="2302">
          <cell r="A2302" t="str">
            <v>1630530051</v>
          </cell>
          <cell r="B2302" t="str">
            <v>介護予防訪問看護</v>
          </cell>
          <cell r="C2302" t="str">
            <v>坊歯科医院</v>
          </cell>
          <cell r="D2302" t="str">
            <v>9350021</v>
          </cell>
          <cell r="E2302" t="str">
            <v>氷見市幸町４－１８</v>
          </cell>
          <cell r="H2302" t="str">
            <v>氷見市</v>
          </cell>
          <cell r="I2302" t="str">
            <v>H18/04/01</v>
          </cell>
          <cell r="J2302" t="str">
            <v>坊　明男</v>
          </cell>
        </row>
        <row r="2303">
          <cell r="A2303" t="str">
            <v>1630530093</v>
          </cell>
          <cell r="B2303" t="str">
            <v>訪問看護</v>
          </cell>
          <cell r="C2303" t="str">
            <v>長谷川歯科医院</v>
          </cell>
          <cell r="D2303" t="str">
            <v>9350012</v>
          </cell>
          <cell r="E2303" t="str">
            <v>氷見市比美町８－７</v>
          </cell>
          <cell r="H2303" t="str">
            <v>氷見市</v>
          </cell>
          <cell r="I2303" t="str">
            <v>H12/04/01</v>
          </cell>
          <cell r="J2303" t="str">
            <v>長谷川　富久</v>
          </cell>
        </row>
        <row r="2304">
          <cell r="A2304" t="str">
            <v>1630530093</v>
          </cell>
          <cell r="B2304" t="str">
            <v>介護予防訪問看護</v>
          </cell>
          <cell r="C2304" t="str">
            <v>長谷川歯科医院</v>
          </cell>
          <cell r="D2304" t="str">
            <v>9350012</v>
          </cell>
          <cell r="E2304" t="str">
            <v>氷見市比美町８－７</v>
          </cell>
          <cell r="H2304" t="str">
            <v>氷見市</v>
          </cell>
          <cell r="I2304" t="str">
            <v>H18/04/01</v>
          </cell>
          <cell r="J2304" t="str">
            <v>長谷川　富久</v>
          </cell>
        </row>
        <row r="2305">
          <cell r="A2305" t="str">
            <v>1630530119</v>
          </cell>
          <cell r="B2305" t="str">
            <v>訪問看護</v>
          </cell>
          <cell r="C2305" t="str">
            <v>氷見市民病院</v>
          </cell>
          <cell r="D2305" t="str">
            <v>9350021</v>
          </cell>
          <cell r="E2305" t="str">
            <v>氷見市幸町３１－９</v>
          </cell>
          <cell r="H2305" t="str">
            <v>氷見市</v>
          </cell>
          <cell r="I2305" t="str">
            <v>H12/04/01</v>
          </cell>
          <cell r="J2305" t="str">
            <v>氷見市長　堂故　茂</v>
          </cell>
        </row>
        <row r="2306">
          <cell r="A2306" t="str">
            <v>1630530119</v>
          </cell>
          <cell r="B2306" t="str">
            <v>介護予防訪問看護</v>
          </cell>
          <cell r="C2306" t="str">
            <v>氷見市民病院</v>
          </cell>
          <cell r="D2306" t="str">
            <v>9350021</v>
          </cell>
          <cell r="E2306" t="str">
            <v>氷見市幸町３１－９</v>
          </cell>
          <cell r="H2306" t="str">
            <v>氷見市</v>
          </cell>
          <cell r="I2306" t="str">
            <v>H18/04/01</v>
          </cell>
          <cell r="J2306" t="str">
            <v>氷見市長　堂故　茂</v>
          </cell>
        </row>
        <row r="2307">
          <cell r="A2307" t="str">
            <v>1630530127</v>
          </cell>
          <cell r="B2307" t="str">
            <v>訪問看護</v>
          </cell>
          <cell r="C2307" t="str">
            <v>安達歯科医院</v>
          </cell>
          <cell r="D2307" t="str">
            <v>9350022</v>
          </cell>
          <cell r="E2307" t="str">
            <v>氷見市朝日本町２４－１</v>
          </cell>
          <cell r="H2307" t="str">
            <v>氷見市</v>
          </cell>
          <cell r="I2307" t="str">
            <v>H12/04/01</v>
          </cell>
          <cell r="J2307" t="str">
            <v>安達　昭</v>
          </cell>
        </row>
        <row r="2308">
          <cell r="A2308" t="str">
            <v>1630530127</v>
          </cell>
          <cell r="B2308" t="str">
            <v>介護予防訪問看護</v>
          </cell>
          <cell r="C2308" t="str">
            <v>安達歯科医院</v>
          </cell>
          <cell r="D2308" t="str">
            <v>9350022</v>
          </cell>
          <cell r="E2308" t="str">
            <v>氷見市朝日本町２４－１</v>
          </cell>
          <cell r="H2308" t="str">
            <v>氷見市</v>
          </cell>
          <cell r="I2308" t="str">
            <v>H18/04/01</v>
          </cell>
          <cell r="J2308" t="str">
            <v>安達　昭</v>
          </cell>
        </row>
        <row r="2309">
          <cell r="A2309" t="str">
            <v>1630530143</v>
          </cell>
          <cell r="B2309" t="str">
            <v>訪問看護</v>
          </cell>
          <cell r="C2309" t="str">
            <v>加藤歯科医院</v>
          </cell>
          <cell r="D2309" t="str">
            <v>9350015</v>
          </cell>
          <cell r="E2309" t="str">
            <v>氷見市伊勢大町１－７－１２</v>
          </cell>
          <cell r="H2309" t="str">
            <v>氷見市</v>
          </cell>
          <cell r="I2309" t="str">
            <v>H12/04/01</v>
          </cell>
          <cell r="J2309" t="str">
            <v>加藤　英一</v>
          </cell>
        </row>
        <row r="2310">
          <cell r="A2310" t="str">
            <v>1630530143</v>
          </cell>
          <cell r="B2310" t="str">
            <v>介護予防訪問看護</v>
          </cell>
          <cell r="C2310" t="str">
            <v>加藤歯科医院</v>
          </cell>
          <cell r="D2310" t="str">
            <v>9350015</v>
          </cell>
          <cell r="E2310" t="str">
            <v>氷見市伊勢大町１－７－１２</v>
          </cell>
          <cell r="H2310" t="str">
            <v>氷見市</v>
          </cell>
          <cell r="I2310" t="str">
            <v>H18/04/01</v>
          </cell>
          <cell r="J2310" t="str">
            <v>加藤　英一</v>
          </cell>
        </row>
        <row r="2311">
          <cell r="A2311" t="str">
            <v>1630530150</v>
          </cell>
          <cell r="B2311" t="str">
            <v>訪問看護</v>
          </cell>
          <cell r="C2311" t="str">
            <v>中辻歯科医院</v>
          </cell>
          <cell r="D2311" t="str">
            <v>9350017</v>
          </cell>
          <cell r="E2311" t="str">
            <v>氷見市丸の内１０－１７</v>
          </cell>
          <cell r="H2311" t="str">
            <v>氷見市</v>
          </cell>
          <cell r="I2311" t="str">
            <v>H12/04/01</v>
          </cell>
          <cell r="J2311" t="str">
            <v>中辻　義忠</v>
          </cell>
        </row>
        <row r="2312">
          <cell r="A2312" t="str">
            <v>1630530150</v>
          </cell>
          <cell r="B2312" t="str">
            <v>介護予防訪問看護</v>
          </cell>
          <cell r="C2312" t="str">
            <v>中辻歯科医院</v>
          </cell>
          <cell r="D2312" t="str">
            <v>9350017</v>
          </cell>
          <cell r="E2312" t="str">
            <v>氷見市丸の内１０－１７</v>
          </cell>
          <cell r="H2312" t="str">
            <v>氷見市</v>
          </cell>
          <cell r="I2312" t="str">
            <v>H18/04/01</v>
          </cell>
          <cell r="J2312" t="str">
            <v>中辻　義忠</v>
          </cell>
        </row>
        <row r="2313">
          <cell r="A2313" t="str">
            <v>1630530176</v>
          </cell>
          <cell r="B2313" t="str">
            <v>訪問看護</v>
          </cell>
          <cell r="C2313" t="str">
            <v>紅井歯科医院</v>
          </cell>
          <cell r="D2313" t="str">
            <v>9350015</v>
          </cell>
          <cell r="E2313" t="str">
            <v>氷見市伊勢大町１－２－２１</v>
          </cell>
          <cell r="H2313" t="str">
            <v>氷見市</v>
          </cell>
          <cell r="I2313" t="str">
            <v>H12/04/01</v>
          </cell>
          <cell r="J2313" t="str">
            <v>紅井　外二</v>
          </cell>
        </row>
        <row r="2314">
          <cell r="A2314" t="str">
            <v>1630530176</v>
          </cell>
          <cell r="B2314" t="str">
            <v>介護予防訪問看護</v>
          </cell>
          <cell r="C2314" t="str">
            <v>紅井歯科医院</v>
          </cell>
          <cell r="D2314" t="str">
            <v>9350015</v>
          </cell>
          <cell r="E2314" t="str">
            <v>氷見市伊勢大町１－２－２１</v>
          </cell>
          <cell r="H2314" t="str">
            <v>氷見市</v>
          </cell>
          <cell r="I2314" t="str">
            <v>H18/04/01</v>
          </cell>
          <cell r="J2314" t="str">
            <v>紅井　外二</v>
          </cell>
        </row>
        <row r="2315">
          <cell r="A2315" t="str">
            <v>1630530184</v>
          </cell>
          <cell r="B2315" t="str">
            <v>訪問看護</v>
          </cell>
          <cell r="C2315" t="str">
            <v>かとう歯科クリニック</v>
          </cell>
          <cell r="D2315" t="str">
            <v>9350004</v>
          </cell>
          <cell r="E2315" t="str">
            <v>氷見市北大町２０－６７</v>
          </cell>
          <cell r="H2315" t="str">
            <v>氷見市</v>
          </cell>
          <cell r="I2315" t="str">
            <v>H12/04/01</v>
          </cell>
          <cell r="J2315" t="str">
            <v>加藤　和子</v>
          </cell>
        </row>
        <row r="2316">
          <cell r="A2316" t="str">
            <v>1630530184</v>
          </cell>
          <cell r="B2316" t="str">
            <v>介護予防訪問看護</v>
          </cell>
          <cell r="C2316" t="str">
            <v>かとう歯科クリニック</v>
          </cell>
          <cell r="D2316" t="str">
            <v>9350004</v>
          </cell>
          <cell r="E2316" t="str">
            <v>氷見市北大町２０－６７</v>
          </cell>
          <cell r="H2316" t="str">
            <v>氷見市</v>
          </cell>
          <cell r="I2316" t="str">
            <v>H18/04/01</v>
          </cell>
          <cell r="J2316" t="str">
            <v>加藤　和子</v>
          </cell>
        </row>
        <row r="2317">
          <cell r="A2317" t="str">
            <v>1630530192</v>
          </cell>
          <cell r="B2317" t="str">
            <v>訪問看護</v>
          </cell>
          <cell r="C2317" t="str">
            <v>しん川歯科医院</v>
          </cell>
          <cell r="D2317" t="str">
            <v>9350004</v>
          </cell>
          <cell r="E2317" t="str">
            <v>氷見市北大町１３－３１</v>
          </cell>
          <cell r="H2317" t="str">
            <v>氷見市</v>
          </cell>
          <cell r="I2317" t="str">
            <v>H12/04/01</v>
          </cell>
          <cell r="J2317" t="str">
            <v>新川　いくみ</v>
          </cell>
        </row>
        <row r="2318">
          <cell r="A2318" t="str">
            <v>1630530192</v>
          </cell>
          <cell r="B2318" t="str">
            <v>介護予防訪問看護</v>
          </cell>
          <cell r="C2318" t="str">
            <v>しん川歯科医院</v>
          </cell>
          <cell r="D2318" t="str">
            <v>9350004</v>
          </cell>
          <cell r="E2318" t="str">
            <v>氷見市北大町１３－３１</v>
          </cell>
          <cell r="H2318" t="str">
            <v>氷見市</v>
          </cell>
          <cell r="I2318" t="str">
            <v>H18/04/01</v>
          </cell>
          <cell r="J2318" t="str">
            <v>新川　いくみ</v>
          </cell>
        </row>
        <row r="2319">
          <cell r="A2319" t="str">
            <v>1630530226</v>
          </cell>
          <cell r="B2319" t="str">
            <v>訪問看護</v>
          </cell>
          <cell r="C2319" t="str">
            <v>油田歯科医院</v>
          </cell>
          <cell r="D2319" t="str">
            <v>9350015</v>
          </cell>
          <cell r="E2319" t="str">
            <v>氷見市伊勢大町２－３－９</v>
          </cell>
          <cell r="H2319" t="str">
            <v>氷見市</v>
          </cell>
          <cell r="I2319" t="str">
            <v>H12/04/01</v>
          </cell>
          <cell r="J2319" t="str">
            <v>油田　達朗</v>
          </cell>
        </row>
        <row r="2320">
          <cell r="A2320" t="str">
            <v>1630530226</v>
          </cell>
          <cell r="B2320" t="str">
            <v>介護予防訪問看護</v>
          </cell>
          <cell r="C2320" t="str">
            <v>油田歯科医院</v>
          </cell>
          <cell r="D2320" t="str">
            <v>9350015</v>
          </cell>
          <cell r="E2320" t="str">
            <v>氷見市伊勢大町２－３－９</v>
          </cell>
          <cell r="H2320" t="str">
            <v>氷見市</v>
          </cell>
          <cell r="I2320" t="str">
            <v>H18/04/01</v>
          </cell>
          <cell r="J2320" t="str">
            <v>油田　達朗</v>
          </cell>
        </row>
        <row r="2321">
          <cell r="A2321" t="str">
            <v>1630530234</v>
          </cell>
          <cell r="B2321" t="str">
            <v>訪問看護</v>
          </cell>
          <cell r="C2321" t="str">
            <v>倉田歯科医院</v>
          </cell>
          <cell r="D2321" t="str">
            <v>9350016</v>
          </cell>
          <cell r="E2321" t="str">
            <v>氷見市本町２１－１６</v>
          </cell>
          <cell r="H2321" t="str">
            <v>氷見市</v>
          </cell>
          <cell r="I2321" t="str">
            <v>H12/04/01</v>
          </cell>
          <cell r="J2321" t="str">
            <v>倉田　雅人</v>
          </cell>
        </row>
        <row r="2322">
          <cell r="A2322" t="str">
            <v>1630530234</v>
          </cell>
          <cell r="B2322" t="str">
            <v>介護予防訪問看護</v>
          </cell>
          <cell r="C2322" t="str">
            <v>倉田歯科医院</v>
          </cell>
          <cell r="D2322" t="str">
            <v>9350016</v>
          </cell>
          <cell r="E2322" t="str">
            <v>氷見市本町２１－１６</v>
          </cell>
          <cell r="H2322" t="str">
            <v>氷見市</v>
          </cell>
          <cell r="I2322" t="str">
            <v>H18/04/01</v>
          </cell>
          <cell r="J2322" t="str">
            <v>倉田　雅人</v>
          </cell>
        </row>
        <row r="2323">
          <cell r="A2323" t="str">
            <v>1630530242</v>
          </cell>
          <cell r="B2323" t="str">
            <v>訪問看護</v>
          </cell>
          <cell r="C2323" t="str">
            <v>医療法人財団正友会中村記念病院</v>
          </cell>
          <cell r="D2323" t="str">
            <v>9350032</v>
          </cell>
          <cell r="E2323" t="str">
            <v>氷見市島尾８２５</v>
          </cell>
          <cell r="H2323" t="str">
            <v>氷見市</v>
          </cell>
          <cell r="I2323" t="str">
            <v>H12/04/01</v>
          </cell>
          <cell r="J2323" t="str">
            <v>医療法人財団　正友会</v>
          </cell>
        </row>
        <row r="2324">
          <cell r="A2324" t="str">
            <v>1630530242</v>
          </cell>
          <cell r="B2324" t="str">
            <v>介護予防訪問看護</v>
          </cell>
          <cell r="C2324" t="str">
            <v>医療法人財団正友会中村記念病院</v>
          </cell>
          <cell r="D2324" t="str">
            <v>9350032</v>
          </cell>
          <cell r="E2324" t="str">
            <v>氷見市島尾８２５</v>
          </cell>
          <cell r="H2324" t="str">
            <v>氷見市</v>
          </cell>
          <cell r="I2324" t="str">
            <v>H18/04/01</v>
          </cell>
          <cell r="J2324" t="str">
            <v>医療法人財団　正友会</v>
          </cell>
        </row>
        <row r="2325">
          <cell r="A2325" t="str">
            <v>1630530259</v>
          </cell>
          <cell r="B2325" t="str">
            <v>訪問看護</v>
          </cell>
          <cell r="C2325" t="str">
            <v>新谷歯科医院</v>
          </cell>
          <cell r="D2325" t="str">
            <v>9350024</v>
          </cell>
          <cell r="E2325" t="str">
            <v>氷見市窪６３７－３</v>
          </cell>
          <cell r="H2325" t="str">
            <v>氷見市</v>
          </cell>
          <cell r="I2325" t="str">
            <v>H12/04/01</v>
          </cell>
          <cell r="J2325" t="str">
            <v>新谷　明宏</v>
          </cell>
        </row>
        <row r="2326">
          <cell r="A2326" t="str">
            <v>1630530259</v>
          </cell>
          <cell r="B2326" t="str">
            <v>介護予防訪問看護</v>
          </cell>
          <cell r="C2326" t="str">
            <v>新谷歯科医院</v>
          </cell>
          <cell r="D2326" t="str">
            <v>9350024</v>
          </cell>
          <cell r="E2326" t="str">
            <v>氷見市窪６３７－３</v>
          </cell>
          <cell r="H2326" t="str">
            <v>氷見市</v>
          </cell>
          <cell r="I2326" t="str">
            <v>H18/04/01</v>
          </cell>
          <cell r="J2326" t="str">
            <v>新谷　明宏</v>
          </cell>
        </row>
        <row r="2327">
          <cell r="A2327" t="str">
            <v>1630530267</v>
          </cell>
          <cell r="B2327" t="str">
            <v>訪問看護</v>
          </cell>
          <cell r="C2327" t="str">
            <v>桶家歯科医院</v>
          </cell>
          <cell r="D2327" t="str">
            <v>9350024</v>
          </cell>
          <cell r="E2327" t="str">
            <v>氷見市窪１２２０－３</v>
          </cell>
          <cell r="H2327" t="str">
            <v>氷見市</v>
          </cell>
          <cell r="I2327" t="str">
            <v>H12/04/01</v>
          </cell>
          <cell r="J2327" t="str">
            <v>桶家　樹</v>
          </cell>
        </row>
        <row r="2328">
          <cell r="A2328" t="str">
            <v>1630530267</v>
          </cell>
          <cell r="B2328" t="str">
            <v>介護予防訪問看護</v>
          </cell>
          <cell r="C2328" t="str">
            <v>桶家歯科医院</v>
          </cell>
          <cell r="D2328" t="str">
            <v>9350024</v>
          </cell>
          <cell r="E2328" t="str">
            <v>氷見市窪１２２０－３</v>
          </cell>
          <cell r="H2328" t="str">
            <v>氷見市</v>
          </cell>
          <cell r="I2328" t="str">
            <v>H18/04/01</v>
          </cell>
          <cell r="J2328" t="str">
            <v>桶家　樹</v>
          </cell>
        </row>
        <row r="2329">
          <cell r="A2329" t="str">
            <v>1630530275</v>
          </cell>
          <cell r="B2329" t="str">
            <v>訪問看護</v>
          </cell>
          <cell r="C2329" t="str">
            <v>吉崎歯科医院</v>
          </cell>
          <cell r="D2329" t="str">
            <v>9350025</v>
          </cell>
          <cell r="E2329" t="str">
            <v>氷見市鞍川５３－２</v>
          </cell>
          <cell r="H2329" t="str">
            <v>氷見市</v>
          </cell>
          <cell r="I2329" t="str">
            <v>H12/04/01</v>
          </cell>
          <cell r="J2329" t="str">
            <v>医療法人社団　吉崎歯科医院</v>
          </cell>
        </row>
        <row r="2330">
          <cell r="A2330" t="str">
            <v>1630530275</v>
          </cell>
          <cell r="B2330" t="str">
            <v>介護予防訪問看護</v>
          </cell>
          <cell r="C2330" t="str">
            <v>吉崎歯科医院</v>
          </cell>
          <cell r="D2330" t="str">
            <v>9350025</v>
          </cell>
          <cell r="E2330" t="str">
            <v>氷見市鞍川５３－２</v>
          </cell>
          <cell r="H2330" t="str">
            <v>氷見市</v>
          </cell>
          <cell r="I2330" t="str">
            <v>H18/04/01</v>
          </cell>
          <cell r="J2330" t="str">
            <v>医療法人社団　吉崎歯科医院</v>
          </cell>
        </row>
        <row r="2331">
          <cell r="A2331" t="str">
            <v>1630530291</v>
          </cell>
          <cell r="B2331" t="str">
            <v>訪問看護</v>
          </cell>
          <cell r="C2331" t="str">
            <v>小山歯科医院</v>
          </cell>
          <cell r="D2331" t="str">
            <v>9350013</v>
          </cell>
          <cell r="E2331" t="str">
            <v>氷見市南大町１－１４</v>
          </cell>
          <cell r="H2331" t="str">
            <v>氷見市</v>
          </cell>
          <cell r="I2331" t="str">
            <v>H12/04/01</v>
          </cell>
          <cell r="J2331" t="str">
            <v>小山　元秀</v>
          </cell>
        </row>
        <row r="2332">
          <cell r="A2332" t="str">
            <v>1630530291</v>
          </cell>
          <cell r="B2332" t="str">
            <v>介護予防訪問看護</v>
          </cell>
          <cell r="C2332" t="str">
            <v>小山歯科医院</v>
          </cell>
          <cell r="D2332" t="str">
            <v>9350013</v>
          </cell>
          <cell r="E2332" t="str">
            <v>氷見市南大町１－１４</v>
          </cell>
          <cell r="H2332" t="str">
            <v>氷見市</v>
          </cell>
          <cell r="I2332" t="str">
            <v>H18/04/01</v>
          </cell>
          <cell r="J2332" t="str">
            <v>小山　元秀</v>
          </cell>
        </row>
        <row r="2333">
          <cell r="A2333" t="str">
            <v>1630530317</v>
          </cell>
          <cell r="B2333" t="str">
            <v>訪問看護</v>
          </cell>
          <cell r="C2333" t="str">
            <v>越田歯科医院</v>
          </cell>
          <cell r="D2333" t="str">
            <v>9350015</v>
          </cell>
          <cell r="E2333" t="str">
            <v>氷見市伊勢大町１－１２－１１</v>
          </cell>
          <cell r="H2333" t="str">
            <v>氷見市</v>
          </cell>
          <cell r="I2333" t="str">
            <v>H12/04/01</v>
          </cell>
          <cell r="J2333" t="str">
            <v>越田　喜規</v>
          </cell>
        </row>
        <row r="2334">
          <cell r="A2334" t="str">
            <v>1630530317</v>
          </cell>
          <cell r="B2334" t="str">
            <v>介護予防訪問看護</v>
          </cell>
          <cell r="C2334" t="str">
            <v>越田歯科医院</v>
          </cell>
          <cell r="D2334" t="str">
            <v>9350015</v>
          </cell>
          <cell r="E2334" t="str">
            <v>氷見市伊勢大町１－１２－１１</v>
          </cell>
          <cell r="H2334" t="str">
            <v>氷見市</v>
          </cell>
          <cell r="I2334" t="str">
            <v>H18/04/01</v>
          </cell>
          <cell r="J2334" t="str">
            <v>越田　喜規</v>
          </cell>
        </row>
        <row r="2335">
          <cell r="A2335" t="str">
            <v>1630530325</v>
          </cell>
          <cell r="B2335" t="str">
            <v>訪問看護</v>
          </cell>
          <cell r="C2335" t="str">
            <v>串田歯科医院</v>
          </cell>
          <cell r="D2335" t="str">
            <v>9350032</v>
          </cell>
          <cell r="E2335" t="str">
            <v>氷見市島尾５９－６</v>
          </cell>
          <cell r="H2335" t="str">
            <v>氷見市</v>
          </cell>
          <cell r="I2335" t="str">
            <v>H12/04/01</v>
          </cell>
          <cell r="J2335" t="str">
            <v>串田　茂</v>
          </cell>
        </row>
        <row r="2336">
          <cell r="A2336" t="str">
            <v>1630530325</v>
          </cell>
          <cell r="B2336" t="str">
            <v>介護予防訪問看護</v>
          </cell>
          <cell r="C2336" t="str">
            <v>串田歯科医院</v>
          </cell>
          <cell r="D2336" t="str">
            <v>9350032</v>
          </cell>
          <cell r="E2336" t="str">
            <v>氷見市島尾５９－６</v>
          </cell>
          <cell r="H2336" t="str">
            <v>氷見市</v>
          </cell>
          <cell r="I2336" t="str">
            <v>H18/04/01</v>
          </cell>
          <cell r="J2336" t="str">
            <v>串田　茂</v>
          </cell>
        </row>
        <row r="2337">
          <cell r="A2337" t="str">
            <v>1630530333</v>
          </cell>
          <cell r="B2337" t="str">
            <v>訪問看護</v>
          </cell>
          <cell r="C2337" t="str">
            <v>長谷川歯科医院鞍川診療所</v>
          </cell>
          <cell r="D2337" t="str">
            <v>9350025</v>
          </cell>
          <cell r="E2337" t="str">
            <v>氷見市鞍川１３９２</v>
          </cell>
          <cell r="H2337" t="str">
            <v>氷見市</v>
          </cell>
          <cell r="I2337" t="str">
            <v>H12/04/01</v>
          </cell>
          <cell r="J2337" t="str">
            <v>長谷川　富久</v>
          </cell>
        </row>
        <row r="2338">
          <cell r="A2338" t="str">
            <v>1630530333</v>
          </cell>
          <cell r="B2338" t="str">
            <v>介護予防訪問看護</v>
          </cell>
          <cell r="C2338" t="str">
            <v>長谷川歯科医院鞍川診療所</v>
          </cell>
          <cell r="D2338" t="str">
            <v>9350025</v>
          </cell>
          <cell r="E2338" t="str">
            <v>氷見市鞍川１３９２</v>
          </cell>
          <cell r="H2338" t="str">
            <v>氷見市</v>
          </cell>
          <cell r="I2338" t="str">
            <v>H18/04/01</v>
          </cell>
          <cell r="J2338" t="str">
            <v>長谷川　富久</v>
          </cell>
        </row>
        <row r="2339">
          <cell r="A2339" t="str">
            <v>1630530341</v>
          </cell>
          <cell r="B2339" t="str">
            <v>訪問看護</v>
          </cell>
          <cell r="C2339" t="str">
            <v>はまなす歯科医院</v>
          </cell>
          <cell r="D2339" t="str">
            <v>9350031</v>
          </cell>
          <cell r="E2339" t="str">
            <v>氷見市柳田１０７９</v>
          </cell>
          <cell r="H2339" t="str">
            <v>氷見市</v>
          </cell>
          <cell r="I2339" t="str">
            <v>H12/04/01</v>
          </cell>
          <cell r="J2339" t="str">
            <v>久津　有紀夫</v>
          </cell>
        </row>
        <row r="2340">
          <cell r="A2340" t="str">
            <v>1630530341</v>
          </cell>
          <cell r="B2340" t="str">
            <v>介護予防訪問看護</v>
          </cell>
          <cell r="C2340" t="str">
            <v>はまなす歯科医院</v>
          </cell>
          <cell r="D2340" t="str">
            <v>9350031</v>
          </cell>
          <cell r="E2340" t="str">
            <v>氷見市柳田１０７９</v>
          </cell>
          <cell r="H2340" t="str">
            <v>氷見市</v>
          </cell>
          <cell r="I2340" t="str">
            <v>H18/04/01</v>
          </cell>
          <cell r="J2340" t="str">
            <v>久津　有紀夫</v>
          </cell>
        </row>
        <row r="2341">
          <cell r="A2341" t="str">
            <v>1630530358</v>
          </cell>
          <cell r="B2341" t="str">
            <v>訪問看護</v>
          </cell>
          <cell r="C2341" t="str">
            <v>かわかみ歯科医院</v>
          </cell>
          <cell r="D2341" t="str">
            <v>9350063</v>
          </cell>
          <cell r="E2341" t="str">
            <v>氷見市加納４８３ー１</v>
          </cell>
          <cell r="H2341" t="str">
            <v>氷見市</v>
          </cell>
          <cell r="I2341" t="str">
            <v>H12/04/01</v>
          </cell>
          <cell r="J2341" t="str">
            <v>川上　清志</v>
          </cell>
        </row>
        <row r="2342">
          <cell r="A2342" t="str">
            <v>1630530358</v>
          </cell>
          <cell r="B2342" t="str">
            <v>介護予防訪問看護</v>
          </cell>
          <cell r="C2342" t="str">
            <v>かわかみ歯科医院</v>
          </cell>
          <cell r="D2342" t="str">
            <v>9350063</v>
          </cell>
          <cell r="E2342" t="str">
            <v>氷見市加納４８３ー１</v>
          </cell>
          <cell r="H2342" t="str">
            <v>氷見市</v>
          </cell>
          <cell r="I2342" t="str">
            <v>H18/04/01</v>
          </cell>
          <cell r="J2342" t="str">
            <v>川上　清志</v>
          </cell>
        </row>
        <row r="2343">
          <cell r="A2343" t="str">
            <v>1630630026</v>
          </cell>
          <cell r="B2343" t="str">
            <v>訪問看護</v>
          </cell>
          <cell r="C2343" t="str">
            <v>水橋歯科医院</v>
          </cell>
          <cell r="D2343" t="str">
            <v>9360057</v>
          </cell>
          <cell r="E2343" t="str">
            <v>滑川市田中町４４０</v>
          </cell>
          <cell r="H2343" t="str">
            <v>滑川市</v>
          </cell>
          <cell r="I2343" t="str">
            <v>H12/04/01</v>
          </cell>
          <cell r="J2343" t="str">
            <v>水橋　哲夫</v>
          </cell>
        </row>
        <row r="2344">
          <cell r="A2344" t="str">
            <v>1630630026</v>
          </cell>
          <cell r="B2344" t="str">
            <v>介護予防訪問看護</v>
          </cell>
          <cell r="C2344" t="str">
            <v>水橋歯科医院</v>
          </cell>
          <cell r="D2344" t="str">
            <v>9360057</v>
          </cell>
          <cell r="E2344" t="str">
            <v>滑川市田中町４４０</v>
          </cell>
          <cell r="H2344" t="str">
            <v>滑川市</v>
          </cell>
          <cell r="I2344" t="str">
            <v>H18/04/01</v>
          </cell>
          <cell r="J2344" t="str">
            <v>水橋　哲夫</v>
          </cell>
        </row>
        <row r="2345">
          <cell r="A2345" t="str">
            <v>1630630067</v>
          </cell>
          <cell r="B2345" t="str">
            <v>訪問看護</v>
          </cell>
          <cell r="C2345" t="str">
            <v>酒井歯科医院</v>
          </cell>
          <cell r="D2345" t="str">
            <v>9360063</v>
          </cell>
          <cell r="E2345" t="str">
            <v>滑川市瀬羽町１８５３</v>
          </cell>
          <cell r="H2345" t="str">
            <v>滑川市</v>
          </cell>
          <cell r="I2345" t="str">
            <v>H12/04/01</v>
          </cell>
          <cell r="J2345" t="str">
            <v>酒井　義博</v>
          </cell>
        </row>
        <row r="2346">
          <cell r="A2346" t="str">
            <v>1630630067</v>
          </cell>
          <cell r="B2346" t="str">
            <v>介護予防訪問看護</v>
          </cell>
          <cell r="C2346" t="str">
            <v>酒井歯科医院</v>
          </cell>
          <cell r="D2346" t="str">
            <v>9360063</v>
          </cell>
          <cell r="E2346" t="str">
            <v>滑川市瀬羽町１８５３</v>
          </cell>
          <cell r="H2346" t="str">
            <v>滑川市</v>
          </cell>
          <cell r="I2346" t="str">
            <v>H18/04/01</v>
          </cell>
          <cell r="J2346" t="str">
            <v>酒井　義博</v>
          </cell>
        </row>
        <row r="2347">
          <cell r="A2347" t="str">
            <v>1630630083</v>
          </cell>
          <cell r="B2347" t="str">
            <v>訪問看護</v>
          </cell>
          <cell r="C2347" t="str">
            <v>藤井歯科医院</v>
          </cell>
          <cell r="D2347" t="str">
            <v>9360056</v>
          </cell>
          <cell r="E2347" t="str">
            <v>滑川市田中新町２４</v>
          </cell>
          <cell r="H2347" t="str">
            <v>滑川市</v>
          </cell>
          <cell r="I2347" t="str">
            <v>H12/04/01</v>
          </cell>
          <cell r="J2347" t="str">
            <v>医療法人社団　藤聖会</v>
          </cell>
        </row>
        <row r="2348">
          <cell r="A2348" t="str">
            <v>1630630083</v>
          </cell>
          <cell r="B2348" t="str">
            <v>介護予防訪問看護</v>
          </cell>
          <cell r="C2348" t="str">
            <v>藤井歯科医院</v>
          </cell>
          <cell r="D2348" t="str">
            <v>9360056</v>
          </cell>
          <cell r="E2348" t="str">
            <v>滑川市田中新町２４</v>
          </cell>
          <cell r="H2348" t="str">
            <v>滑川市</v>
          </cell>
          <cell r="I2348" t="str">
            <v>H18/04/01</v>
          </cell>
          <cell r="J2348" t="str">
            <v>医療法人社団　藤聖会</v>
          </cell>
        </row>
        <row r="2349">
          <cell r="A2349" t="str">
            <v>1630630117</v>
          </cell>
          <cell r="B2349" t="str">
            <v>訪問看護</v>
          </cell>
          <cell r="C2349" t="str">
            <v>岡田歯科医院</v>
          </cell>
          <cell r="D2349" t="str">
            <v>9360808</v>
          </cell>
          <cell r="E2349" t="str">
            <v>滑川市追分３７５４－２</v>
          </cell>
          <cell r="H2349" t="str">
            <v>滑川市</v>
          </cell>
          <cell r="I2349" t="str">
            <v>H12/04/01</v>
          </cell>
          <cell r="J2349" t="str">
            <v>岡田　富哉</v>
          </cell>
        </row>
        <row r="2350">
          <cell r="A2350" t="str">
            <v>1630630117</v>
          </cell>
          <cell r="B2350" t="str">
            <v>介護予防訪問看護</v>
          </cell>
          <cell r="C2350" t="str">
            <v>岡田歯科医院</v>
          </cell>
          <cell r="D2350" t="str">
            <v>9360808</v>
          </cell>
          <cell r="E2350" t="str">
            <v>滑川市追分３７５４－２</v>
          </cell>
          <cell r="H2350" t="str">
            <v>滑川市</v>
          </cell>
          <cell r="I2350" t="str">
            <v>H18/04/01</v>
          </cell>
          <cell r="J2350" t="str">
            <v>岡田　富哉</v>
          </cell>
        </row>
        <row r="2351">
          <cell r="A2351" t="str">
            <v>1630630125</v>
          </cell>
          <cell r="B2351" t="str">
            <v>訪問看護</v>
          </cell>
          <cell r="C2351" t="str">
            <v>奥平歯科医院</v>
          </cell>
          <cell r="D2351" t="str">
            <v>9360035</v>
          </cell>
          <cell r="E2351" t="str">
            <v>滑川市四間町５１８</v>
          </cell>
          <cell r="H2351" t="str">
            <v>滑川市</v>
          </cell>
          <cell r="I2351" t="str">
            <v>H12/04/01</v>
          </cell>
          <cell r="J2351" t="str">
            <v>奥平　秀子</v>
          </cell>
        </row>
        <row r="2352">
          <cell r="A2352" t="str">
            <v>1630630125</v>
          </cell>
          <cell r="B2352" t="str">
            <v>介護予防訪問看護</v>
          </cell>
          <cell r="C2352" t="str">
            <v>奥平歯科医院</v>
          </cell>
          <cell r="D2352" t="str">
            <v>9360035</v>
          </cell>
          <cell r="E2352" t="str">
            <v>滑川市四間町５１８</v>
          </cell>
          <cell r="H2352" t="str">
            <v>滑川市</v>
          </cell>
          <cell r="I2352" t="str">
            <v>H18/04/01</v>
          </cell>
          <cell r="J2352" t="str">
            <v>奥平　秀子</v>
          </cell>
        </row>
        <row r="2353">
          <cell r="A2353" t="str">
            <v>1630630158</v>
          </cell>
          <cell r="B2353" t="str">
            <v>訪問看護</v>
          </cell>
          <cell r="C2353" t="str">
            <v>網谷歯科医院</v>
          </cell>
          <cell r="D2353" t="str">
            <v>9360078</v>
          </cell>
          <cell r="E2353" t="str">
            <v>滑川市高月町３－７</v>
          </cell>
          <cell r="H2353" t="str">
            <v>滑川市</v>
          </cell>
          <cell r="I2353" t="str">
            <v>H12/04/01</v>
          </cell>
          <cell r="J2353" t="str">
            <v>医療法人社団網谷歯科医院</v>
          </cell>
        </row>
        <row r="2354">
          <cell r="A2354" t="str">
            <v>1630630158</v>
          </cell>
          <cell r="B2354" t="str">
            <v>介護予防訪問看護</v>
          </cell>
          <cell r="C2354" t="str">
            <v>網谷歯科医院</v>
          </cell>
          <cell r="D2354" t="str">
            <v>9360078</v>
          </cell>
          <cell r="E2354" t="str">
            <v>滑川市高月町３－７</v>
          </cell>
          <cell r="H2354" t="str">
            <v>滑川市</v>
          </cell>
          <cell r="I2354" t="str">
            <v>H18/04/01</v>
          </cell>
          <cell r="J2354" t="str">
            <v>医療法人社団網谷歯科医院</v>
          </cell>
        </row>
        <row r="2355">
          <cell r="A2355" t="str">
            <v>1630630166</v>
          </cell>
          <cell r="B2355" t="str">
            <v>訪問看護</v>
          </cell>
          <cell r="C2355" t="str">
            <v>公園通り歯科医院</v>
          </cell>
          <cell r="D2355" t="str">
            <v>9360027</v>
          </cell>
          <cell r="E2355" t="str">
            <v>滑川市常盤町１８１－４１</v>
          </cell>
          <cell r="H2355" t="str">
            <v>滑川市</v>
          </cell>
          <cell r="I2355" t="str">
            <v>H12/04/01</v>
          </cell>
          <cell r="J2355" t="str">
            <v>医療法人社団光の道</v>
          </cell>
        </row>
        <row r="2356">
          <cell r="A2356" t="str">
            <v>1630630166</v>
          </cell>
          <cell r="B2356" t="str">
            <v>介護予防訪問看護</v>
          </cell>
          <cell r="C2356" t="str">
            <v>公園通り歯科医院</v>
          </cell>
          <cell r="D2356" t="str">
            <v>9360027</v>
          </cell>
          <cell r="E2356" t="str">
            <v>滑川市常盤町１８１－４１</v>
          </cell>
          <cell r="H2356" t="str">
            <v>滑川市</v>
          </cell>
          <cell r="I2356" t="str">
            <v>H18/04/01</v>
          </cell>
          <cell r="J2356" t="str">
            <v>医療法人社団光の道</v>
          </cell>
        </row>
        <row r="2357">
          <cell r="A2357" t="str">
            <v>1630630174</v>
          </cell>
          <cell r="B2357" t="str">
            <v>訪問看護</v>
          </cell>
          <cell r="C2357" t="str">
            <v>やすだ歯科</v>
          </cell>
          <cell r="D2357" t="str">
            <v>9360053</v>
          </cell>
          <cell r="E2357" t="str">
            <v>滑川市上小泉４５６</v>
          </cell>
          <cell r="H2357" t="str">
            <v>滑川市</v>
          </cell>
          <cell r="I2357" t="str">
            <v>H12/04/01</v>
          </cell>
          <cell r="J2357" t="str">
            <v>安田　有時</v>
          </cell>
        </row>
        <row r="2358">
          <cell r="A2358" t="str">
            <v>1630630174</v>
          </cell>
          <cell r="B2358" t="str">
            <v>介護予防訪問看護</v>
          </cell>
          <cell r="C2358" t="str">
            <v>やすだ歯科</v>
          </cell>
          <cell r="D2358" t="str">
            <v>9360053</v>
          </cell>
          <cell r="E2358" t="str">
            <v>滑川市上小泉４５６</v>
          </cell>
          <cell r="H2358" t="str">
            <v>滑川市</v>
          </cell>
          <cell r="I2358" t="str">
            <v>H18/04/01</v>
          </cell>
          <cell r="J2358" t="str">
            <v>安田　有時</v>
          </cell>
        </row>
        <row r="2359">
          <cell r="A2359" t="str">
            <v>1630730065</v>
          </cell>
          <cell r="B2359" t="str">
            <v>訪問看護</v>
          </cell>
          <cell r="C2359" t="str">
            <v>島田歯科医院</v>
          </cell>
          <cell r="D2359" t="str">
            <v>9380031</v>
          </cell>
          <cell r="E2359" t="str">
            <v>黒部市東三日市３６７４</v>
          </cell>
          <cell r="H2359" t="str">
            <v>黒部市</v>
          </cell>
          <cell r="I2359" t="str">
            <v>H12/04/01</v>
          </cell>
          <cell r="J2359" t="str">
            <v>島田　正豊</v>
          </cell>
        </row>
        <row r="2360">
          <cell r="A2360" t="str">
            <v>1630730065</v>
          </cell>
          <cell r="B2360" t="str">
            <v>介護予防訪問看護</v>
          </cell>
          <cell r="C2360" t="str">
            <v>島田歯科医院</v>
          </cell>
          <cell r="D2360" t="str">
            <v>9380031</v>
          </cell>
          <cell r="E2360" t="str">
            <v>黒部市東三日市３６７４</v>
          </cell>
          <cell r="H2360" t="str">
            <v>黒部市</v>
          </cell>
          <cell r="I2360" t="str">
            <v>H18/04/01</v>
          </cell>
          <cell r="J2360" t="str">
            <v>島田　正豊</v>
          </cell>
        </row>
        <row r="2361">
          <cell r="A2361" t="str">
            <v>1630730073</v>
          </cell>
          <cell r="B2361" t="str">
            <v>訪問看護</v>
          </cell>
          <cell r="C2361" t="str">
            <v>峰村歯科医院</v>
          </cell>
          <cell r="D2361" t="str">
            <v>9380042</v>
          </cell>
          <cell r="E2361" t="str">
            <v>黒部市天神新３３３－２</v>
          </cell>
          <cell r="H2361" t="str">
            <v>黒部市</v>
          </cell>
          <cell r="I2361" t="str">
            <v>H12/04/01</v>
          </cell>
          <cell r="J2361" t="str">
            <v>峰村　綾子</v>
          </cell>
        </row>
        <row r="2362">
          <cell r="A2362" t="str">
            <v>1630730073</v>
          </cell>
          <cell r="B2362" t="str">
            <v>介護予防訪問看護</v>
          </cell>
          <cell r="C2362" t="str">
            <v>峰村歯科医院</v>
          </cell>
          <cell r="D2362" t="str">
            <v>9380042</v>
          </cell>
          <cell r="E2362" t="str">
            <v>黒部市天神新３３３－２</v>
          </cell>
          <cell r="H2362" t="str">
            <v>黒部市</v>
          </cell>
          <cell r="I2362" t="str">
            <v>H18/04/01</v>
          </cell>
          <cell r="J2362" t="str">
            <v>峰村　綾子</v>
          </cell>
        </row>
        <row r="2363">
          <cell r="A2363" t="str">
            <v>1630730081</v>
          </cell>
          <cell r="B2363" t="str">
            <v>訪問看護</v>
          </cell>
          <cell r="C2363" t="str">
            <v>吉見歯科医院</v>
          </cell>
          <cell r="D2363" t="str">
            <v>9380031</v>
          </cell>
          <cell r="E2363" t="str">
            <v>黒部市三日市三島町９８７</v>
          </cell>
          <cell r="H2363" t="str">
            <v>黒部市</v>
          </cell>
          <cell r="I2363" t="str">
            <v>H12/04/01</v>
          </cell>
          <cell r="J2363" t="str">
            <v>吉見　武志</v>
          </cell>
        </row>
        <row r="2364">
          <cell r="A2364" t="str">
            <v>1630730081</v>
          </cell>
          <cell r="B2364" t="str">
            <v>介護予防訪問看護</v>
          </cell>
          <cell r="C2364" t="str">
            <v>吉見歯科医院</v>
          </cell>
          <cell r="D2364" t="str">
            <v>9380031</v>
          </cell>
          <cell r="E2364" t="str">
            <v>黒部市三日市三島町９８７</v>
          </cell>
          <cell r="H2364" t="str">
            <v>黒部市</v>
          </cell>
          <cell r="I2364" t="str">
            <v>H18/04/01</v>
          </cell>
          <cell r="J2364" t="str">
            <v>吉見　武志</v>
          </cell>
        </row>
        <row r="2365">
          <cell r="A2365" t="str">
            <v>1630730099</v>
          </cell>
          <cell r="B2365" t="str">
            <v>訪問看護</v>
          </cell>
          <cell r="C2365" t="str">
            <v>女川歯科医院</v>
          </cell>
          <cell r="D2365" t="str">
            <v>9380031</v>
          </cell>
          <cell r="E2365" t="str">
            <v>黒部市三日市３１３３</v>
          </cell>
          <cell r="H2365" t="str">
            <v>黒部市</v>
          </cell>
          <cell r="I2365" t="str">
            <v>H12/04/01</v>
          </cell>
          <cell r="J2365" t="str">
            <v>女川　清</v>
          </cell>
        </row>
        <row r="2366">
          <cell r="A2366" t="str">
            <v>1630730099</v>
          </cell>
          <cell r="B2366" t="str">
            <v>介護予防訪問看護</v>
          </cell>
          <cell r="C2366" t="str">
            <v>女川歯科医院</v>
          </cell>
          <cell r="D2366" t="str">
            <v>9380031</v>
          </cell>
          <cell r="E2366" t="str">
            <v>黒部市三日市３１３３</v>
          </cell>
          <cell r="H2366" t="str">
            <v>黒部市</v>
          </cell>
          <cell r="I2366" t="str">
            <v>H18/04/01</v>
          </cell>
          <cell r="J2366" t="str">
            <v>女川　清</v>
          </cell>
        </row>
        <row r="2367">
          <cell r="A2367" t="str">
            <v>1630730131</v>
          </cell>
          <cell r="B2367" t="str">
            <v>訪問看護</v>
          </cell>
          <cell r="C2367" t="str">
            <v>北山歯科クリニック</v>
          </cell>
          <cell r="D2367" t="str">
            <v>9380081</v>
          </cell>
          <cell r="E2367" t="str">
            <v>黒部市生地経新３５２１－１</v>
          </cell>
          <cell r="H2367" t="str">
            <v>黒部市</v>
          </cell>
          <cell r="I2367" t="str">
            <v>H12/04/01</v>
          </cell>
          <cell r="J2367" t="str">
            <v>北山　善之進</v>
          </cell>
        </row>
        <row r="2368">
          <cell r="A2368" t="str">
            <v>1630730131</v>
          </cell>
          <cell r="B2368" t="str">
            <v>介護予防訪問看護</v>
          </cell>
          <cell r="C2368" t="str">
            <v>北山歯科クリニック</v>
          </cell>
          <cell r="D2368" t="str">
            <v>9380081</v>
          </cell>
          <cell r="E2368" t="str">
            <v>黒部市生地経新３５２１－１</v>
          </cell>
          <cell r="H2368" t="str">
            <v>黒部市</v>
          </cell>
          <cell r="I2368" t="str">
            <v>H18/04/01</v>
          </cell>
          <cell r="J2368" t="str">
            <v>北山　善之進</v>
          </cell>
        </row>
        <row r="2369">
          <cell r="A2369" t="str">
            <v>1630730156</v>
          </cell>
          <cell r="B2369" t="str">
            <v>訪問看護</v>
          </cell>
          <cell r="C2369" t="str">
            <v>小倉歯科医院</v>
          </cell>
          <cell r="D2369" t="str">
            <v>9380031</v>
          </cell>
          <cell r="E2369" t="str">
            <v>黒部市三日市１０９６</v>
          </cell>
          <cell r="H2369" t="str">
            <v>黒部市</v>
          </cell>
          <cell r="I2369" t="str">
            <v>H12/04/01</v>
          </cell>
          <cell r="J2369" t="str">
            <v>小倉　孝夫</v>
          </cell>
        </row>
        <row r="2370">
          <cell r="A2370" t="str">
            <v>1630730156</v>
          </cell>
          <cell r="B2370" t="str">
            <v>介護予防訪問看護</v>
          </cell>
          <cell r="C2370" t="str">
            <v>小倉歯科医院</v>
          </cell>
          <cell r="D2370" t="str">
            <v>9380031</v>
          </cell>
          <cell r="E2370" t="str">
            <v>黒部市三日市１０９６</v>
          </cell>
          <cell r="H2370" t="str">
            <v>黒部市</v>
          </cell>
          <cell r="I2370" t="str">
            <v>H18/04/01</v>
          </cell>
          <cell r="J2370" t="str">
            <v>小倉　孝夫</v>
          </cell>
        </row>
        <row r="2371">
          <cell r="A2371" t="str">
            <v>1630730164</v>
          </cell>
          <cell r="B2371" t="str">
            <v>訪問看護</v>
          </cell>
          <cell r="C2371" t="str">
            <v>田中歯科医院</v>
          </cell>
          <cell r="D2371" t="str">
            <v>9380081</v>
          </cell>
          <cell r="E2371" t="str">
            <v>黒部市生地経新４４３３</v>
          </cell>
          <cell r="H2371" t="str">
            <v>黒部市</v>
          </cell>
          <cell r="I2371" t="str">
            <v>H12/04/01</v>
          </cell>
          <cell r="J2371" t="str">
            <v>田中　愼二</v>
          </cell>
        </row>
        <row r="2372">
          <cell r="A2372" t="str">
            <v>1630730164</v>
          </cell>
          <cell r="B2372" t="str">
            <v>介護予防訪問看護</v>
          </cell>
          <cell r="C2372" t="str">
            <v>田中歯科医院</v>
          </cell>
          <cell r="D2372" t="str">
            <v>9380081</v>
          </cell>
          <cell r="E2372" t="str">
            <v>黒部市生地経新４４３３</v>
          </cell>
          <cell r="H2372" t="str">
            <v>黒部市</v>
          </cell>
          <cell r="I2372" t="str">
            <v>H18/04/01</v>
          </cell>
          <cell r="J2372" t="str">
            <v>田中　愼二</v>
          </cell>
        </row>
        <row r="2373">
          <cell r="A2373" t="str">
            <v>1630730180</v>
          </cell>
          <cell r="B2373" t="str">
            <v>訪問看護</v>
          </cell>
          <cell r="C2373" t="str">
            <v>河村歯科医院</v>
          </cell>
          <cell r="D2373" t="str">
            <v>9380031</v>
          </cell>
          <cell r="E2373" t="str">
            <v>黒部市三日市２９９１</v>
          </cell>
          <cell r="H2373" t="str">
            <v>黒部市</v>
          </cell>
          <cell r="I2373" t="str">
            <v>H12/04/01</v>
          </cell>
          <cell r="J2373" t="str">
            <v>河村　允</v>
          </cell>
        </row>
        <row r="2374">
          <cell r="A2374" t="str">
            <v>1630730180</v>
          </cell>
          <cell r="B2374" t="str">
            <v>介護予防訪問看護</v>
          </cell>
          <cell r="C2374" t="str">
            <v>河村歯科医院</v>
          </cell>
          <cell r="D2374" t="str">
            <v>9380031</v>
          </cell>
          <cell r="E2374" t="str">
            <v>黒部市三日市２９９１</v>
          </cell>
          <cell r="H2374" t="str">
            <v>黒部市</v>
          </cell>
          <cell r="I2374" t="str">
            <v>H18/04/01</v>
          </cell>
          <cell r="J2374" t="str">
            <v>河村　允</v>
          </cell>
        </row>
        <row r="2375">
          <cell r="A2375" t="str">
            <v>1630730206</v>
          </cell>
          <cell r="B2375" t="str">
            <v>訪問看護</v>
          </cell>
          <cell r="C2375" t="str">
            <v>貢歯科医院</v>
          </cell>
          <cell r="D2375" t="str">
            <v>9380014</v>
          </cell>
          <cell r="E2375" t="str">
            <v>黒部市植木尻尾２４２－５</v>
          </cell>
          <cell r="H2375" t="str">
            <v>黒部市</v>
          </cell>
          <cell r="I2375" t="str">
            <v>H12/04/01</v>
          </cell>
          <cell r="J2375" t="str">
            <v>田中　貢</v>
          </cell>
        </row>
        <row r="2376">
          <cell r="A2376" t="str">
            <v>1630730206</v>
          </cell>
          <cell r="B2376" t="str">
            <v>介護予防訪問看護</v>
          </cell>
          <cell r="C2376" t="str">
            <v>貢歯科医院</v>
          </cell>
          <cell r="D2376" t="str">
            <v>9380014</v>
          </cell>
          <cell r="E2376" t="str">
            <v>黒部市植木尻尾２４２－５</v>
          </cell>
          <cell r="H2376" t="str">
            <v>黒部市</v>
          </cell>
          <cell r="I2376" t="str">
            <v>H18/04/01</v>
          </cell>
          <cell r="J2376" t="str">
            <v>田中　貢</v>
          </cell>
        </row>
        <row r="2377">
          <cell r="A2377" t="str">
            <v>1630730214</v>
          </cell>
          <cell r="B2377" t="str">
            <v>訪問看護</v>
          </cell>
          <cell r="C2377" t="str">
            <v>千代内科歯科医院</v>
          </cell>
          <cell r="D2377" t="str">
            <v>9380043</v>
          </cell>
          <cell r="E2377" t="str">
            <v>黒部市犬山２１０－１</v>
          </cell>
          <cell r="H2377" t="str">
            <v>黒部市</v>
          </cell>
          <cell r="I2377" t="str">
            <v>H12/04/01</v>
          </cell>
          <cell r="J2377" t="str">
            <v>千代　英夫</v>
          </cell>
        </row>
        <row r="2378">
          <cell r="A2378" t="str">
            <v>1630730214</v>
          </cell>
          <cell r="B2378" t="str">
            <v>介護予防訪問看護</v>
          </cell>
          <cell r="C2378" t="str">
            <v>千代内科歯科医院</v>
          </cell>
          <cell r="D2378" t="str">
            <v>9380043</v>
          </cell>
          <cell r="E2378" t="str">
            <v>黒部市犬山２１０－１</v>
          </cell>
          <cell r="H2378" t="str">
            <v>黒部市</v>
          </cell>
          <cell r="I2378" t="str">
            <v>H18/04/01</v>
          </cell>
          <cell r="J2378" t="str">
            <v>千代　英夫</v>
          </cell>
        </row>
        <row r="2379">
          <cell r="A2379" t="str">
            <v>1630730222</v>
          </cell>
          <cell r="B2379" t="str">
            <v>訪問看護</v>
          </cell>
          <cell r="C2379" t="str">
            <v>平井歯科医院</v>
          </cell>
          <cell r="D2379" t="str">
            <v>9380031</v>
          </cell>
          <cell r="E2379" t="str">
            <v>黒部市三日市３３１６</v>
          </cell>
          <cell r="H2379" t="str">
            <v>黒部市</v>
          </cell>
          <cell r="I2379" t="str">
            <v>H12/04/01</v>
          </cell>
          <cell r="J2379" t="str">
            <v>平井　和輝</v>
          </cell>
        </row>
        <row r="2380">
          <cell r="A2380" t="str">
            <v>1630730222</v>
          </cell>
          <cell r="B2380" t="str">
            <v>介護予防訪問看護</v>
          </cell>
          <cell r="C2380" t="str">
            <v>平井歯科医院</v>
          </cell>
          <cell r="D2380" t="str">
            <v>9380031</v>
          </cell>
          <cell r="E2380" t="str">
            <v>黒部市三日市３３１６</v>
          </cell>
          <cell r="H2380" t="str">
            <v>黒部市</v>
          </cell>
          <cell r="I2380" t="str">
            <v>H18/04/01</v>
          </cell>
          <cell r="J2380" t="str">
            <v>平井　和輝</v>
          </cell>
        </row>
        <row r="2381">
          <cell r="A2381" t="str">
            <v>1630730230</v>
          </cell>
          <cell r="B2381" t="str">
            <v>訪問看護</v>
          </cell>
          <cell r="C2381" t="str">
            <v>堀川歯科医院</v>
          </cell>
          <cell r="D2381" t="str">
            <v>9380801</v>
          </cell>
          <cell r="E2381" t="str">
            <v>黒部市萩生長屋７９８</v>
          </cell>
          <cell r="H2381" t="str">
            <v>黒部市</v>
          </cell>
          <cell r="I2381" t="str">
            <v>H12/04/01</v>
          </cell>
          <cell r="J2381" t="str">
            <v>堀川　淳治</v>
          </cell>
        </row>
        <row r="2382">
          <cell r="A2382" t="str">
            <v>1630730230</v>
          </cell>
          <cell r="B2382" t="str">
            <v>介護予防訪問看護</v>
          </cell>
          <cell r="C2382" t="str">
            <v>堀川歯科医院</v>
          </cell>
          <cell r="D2382" t="str">
            <v>9380801</v>
          </cell>
          <cell r="E2382" t="str">
            <v>黒部市萩生長屋７９８</v>
          </cell>
          <cell r="H2382" t="str">
            <v>黒部市</v>
          </cell>
          <cell r="I2382" t="str">
            <v>H18/04/01</v>
          </cell>
          <cell r="J2382" t="str">
            <v>堀川　淳治</v>
          </cell>
        </row>
        <row r="2383">
          <cell r="A2383" t="str">
            <v>1630730248</v>
          </cell>
          <cell r="B2383" t="str">
            <v>訪問看護</v>
          </cell>
          <cell r="C2383" t="str">
            <v>渡辺歯科医院</v>
          </cell>
          <cell r="D2383" t="str">
            <v>9380031</v>
          </cell>
          <cell r="E2383" t="str">
            <v>黒部市三日市３１３５</v>
          </cell>
          <cell r="H2383" t="str">
            <v>黒部市</v>
          </cell>
          <cell r="I2383" t="str">
            <v>H12/04/01</v>
          </cell>
          <cell r="J2383" t="str">
            <v>渡辺　和夫</v>
          </cell>
        </row>
        <row r="2384">
          <cell r="A2384" t="str">
            <v>1630730248</v>
          </cell>
          <cell r="B2384" t="str">
            <v>介護予防訪問看護</v>
          </cell>
          <cell r="C2384" t="str">
            <v>渡辺歯科医院</v>
          </cell>
          <cell r="D2384" t="str">
            <v>9380031</v>
          </cell>
          <cell r="E2384" t="str">
            <v>黒部市三日市３１３５</v>
          </cell>
          <cell r="H2384" t="str">
            <v>黒部市</v>
          </cell>
          <cell r="I2384" t="str">
            <v>H18/04/01</v>
          </cell>
          <cell r="J2384" t="str">
            <v>渡辺　和夫</v>
          </cell>
        </row>
        <row r="2385">
          <cell r="A2385" t="str">
            <v>1630730255</v>
          </cell>
          <cell r="B2385" t="str">
            <v>訪問看護</v>
          </cell>
          <cell r="C2385" t="str">
            <v>岩井歯科クリニック</v>
          </cell>
          <cell r="D2385" t="str">
            <v>9380037</v>
          </cell>
          <cell r="E2385" t="str">
            <v>黒部市新牧野１６８</v>
          </cell>
          <cell r="H2385" t="str">
            <v>黒部市</v>
          </cell>
          <cell r="I2385" t="str">
            <v>H12/04/01</v>
          </cell>
          <cell r="J2385" t="str">
            <v>岩井　正博</v>
          </cell>
        </row>
        <row r="2386">
          <cell r="A2386" t="str">
            <v>1630730255</v>
          </cell>
          <cell r="B2386" t="str">
            <v>介護予防訪問看護</v>
          </cell>
          <cell r="C2386" t="str">
            <v>岩井歯科クリニック</v>
          </cell>
          <cell r="D2386" t="str">
            <v>9380037</v>
          </cell>
          <cell r="E2386" t="str">
            <v>黒部市新牧野１６８</v>
          </cell>
          <cell r="H2386" t="str">
            <v>黒部市</v>
          </cell>
          <cell r="I2386" t="str">
            <v>H18/04/01</v>
          </cell>
          <cell r="J2386" t="str">
            <v>岩井　正博</v>
          </cell>
        </row>
        <row r="2387">
          <cell r="A2387" t="str">
            <v>1630730271</v>
          </cell>
          <cell r="B2387" t="str">
            <v>訪問看護</v>
          </cell>
          <cell r="C2387" t="str">
            <v>清田歯科医院</v>
          </cell>
          <cell r="D2387" t="str">
            <v>9380037</v>
          </cell>
          <cell r="E2387" t="str">
            <v>黒部市新牧野３５６</v>
          </cell>
          <cell r="H2387" t="str">
            <v>黒部市</v>
          </cell>
          <cell r="I2387" t="str">
            <v>H12/04/01</v>
          </cell>
          <cell r="J2387" t="str">
            <v>清田　築</v>
          </cell>
        </row>
        <row r="2388">
          <cell r="A2388" t="str">
            <v>1630730271</v>
          </cell>
          <cell r="B2388" t="str">
            <v>介護予防訪問看護</v>
          </cell>
          <cell r="C2388" t="str">
            <v>清田歯科医院</v>
          </cell>
          <cell r="D2388" t="str">
            <v>9380037</v>
          </cell>
          <cell r="E2388" t="str">
            <v>黒部市新牧野３５６</v>
          </cell>
          <cell r="H2388" t="str">
            <v>黒部市</v>
          </cell>
          <cell r="I2388" t="str">
            <v>H18/04/01</v>
          </cell>
          <cell r="J2388" t="str">
            <v>清田　築</v>
          </cell>
        </row>
        <row r="2389">
          <cell r="A2389" t="str">
            <v>1630730289</v>
          </cell>
          <cell r="B2389" t="str">
            <v>訪問看護</v>
          </cell>
          <cell r="C2389" t="str">
            <v>前田歯科クリニック</v>
          </cell>
          <cell r="D2389" t="str">
            <v>9380802</v>
          </cell>
          <cell r="E2389" t="str">
            <v>黒部市若栗２５３５</v>
          </cell>
          <cell r="H2389" t="str">
            <v>黒部市</v>
          </cell>
          <cell r="I2389" t="str">
            <v>H12/04/01</v>
          </cell>
          <cell r="J2389" t="str">
            <v>前田　美智之</v>
          </cell>
        </row>
        <row r="2390">
          <cell r="A2390" t="str">
            <v>1630730289</v>
          </cell>
          <cell r="B2390" t="str">
            <v>介護予防訪問看護</v>
          </cell>
          <cell r="C2390" t="str">
            <v>前田歯科クリニック</v>
          </cell>
          <cell r="D2390" t="str">
            <v>9380802</v>
          </cell>
          <cell r="E2390" t="str">
            <v>黒部市若栗２５３５</v>
          </cell>
          <cell r="H2390" t="str">
            <v>黒部市</v>
          </cell>
          <cell r="I2390" t="str">
            <v>H18/04/01</v>
          </cell>
          <cell r="J2390" t="str">
            <v>前田　美智之</v>
          </cell>
        </row>
        <row r="2391">
          <cell r="A2391" t="str">
            <v>1630730297</v>
          </cell>
          <cell r="B2391" t="str">
            <v>訪問看護</v>
          </cell>
          <cell r="C2391" t="str">
            <v>黒部市民病院</v>
          </cell>
          <cell r="D2391" t="str">
            <v>9380031</v>
          </cell>
          <cell r="E2391" t="str">
            <v>黒部市三日市１１０８－１</v>
          </cell>
          <cell r="H2391" t="str">
            <v>黒部市</v>
          </cell>
          <cell r="I2391" t="str">
            <v>H12/04/01</v>
          </cell>
          <cell r="J2391" t="str">
            <v>黒部市長　荻野　幸和</v>
          </cell>
        </row>
        <row r="2392">
          <cell r="A2392" t="str">
            <v>1630730297</v>
          </cell>
          <cell r="B2392" t="str">
            <v>介護予防訪問看護</v>
          </cell>
          <cell r="C2392" t="str">
            <v>黒部市民病院</v>
          </cell>
          <cell r="D2392" t="str">
            <v>9380031</v>
          </cell>
          <cell r="E2392" t="str">
            <v>黒部市三日市１１０８－１</v>
          </cell>
          <cell r="H2392" t="str">
            <v>黒部市</v>
          </cell>
          <cell r="I2392" t="str">
            <v>H18/04/01</v>
          </cell>
          <cell r="J2392" t="str">
            <v>黒部市長　荻野　幸和</v>
          </cell>
        </row>
        <row r="2393">
          <cell r="A2393" t="str">
            <v>1630730305</v>
          </cell>
          <cell r="B2393" t="str">
            <v>訪問看護</v>
          </cell>
          <cell r="C2393" t="str">
            <v>朝日歯科クリニック</v>
          </cell>
          <cell r="D2393" t="str">
            <v>9380061</v>
          </cell>
          <cell r="E2393" t="str">
            <v>黒部市生地神区３４６番地１</v>
          </cell>
          <cell r="H2393" t="str">
            <v>黒部市</v>
          </cell>
          <cell r="I2393" t="str">
            <v>H12/04/01</v>
          </cell>
          <cell r="J2393" t="str">
            <v>朝日　丈晴</v>
          </cell>
        </row>
        <row r="2394">
          <cell r="A2394" t="str">
            <v>1630730305</v>
          </cell>
          <cell r="B2394" t="str">
            <v>介護予防訪問看護</v>
          </cell>
          <cell r="C2394" t="str">
            <v>朝日歯科クリニック</v>
          </cell>
          <cell r="D2394" t="str">
            <v>9380061</v>
          </cell>
          <cell r="E2394" t="str">
            <v>黒部市生地神区３４６番地１</v>
          </cell>
          <cell r="H2394" t="str">
            <v>黒部市</v>
          </cell>
          <cell r="I2394" t="str">
            <v>H18/04/01</v>
          </cell>
          <cell r="J2394" t="str">
            <v>朝日　丈晴</v>
          </cell>
        </row>
        <row r="2395">
          <cell r="A2395" t="str">
            <v>1630730388</v>
          </cell>
          <cell r="B2395" t="str">
            <v>訪問看護</v>
          </cell>
          <cell r="C2395" t="str">
            <v>島田歯科クリニック</v>
          </cell>
          <cell r="D2395" t="str">
            <v>9380200</v>
          </cell>
          <cell r="E2395" t="str">
            <v>黒部市宇奈月温泉３３０－１　太田ビル２Ｆ</v>
          </cell>
          <cell r="H2395" t="str">
            <v>黒部市</v>
          </cell>
          <cell r="I2395" t="str">
            <v>H18/03/31</v>
          </cell>
          <cell r="J2395" t="str">
            <v>島田　正史</v>
          </cell>
        </row>
        <row r="2396">
          <cell r="A2396" t="str">
            <v>1630730388</v>
          </cell>
          <cell r="B2396" t="str">
            <v>介護予防訪問看護</v>
          </cell>
          <cell r="C2396" t="str">
            <v>島田歯科クリニック</v>
          </cell>
          <cell r="D2396" t="str">
            <v>9380200</v>
          </cell>
          <cell r="E2396" t="str">
            <v>黒部市宇奈月温泉３３０－１　太田ビル２Ｆ</v>
          </cell>
          <cell r="H2396" t="str">
            <v>黒部市</v>
          </cell>
          <cell r="I2396" t="str">
            <v>H18/04/01</v>
          </cell>
          <cell r="J2396" t="str">
            <v>島田　正史</v>
          </cell>
        </row>
        <row r="2397">
          <cell r="A2397" t="str">
            <v>1630830063</v>
          </cell>
          <cell r="B2397" t="str">
            <v>訪問看護</v>
          </cell>
          <cell r="C2397" t="str">
            <v>菅野歯科医院</v>
          </cell>
          <cell r="D2397" t="str">
            <v>9391366</v>
          </cell>
          <cell r="E2397" t="str">
            <v>砺波市表町６－２９</v>
          </cell>
          <cell r="H2397" t="str">
            <v>砺波市</v>
          </cell>
          <cell r="I2397" t="str">
            <v>H12/04/01</v>
          </cell>
          <cell r="J2397" t="str">
            <v>菅野　勝紀</v>
          </cell>
        </row>
        <row r="2398">
          <cell r="A2398" t="str">
            <v>1630830063</v>
          </cell>
          <cell r="B2398" t="str">
            <v>介護予防訪問看護</v>
          </cell>
          <cell r="C2398" t="str">
            <v>菅野歯科医院</v>
          </cell>
          <cell r="D2398" t="str">
            <v>9391366</v>
          </cell>
          <cell r="E2398" t="str">
            <v>砺波市表町６－２９</v>
          </cell>
          <cell r="H2398" t="str">
            <v>砺波市</v>
          </cell>
          <cell r="I2398" t="str">
            <v>H18/04/01</v>
          </cell>
          <cell r="J2398" t="str">
            <v>菅野　勝紀</v>
          </cell>
        </row>
        <row r="2399">
          <cell r="A2399" t="str">
            <v>1630830071</v>
          </cell>
          <cell r="B2399" t="str">
            <v>訪問看護</v>
          </cell>
          <cell r="C2399" t="str">
            <v>鷹取歯科医院</v>
          </cell>
          <cell r="D2399" t="str">
            <v>9391375</v>
          </cell>
          <cell r="E2399" t="str">
            <v>砺波市中央町１－３</v>
          </cell>
          <cell r="H2399" t="str">
            <v>砺波市</v>
          </cell>
          <cell r="I2399" t="str">
            <v>H12/04/01</v>
          </cell>
          <cell r="J2399" t="str">
            <v>鷹取　昭治</v>
          </cell>
        </row>
        <row r="2400">
          <cell r="A2400" t="str">
            <v>1630830071</v>
          </cell>
          <cell r="B2400" t="str">
            <v>介護予防訪問看護</v>
          </cell>
          <cell r="C2400" t="str">
            <v>鷹取歯科医院</v>
          </cell>
          <cell r="D2400" t="str">
            <v>9391375</v>
          </cell>
          <cell r="E2400" t="str">
            <v>砺波市中央町１－３</v>
          </cell>
          <cell r="H2400" t="str">
            <v>砺波市</v>
          </cell>
          <cell r="I2400" t="str">
            <v>H18/04/01</v>
          </cell>
          <cell r="J2400" t="str">
            <v>鷹取　昭治</v>
          </cell>
        </row>
        <row r="2401">
          <cell r="A2401" t="str">
            <v>1630830089</v>
          </cell>
          <cell r="B2401" t="str">
            <v>訪問看護</v>
          </cell>
          <cell r="C2401" t="str">
            <v>市立砺波総合病院</v>
          </cell>
          <cell r="D2401" t="str">
            <v>9391343</v>
          </cell>
          <cell r="E2401" t="str">
            <v>砺波市新富町１－６１</v>
          </cell>
          <cell r="H2401" t="str">
            <v>砺波市</v>
          </cell>
          <cell r="I2401" t="str">
            <v>H12/04/01</v>
          </cell>
          <cell r="J2401" t="str">
            <v>砺波市長　安念　鉄夫</v>
          </cell>
        </row>
        <row r="2402">
          <cell r="A2402" t="str">
            <v>1630830089</v>
          </cell>
          <cell r="B2402" t="str">
            <v>介護予防訪問看護</v>
          </cell>
          <cell r="C2402" t="str">
            <v>市立砺波総合病院</v>
          </cell>
          <cell r="D2402" t="str">
            <v>9391343</v>
          </cell>
          <cell r="E2402" t="str">
            <v>砺波市新富町１－６１</v>
          </cell>
          <cell r="H2402" t="str">
            <v>砺波市</v>
          </cell>
          <cell r="I2402" t="str">
            <v>H18/04/01</v>
          </cell>
          <cell r="J2402" t="str">
            <v>砺波市長　安念　鉄夫</v>
          </cell>
        </row>
        <row r="2403">
          <cell r="A2403" t="str">
            <v>1630830121</v>
          </cell>
          <cell r="B2403" t="str">
            <v>訪問看護</v>
          </cell>
          <cell r="C2403" t="str">
            <v>根尾歯科医院</v>
          </cell>
          <cell r="D2403" t="str">
            <v>9391381</v>
          </cell>
          <cell r="E2403" t="str">
            <v>砺波市中村２６４－４</v>
          </cell>
          <cell r="H2403" t="str">
            <v>砺波市</v>
          </cell>
          <cell r="I2403" t="str">
            <v>H12/04/01</v>
          </cell>
          <cell r="J2403" t="str">
            <v>根尾　満</v>
          </cell>
        </row>
        <row r="2404">
          <cell r="A2404" t="str">
            <v>1630830121</v>
          </cell>
          <cell r="B2404" t="str">
            <v>介護予防訪問看護</v>
          </cell>
          <cell r="C2404" t="str">
            <v>根尾歯科医院</v>
          </cell>
          <cell r="D2404" t="str">
            <v>9391381</v>
          </cell>
          <cell r="E2404" t="str">
            <v>砺波市中村２６４－４</v>
          </cell>
          <cell r="H2404" t="str">
            <v>砺波市</v>
          </cell>
          <cell r="I2404" t="str">
            <v>H18/04/01</v>
          </cell>
          <cell r="J2404" t="str">
            <v>根尾　満</v>
          </cell>
        </row>
        <row r="2405">
          <cell r="A2405" t="str">
            <v>1630830139</v>
          </cell>
          <cell r="B2405" t="str">
            <v>訪問看護</v>
          </cell>
          <cell r="C2405" t="str">
            <v>安念歯科医院</v>
          </cell>
          <cell r="D2405" t="str">
            <v>9391332</v>
          </cell>
          <cell r="E2405" t="str">
            <v>砺波市永福町５－３１</v>
          </cell>
          <cell r="H2405" t="str">
            <v>砺波市</v>
          </cell>
          <cell r="I2405" t="str">
            <v>H12/04/01</v>
          </cell>
          <cell r="J2405" t="str">
            <v>医療法人社団　安念歯科医院</v>
          </cell>
        </row>
        <row r="2406">
          <cell r="A2406" t="str">
            <v>1630830139</v>
          </cell>
          <cell r="B2406" t="str">
            <v>介護予防訪問看護</v>
          </cell>
          <cell r="C2406" t="str">
            <v>安念歯科医院</v>
          </cell>
          <cell r="D2406" t="str">
            <v>9391332</v>
          </cell>
          <cell r="E2406" t="str">
            <v>砺波市永福町５－３１</v>
          </cell>
          <cell r="H2406" t="str">
            <v>砺波市</v>
          </cell>
          <cell r="I2406" t="str">
            <v>H18/04/01</v>
          </cell>
          <cell r="J2406" t="str">
            <v>医療法人社団　安念歯科医院</v>
          </cell>
        </row>
        <row r="2407">
          <cell r="A2407" t="str">
            <v>1630830147</v>
          </cell>
          <cell r="B2407" t="str">
            <v>訪問看護</v>
          </cell>
          <cell r="C2407" t="str">
            <v>鈴木歯科クリニック</v>
          </cell>
          <cell r="D2407" t="str">
            <v>9391377</v>
          </cell>
          <cell r="E2407" t="str">
            <v>砺波市寿町４－２</v>
          </cell>
          <cell r="H2407" t="str">
            <v>砺波市</v>
          </cell>
          <cell r="I2407" t="str">
            <v>H12/04/01</v>
          </cell>
          <cell r="J2407" t="str">
            <v>鈴木　功</v>
          </cell>
        </row>
        <row r="2408">
          <cell r="A2408" t="str">
            <v>1630830147</v>
          </cell>
          <cell r="B2408" t="str">
            <v>介護予防訪問看護</v>
          </cell>
          <cell r="C2408" t="str">
            <v>鈴木歯科クリニック</v>
          </cell>
          <cell r="D2408" t="str">
            <v>9391377</v>
          </cell>
          <cell r="E2408" t="str">
            <v>砺波市寿町４－２</v>
          </cell>
          <cell r="H2408" t="str">
            <v>砺波市</v>
          </cell>
          <cell r="I2408" t="str">
            <v>H18/04/01</v>
          </cell>
          <cell r="J2408" t="str">
            <v>鈴木　功</v>
          </cell>
        </row>
        <row r="2409">
          <cell r="A2409" t="str">
            <v>1630830154</v>
          </cell>
          <cell r="B2409" t="str">
            <v>訪問看護</v>
          </cell>
          <cell r="C2409" t="str">
            <v>神田歯科医院</v>
          </cell>
          <cell r="D2409" t="str">
            <v>9391366</v>
          </cell>
          <cell r="E2409" t="str">
            <v>砺波市表町３－３２</v>
          </cell>
          <cell r="H2409" t="str">
            <v>砺波市</v>
          </cell>
          <cell r="I2409" t="str">
            <v>H12/04/01</v>
          </cell>
          <cell r="J2409" t="str">
            <v>医療法人社団神田歯科医院</v>
          </cell>
        </row>
        <row r="2410">
          <cell r="A2410" t="str">
            <v>1630830154</v>
          </cell>
          <cell r="B2410" t="str">
            <v>介護予防訪問看護</v>
          </cell>
          <cell r="C2410" t="str">
            <v>神田歯科医院</v>
          </cell>
          <cell r="D2410" t="str">
            <v>9391366</v>
          </cell>
          <cell r="E2410" t="str">
            <v>砺波市表町３－３２</v>
          </cell>
          <cell r="H2410" t="str">
            <v>砺波市</v>
          </cell>
          <cell r="I2410" t="str">
            <v>H18/04/01</v>
          </cell>
          <cell r="J2410" t="str">
            <v>医療法人社団神田歯科医院</v>
          </cell>
        </row>
        <row r="2411">
          <cell r="A2411" t="str">
            <v>1630830170</v>
          </cell>
          <cell r="B2411" t="str">
            <v>訪問看護</v>
          </cell>
          <cell r="C2411" t="str">
            <v>高田歯科医院</v>
          </cell>
          <cell r="D2411" t="str">
            <v>9391375</v>
          </cell>
          <cell r="E2411" t="str">
            <v>砺波市中央町５－１８</v>
          </cell>
          <cell r="H2411" t="str">
            <v>砺波市</v>
          </cell>
          <cell r="I2411" t="str">
            <v>H12/04/01</v>
          </cell>
          <cell r="J2411" t="str">
            <v>高田　保之</v>
          </cell>
        </row>
        <row r="2412">
          <cell r="A2412" t="str">
            <v>1630830170</v>
          </cell>
          <cell r="B2412" t="str">
            <v>介護予防訪問看護</v>
          </cell>
          <cell r="C2412" t="str">
            <v>高田歯科医院</v>
          </cell>
          <cell r="D2412" t="str">
            <v>9391375</v>
          </cell>
          <cell r="E2412" t="str">
            <v>砺波市中央町５－１８</v>
          </cell>
          <cell r="H2412" t="str">
            <v>砺波市</v>
          </cell>
          <cell r="I2412" t="str">
            <v>H18/04/01</v>
          </cell>
          <cell r="J2412" t="str">
            <v>高田　保之</v>
          </cell>
        </row>
        <row r="2413">
          <cell r="A2413" t="str">
            <v>1630830188</v>
          </cell>
          <cell r="B2413" t="str">
            <v>訪問看護</v>
          </cell>
          <cell r="C2413" t="str">
            <v>桜木歯科医院</v>
          </cell>
          <cell r="D2413" t="str">
            <v>9391373</v>
          </cell>
          <cell r="E2413" t="str">
            <v>砺波市一番町３－４５</v>
          </cell>
          <cell r="H2413" t="str">
            <v>砺波市</v>
          </cell>
          <cell r="I2413" t="str">
            <v>H12/04/01</v>
          </cell>
          <cell r="J2413" t="str">
            <v>医療法人社団　桜木歯科医院</v>
          </cell>
        </row>
        <row r="2414">
          <cell r="A2414" t="str">
            <v>1630830188</v>
          </cell>
          <cell r="B2414" t="str">
            <v>介護予防訪問看護</v>
          </cell>
          <cell r="C2414" t="str">
            <v>桜木歯科医院</v>
          </cell>
          <cell r="D2414" t="str">
            <v>9391373</v>
          </cell>
          <cell r="E2414" t="str">
            <v>砺波市一番町３－４５</v>
          </cell>
          <cell r="H2414" t="str">
            <v>砺波市</v>
          </cell>
          <cell r="I2414" t="str">
            <v>H18/04/01</v>
          </cell>
          <cell r="J2414" t="str">
            <v>医療法人社団　桜木歯科医院</v>
          </cell>
        </row>
        <row r="2415">
          <cell r="A2415" t="str">
            <v>1630830196</v>
          </cell>
          <cell r="B2415" t="str">
            <v>訪問看護</v>
          </cell>
          <cell r="C2415" t="str">
            <v>長久歯科医院</v>
          </cell>
          <cell r="D2415" t="str">
            <v>9391401</v>
          </cell>
          <cell r="E2415" t="str">
            <v>砺波市東保８１５ー１</v>
          </cell>
          <cell r="H2415" t="str">
            <v>砺波市</v>
          </cell>
          <cell r="I2415" t="str">
            <v>H12/04/01</v>
          </cell>
          <cell r="J2415" t="str">
            <v>長久　巧一</v>
          </cell>
        </row>
        <row r="2416">
          <cell r="A2416" t="str">
            <v>1630830196</v>
          </cell>
          <cell r="B2416" t="str">
            <v>介護予防訪問看護</v>
          </cell>
          <cell r="C2416" t="str">
            <v>長久歯科医院</v>
          </cell>
          <cell r="D2416" t="str">
            <v>9391401</v>
          </cell>
          <cell r="E2416" t="str">
            <v>砺波市東保８１５ー１</v>
          </cell>
          <cell r="H2416" t="str">
            <v>砺波市</v>
          </cell>
          <cell r="I2416" t="str">
            <v>H18/04/01</v>
          </cell>
          <cell r="J2416" t="str">
            <v>長久　巧一</v>
          </cell>
        </row>
        <row r="2417">
          <cell r="A2417" t="str">
            <v>1630830204</v>
          </cell>
          <cell r="B2417" t="str">
            <v>訪問看護</v>
          </cell>
          <cell r="C2417" t="str">
            <v>チューリップ歯科医院</v>
          </cell>
          <cell r="D2417" t="str">
            <v>9391364</v>
          </cell>
          <cell r="E2417" t="str">
            <v>砺波市豊町３番３号</v>
          </cell>
          <cell r="H2417" t="str">
            <v>砺波市</v>
          </cell>
          <cell r="I2417" t="str">
            <v>H12/04/01</v>
          </cell>
          <cell r="J2417" t="str">
            <v>石森　幹淑</v>
          </cell>
        </row>
        <row r="2418">
          <cell r="A2418" t="str">
            <v>1630830204</v>
          </cell>
          <cell r="B2418" t="str">
            <v>介護予防訪問看護</v>
          </cell>
          <cell r="C2418" t="str">
            <v>チューリップ歯科医院</v>
          </cell>
          <cell r="D2418" t="str">
            <v>9391364</v>
          </cell>
          <cell r="E2418" t="str">
            <v>砺波市豊町３番３号</v>
          </cell>
          <cell r="H2418" t="str">
            <v>砺波市</v>
          </cell>
          <cell r="I2418" t="str">
            <v>H18/04/01</v>
          </cell>
          <cell r="J2418" t="str">
            <v>石森　幹淑</v>
          </cell>
        </row>
        <row r="2419">
          <cell r="A2419" t="str">
            <v>1630830220</v>
          </cell>
          <cell r="B2419" t="str">
            <v>訪問看護</v>
          </cell>
          <cell r="C2419" t="str">
            <v>芳尾歯科医院</v>
          </cell>
          <cell r="D2419" t="str">
            <v>9391344</v>
          </cell>
          <cell r="E2419" t="str">
            <v>砺波市中神６９６</v>
          </cell>
          <cell r="H2419" t="str">
            <v>砺波市</v>
          </cell>
          <cell r="I2419" t="str">
            <v>H12/04/01</v>
          </cell>
          <cell r="J2419" t="str">
            <v>芳尾　久志</v>
          </cell>
        </row>
        <row r="2420">
          <cell r="A2420" t="str">
            <v>1630830220</v>
          </cell>
          <cell r="B2420" t="str">
            <v>介護予防訪問看護</v>
          </cell>
          <cell r="C2420" t="str">
            <v>芳尾歯科医院</v>
          </cell>
          <cell r="D2420" t="str">
            <v>9391344</v>
          </cell>
          <cell r="E2420" t="str">
            <v>砺波市中神６９６</v>
          </cell>
          <cell r="H2420" t="str">
            <v>砺波市</v>
          </cell>
          <cell r="I2420" t="str">
            <v>H18/04/01</v>
          </cell>
          <cell r="J2420" t="str">
            <v>芳尾　久志</v>
          </cell>
        </row>
        <row r="2421">
          <cell r="A2421" t="str">
            <v>1630830238</v>
          </cell>
          <cell r="B2421" t="str">
            <v>訪問看護</v>
          </cell>
          <cell r="C2421" t="str">
            <v>さとう歯科クリニック</v>
          </cell>
          <cell r="D2421" t="str">
            <v>9391376</v>
          </cell>
          <cell r="E2421" t="str">
            <v>砺波市平和町３番１８号</v>
          </cell>
          <cell r="H2421" t="str">
            <v>砺波市</v>
          </cell>
          <cell r="I2421" t="str">
            <v>H12/04/01</v>
          </cell>
          <cell r="J2421" t="str">
            <v>佐藤　英樹</v>
          </cell>
        </row>
        <row r="2422">
          <cell r="A2422" t="str">
            <v>1630830238</v>
          </cell>
          <cell r="B2422" t="str">
            <v>介護予防訪問看護</v>
          </cell>
          <cell r="C2422" t="str">
            <v>さとう歯科クリニック</v>
          </cell>
          <cell r="D2422" t="str">
            <v>9391376</v>
          </cell>
          <cell r="E2422" t="str">
            <v>砺波市平和町３番１８号</v>
          </cell>
          <cell r="H2422" t="str">
            <v>砺波市</v>
          </cell>
          <cell r="I2422" t="str">
            <v>H18/04/01</v>
          </cell>
          <cell r="J2422" t="str">
            <v>佐藤　英樹</v>
          </cell>
        </row>
        <row r="2423">
          <cell r="A2423" t="str">
            <v>1630830246</v>
          </cell>
          <cell r="B2423" t="str">
            <v>訪問看護</v>
          </cell>
          <cell r="C2423" t="str">
            <v>田守歯科クリニック</v>
          </cell>
          <cell r="D2423" t="str">
            <v>9391366</v>
          </cell>
          <cell r="E2423" t="str">
            <v>富山県砺波市表町10-2</v>
          </cell>
          <cell r="H2423" t="str">
            <v>砺波市</v>
          </cell>
          <cell r="I2423" t="str">
            <v>H23/07/02</v>
          </cell>
          <cell r="J2423" t="str">
            <v>田守　徳樹</v>
          </cell>
        </row>
        <row r="2424">
          <cell r="A2424" t="str">
            <v>1630830246</v>
          </cell>
          <cell r="B2424" t="str">
            <v>介護予防訪問看護</v>
          </cell>
          <cell r="C2424" t="str">
            <v>田守歯科クリニック</v>
          </cell>
          <cell r="D2424" t="str">
            <v>9391366</v>
          </cell>
          <cell r="E2424" t="str">
            <v>富山県砺波市表町10-2</v>
          </cell>
          <cell r="H2424" t="str">
            <v>砺波市</v>
          </cell>
          <cell r="I2424" t="str">
            <v>H23/07/02</v>
          </cell>
          <cell r="J2424" t="str">
            <v>田守　徳樹</v>
          </cell>
        </row>
        <row r="2425">
          <cell r="A2425" t="str">
            <v>1630830261</v>
          </cell>
          <cell r="B2425" t="str">
            <v>訪問看護</v>
          </cell>
          <cell r="C2425" t="str">
            <v>あんねん歯科クリニック</v>
          </cell>
          <cell r="D2425" t="str">
            <v>9391315</v>
          </cell>
          <cell r="E2425" t="str">
            <v>富山県砺波市太田１８１０</v>
          </cell>
          <cell r="H2425" t="str">
            <v>砺波市</v>
          </cell>
          <cell r="I2425" t="str">
            <v>H13/08/20</v>
          </cell>
          <cell r="J2425" t="str">
            <v>安念博利</v>
          </cell>
        </row>
        <row r="2426">
          <cell r="A2426" t="str">
            <v>1630830261</v>
          </cell>
          <cell r="B2426" t="str">
            <v>介護予防訪問看護</v>
          </cell>
          <cell r="C2426" t="str">
            <v>あんねん歯科クリニック</v>
          </cell>
          <cell r="D2426" t="str">
            <v>9391315</v>
          </cell>
          <cell r="E2426" t="str">
            <v>富山県砺波市太田１８１０</v>
          </cell>
          <cell r="H2426" t="str">
            <v>砺波市</v>
          </cell>
          <cell r="I2426" t="str">
            <v>H18/04/01</v>
          </cell>
          <cell r="J2426" t="str">
            <v>安念博利</v>
          </cell>
        </row>
        <row r="2427">
          <cell r="A2427" t="str">
            <v>1630830295</v>
          </cell>
          <cell r="B2427" t="str">
            <v>訪問看護</v>
          </cell>
          <cell r="C2427" t="str">
            <v>村井歯科医院</v>
          </cell>
          <cell r="D2427" t="str">
            <v>9320314</v>
          </cell>
          <cell r="E2427" t="str">
            <v>砺波市庄川町青島６５８－１７</v>
          </cell>
          <cell r="H2427" t="str">
            <v>砺波市</v>
          </cell>
          <cell r="I2427" t="str">
            <v>H16/11/01</v>
          </cell>
          <cell r="J2427" t="str">
            <v>村井　幸嗣</v>
          </cell>
        </row>
        <row r="2428">
          <cell r="A2428" t="str">
            <v>1630830295</v>
          </cell>
          <cell r="B2428" t="str">
            <v>介護予防訪問看護</v>
          </cell>
          <cell r="C2428" t="str">
            <v>村井歯科医院</v>
          </cell>
          <cell r="D2428" t="str">
            <v>9320314</v>
          </cell>
          <cell r="E2428" t="str">
            <v>砺波市庄川町青島６５８－１７</v>
          </cell>
          <cell r="H2428" t="str">
            <v>砺波市</v>
          </cell>
          <cell r="I2428" t="str">
            <v>H18/04/01</v>
          </cell>
          <cell r="J2428" t="str">
            <v>村井　幸嗣</v>
          </cell>
        </row>
        <row r="2429">
          <cell r="A2429" t="str">
            <v>1630830311</v>
          </cell>
          <cell r="B2429" t="str">
            <v>訪問看護</v>
          </cell>
          <cell r="C2429" t="str">
            <v>エントランス歯科</v>
          </cell>
          <cell r="D2429" t="str">
            <v>9320315</v>
          </cell>
          <cell r="E2429" t="str">
            <v>砺波市庄川町示野１２１</v>
          </cell>
          <cell r="F2429" t="str">
            <v>ショッピングセンターリプロ内</v>
          </cell>
          <cell r="H2429" t="str">
            <v>砺波市</v>
          </cell>
          <cell r="I2429" t="str">
            <v>H16/11/01</v>
          </cell>
          <cell r="J2429" t="str">
            <v>林　直樹</v>
          </cell>
        </row>
        <row r="2430">
          <cell r="A2430" t="str">
            <v>1630830311</v>
          </cell>
          <cell r="B2430" t="str">
            <v>介護予防訪問看護</v>
          </cell>
          <cell r="C2430" t="str">
            <v>エントランス歯科</v>
          </cell>
          <cell r="D2430" t="str">
            <v>9320315</v>
          </cell>
          <cell r="E2430" t="str">
            <v>砺波市庄川町示野１２１</v>
          </cell>
          <cell r="F2430" t="str">
            <v>ショッピングセンターリプロ内</v>
          </cell>
          <cell r="H2430" t="str">
            <v>砺波市</v>
          </cell>
          <cell r="I2430" t="str">
            <v>H18/04/01</v>
          </cell>
          <cell r="J2430" t="str">
            <v>林　直樹</v>
          </cell>
        </row>
        <row r="2431">
          <cell r="A2431" t="str">
            <v>1630930079</v>
          </cell>
          <cell r="B2431" t="str">
            <v>訪問看護</v>
          </cell>
          <cell r="C2431" t="str">
            <v>公立学校共済組合北陸中央病院</v>
          </cell>
          <cell r="D2431" t="str">
            <v>9320836</v>
          </cell>
          <cell r="E2431" t="str">
            <v>小矢部市埴生２１２４－１</v>
          </cell>
          <cell r="H2431" t="str">
            <v>小矢部市</v>
          </cell>
          <cell r="I2431" t="str">
            <v>H12/04/01</v>
          </cell>
          <cell r="J2431" t="str">
            <v>公立学校共済組合　北陸中央病院</v>
          </cell>
        </row>
        <row r="2432">
          <cell r="A2432" t="str">
            <v>1630930079</v>
          </cell>
          <cell r="B2432" t="str">
            <v>介護予防訪問看護</v>
          </cell>
          <cell r="C2432" t="str">
            <v>公立学校共済組合北陸中央病院</v>
          </cell>
          <cell r="D2432" t="str">
            <v>9320836</v>
          </cell>
          <cell r="E2432" t="str">
            <v>小矢部市埴生２１２４－１</v>
          </cell>
          <cell r="H2432" t="str">
            <v>小矢部市</v>
          </cell>
          <cell r="I2432" t="str">
            <v>H18/04/01</v>
          </cell>
          <cell r="J2432" t="str">
            <v>公立学校共済組合　北陸中央病院</v>
          </cell>
        </row>
        <row r="2433">
          <cell r="A2433" t="str">
            <v>1630930087</v>
          </cell>
          <cell r="B2433" t="str">
            <v>訪問看護</v>
          </cell>
          <cell r="C2433" t="str">
            <v>野田歯科医院</v>
          </cell>
          <cell r="D2433" t="str">
            <v>9320053</v>
          </cell>
          <cell r="E2433" t="str">
            <v>小矢部市石動町１３－１１</v>
          </cell>
          <cell r="H2433" t="str">
            <v>小矢部市</v>
          </cell>
          <cell r="I2433" t="str">
            <v>H12/04/01</v>
          </cell>
          <cell r="J2433" t="str">
            <v>野田　孫就</v>
          </cell>
        </row>
        <row r="2434">
          <cell r="A2434" t="str">
            <v>1630930087</v>
          </cell>
          <cell r="B2434" t="str">
            <v>介護予防訪問看護</v>
          </cell>
          <cell r="C2434" t="str">
            <v>野田歯科医院</v>
          </cell>
          <cell r="D2434" t="str">
            <v>9320053</v>
          </cell>
          <cell r="E2434" t="str">
            <v>小矢部市石動町１３－１１</v>
          </cell>
          <cell r="H2434" t="str">
            <v>小矢部市</v>
          </cell>
          <cell r="I2434" t="str">
            <v>H18/04/01</v>
          </cell>
          <cell r="J2434" t="str">
            <v>野田　孫就</v>
          </cell>
        </row>
        <row r="2435">
          <cell r="A2435" t="str">
            <v>1630930129</v>
          </cell>
          <cell r="B2435" t="str">
            <v>訪問看護</v>
          </cell>
          <cell r="C2435" t="str">
            <v>増田歯科医院</v>
          </cell>
          <cell r="D2435" t="str">
            <v>9320051</v>
          </cell>
          <cell r="E2435" t="str">
            <v>小矢部市今石動町２－８－３０</v>
          </cell>
          <cell r="H2435" t="str">
            <v>小矢部市</v>
          </cell>
          <cell r="I2435" t="str">
            <v>H12/04/01</v>
          </cell>
          <cell r="J2435" t="str">
            <v>増田　真理</v>
          </cell>
        </row>
        <row r="2436">
          <cell r="A2436" t="str">
            <v>1630930129</v>
          </cell>
          <cell r="B2436" t="str">
            <v>介護予防訪問看護</v>
          </cell>
          <cell r="C2436" t="str">
            <v>増田歯科医院</v>
          </cell>
          <cell r="D2436" t="str">
            <v>9320051</v>
          </cell>
          <cell r="E2436" t="str">
            <v>小矢部市今石動町２－８－３０</v>
          </cell>
          <cell r="H2436" t="str">
            <v>小矢部市</v>
          </cell>
          <cell r="I2436" t="str">
            <v>H18/04/01</v>
          </cell>
          <cell r="J2436" t="str">
            <v>増田　真理</v>
          </cell>
        </row>
        <row r="2437">
          <cell r="A2437" t="str">
            <v>1630930152</v>
          </cell>
          <cell r="B2437" t="str">
            <v>訪問看護</v>
          </cell>
          <cell r="C2437" t="str">
            <v>谷口歯科医院</v>
          </cell>
          <cell r="D2437" t="str">
            <v>9320115</v>
          </cell>
          <cell r="E2437" t="str">
            <v>小矢部市津沢４２４</v>
          </cell>
          <cell r="H2437" t="str">
            <v>小矢部市</v>
          </cell>
          <cell r="I2437" t="str">
            <v>H12/04/01</v>
          </cell>
          <cell r="J2437" t="str">
            <v>谷口　博朗</v>
          </cell>
        </row>
        <row r="2438">
          <cell r="A2438" t="str">
            <v>1630930152</v>
          </cell>
          <cell r="B2438" t="str">
            <v>介護予防訪問看護</v>
          </cell>
          <cell r="C2438" t="str">
            <v>谷口歯科医院</v>
          </cell>
          <cell r="D2438" t="str">
            <v>9320115</v>
          </cell>
          <cell r="E2438" t="str">
            <v>小矢部市津沢４２４</v>
          </cell>
          <cell r="H2438" t="str">
            <v>小矢部市</v>
          </cell>
          <cell r="I2438" t="str">
            <v>H18/04/01</v>
          </cell>
          <cell r="J2438" t="str">
            <v>谷口　博朗</v>
          </cell>
        </row>
        <row r="2439">
          <cell r="A2439" t="str">
            <v>1630930160</v>
          </cell>
          <cell r="B2439" t="str">
            <v>訪問看護</v>
          </cell>
          <cell r="C2439" t="str">
            <v>歯科　津田医院</v>
          </cell>
          <cell r="D2439" t="str">
            <v>9320115</v>
          </cell>
          <cell r="E2439" t="str">
            <v>小矢部市津沢１－４４</v>
          </cell>
          <cell r="H2439" t="str">
            <v>小矢部市</v>
          </cell>
          <cell r="I2439" t="str">
            <v>H12/04/01</v>
          </cell>
          <cell r="J2439" t="str">
            <v>津田　すみ子</v>
          </cell>
        </row>
        <row r="2440">
          <cell r="A2440" t="str">
            <v>1630930160</v>
          </cell>
          <cell r="B2440" t="str">
            <v>介護予防訪問看護</v>
          </cell>
          <cell r="C2440" t="str">
            <v>歯科　津田医院</v>
          </cell>
          <cell r="D2440" t="str">
            <v>9320115</v>
          </cell>
          <cell r="E2440" t="str">
            <v>小矢部市津沢１－４４</v>
          </cell>
          <cell r="H2440" t="str">
            <v>小矢部市</v>
          </cell>
          <cell r="I2440" t="str">
            <v>H18/04/01</v>
          </cell>
          <cell r="J2440" t="str">
            <v>津田　すみ子</v>
          </cell>
        </row>
        <row r="2441">
          <cell r="A2441" t="str">
            <v>1630930178</v>
          </cell>
          <cell r="B2441" t="str">
            <v>訪問看護</v>
          </cell>
          <cell r="C2441" t="str">
            <v>渡邊歯科医院</v>
          </cell>
          <cell r="D2441" t="str">
            <v>9320115</v>
          </cell>
          <cell r="E2441" t="str">
            <v>小矢部市津沢７９６－４</v>
          </cell>
          <cell r="H2441" t="str">
            <v>小矢部市</v>
          </cell>
          <cell r="I2441" t="str">
            <v>H12/04/01</v>
          </cell>
          <cell r="J2441" t="str">
            <v>渡邊　良隆</v>
          </cell>
        </row>
        <row r="2442">
          <cell r="A2442" t="str">
            <v>1630930178</v>
          </cell>
          <cell r="B2442" t="str">
            <v>介護予防訪問看護</v>
          </cell>
          <cell r="C2442" t="str">
            <v>渡邊歯科医院</v>
          </cell>
          <cell r="D2442" t="str">
            <v>9320115</v>
          </cell>
          <cell r="E2442" t="str">
            <v>小矢部市津沢７９６－４</v>
          </cell>
          <cell r="H2442" t="str">
            <v>小矢部市</v>
          </cell>
          <cell r="I2442" t="str">
            <v>H18/04/01</v>
          </cell>
          <cell r="J2442" t="str">
            <v>渡邊　良隆</v>
          </cell>
        </row>
        <row r="2443">
          <cell r="A2443" t="str">
            <v>1630930194</v>
          </cell>
          <cell r="B2443" t="str">
            <v>訪問看護</v>
          </cell>
          <cell r="C2443" t="str">
            <v>岡宗歯科医院</v>
          </cell>
          <cell r="D2443" t="str">
            <v>9320833</v>
          </cell>
          <cell r="E2443" t="str">
            <v>小矢部市綾子３８８８</v>
          </cell>
          <cell r="H2443" t="str">
            <v>小矢部市</v>
          </cell>
          <cell r="I2443" t="str">
            <v>H12/04/01</v>
          </cell>
          <cell r="J2443" t="str">
            <v>岡宗　祐二郎</v>
          </cell>
        </row>
        <row r="2444">
          <cell r="A2444" t="str">
            <v>1630930194</v>
          </cell>
          <cell r="B2444" t="str">
            <v>介護予防訪問看護</v>
          </cell>
          <cell r="C2444" t="str">
            <v>岡宗歯科医院</v>
          </cell>
          <cell r="D2444" t="str">
            <v>9320833</v>
          </cell>
          <cell r="E2444" t="str">
            <v>小矢部市綾子３８８８</v>
          </cell>
          <cell r="H2444" t="str">
            <v>小矢部市</v>
          </cell>
          <cell r="I2444" t="str">
            <v>H18/04/01</v>
          </cell>
          <cell r="J2444" t="str">
            <v>岡宗　祐二郎</v>
          </cell>
        </row>
        <row r="2445">
          <cell r="A2445" t="str">
            <v>1630930210</v>
          </cell>
          <cell r="B2445" t="str">
            <v>訪問看護</v>
          </cell>
          <cell r="C2445" t="str">
            <v>あらい歯科クリニック</v>
          </cell>
          <cell r="D2445" t="str">
            <v>9320836</v>
          </cell>
          <cell r="E2445" t="str">
            <v>小矢部市埴生３０２－１</v>
          </cell>
          <cell r="H2445" t="str">
            <v>小矢部市</v>
          </cell>
          <cell r="I2445" t="str">
            <v>H12/04/01</v>
          </cell>
          <cell r="J2445" t="str">
            <v>荒井　克洋</v>
          </cell>
        </row>
        <row r="2446">
          <cell r="A2446" t="str">
            <v>1630930210</v>
          </cell>
          <cell r="B2446" t="str">
            <v>介護予防訪問看護</v>
          </cell>
          <cell r="C2446" t="str">
            <v>あらい歯科クリニック</v>
          </cell>
          <cell r="D2446" t="str">
            <v>9320836</v>
          </cell>
          <cell r="E2446" t="str">
            <v>小矢部市埴生３０２－１</v>
          </cell>
          <cell r="H2446" t="str">
            <v>小矢部市</v>
          </cell>
          <cell r="I2446" t="str">
            <v>H18/04/01</v>
          </cell>
          <cell r="J2446" t="str">
            <v>荒井　克洋</v>
          </cell>
        </row>
        <row r="2447">
          <cell r="A2447" t="str">
            <v>1630930228</v>
          </cell>
          <cell r="B2447" t="str">
            <v>訪問看護</v>
          </cell>
          <cell r="C2447" t="str">
            <v>山室歯科クリニック</v>
          </cell>
          <cell r="D2447" t="str">
            <v>9320051</v>
          </cell>
          <cell r="E2447" t="str">
            <v>小矢部市今石動町１丁目３番５号</v>
          </cell>
          <cell r="H2447" t="str">
            <v>小矢部市</v>
          </cell>
          <cell r="I2447" t="str">
            <v>H12/04/01</v>
          </cell>
          <cell r="J2447" t="str">
            <v>山室　仁幸</v>
          </cell>
        </row>
        <row r="2448">
          <cell r="A2448" t="str">
            <v>1630930228</v>
          </cell>
          <cell r="B2448" t="str">
            <v>介護予防訪問看護</v>
          </cell>
          <cell r="C2448" t="str">
            <v>山室歯科クリニック</v>
          </cell>
          <cell r="D2448" t="str">
            <v>9320051</v>
          </cell>
          <cell r="E2448" t="str">
            <v>小矢部市今石動町１丁目３番５号</v>
          </cell>
          <cell r="H2448" t="str">
            <v>小矢部市</v>
          </cell>
          <cell r="I2448" t="str">
            <v>H18/04/01</v>
          </cell>
          <cell r="J2448" t="str">
            <v>山室　仁幸</v>
          </cell>
        </row>
        <row r="2449">
          <cell r="A2449" t="str">
            <v>1630930236</v>
          </cell>
          <cell r="B2449" t="str">
            <v>訪問看護</v>
          </cell>
          <cell r="C2449" t="str">
            <v>清水歯科医院</v>
          </cell>
          <cell r="D2449" t="str">
            <v>9320121</v>
          </cell>
          <cell r="E2449" t="str">
            <v>小矢部市矢水町３０２の３</v>
          </cell>
          <cell r="H2449" t="str">
            <v>小矢部市</v>
          </cell>
          <cell r="I2449" t="str">
            <v>H12/04/01</v>
          </cell>
          <cell r="J2449" t="str">
            <v>清水　盛弘</v>
          </cell>
        </row>
        <row r="2450">
          <cell r="A2450" t="str">
            <v>1630930236</v>
          </cell>
          <cell r="B2450" t="str">
            <v>介護予防訪問看護</v>
          </cell>
          <cell r="C2450" t="str">
            <v>清水歯科医院</v>
          </cell>
          <cell r="D2450" t="str">
            <v>9320121</v>
          </cell>
          <cell r="E2450" t="str">
            <v>小矢部市矢水町３０２の３</v>
          </cell>
          <cell r="H2450" t="str">
            <v>小矢部市</v>
          </cell>
          <cell r="I2450" t="str">
            <v>H18/04/01</v>
          </cell>
          <cell r="J2450" t="str">
            <v>清水　盛弘</v>
          </cell>
        </row>
        <row r="2451">
          <cell r="A2451" t="str">
            <v>1630930244</v>
          </cell>
          <cell r="B2451" t="str">
            <v>訪問看護</v>
          </cell>
          <cell r="C2451" t="str">
            <v>上田歯科医院</v>
          </cell>
          <cell r="D2451" t="str">
            <v>9320044</v>
          </cell>
          <cell r="E2451" t="str">
            <v>小矢部市新富町１－１２</v>
          </cell>
          <cell r="H2451" t="str">
            <v>小矢部市</v>
          </cell>
          <cell r="I2451" t="str">
            <v>H12/04/01</v>
          </cell>
          <cell r="J2451" t="str">
            <v>上田　外喜男</v>
          </cell>
        </row>
        <row r="2452">
          <cell r="A2452" t="str">
            <v>1630930244</v>
          </cell>
          <cell r="B2452" t="str">
            <v>介護予防訪問看護</v>
          </cell>
          <cell r="C2452" t="str">
            <v>上田歯科医院</v>
          </cell>
          <cell r="D2452" t="str">
            <v>9320044</v>
          </cell>
          <cell r="E2452" t="str">
            <v>小矢部市新富町１－１２</v>
          </cell>
          <cell r="H2452" t="str">
            <v>小矢部市</v>
          </cell>
          <cell r="I2452" t="str">
            <v>H18/04/01</v>
          </cell>
          <cell r="J2452" t="str">
            <v>上田　外喜男</v>
          </cell>
        </row>
        <row r="2453">
          <cell r="A2453" t="str">
            <v>1630930251</v>
          </cell>
          <cell r="B2453" t="str">
            <v>訪問看護</v>
          </cell>
          <cell r="C2453" t="str">
            <v>五郎丸歯科クリニック</v>
          </cell>
          <cell r="D2453" t="str">
            <v>9320811</v>
          </cell>
          <cell r="E2453" t="str">
            <v>富山県小矢部市水牧242-28</v>
          </cell>
          <cell r="H2453" t="str">
            <v>小矢部市</v>
          </cell>
          <cell r="I2453" t="str">
            <v>H24/04/19</v>
          </cell>
          <cell r="J2453" t="str">
            <v>五郎丸　知明</v>
          </cell>
        </row>
        <row r="2454">
          <cell r="A2454" t="str">
            <v>1630930251</v>
          </cell>
          <cell r="B2454" t="str">
            <v>介護予防訪問看護</v>
          </cell>
          <cell r="C2454" t="str">
            <v>五郎丸歯科クリニック</v>
          </cell>
          <cell r="D2454" t="str">
            <v>9320811</v>
          </cell>
          <cell r="E2454" t="str">
            <v>富山県小矢部市水牧242-28</v>
          </cell>
          <cell r="H2454" t="str">
            <v>小矢部市</v>
          </cell>
          <cell r="I2454" t="str">
            <v>H24/04/19</v>
          </cell>
          <cell r="J2454" t="str">
            <v>五郎丸　知明</v>
          </cell>
        </row>
        <row r="2455">
          <cell r="A2455" t="str">
            <v>1631630082</v>
          </cell>
          <cell r="B2455" t="str">
            <v>訪問看護</v>
          </cell>
          <cell r="C2455" t="str">
            <v>小泉歯科医院</v>
          </cell>
          <cell r="D2455" t="str">
            <v>9300221</v>
          </cell>
          <cell r="E2455" t="str">
            <v>中新川郡立山町前沢２７８７－３</v>
          </cell>
          <cell r="H2455" t="str">
            <v>中新川郡立山町</v>
          </cell>
          <cell r="I2455" t="str">
            <v>H12/04/01</v>
          </cell>
          <cell r="J2455" t="str">
            <v>小泉　隆英</v>
          </cell>
        </row>
        <row r="2456">
          <cell r="A2456" t="str">
            <v>1631630082</v>
          </cell>
          <cell r="B2456" t="str">
            <v>介護予防訪問看護</v>
          </cell>
          <cell r="C2456" t="str">
            <v>小泉歯科医院</v>
          </cell>
          <cell r="D2456" t="str">
            <v>9300221</v>
          </cell>
          <cell r="E2456" t="str">
            <v>中新川郡立山町前沢２７８７－３</v>
          </cell>
          <cell r="H2456" t="str">
            <v>中新川郡立山町</v>
          </cell>
          <cell r="I2456" t="str">
            <v>H18/04/01</v>
          </cell>
          <cell r="J2456" t="str">
            <v>小泉　隆英</v>
          </cell>
        </row>
        <row r="2457">
          <cell r="A2457" t="str">
            <v>1631630140</v>
          </cell>
          <cell r="B2457" t="str">
            <v>訪問看護</v>
          </cell>
          <cell r="C2457" t="str">
            <v>加藤歯科医院</v>
          </cell>
          <cell r="D2457" t="str">
            <v>9300353</v>
          </cell>
          <cell r="E2457" t="str">
            <v>中新川郡上市町法音寺６０－１</v>
          </cell>
          <cell r="H2457" t="str">
            <v>中新川郡上市町</v>
          </cell>
          <cell r="I2457" t="str">
            <v>H12/04/01</v>
          </cell>
          <cell r="J2457" t="str">
            <v>加藤　弘直</v>
          </cell>
        </row>
        <row r="2458">
          <cell r="A2458" t="str">
            <v>1631630140</v>
          </cell>
          <cell r="B2458" t="str">
            <v>介護予防訪問看護</v>
          </cell>
          <cell r="C2458" t="str">
            <v>加藤歯科医院</v>
          </cell>
          <cell r="D2458" t="str">
            <v>9300353</v>
          </cell>
          <cell r="E2458" t="str">
            <v>中新川郡上市町法音寺６０－１</v>
          </cell>
          <cell r="H2458" t="str">
            <v>中新川郡上市町</v>
          </cell>
          <cell r="I2458" t="str">
            <v>H18/04/01</v>
          </cell>
          <cell r="J2458" t="str">
            <v>加藤　弘直</v>
          </cell>
        </row>
        <row r="2459">
          <cell r="A2459" t="str">
            <v>1631630157</v>
          </cell>
          <cell r="B2459" t="str">
            <v>訪問看護</v>
          </cell>
          <cell r="C2459" t="str">
            <v>吉岡歯科医院</v>
          </cell>
          <cell r="D2459" t="str">
            <v>9300355</v>
          </cell>
          <cell r="E2459" t="str">
            <v>中新川郡上市町横法音寺字馬場屋敷１１－１</v>
          </cell>
          <cell r="H2459" t="str">
            <v>中新川郡上市町</v>
          </cell>
          <cell r="I2459" t="str">
            <v>H12/04/01</v>
          </cell>
          <cell r="J2459" t="str">
            <v>吉岡　ゑく子</v>
          </cell>
        </row>
        <row r="2460">
          <cell r="A2460" t="str">
            <v>1631630157</v>
          </cell>
          <cell r="B2460" t="str">
            <v>介護予防訪問看護</v>
          </cell>
          <cell r="C2460" t="str">
            <v>吉岡歯科医院</v>
          </cell>
          <cell r="D2460" t="str">
            <v>9300355</v>
          </cell>
          <cell r="E2460" t="str">
            <v>中新川郡上市町横法音寺字馬場屋敷１１－１</v>
          </cell>
          <cell r="H2460" t="str">
            <v>中新川郡上市町</v>
          </cell>
          <cell r="I2460" t="str">
            <v>H18/04/01</v>
          </cell>
          <cell r="J2460" t="str">
            <v>吉岡　ゑく子</v>
          </cell>
        </row>
        <row r="2461">
          <cell r="A2461" t="str">
            <v>1631630165</v>
          </cell>
          <cell r="B2461" t="str">
            <v>訪問看護</v>
          </cell>
          <cell r="C2461" t="str">
            <v>川口歯科医院</v>
          </cell>
          <cell r="D2461" t="str">
            <v>9303266</v>
          </cell>
          <cell r="E2461" t="str">
            <v>中新川郡立山町前沢新町７１１</v>
          </cell>
          <cell r="H2461" t="str">
            <v>中新川郡立山町</v>
          </cell>
          <cell r="I2461" t="str">
            <v>H12/04/01</v>
          </cell>
          <cell r="J2461" t="str">
            <v>川口　志郎</v>
          </cell>
        </row>
        <row r="2462">
          <cell r="A2462" t="str">
            <v>1631630165</v>
          </cell>
          <cell r="B2462" t="str">
            <v>介護予防訪問看護</v>
          </cell>
          <cell r="C2462" t="str">
            <v>川口歯科医院</v>
          </cell>
          <cell r="D2462" t="str">
            <v>9303266</v>
          </cell>
          <cell r="E2462" t="str">
            <v>中新川郡立山町前沢新町７１１</v>
          </cell>
          <cell r="H2462" t="str">
            <v>中新川郡立山町</v>
          </cell>
          <cell r="I2462" t="str">
            <v>H18/04/01</v>
          </cell>
          <cell r="J2462" t="str">
            <v>川口　志郎</v>
          </cell>
        </row>
        <row r="2463">
          <cell r="A2463" t="str">
            <v>1631630173</v>
          </cell>
          <cell r="B2463" t="str">
            <v>訪問看護</v>
          </cell>
          <cell r="C2463" t="str">
            <v>坂下歯科医院</v>
          </cell>
          <cell r="D2463" t="str">
            <v>9300221</v>
          </cell>
          <cell r="E2463" t="str">
            <v>中新川郡立山町前沢２８４０－７</v>
          </cell>
          <cell r="H2463" t="str">
            <v>中新川郡立山町</v>
          </cell>
          <cell r="I2463" t="str">
            <v>H12/04/01</v>
          </cell>
          <cell r="J2463" t="str">
            <v>坂下　賢孝</v>
          </cell>
        </row>
        <row r="2464">
          <cell r="A2464" t="str">
            <v>1631630173</v>
          </cell>
          <cell r="B2464" t="str">
            <v>介護予防訪問看護</v>
          </cell>
          <cell r="C2464" t="str">
            <v>坂下歯科医院</v>
          </cell>
          <cell r="D2464" t="str">
            <v>9300221</v>
          </cell>
          <cell r="E2464" t="str">
            <v>中新川郡立山町前沢２８４０－７</v>
          </cell>
          <cell r="H2464" t="str">
            <v>中新川郡立山町</v>
          </cell>
          <cell r="I2464" t="str">
            <v>H18/04/01</v>
          </cell>
          <cell r="J2464" t="str">
            <v>坂下　賢孝</v>
          </cell>
        </row>
        <row r="2465">
          <cell r="A2465" t="str">
            <v>1631630199</v>
          </cell>
          <cell r="B2465" t="str">
            <v>訪問看護</v>
          </cell>
          <cell r="C2465" t="str">
            <v>岩峅歯科医院</v>
          </cell>
          <cell r="D2465" t="str">
            <v>9301367</v>
          </cell>
          <cell r="E2465" t="str">
            <v>中新川郡立山町宮路１３７</v>
          </cell>
          <cell r="H2465" t="str">
            <v>中新川郡立山町</v>
          </cell>
          <cell r="I2465" t="str">
            <v>H12/04/01</v>
          </cell>
          <cell r="J2465" t="str">
            <v>城野　利盛</v>
          </cell>
        </row>
        <row r="2466">
          <cell r="A2466" t="str">
            <v>1631630199</v>
          </cell>
          <cell r="B2466" t="str">
            <v>介護予防訪問看護</v>
          </cell>
          <cell r="C2466" t="str">
            <v>岩峅歯科医院</v>
          </cell>
          <cell r="D2466" t="str">
            <v>9301367</v>
          </cell>
          <cell r="E2466" t="str">
            <v>中新川郡立山町宮路１３７</v>
          </cell>
          <cell r="H2466" t="str">
            <v>中新川郡立山町</v>
          </cell>
          <cell r="I2466" t="str">
            <v>H18/04/01</v>
          </cell>
          <cell r="J2466" t="str">
            <v>城野　利盛</v>
          </cell>
        </row>
        <row r="2467">
          <cell r="A2467" t="str">
            <v>1631630207</v>
          </cell>
          <cell r="B2467" t="str">
            <v>訪問看護</v>
          </cell>
          <cell r="C2467" t="str">
            <v>佐伯歯科医院</v>
          </cell>
          <cell r="D2467" t="str">
            <v>9300353</v>
          </cell>
          <cell r="E2467" t="str">
            <v>中新川郡上市町法音寺字音田１３－９</v>
          </cell>
          <cell r="H2467" t="str">
            <v>中新川郡上市町</v>
          </cell>
          <cell r="I2467" t="str">
            <v>H12/04/01</v>
          </cell>
          <cell r="J2467" t="str">
            <v>佐伯　清秀</v>
          </cell>
        </row>
        <row r="2468">
          <cell r="A2468" t="str">
            <v>1631630207</v>
          </cell>
          <cell r="B2468" t="str">
            <v>介護予防訪問看護</v>
          </cell>
          <cell r="C2468" t="str">
            <v>佐伯歯科医院</v>
          </cell>
          <cell r="D2468" t="str">
            <v>9300353</v>
          </cell>
          <cell r="E2468" t="str">
            <v>中新川郡上市町法音寺字音田１３－９</v>
          </cell>
          <cell r="H2468" t="str">
            <v>中新川郡上市町</v>
          </cell>
          <cell r="I2468" t="str">
            <v>H18/04/01</v>
          </cell>
          <cell r="J2468" t="str">
            <v>佐伯　清秀</v>
          </cell>
        </row>
        <row r="2469">
          <cell r="A2469" t="str">
            <v>1631630215</v>
          </cell>
          <cell r="B2469" t="str">
            <v>訪問看護</v>
          </cell>
          <cell r="C2469" t="str">
            <v>幾島歯科医院</v>
          </cell>
          <cell r="D2469" t="str">
            <v>9300221</v>
          </cell>
          <cell r="E2469" t="str">
            <v>中新川郡立山町前沢２８６０－１</v>
          </cell>
          <cell r="H2469" t="str">
            <v>中新川郡立山町</v>
          </cell>
          <cell r="I2469" t="str">
            <v>H12/04/01</v>
          </cell>
          <cell r="J2469" t="str">
            <v>幾島　貴弘</v>
          </cell>
        </row>
        <row r="2470">
          <cell r="A2470" t="str">
            <v>1631630215</v>
          </cell>
          <cell r="B2470" t="str">
            <v>介護予防訪問看護</v>
          </cell>
          <cell r="C2470" t="str">
            <v>幾島歯科医院</v>
          </cell>
          <cell r="D2470" t="str">
            <v>9300221</v>
          </cell>
          <cell r="E2470" t="str">
            <v>中新川郡立山町前沢２８６０－１</v>
          </cell>
          <cell r="H2470" t="str">
            <v>中新川郡立山町</v>
          </cell>
          <cell r="I2470" t="str">
            <v>H18/04/01</v>
          </cell>
          <cell r="J2470" t="str">
            <v>幾島　貴弘</v>
          </cell>
        </row>
        <row r="2471">
          <cell r="A2471" t="str">
            <v>1631630223</v>
          </cell>
          <cell r="B2471" t="str">
            <v>訪問看護</v>
          </cell>
          <cell r="C2471" t="str">
            <v>山本歯科医院</v>
          </cell>
          <cell r="D2471" t="str">
            <v>9300334</v>
          </cell>
          <cell r="E2471" t="str">
            <v>中新川郡上市町西中町７３</v>
          </cell>
          <cell r="H2471" t="str">
            <v>中新川郡上市町</v>
          </cell>
          <cell r="I2471" t="str">
            <v>H12/04/01</v>
          </cell>
          <cell r="J2471" t="str">
            <v>山本　尚靖</v>
          </cell>
        </row>
        <row r="2472">
          <cell r="A2472" t="str">
            <v>1631630223</v>
          </cell>
          <cell r="B2472" t="str">
            <v>介護予防訪問看護</v>
          </cell>
          <cell r="C2472" t="str">
            <v>山本歯科医院</v>
          </cell>
          <cell r="D2472" t="str">
            <v>9300334</v>
          </cell>
          <cell r="E2472" t="str">
            <v>中新川郡上市町西中町７３</v>
          </cell>
          <cell r="H2472" t="str">
            <v>中新川郡上市町</v>
          </cell>
          <cell r="I2472" t="str">
            <v>H18/04/01</v>
          </cell>
          <cell r="J2472" t="str">
            <v>山本　尚靖</v>
          </cell>
        </row>
        <row r="2473">
          <cell r="A2473" t="str">
            <v>1631630249</v>
          </cell>
          <cell r="B2473" t="str">
            <v>訪問看護</v>
          </cell>
          <cell r="C2473" t="str">
            <v>横田歯科医院</v>
          </cell>
          <cell r="D2473" t="str">
            <v>9300347</v>
          </cell>
          <cell r="E2473" t="str">
            <v>中新川郡上市町熊野町２</v>
          </cell>
          <cell r="H2473" t="str">
            <v>中新川郡上市町</v>
          </cell>
          <cell r="I2473" t="str">
            <v>H12/04/01</v>
          </cell>
          <cell r="J2473" t="str">
            <v>横田　聡</v>
          </cell>
        </row>
        <row r="2474">
          <cell r="A2474" t="str">
            <v>1631630249</v>
          </cell>
          <cell r="B2474" t="str">
            <v>介護予防訪問看護</v>
          </cell>
          <cell r="C2474" t="str">
            <v>横田歯科医院</v>
          </cell>
          <cell r="D2474" t="str">
            <v>9300347</v>
          </cell>
          <cell r="E2474" t="str">
            <v>中新川郡上市町熊野町２</v>
          </cell>
          <cell r="H2474" t="str">
            <v>中新川郡上市町</v>
          </cell>
          <cell r="I2474" t="str">
            <v>H18/04/01</v>
          </cell>
          <cell r="J2474" t="str">
            <v>横田　聡</v>
          </cell>
        </row>
        <row r="2475">
          <cell r="A2475" t="str">
            <v>1631630256</v>
          </cell>
          <cell r="B2475" t="str">
            <v>訪問看護</v>
          </cell>
          <cell r="C2475" t="str">
            <v>小森歯科医院</v>
          </cell>
          <cell r="D2475" t="str">
            <v>9300326</v>
          </cell>
          <cell r="E2475" t="str">
            <v>中新川郡上市町柳町字境田４ー３８</v>
          </cell>
          <cell r="H2475" t="str">
            <v>中新川郡上市町</v>
          </cell>
          <cell r="I2475" t="str">
            <v>H12/04/01</v>
          </cell>
          <cell r="J2475" t="str">
            <v>小森　実</v>
          </cell>
        </row>
        <row r="2476">
          <cell r="A2476" t="str">
            <v>1631630256</v>
          </cell>
          <cell r="B2476" t="str">
            <v>介護予防訪問看護</v>
          </cell>
          <cell r="C2476" t="str">
            <v>小森歯科医院</v>
          </cell>
          <cell r="D2476" t="str">
            <v>9300326</v>
          </cell>
          <cell r="E2476" t="str">
            <v>中新川郡上市町柳町字境田４ー３８</v>
          </cell>
          <cell r="H2476" t="str">
            <v>中新川郡上市町</v>
          </cell>
          <cell r="I2476" t="str">
            <v>H18/04/01</v>
          </cell>
          <cell r="J2476" t="str">
            <v>小森　実</v>
          </cell>
        </row>
        <row r="2477">
          <cell r="A2477" t="str">
            <v>1631630264</v>
          </cell>
          <cell r="B2477" t="str">
            <v>訪問看護</v>
          </cell>
          <cell r="C2477" t="str">
            <v>歯科ＭＹクリニック</v>
          </cell>
          <cell r="D2477" t="str">
            <v>9300221</v>
          </cell>
          <cell r="E2477" t="str">
            <v>中新川郡立山町前沢字東相塚２３３７ー４</v>
          </cell>
          <cell r="H2477" t="str">
            <v>中新川郡立山町</v>
          </cell>
          <cell r="I2477" t="str">
            <v>H12/04/01</v>
          </cell>
          <cell r="J2477" t="str">
            <v>牧野　良昭</v>
          </cell>
        </row>
        <row r="2478">
          <cell r="A2478" t="str">
            <v>1631630264</v>
          </cell>
          <cell r="B2478" t="str">
            <v>介護予防訪問看護</v>
          </cell>
          <cell r="C2478" t="str">
            <v>歯科ＭＹクリニック</v>
          </cell>
          <cell r="D2478" t="str">
            <v>9300221</v>
          </cell>
          <cell r="E2478" t="str">
            <v>中新川郡立山町前沢字東相塚２３３７ー４</v>
          </cell>
          <cell r="H2478" t="str">
            <v>中新川郡立山町</v>
          </cell>
          <cell r="I2478" t="str">
            <v>H18/04/01</v>
          </cell>
          <cell r="J2478" t="str">
            <v>牧野　良昭</v>
          </cell>
        </row>
        <row r="2479">
          <cell r="A2479" t="str">
            <v>1631630280</v>
          </cell>
          <cell r="B2479" t="str">
            <v>訪問看護</v>
          </cell>
          <cell r="C2479" t="str">
            <v>マキノ歯科医院</v>
          </cell>
          <cell r="D2479" t="str">
            <v>9300227</v>
          </cell>
          <cell r="E2479" t="str">
            <v>中新川郡立山町草野１２２ー２</v>
          </cell>
          <cell r="H2479" t="str">
            <v>中新川郡立山町</v>
          </cell>
          <cell r="I2479" t="str">
            <v>H12/04/01</v>
          </cell>
          <cell r="J2479" t="str">
            <v>牧野　京介</v>
          </cell>
        </row>
        <row r="2480">
          <cell r="A2480" t="str">
            <v>1631630280</v>
          </cell>
          <cell r="B2480" t="str">
            <v>介護予防訪問看護</v>
          </cell>
          <cell r="C2480" t="str">
            <v>マキノ歯科医院</v>
          </cell>
          <cell r="D2480" t="str">
            <v>9300227</v>
          </cell>
          <cell r="E2480" t="str">
            <v>中新川郡立山町草野１２２ー２</v>
          </cell>
          <cell r="H2480" t="str">
            <v>中新川郡立山町</v>
          </cell>
          <cell r="I2480" t="str">
            <v>H18/04/01</v>
          </cell>
          <cell r="J2480" t="str">
            <v>牧野　京介</v>
          </cell>
        </row>
        <row r="2481">
          <cell r="A2481" t="str">
            <v>1631630306</v>
          </cell>
          <cell r="B2481" t="str">
            <v>訪問看護</v>
          </cell>
          <cell r="C2481" t="str">
            <v>荒井歯科医院</v>
          </cell>
          <cell r="D2481" t="str">
            <v>9300315</v>
          </cell>
          <cell r="E2481" t="str">
            <v>中新川郡上市町若杉新２ー１</v>
          </cell>
          <cell r="H2481" t="str">
            <v>中新川郡上市町</v>
          </cell>
          <cell r="I2481" t="str">
            <v>H14/03/01</v>
          </cell>
          <cell r="J2481" t="str">
            <v>医療法人社団光晴会</v>
          </cell>
        </row>
        <row r="2482">
          <cell r="A2482" t="str">
            <v>1631630306</v>
          </cell>
          <cell r="B2482" t="str">
            <v>介護予防訪問看護</v>
          </cell>
          <cell r="C2482" t="str">
            <v>荒井歯科医院</v>
          </cell>
          <cell r="D2482" t="str">
            <v>9300315</v>
          </cell>
          <cell r="E2482" t="str">
            <v>中新川郡上市町若杉新２ー１</v>
          </cell>
          <cell r="H2482" t="str">
            <v>中新川郡上市町</v>
          </cell>
          <cell r="I2482" t="str">
            <v>H18/04/01</v>
          </cell>
          <cell r="J2482" t="str">
            <v>医療法人社団光晴会</v>
          </cell>
        </row>
        <row r="2483">
          <cell r="A2483" t="str">
            <v>1631730031</v>
          </cell>
          <cell r="B2483" t="str">
            <v>訪問看護</v>
          </cell>
          <cell r="C2483" t="str">
            <v>近藤歯科医院</v>
          </cell>
          <cell r="D2483" t="str">
            <v>9390600</v>
          </cell>
          <cell r="E2483" t="str">
            <v>下新川郡入善町入善７１４４－２</v>
          </cell>
          <cell r="H2483" t="str">
            <v>下新川郡入善町</v>
          </cell>
          <cell r="I2483" t="str">
            <v>H12/04/01</v>
          </cell>
          <cell r="J2483" t="str">
            <v>近藤　秀雄</v>
          </cell>
        </row>
        <row r="2484">
          <cell r="A2484" t="str">
            <v>1631730031</v>
          </cell>
          <cell r="B2484" t="str">
            <v>介護予防訪問看護</v>
          </cell>
          <cell r="C2484" t="str">
            <v>近藤歯科医院</v>
          </cell>
          <cell r="D2484" t="str">
            <v>9390600</v>
          </cell>
          <cell r="E2484" t="str">
            <v>下新川郡入善町入善７１４４－２</v>
          </cell>
          <cell r="H2484" t="str">
            <v>下新川郡入善町</v>
          </cell>
          <cell r="I2484" t="str">
            <v>H18/04/01</v>
          </cell>
          <cell r="J2484" t="str">
            <v>近藤　秀雄</v>
          </cell>
        </row>
        <row r="2485">
          <cell r="A2485" t="str">
            <v>1631730049</v>
          </cell>
          <cell r="B2485" t="str">
            <v>訪問看護</v>
          </cell>
          <cell r="C2485" t="str">
            <v>菅洞歯科医院</v>
          </cell>
          <cell r="D2485" t="str">
            <v>9380103</v>
          </cell>
          <cell r="E2485" t="str">
            <v>下新川郡入善町舟見２４７</v>
          </cell>
          <cell r="H2485" t="str">
            <v>下新川郡入善町</v>
          </cell>
          <cell r="I2485" t="str">
            <v>H12/04/01</v>
          </cell>
          <cell r="J2485" t="str">
            <v>菅洞　栄蔵</v>
          </cell>
        </row>
        <row r="2486">
          <cell r="A2486" t="str">
            <v>1631730049</v>
          </cell>
          <cell r="B2486" t="str">
            <v>介護予防訪問看護</v>
          </cell>
          <cell r="C2486" t="str">
            <v>菅洞歯科医院</v>
          </cell>
          <cell r="D2486" t="str">
            <v>9380103</v>
          </cell>
          <cell r="E2486" t="str">
            <v>下新川郡入善町舟見２４７</v>
          </cell>
          <cell r="H2486" t="str">
            <v>下新川郡入善町</v>
          </cell>
          <cell r="I2486" t="str">
            <v>H18/04/01</v>
          </cell>
          <cell r="J2486" t="str">
            <v>菅洞　栄蔵</v>
          </cell>
        </row>
        <row r="2487">
          <cell r="A2487" t="str">
            <v>1631730072</v>
          </cell>
          <cell r="B2487" t="str">
            <v>訪問看護</v>
          </cell>
          <cell r="C2487" t="str">
            <v>歯科　魚津医院</v>
          </cell>
          <cell r="D2487" t="str">
            <v>9390626</v>
          </cell>
          <cell r="E2487" t="str">
            <v>下新川郡入善町入膳５４３５</v>
          </cell>
          <cell r="H2487" t="str">
            <v>下新川郡入善町</v>
          </cell>
          <cell r="I2487" t="str">
            <v>H12/04/01</v>
          </cell>
          <cell r="J2487" t="str">
            <v>魚津　竹男</v>
          </cell>
        </row>
        <row r="2488">
          <cell r="A2488" t="str">
            <v>1631730072</v>
          </cell>
          <cell r="B2488" t="str">
            <v>介護予防訪問看護</v>
          </cell>
          <cell r="C2488" t="str">
            <v>歯科　魚津医院</v>
          </cell>
          <cell r="D2488" t="str">
            <v>9390626</v>
          </cell>
          <cell r="E2488" t="str">
            <v>下新川郡入善町入膳５４３５</v>
          </cell>
          <cell r="H2488" t="str">
            <v>下新川郡入善町</v>
          </cell>
          <cell r="I2488" t="str">
            <v>H18/04/01</v>
          </cell>
          <cell r="J2488" t="str">
            <v>魚津　竹男</v>
          </cell>
        </row>
        <row r="2489">
          <cell r="A2489" t="str">
            <v>1631730122</v>
          </cell>
          <cell r="B2489" t="str">
            <v>訪問看護</v>
          </cell>
          <cell r="C2489" t="str">
            <v>近藤歯科クリニック</v>
          </cell>
          <cell r="D2489" t="str">
            <v>9390626</v>
          </cell>
          <cell r="E2489" t="str">
            <v>下新川郡入善町入膳東寺田３９６０－１</v>
          </cell>
          <cell r="H2489" t="str">
            <v>下新川郡入善町</v>
          </cell>
          <cell r="I2489" t="str">
            <v>H12/04/01</v>
          </cell>
          <cell r="J2489" t="str">
            <v>近藤　俊行</v>
          </cell>
        </row>
        <row r="2490">
          <cell r="A2490" t="str">
            <v>1631730122</v>
          </cell>
          <cell r="B2490" t="str">
            <v>介護予防訪問看護</v>
          </cell>
          <cell r="C2490" t="str">
            <v>近藤歯科クリニック</v>
          </cell>
          <cell r="D2490" t="str">
            <v>9390626</v>
          </cell>
          <cell r="E2490" t="str">
            <v>下新川郡入善町入膳東寺田３９６０－１</v>
          </cell>
          <cell r="H2490" t="str">
            <v>下新川郡入善町</v>
          </cell>
          <cell r="I2490" t="str">
            <v>H18/04/01</v>
          </cell>
          <cell r="J2490" t="str">
            <v>近藤　俊行</v>
          </cell>
        </row>
        <row r="2491">
          <cell r="A2491" t="str">
            <v>1631730130</v>
          </cell>
          <cell r="B2491" t="str">
            <v>訪問看護</v>
          </cell>
          <cell r="C2491" t="str">
            <v>阿部歯科医院</v>
          </cell>
          <cell r="D2491" t="str">
            <v>9390746</v>
          </cell>
          <cell r="E2491" t="str">
            <v>下新川郡朝日町荒川５６６</v>
          </cell>
          <cell r="H2491" t="str">
            <v>下新川郡朝日町</v>
          </cell>
          <cell r="I2491" t="str">
            <v>H12/04/01</v>
          </cell>
          <cell r="J2491" t="str">
            <v>阿部　弘一</v>
          </cell>
        </row>
        <row r="2492">
          <cell r="A2492" t="str">
            <v>1631730130</v>
          </cell>
          <cell r="B2492" t="str">
            <v>介護予防訪問看護</v>
          </cell>
          <cell r="C2492" t="str">
            <v>阿部歯科医院</v>
          </cell>
          <cell r="D2492" t="str">
            <v>9390746</v>
          </cell>
          <cell r="E2492" t="str">
            <v>下新川郡朝日町荒川５６６</v>
          </cell>
          <cell r="H2492" t="str">
            <v>下新川郡朝日町</v>
          </cell>
          <cell r="I2492" t="str">
            <v>H18/04/01</v>
          </cell>
          <cell r="J2492" t="str">
            <v>阿部　弘一</v>
          </cell>
        </row>
        <row r="2493">
          <cell r="A2493" t="str">
            <v>1631730148</v>
          </cell>
          <cell r="B2493" t="str">
            <v>訪問看護</v>
          </cell>
          <cell r="C2493" t="str">
            <v>小杉歯科医院</v>
          </cell>
          <cell r="D2493" t="str">
            <v>9390746</v>
          </cell>
          <cell r="E2493" t="str">
            <v>下新川郡朝日町荒川３７６</v>
          </cell>
          <cell r="H2493" t="str">
            <v>下新川郡朝日町</v>
          </cell>
          <cell r="I2493" t="str">
            <v>H12/04/01</v>
          </cell>
          <cell r="J2493" t="str">
            <v>小杉　与三雄</v>
          </cell>
        </row>
        <row r="2494">
          <cell r="A2494" t="str">
            <v>1631730148</v>
          </cell>
          <cell r="B2494" t="str">
            <v>介護予防訪問看護</v>
          </cell>
          <cell r="C2494" t="str">
            <v>小杉歯科医院</v>
          </cell>
          <cell r="D2494" t="str">
            <v>9390746</v>
          </cell>
          <cell r="E2494" t="str">
            <v>下新川郡朝日町荒川３７６</v>
          </cell>
          <cell r="H2494" t="str">
            <v>下新川郡朝日町</v>
          </cell>
          <cell r="I2494" t="str">
            <v>H18/04/01</v>
          </cell>
          <cell r="J2494" t="str">
            <v>小杉　与三雄</v>
          </cell>
        </row>
        <row r="2495">
          <cell r="A2495" t="str">
            <v>1631730155</v>
          </cell>
          <cell r="B2495" t="str">
            <v>訪問看護</v>
          </cell>
          <cell r="C2495" t="str">
            <v>田原歯科医院</v>
          </cell>
          <cell r="D2495" t="str">
            <v>9390642</v>
          </cell>
          <cell r="E2495" t="str">
            <v>下新川郡入善町上野八幡１１７９２－１５</v>
          </cell>
          <cell r="H2495" t="str">
            <v>下新川郡入善町</v>
          </cell>
          <cell r="I2495" t="str">
            <v>H12/04/01</v>
          </cell>
          <cell r="J2495" t="str">
            <v>田原　保夫</v>
          </cell>
        </row>
        <row r="2496">
          <cell r="A2496" t="str">
            <v>1631730155</v>
          </cell>
          <cell r="B2496" t="str">
            <v>介護予防訪問看護</v>
          </cell>
          <cell r="C2496" t="str">
            <v>田原歯科医院</v>
          </cell>
          <cell r="D2496" t="str">
            <v>9390642</v>
          </cell>
          <cell r="E2496" t="str">
            <v>下新川郡入善町上野八幡１１７９２－１５</v>
          </cell>
          <cell r="H2496" t="str">
            <v>下新川郡入善町</v>
          </cell>
          <cell r="I2496" t="str">
            <v>H18/04/01</v>
          </cell>
          <cell r="J2496" t="str">
            <v>田原　保夫</v>
          </cell>
        </row>
        <row r="2497">
          <cell r="A2497" t="str">
            <v>1631730163</v>
          </cell>
          <cell r="B2497" t="str">
            <v>訪問看護</v>
          </cell>
          <cell r="C2497" t="str">
            <v>歯科魚津医院</v>
          </cell>
          <cell r="D2497" t="str">
            <v>9390741</v>
          </cell>
          <cell r="E2497" t="str">
            <v>下新川郡朝日町泊４１０</v>
          </cell>
          <cell r="H2497" t="str">
            <v>下新川郡朝日町</v>
          </cell>
          <cell r="I2497" t="str">
            <v>H12/04/01</v>
          </cell>
          <cell r="J2497" t="str">
            <v>魚津　博文</v>
          </cell>
        </row>
        <row r="2498">
          <cell r="A2498" t="str">
            <v>1631730163</v>
          </cell>
          <cell r="B2498" t="str">
            <v>介護予防訪問看護</v>
          </cell>
          <cell r="C2498" t="str">
            <v>歯科魚津医院</v>
          </cell>
          <cell r="D2498" t="str">
            <v>9390741</v>
          </cell>
          <cell r="E2498" t="str">
            <v>下新川郡朝日町泊４１０</v>
          </cell>
          <cell r="H2498" t="str">
            <v>下新川郡朝日町</v>
          </cell>
          <cell r="I2498" t="str">
            <v>H18/04/01</v>
          </cell>
          <cell r="J2498" t="str">
            <v>魚津　博文</v>
          </cell>
        </row>
        <row r="2499">
          <cell r="A2499" t="str">
            <v>1631730171</v>
          </cell>
          <cell r="B2499" t="str">
            <v>訪問看護</v>
          </cell>
          <cell r="C2499" t="str">
            <v>野田歯科医院</v>
          </cell>
          <cell r="D2499" t="str">
            <v>9390626</v>
          </cell>
          <cell r="E2499" t="str">
            <v>下新川郡入善町入膳３６９９－１</v>
          </cell>
          <cell r="H2499" t="str">
            <v>下新川郡入善町</v>
          </cell>
          <cell r="I2499" t="str">
            <v>H12/04/01</v>
          </cell>
          <cell r="J2499" t="str">
            <v>野田　修</v>
          </cell>
        </row>
        <row r="2500">
          <cell r="A2500" t="str">
            <v>1631730171</v>
          </cell>
          <cell r="B2500" t="str">
            <v>介護予防訪問看護</v>
          </cell>
          <cell r="C2500" t="str">
            <v>野田歯科医院</v>
          </cell>
          <cell r="D2500" t="str">
            <v>9390626</v>
          </cell>
          <cell r="E2500" t="str">
            <v>下新川郡入善町入膳３６９９－１</v>
          </cell>
          <cell r="H2500" t="str">
            <v>下新川郡入善町</v>
          </cell>
          <cell r="I2500" t="str">
            <v>H18/04/01</v>
          </cell>
          <cell r="J2500" t="str">
            <v>野田　修</v>
          </cell>
        </row>
        <row r="2501">
          <cell r="A2501" t="str">
            <v>1631730205</v>
          </cell>
          <cell r="B2501" t="str">
            <v>訪問看護</v>
          </cell>
          <cell r="C2501" t="str">
            <v>田中　博　歯科医院</v>
          </cell>
          <cell r="D2501" t="str">
            <v>9390626</v>
          </cell>
          <cell r="E2501" t="str">
            <v>下新川郡入善町入膳字上踊場２９３６－８</v>
          </cell>
          <cell r="H2501" t="str">
            <v>下新川郡入善町</v>
          </cell>
          <cell r="I2501" t="str">
            <v>H12/04/01</v>
          </cell>
          <cell r="J2501" t="str">
            <v>田中　博</v>
          </cell>
        </row>
        <row r="2502">
          <cell r="A2502" t="str">
            <v>1631730205</v>
          </cell>
          <cell r="B2502" t="str">
            <v>介護予防訪問看護</v>
          </cell>
          <cell r="C2502" t="str">
            <v>田中　博　歯科医院</v>
          </cell>
          <cell r="D2502" t="str">
            <v>9390626</v>
          </cell>
          <cell r="E2502" t="str">
            <v>下新川郡入善町入膳字上踊場２９３６－８</v>
          </cell>
          <cell r="H2502" t="str">
            <v>下新川郡入善町</v>
          </cell>
          <cell r="I2502" t="str">
            <v>H18/04/01</v>
          </cell>
          <cell r="J2502" t="str">
            <v>田中　博</v>
          </cell>
        </row>
        <row r="2503">
          <cell r="A2503" t="str">
            <v>1631730213</v>
          </cell>
          <cell r="B2503" t="str">
            <v>訪問看護</v>
          </cell>
          <cell r="C2503" t="str">
            <v>平沢歯科医院</v>
          </cell>
          <cell r="D2503" t="str">
            <v>9390743</v>
          </cell>
          <cell r="E2503" t="str">
            <v>下新川郡朝日町道下２３２</v>
          </cell>
          <cell r="H2503" t="str">
            <v>下新川郡朝日町</v>
          </cell>
          <cell r="I2503" t="str">
            <v>H12/04/01</v>
          </cell>
          <cell r="J2503" t="str">
            <v>平沢　滋康</v>
          </cell>
        </row>
        <row r="2504">
          <cell r="A2504" t="str">
            <v>1631730213</v>
          </cell>
          <cell r="B2504" t="str">
            <v>介護予防訪問看護</v>
          </cell>
          <cell r="C2504" t="str">
            <v>平沢歯科医院</v>
          </cell>
          <cell r="D2504" t="str">
            <v>9390743</v>
          </cell>
          <cell r="E2504" t="str">
            <v>下新川郡朝日町道下２３２</v>
          </cell>
          <cell r="H2504" t="str">
            <v>下新川郡朝日町</v>
          </cell>
          <cell r="I2504" t="str">
            <v>H18/04/01</v>
          </cell>
          <cell r="J2504" t="str">
            <v>平沢　滋康</v>
          </cell>
        </row>
        <row r="2505">
          <cell r="A2505" t="str">
            <v>1631730221</v>
          </cell>
          <cell r="B2505" t="str">
            <v>訪問看護</v>
          </cell>
          <cell r="C2505" t="str">
            <v>竹島歯科医院</v>
          </cell>
          <cell r="D2505" t="str">
            <v>9390626</v>
          </cell>
          <cell r="E2505" t="str">
            <v>下新川郡入善町入膳３５３０－１</v>
          </cell>
          <cell r="H2505" t="str">
            <v>下新川郡入善町</v>
          </cell>
          <cell r="I2505" t="str">
            <v>H12/04/01</v>
          </cell>
          <cell r="J2505" t="str">
            <v>竹島　健潤</v>
          </cell>
        </row>
        <row r="2506">
          <cell r="A2506" t="str">
            <v>1631730221</v>
          </cell>
          <cell r="B2506" t="str">
            <v>介護予防訪問看護</v>
          </cell>
          <cell r="C2506" t="str">
            <v>竹島歯科医院</v>
          </cell>
          <cell r="D2506" t="str">
            <v>9390626</v>
          </cell>
          <cell r="E2506" t="str">
            <v>下新川郡入善町入膳３５３０－１</v>
          </cell>
          <cell r="H2506" t="str">
            <v>下新川郡入善町</v>
          </cell>
          <cell r="I2506" t="str">
            <v>H18/04/01</v>
          </cell>
          <cell r="J2506" t="str">
            <v>竹島　健潤</v>
          </cell>
        </row>
        <row r="2507">
          <cell r="A2507" t="str">
            <v>1631730239</v>
          </cell>
          <cell r="B2507" t="str">
            <v>訪問看護</v>
          </cell>
          <cell r="C2507" t="str">
            <v>西島歯科医院</v>
          </cell>
          <cell r="D2507" t="str">
            <v>9390626</v>
          </cell>
          <cell r="E2507" t="str">
            <v>下新川郡入善町入膳７２０６－１</v>
          </cell>
          <cell r="H2507" t="str">
            <v>下新川郡入善町</v>
          </cell>
          <cell r="I2507" t="str">
            <v>H12/04/01</v>
          </cell>
          <cell r="J2507" t="str">
            <v>西島　泰人</v>
          </cell>
        </row>
        <row r="2508">
          <cell r="A2508" t="str">
            <v>1631730239</v>
          </cell>
          <cell r="B2508" t="str">
            <v>介護予防訪問看護</v>
          </cell>
          <cell r="C2508" t="str">
            <v>西島歯科医院</v>
          </cell>
          <cell r="D2508" t="str">
            <v>9390626</v>
          </cell>
          <cell r="E2508" t="str">
            <v>下新川郡入善町入膳７２０６－１</v>
          </cell>
          <cell r="H2508" t="str">
            <v>下新川郡入善町</v>
          </cell>
          <cell r="I2508" t="str">
            <v>H18/04/01</v>
          </cell>
          <cell r="J2508" t="str">
            <v>西島　泰人</v>
          </cell>
        </row>
        <row r="2509">
          <cell r="A2509" t="str">
            <v>1631730270</v>
          </cell>
          <cell r="B2509" t="str">
            <v>訪問看護</v>
          </cell>
          <cell r="C2509" t="str">
            <v>塩見歯科医院</v>
          </cell>
          <cell r="D2509" t="str">
            <v>9390626</v>
          </cell>
          <cell r="E2509" t="str">
            <v>下新川郡入善町入膳４９４９－２</v>
          </cell>
          <cell r="H2509" t="str">
            <v>下新川郡入善町</v>
          </cell>
          <cell r="I2509" t="str">
            <v>H12/04/01</v>
          </cell>
          <cell r="J2509" t="str">
            <v>医療法人社団　塩見歯科医院</v>
          </cell>
        </row>
        <row r="2510">
          <cell r="A2510" t="str">
            <v>1631730270</v>
          </cell>
          <cell r="B2510" t="str">
            <v>介護予防訪問看護</v>
          </cell>
          <cell r="C2510" t="str">
            <v>塩見歯科医院</v>
          </cell>
          <cell r="D2510" t="str">
            <v>9390626</v>
          </cell>
          <cell r="E2510" t="str">
            <v>下新川郡入善町入膳４９４９－２</v>
          </cell>
          <cell r="H2510" t="str">
            <v>下新川郡入善町</v>
          </cell>
          <cell r="I2510" t="str">
            <v>H18/04/01</v>
          </cell>
          <cell r="J2510" t="str">
            <v>医療法人社団　塩見歯科医院</v>
          </cell>
        </row>
        <row r="2511">
          <cell r="A2511" t="str">
            <v>1631730288</v>
          </cell>
          <cell r="B2511" t="str">
            <v>訪問看護</v>
          </cell>
          <cell r="C2511" t="str">
            <v>林歯科医院</v>
          </cell>
          <cell r="D2511" t="str">
            <v>9390626</v>
          </cell>
          <cell r="E2511" t="str">
            <v>下新川郡入善町入膳４７８８－１</v>
          </cell>
          <cell r="H2511" t="str">
            <v>下新川郡入善町</v>
          </cell>
          <cell r="I2511" t="str">
            <v>H12/04/01</v>
          </cell>
          <cell r="J2511" t="str">
            <v>林　譲治</v>
          </cell>
        </row>
        <row r="2512">
          <cell r="A2512" t="str">
            <v>1631730288</v>
          </cell>
          <cell r="B2512" t="str">
            <v>介護予防訪問看護</v>
          </cell>
          <cell r="C2512" t="str">
            <v>林歯科医院</v>
          </cell>
          <cell r="D2512" t="str">
            <v>9390626</v>
          </cell>
          <cell r="E2512" t="str">
            <v>下新川郡入善町入膳４７８８－１</v>
          </cell>
          <cell r="H2512" t="str">
            <v>下新川郡入善町</v>
          </cell>
          <cell r="I2512" t="str">
            <v>H18/04/01</v>
          </cell>
          <cell r="J2512" t="str">
            <v>林　譲治</v>
          </cell>
        </row>
        <row r="2513">
          <cell r="A2513" t="str">
            <v>1631730296</v>
          </cell>
          <cell r="B2513" t="str">
            <v>訪問看護</v>
          </cell>
          <cell r="C2513" t="str">
            <v>もみの木歯科</v>
          </cell>
          <cell r="D2513" t="str">
            <v>9390734</v>
          </cell>
          <cell r="E2513" t="str">
            <v>下新川郡朝日町草野１１８－３</v>
          </cell>
          <cell r="H2513" t="str">
            <v>下新川郡朝日町</v>
          </cell>
          <cell r="I2513" t="str">
            <v>H12/04/01</v>
          </cell>
          <cell r="J2513" t="str">
            <v>松倉　純一郎</v>
          </cell>
        </row>
        <row r="2514">
          <cell r="A2514" t="str">
            <v>1631730296</v>
          </cell>
          <cell r="B2514" t="str">
            <v>介護予防訪問看護</v>
          </cell>
          <cell r="C2514" t="str">
            <v>もみの木歯科</v>
          </cell>
          <cell r="D2514" t="str">
            <v>9390734</v>
          </cell>
          <cell r="E2514" t="str">
            <v>下新川郡朝日町草野１１８－３</v>
          </cell>
          <cell r="H2514" t="str">
            <v>下新川郡朝日町</v>
          </cell>
          <cell r="I2514" t="str">
            <v>H18/04/01</v>
          </cell>
          <cell r="J2514" t="str">
            <v>松倉　純一郎</v>
          </cell>
        </row>
        <row r="2515">
          <cell r="A2515" t="str">
            <v>1631730312</v>
          </cell>
          <cell r="B2515" t="str">
            <v>訪問看護</v>
          </cell>
          <cell r="C2515" t="str">
            <v>柚木歯科医院</v>
          </cell>
          <cell r="D2515" t="str">
            <v>9390626</v>
          </cell>
          <cell r="E2515" t="str">
            <v>下新川郡入善町入膳５２１８</v>
          </cell>
          <cell r="H2515" t="str">
            <v>下新川郡入善町</v>
          </cell>
          <cell r="I2515" t="str">
            <v>H12/04/01</v>
          </cell>
          <cell r="J2515" t="str">
            <v>柚木　一夫</v>
          </cell>
        </row>
        <row r="2516">
          <cell r="A2516" t="str">
            <v>1631730312</v>
          </cell>
          <cell r="B2516" t="str">
            <v>介護予防訪問看護</v>
          </cell>
          <cell r="C2516" t="str">
            <v>柚木歯科医院</v>
          </cell>
          <cell r="D2516" t="str">
            <v>9390626</v>
          </cell>
          <cell r="E2516" t="str">
            <v>下新川郡入善町入膳５２１８</v>
          </cell>
          <cell r="H2516" t="str">
            <v>下新川郡入善町</v>
          </cell>
          <cell r="I2516" t="str">
            <v>H18/04/01</v>
          </cell>
          <cell r="J2516" t="str">
            <v>柚木　一夫</v>
          </cell>
        </row>
        <row r="2517">
          <cell r="A2517" t="str">
            <v>1631730320</v>
          </cell>
          <cell r="B2517" t="str">
            <v>訪問看護</v>
          </cell>
          <cell r="C2517" t="str">
            <v>大菅歯科医院</v>
          </cell>
          <cell r="D2517" t="str">
            <v>9390742</v>
          </cell>
          <cell r="E2517" t="str">
            <v>下新川郡朝日町沼保１２００－３</v>
          </cell>
          <cell r="H2517" t="str">
            <v>下新川郡朝日町</v>
          </cell>
          <cell r="I2517" t="str">
            <v>H12/04/01</v>
          </cell>
          <cell r="J2517" t="str">
            <v>大菅　明</v>
          </cell>
        </row>
        <row r="2518">
          <cell r="A2518" t="str">
            <v>1631730320</v>
          </cell>
          <cell r="B2518" t="str">
            <v>介護予防訪問看護</v>
          </cell>
          <cell r="C2518" t="str">
            <v>大菅歯科医院</v>
          </cell>
          <cell r="D2518" t="str">
            <v>9390742</v>
          </cell>
          <cell r="E2518" t="str">
            <v>下新川郡朝日町沼保１２００－３</v>
          </cell>
          <cell r="H2518" t="str">
            <v>下新川郡朝日町</v>
          </cell>
          <cell r="I2518" t="str">
            <v>H18/04/01</v>
          </cell>
          <cell r="J2518" t="str">
            <v>大菅　明</v>
          </cell>
        </row>
        <row r="2519">
          <cell r="A2519" t="str">
            <v>1631730338</v>
          </cell>
          <cell r="B2519" t="str">
            <v>訪問看護</v>
          </cell>
          <cell r="C2519" t="str">
            <v>佐藤歯科医院</v>
          </cell>
          <cell r="D2519" t="str">
            <v>9390626</v>
          </cell>
          <cell r="E2519" t="str">
            <v>下新川郡入善町入膳５１３１番１０</v>
          </cell>
          <cell r="H2519" t="str">
            <v>下新川郡入善町</v>
          </cell>
          <cell r="I2519" t="str">
            <v>H12/04/01</v>
          </cell>
          <cell r="J2519" t="str">
            <v>佐藤　友保</v>
          </cell>
        </row>
        <row r="2520">
          <cell r="A2520" t="str">
            <v>1631730338</v>
          </cell>
          <cell r="B2520" t="str">
            <v>介護予防訪問看護</v>
          </cell>
          <cell r="C2520" t="str">
            <v>佐藤歯科医院</v>
          </cell>
          <cell r="D2520" t="str">
            <v>9390626</v>
          </cell>
          <cell r="E2520" t="str">
            <v>下新川郡入善町入膳５１３１番１０</v>
          </cell>
          <cell r="H2520" t="str">
            <v>下新川郡入善町</v>
          </cell>
          <cell r="I2520" t="str">
            <v>H18/04/01</v>
          </cell>
          <cell r="J2520" t="str">
            <v>佐藤　友保</v>
          </cell>
        </row>
        <row r="2521">
          <cell r="A2521" t="str">
            <v>1631730361</v>
          </cell>
          <cell r="B2521" t="str">
            <v>訪問看護</v>
          </cell>
          <cell r="C2521" t="str">
            <v>柚木歯科医院</v>
          </cell>
          <cell r="D2521" t="str">
            <v>9390626</v>
          </cell>
          <cell r="E2521" t="str">
            <v>富山県下新川郡入善町入膳5218</v>
          </cell>
          <cell r="H2521" t="str">
            <v>下新川郡入善町</v>
          </cell>
          <cell r="I2521" t="str">
            <v>H22/07/01</v>
          </cell>
          <cell r="J2521" t="str">
            <v>柚木　功</v>
          </cell>
        </row>
        <row r="2522">
          <cell r="A2522" t="str">
            <v>1631730361</v>
          </cell>
          <cell r="B2522" t="str">
            <v>介護予防訪問看護</v>
          </cell>
          <cell r="C2522" t="str">
            <v>柚木歯科医院</v>
          </cell>
          <cell r="D2522" t="str">
            <v>9390626</v>
          </cell>
          <cell r="E2522" t="str">
            <v>富山県下新川郡入善町入膳5218</v>
          </cell>
          <cell r="H2522" t="str">
            <v>下新川郡入善町</v>
          </cell>
          <cell r="I2522" t="str">
            <v>H22/07/01</v>
          </cell>
          <cell r="J2522" t="str">
            <v>柚木　功</v>
          </cell>
        </row>
        <row r="2523">
          <cell r="A2523" t="str">
            <v>1631730387</v>
          </cell>
          <cell r="B2523" t="str">
            <v>訪問看護</v>
          </cell>
          <cell r="C2523" t="str">
            <v>大菅歯科医院</v>
          </cell>
          <cell r="D2523" t="str">
            <v>9390741</v>
          </cell>
          <cell r="E2523" t="str">
            <v>富山県下新川郡朝日町泊455-5</v>
          </cell>
          <cell r="H2523" t="str">
            <v>下新川郡朝日町</v>
          </cell>
          <cell r="I2523" t="str">
            <v>H24/01/04</v>
          </cell>
          <cell r="J2523" t="str">
            <v>大菅　明</v>
          </cell>
        </row>
        <row r="2524">
          <cell r="A2524" t="str">
            <v>1631730387</v>
          </cell>
          <cell r="B2524" t="str">
            <v>介護予防訪問看護</v>
          </cell>
          <cell r="C2524" t="str">
            <v>大菅歯科医院</v>
          </cell>
          <cell r="D2524" t="str">
            <v>9390741</v>
          </cell>
          <cell r="E2524" t="str">
            <v>富山県下新川郡朝日町泊455-5</v>
          </cell>
          <cell r="H2524" t="str">
            <v>下新川郡朝日町</v>
          </cell>
          <cell r="I2524" t="str">
            <v>H24/01/04</v>
          </cell>
          <cell r="J2524" t="str">
            <v>大菅　明</v>
          </cell>
        </row>
        <row r="2525">
          <cell r="A2525" t="str">
            <v>1631730395</v>
          </cell>
          <cell r="B2525" t="str">
            <v>訪問看護</v>
          </cell>
          <cell r="C2525" t="str">
            <v>小杉歯科医院</v>
          </cell>
          <cell r="D2525" t="str">
            <v>9390746</v>
          </cell>
          <cell r="E2525" t="str">
            <v>富山県下新川郡朝日町荒川376</v>
          </cell>
          <cell r="H2525" t="str">
            <v>下新川郡入善町</v>
          </cell>
          <cell r="I2525" t="str">
            <v>H25/05/01</v>
          </cell>
          <cell r="J2525" t="str">
            <v>小杉　斉</v>
          </cell>
        </row>
        <row r="2526">
          <cell r="A2526" t="str">
            <v>1631730395</v>
          </cell>
          <cell r="B2526" t="str">
            <v>介護予防訪問看護</v>
          </cell>
          <cell r="C2526" t="str">
            <v>小杉歯科医院</v>
          </cell>
          <cell r="D2526" t="str">
            <v>9390746</v>
          </cell>
          <cell r="E2526" t="str">
            <v>富山県下新川郡朝日町荒川376</v>
          </cell>
          <cell r="H2526" t="str">
            <v>下新川郡入善町</v>
          </cell>
          <cell r="I2526" t="str">
            <v>H25/05/01</v>
          </cell>
          <cell r="J2526" t="str">
            <v>小杉　斉</v>
          </cell>
        </row>
        <row r="2527">
          <cell r="A2527" t="str">
            <v>1631730403</v>
          </cell>
          <cell r="B2527" t="str">
            <v>訪問看護</v>
          </cell>
          <cell r="C2527" t="str">
            <v>柚木歯科医院</v>
          </cell>
          <cell r="D2527" t="str">
            <v>9390626</v>
          </cell>
          <cell r="E2527" t="str">
            <v>富山県下新川郡入善町入膳5218</v>
          </cell>
          <cell r="H2527" t="str">
            <v>下新川郡入善町</v>
          </cell>
          <cell r="I2527" t="str">
            <v>H27/08/22</v>
          </cell>
          <cell r="J2527" t="str">
            <v>柚木　玲子</v>
          </cell>
        </row>
        <row r="2528">
          <cell r="A2528" t="str">
            <v>1631730403</v>
          </cell>
          <cell r="B2528" t="str">
            <v>介護予防訪問看護</v>
          </cell>
          <cell r="C2528" t="str">
            <v>柚木歯科医院</v>
          </cell>
          <cell r="D2528" t="str">
            <v>9390626</v>
          </cell>
          <cell r="E2528" t="str">
            <v>富山県下新川郡入善町入膳5218</v>
          </cell>
          <cell r="H2528" t="str">
            <v>下新川郡入善町</v>
          </cell>
          <cell r="I2528" t="str">
            <v>H27/08/22</v>
          </cell>
          <cell r="J2528" t="str">
            <v>柚木　玲子</v>
          </cell>
        </row>
        <row r="2529">
          <cell r="A2529" t="str">
            <v>1631830146</v>
          </cell>
          <cell r="B2529" t="str">
            <v>訪問看護</v>
          </cell>
          <cell r="C2529" t="str">
            <v>折山歯科医院</v>
          </cell>
          <cell r="D2529" t="str">
            <v>9392706</v>
          </cell>
          <cell r="E2529" t="str">
            <v>富山市婦中町速星８３５－２</v>
          </cell>
          <cell r="H2529" t="str">
            <v>富山市</v>
          </cell>
          <cell r="I2529" t="str">
            <v>H12/04/01</v>
          </cell>
          <cell r="J2529" t="str">
            <v>折山　弘</v>
          </cell>
        </row>
        <row r="2530">
          <cell r="A2530" t="str">
            <v>1631830146</v>
          </cell>
          <cell r="B2530" t="str">
            <v>介護予防訪問看護</v>
          </cell>
          <cell r="C2530" t="str">
            <v>折山歯科医院</v>
          </cell>
          <cell r="D2530" t="str">
            <v>9392706</v>
          </cell>
          <cell r="E2530" t="str">
            <v>富山市婦中町速星８３５－２</v>
          </cell>
          <cell r="H2530" t="str">
            <v>富山市</v>
          </cell>
          <cell r="I2530" t="str">
            <v>H18/04/01</v>
          </cell>
          <cell r="J2530" t="str">
            <v>折山　弘</v>
          </cell>
        </row>
        <row r="2531">
          <cell r="A2531" t="str">
            <v>1631830161</v>
          </cell>
          <cell r="B2531" t="str">
            <v>訪問看護</v>
          </cell>
          <cell r="C2531" t="str">
            <v>吉田歯科医院</v>
          </cell>
          <cell r="D2531" t="str">
            <v>9392355</v>
          </cell>
          <cell r="E2531" t="str">
            <v>富山市八尾町西町２３６８</v>
          </cell>
          <cell r="H2531" t="str">
            <v>富山市</v>
          </cell>
          <cell r="I2531" t="str">
            <v>H12/04/01</v>
          </cell>
          <cell r="J2531" t="str">
            <v>吉田　茂</v>
          </cell>
        </row>
        <row r="2532">
          <cell r="A2532" t="str">
            <v>1631830161</v>
          </cell>
          <cell r="B2532" t="str">
            <v>介護予防訪問看護</v>
          </cell>
          <cell r="C2532" t="str">
            <v>吉田歯科医院</v>
          </cell>
          <cell r="D2532" t="str">
            <v>9392355</v>
          </cell>
          <cell r="E2532" t="str">
            <v>富山市八尾町西町２３６８</v>
          </cell>
          <cell r="H2532" t="str">
            <v>富山市</v>
          </cell>
          <cell r="I2532" t="str">
            <v>H18/04/01</v>
          </cell>
          <cell r="J2532" t="str">
            <v>吉田　茂</v>
          </cell>
        </row>
        <row r="2533">
          <cell r="A2533" t="str">
            <v>1631930060</v>
          </cell>
          <cell r="B2533" t="str">
            <v>訪問看護</v>
          </cell>
          <cell r="C2533" t="str">
            <v>三島歯科医院</v>
          </cell>
          <cell r="D2533" t="str">
            <v>9390234</v>
          </cell>
          <cell r="E2533" t="str">
            <v>射水市二口２３６４</v>
          </cell>
          <cell r="H2533" t="str">
            <v>射水市</v>
          </cell>
          <cell r="I2533" t="str">
            <v>H12/04/01</v>
          </cell>
          <cell r="J2533" t="str">
            <v>三島　三郎</v>
          </cell>
        </row>
        <row r="2534">
          <cell r="A2534" t="str">
            <v>1631930060</v>
          </cell>
          <cell r="B2534" t="str">
            <v>介護予防訪問看護</v>
          </cell>
          <cell r="C2534" t="str">
            <v>三島歯科医院</v>
          </cell>
          <cell r="D2534" t="str">
            <v>9390234</v>
          </cell>
          <cell r="E2534" t="str">
            <v>射水市二口２３６４</v>
          </cell>
          <cell r="H2534" t="str">
            <v>射水市</v>
          </cell>
          <cell r="I2534" t="str">
            <v>H18/04/01</v>
          </cell>
          <cell r="J2534" t="str">
            <v>三島　三郎</v>
          </cell>
        </row>
        <row r="2535">
          <cell r="A2535" t="str">
            <v>1631930086</v>
          </cell>
          <cell r="B2535" t="str">
            <v>訪問看護</v>
          </cell>
          <cell r="C2535" t="str">
            <v>黒川歯科医院</v>
          </cell>
          <cell r="D2535" t="str">
            <v>9390363</v>
          </cell>
          <cell r="E2535" t="str">
            <v>射水市中太閤山４－４４</v>
          </cell>
          <cell r="H2535" t="str">
            <v>射水市</v>
          </cell>
          <cell r="I2535" t="str">
            <v>H12/04/01</v>
          </cell>
          <cell r="J2535" t="str">
            <v>黒川　勇次郎</v>
          </cell>
        </row>
        <row r="2536">
          <cell r="A2536" t="str">
            <v>1631930086</v>
          </cell>
          <cell r="B2536" t="str">
            <v>介護予防訪問看護</v>
          </cell>
          <cell r="C2536" t="str">
            <v>黒川歯科医院</v>
          </cell>
          <cell r="D2536" t="str">
            <v>9390363</v>
          </cell>
          <cell r="E2536" t="str">
            <v>射水市中太閤山４－４４</v>
          </cell>
          <cell r="H2536" t="str">
            <v>射水市</v>
          </cell>
          <cell r="I2536" t="str">
            <v>H18/04/01</v>
          </cell>
          <cell r="J2536" t="str">
            <v>黒川　勇次郎</v>
          </cell>
        </row>
        <row r="2537">
          <cell r="A2537" t="str">
            <v>1631930102</v>
          </cell>
          <cell r="B2537" t="str">
            <v>訪問看護</v>
          </cell>
          <cell r="C2537" t="str">
            <v>岩井歯科医院</v>
          </cell>
          <cell r="D2537" t="str">
            <v>9390271</v>
          </cell>
          <cell r="E2537" t="str">
            <v>射水市大島北野１５５８－８</v>
          </cell>
          <cell r="H2537" t="str">
            <v>射水市</v>
          </cell>
          <cell r="I2537" t="str">
            <v>H12/04/01</v>
          </cell>
          <cell r="J2537" t="str">
            <v>岩井　輝雄</v>
          </cell>
        </row>
        <row r="2538">
          <cell r="A2538" t="str">
            <v>1631930102</v>
          </cell>
          <cell r="B2538" t="str">
            <v>介護予防訪問看護</v>
          </cell>
          <cell r="C2538" t="str">
            <v>岩井歯科医院</v>
          </cell>
          <cell r="D2538" t="str">
            <v>9390271</v>
          </cell>
          <cell r="E2538" t="str">
            <v>射水市大島北野１５５８－８</v>
          </cell>
          <cell r="H2538" t="str">
            <v>射水市</v>
          </cell>
          <cell r="I2538" t="str">
            <v>H18/04/01</v>
          </cell>
          <cell r="J2538" t="str">
            <v>岩井　輝雄</v>
          </cell>
        </row>
        <row r="2539">
          <cell r="A2539" t="str">
            <v>1631930128</v>
          </cell>
          <cell r="B2539" t="str">
            <v>訪問看護</v>
          </cell>
          <cell r="C2539" t="str">
            <v>立浪歯科医院</v>
          </cell>
          <cell r="D2539" t="str">
            <v>9390341</v>
          </cell>
          <cell r="E2539" t="str">
            <v>射水市三ケ高寺１５８３－２</v>
          </cell>
          <cell r="H2539" t="str">
            <v>射水市</v>
          </cell>
          <cell r="I2539" t="str">
            <v>H12/04/01</v>
          </cell>
          <cell r="J2539" t="str">
            <v>立浪　次夫</v>
          </cell>
        </row>
        <row r="2540">
          <cell r="A2540" t="str">
            <v>1631930128</v>
          </cell>
          <cell r="B2540" t="str">
            <v>介護予防訪問看護</v>
          </cell>
          <cell r="C2540" t="str">
            <v>立浪歯科医院</v>
          </cell>
          <cell r="D2540" t="str">
            <v>9390341</v>
          </cell>
          <cell r="E2540" t="str">
            <v>射水市三ケ高寺１５８３－２</v>
          </cell>
          <cell r="H2540" t="str">
            <v>射水市</v>
          </cell>
          <cell r="I2540" t="str">
            <v>H18/04/01</v>
          </cell>
          <cell r="J2540" t="str">
            <v>立浪　次夫</v>
          </cell>
        </row>
        <row r="2541">
          <cell r="A2541" t="str">
            <v>1631930144</v>
          </cell>
          <cell r="B2541" t="str">
            <v>訪問看護</v>
          </cell>
          <cell r="C2541" t="str">
            <v>石川歯科クリニック</v>
          </cell>
          <cell r="D2541" t="str">
            <v>9390364</v>
          </cell>
          <cell r="E2541" t="str">
            <v>射水市南太閤山３－４－３</v>
          </cell>
          <cell r="H2541" t="str">
            <v>射水市</v>
          </cell>
          <cell r="I2541" t="str">
            <v>H12/04/01</v>
          </cell>
          <cell r="J2541" t="str">
            <v>石川　静郎</v>
          </cell>
        </row>
        <row r="2542">
          <cell r="A2542" t="str">
            <v>1631930144</v>
          </cell>
          <cell r="B2542" t="str">
            <v>介護予防訪問看護</v>
          </cell>
          <cell r="C2542" t="str">
            <v>石川歯科クリニック</v>
          </cell>
          <cell r="D2542" t="str">
            <v>9390364</v>
          </cell>
          <cell r="E2542" t="str">
            <v>射水市南太閤山３－４－３</v>
          </cell>
          <cell r="H2542" t="str">
            <v>射水市</v>
          </cell>
          <cell r="I2542" t="str">
            <v>H18/04/01</v>
          </cell>
          <cell r="J2542" t="str">
            <v>石川　静郎</v>
          </cell>
        </row>
        <row r="2543">
          <cell r="A2543" t="str">
            <v>1631930151</v>
          </cell>
          <cell r="B2543" t="str">
            <v>訪問看護</v>
          </cell>
          <cell r="C2543" t="str">
            <v>大谷歯科医院</v>
          </cell>
          <cell r="D2543" t="str">
            <v>9390351</v>
          </cell>
          <cell r="E2543" t="str">
            <v>射水市戸破１７５０－１</v>
          </cell>
          <cell r="H2543" t="str">
            <v>射水市</v>
          </cell>
          <cell r="I2543" t="str">
            <v>H12/04/01</v>
          </cell>
          <cell r="J2543" t="str">
            <v>大谷　敦志</v>
          </cell>
        </row>
        <row r="2544">
          <cell r="A2544" t="str">
            <v>1631930151</v>
          </cell>
          <cell r="B2544" t="str">
            <v>介護予防訪問看護</v>
          </cell>
          <cell r="C2544" t="str">
            <v>大谷歯科医院</v>
          </cell>
          <cell r="D2544" t="str">
            <v>9390351</v>
          </cell>
          <cell r="E2544" t="str">
            <v>射水市戸破１７５０－１</v>
          </cell>
          <cell r="H2544" t="str">
            <v>射水市</v>
          </cell>
          <cell r="I2544" t="str">
            <v>H18/04/01</v>
          </cell>
          <cell r="J2544" t="str">
            <v>大谷　敦志</v>
          </cell>
        </row>
        <row r="2545">
          <cell r="A2545" t="str">
            <v>1631930193</v>
          </cell>
          <cell r="B2545" t="str">
            <v>訪問看護</v>
          </cell>
          <cell r="C2545" t="str">
            <v>清水歯科クリニック</v>
          </cell>
          <cell r="D2545" t="str">
            <v>9390232</v>
          </cell>
          <cell r="E2545" t="str">
            <v>射水市大門６２－３</v>
          </cell>
          <cell r="H2545" t="str">
            <v>射水市</v>
          </cell>
          <cell r="I2545" t="str">
            <v>H12/04/01</v>
          </cell>
          <cell r="J2545" t="str">
            <v>清水　秀明</v>
          </cell>
        </row>
        <row r="2546">
          <cell r="A2546" t="str">
            <v>1631930193</v>
          </cell>
          <cell r="B2546" t="str">
            <v>介護予防訪問看護</v>
          </cell>
          <cell r="C2546" t="str">
            <v>清水歯科クリニック</v>
          </cell>
          <cell r="D2546" t="str">
            <v>9390232</v>
          </cell>
          <cell r="E2546" t="str">
            <v>射水市大門６２－３</v>
          </cell>
          <cell r="H2546" t="str">
            <v>射水市</v>
          </cell>
          <cell r="I2546" t="str">
            <v>H18/04/01</v>
          </cell>
          <cell r="J2546" t="str">
            <v>清水　秀明</v>
          </cell>
        </row>
        <row r="2547">
          <cell r="A2547" t="str">
            <v>1631930201</v>
          </cell>
          <cell r="B2547" t="str">
            <v>訪問看護</v>
          </cell>
          <cell r="C2547" t="str">
            <v>片口歯科医院</v>
          </cell>
          <cell r="D2547" t="str">
            <v>9390332</v>
          </cell>
          <cell r="E2547" t="str">
            <v>射水市橋下条１０７７</v>
          </cell>
          <cell r="H2547" t="str">
            <v>射水市</v>
          </cell>
          <cell r="I2547" t="str">
            <v>H12/04/01</v>
          </cell>
          <cell r="J2547" t="str">
            <v>片口　宗久</v>
          </cell>
        </row>
        <row r="2548">
          <cell r="A2548" t="str">
            <v>1631930201</v>
          </cell>
          <cell r="B2548" t="str">
            <v>介護予防訪問看護</v>
          </cell>
          <cell r="C2548" t="str">
            <v>片口歯科医院</v>
          </cell>
          <cell r="D2548" t="str">
            <v>9390332</v>
          </cell>
          <cell r="E2548" t="str">
            <v>射水市橋下条１０７７</v>
          </cell>
          <cell r="H2548" t="str">
            <v>射水市</v>
          </cell>
          <cell r="I2548" t="str">
            <v>H18/04/01</v>
          </cell>
          <cell r="J2548" t="str">
            <v>片口　宗久</v>
          </cell>
        </row>
        <row r="2549">
          <cell r="A2549" t="str">
            <v>1631930219</v>
          </cell>
          <cell r="B2549" t="str">
            <v>訪問看護</v>
          </cell>
          <cell r="C2549" t="str">
            <v>三崎歯科医院</v>
          </cell>
          <cell r="D2549" t="str">
            <v>9390274</v>
          </cell>
          <cell r="E2549" t="str">
            <v>射水市小島７８９</v>
          </cell>
          <cell r="H2549" t="str">
            <v>射水市</v>
          </cell>
          <cell r="I2549" t="str">
            <v>H12/04/01</v>
          </cell>
          <cell r="J2549" t="str">
            <v>医療法人社団　三崎歯科医院</v>
          </cell>
        </row>
        <row r="2550">
          <cell r="A2550" t="str">
            <v>1631930219</v>
          </cell>
          <cell r="B2550" t="str">
            <v>介護予防訪問看護</v>
          </cell>
          <cell r="C2550" t="str">
            <v>三崎歯科医院</v>
          </cell>
          <cell r="D2550" t="str">
            <v>9390274</v>
          </cell>
          <cell r="E2550" t="str">
            <v>射水市小島７８９</v>
          </cell>
          <cell r="H2550" t="str">
            <v>射水市</v>
          </cell>
          <cell r="I2550" t="str">
            <v>H18/04/01</v>
          </cell>
          <cell r="J2550" t="str">
            <v>医療法人社団　三崎歯科医院</v>
          </cell>
        </row>
        <row r="2551">
          <cell r="A2551" t="str">
            <v>1631930235</v>
          </cell>
          <cell r="B2551" t="str">
            <v>訪問看護</v>
          </cell>
          <cell r="C2551" t="str">
            <v>高畠歯科医院</v>
          </cell>
          <cell r="D2551" t="str">
            <v>9390341</v>
          </cell>
          <cell r="E2551" t="str">
            <v>射水市三ケ３３３６</v>
          </cell>
          <cell r="H2551" t="str">
            <v>射水市</v>
          </cell>
          <cell r="I2551" t="str">
            <v>H12/04/01</v>
          </cell>
          <cell r="J2551" t="str">
            <v>高畠　隆</v>
          </cell>
        </row>
        <row r="2552">
          <cell r="A2552" t="str">
            <v>1631930235</v>
          </cell>
          <cell r="B2552" t="str">
            <v>介護予防訪問看護</v>
          </cell>
          <cell r="C2552" t="str">
            <v>高畠歯科医院</v>
          </cell>
          <cell r="D2552" t="str">
            <v>9390341</v>
          </cell>
          <cell r="E2552" t="str">
            <v>射水市三ケ３３３６</v>
          </cell>
          <cell r="H2552" t="str">
            <v>射水市</v>
          </cell>
          <cell r="I2552" t="str">
            <v>H18/04/01</v>
          </cell>
          <cell r="J2552" t="str">
            <v>高畠　隆</v>
          </cell>
        </row>
        <row r="2553">
          <cell r="A2553" t="str">
            <v>1631930243</v>
          </cell>
          <cell r="B2553" t="str">
            <v>訪問看護</v>
          </cell>
          <cell r="C2553" t="str">
            <v>嶋歯科クリニック</v>
          </cell>
          <cell r="D2553" t="str">
            <v>9390363</v>
          </cell>
          <cell r="E2553" t="str">
            <v>射水市中太閤山１－１－１</v>
          </cell>
          <cell r="F2553" t="str">
            <v>ショッピングセンターパスコ２Ｆ</v>
          </cell>
          <cell r="H2553" t="str">
            <v>射水市</v>
          </cell>
          <cell r="I2553" t="str">
            <v>H12/04/01</v>
          </cell>
          <cell r="J2553" t="str">
            <v>嶋　直毅</v>
          </cell>
        </row>
        <row r="2554">
          <cell r="A2554" t="str">
            <v>1631930243</v>
          </cell>
          <cell r="B2554" t="str">
            <v>介護予防訪問看護</v>
          </cell>
          <cell r="C2554" t="str">
            <v>嶋歯科クリニック</v>
          </cell>
          <cell r="D2554" t="str">
            <v>9390363</v>
          </cell>
          <cell r="E2554" t="str">
            <v>射水市中太閤山１－１－１</v>
          </cell>
          <cell r="F2554" t="str">
            <v>ショッピングセンターパスコ２Ｆ</v>
          </cell>
          <cell r="H2554" t="str">
            <v>射水市</v>
          </cell>
          <cell r="I2554" t="str">
            <v>H18/04/01</v>
          </cell>
          <cell r="J2554" t="str">
            <v>嶋　直毅</v>
          </cell>
        </row>
        <row r="2555">
          <cell r="A2555" t="str">
            <v>1631930250</v>
          </cell>
          <cell r="B2555" t="str">
            <v>訪問看護</v>
          </cell>
          <cell r="C2555" t="str">
            <v>イワオ歯科医院</v>
          </cell>
          <cell r="D2555" t="str">
            <v>9390341</v>
          </cell>
          <cell r="E2555" t="str">
            <v>射水市三ケ２７２５－４</v>
          </cell>
          <cell r="H2555" t="str">
            <v>射水市</v>
          </cell>
          <cell r="I2555" t="str">
            <v>H12/04/01</v>
          </cell>
          <cell r="J2555" t="str">
            <v>三谷　巌</v>
          </cell>
        </row>
        <row r="2556">
          <cell r="A2556" t="str">
            <v>1631930250</v>
          </cell>
          <cell r="B2556" t="str">
            <v>介護予防訪問看護</v>
          </cell>
          <cell r="C2556" t="str">
            <v>イワオ歯科医院</v>
          </cell>
          <cell r="D2556" t="str">
            <v>9390341</v>
          </cell>
          <cell r="E2556" t="str">
            <v>射水市三ケ２７２５－４</v>
          </cell>
          <cell r="H2556" t="str">
            <v>射水市</v>
          </cell>
          <cell r="I2556" t="str">
            <v>H18/04/01</v>
          </cell>
          <cell r="J2556" t="str">
            <v>三谷　巌</v>
          </cell>
        </row>
        <row r="2557">
          <cell r="A2557" t="str">
            <v>1631930276</v>
          </cell>
          <cell r="B2557" t="str">
            <v>訪問看護</v>
          </cell>
          <cell r="C2557" t="str">
            <v>太閤山歯科</v>
          </cell>
          <cell r="D2557" t="str">
            <v>9390362</v>
          </cell>
          <cell r="E2557" t="str">
            <v>射水市太閤山８－８　Ｅ１０５</v>
          </cell>
          <cell r="H2557" t="str">
            <v>射水市</v>
          </cell>
          <cell r="I2557" t="str">
            <v>H12/04/01</v>
          </cell>
          <cell r="J2557" t="str">
            <v>藤　雅治</v>
          </cell>
        </row>
        <row r="2558">
          <cell r="A2558" t="str">
            <v>1631930276</v>
          </cell>
          <cell r="B2558" t="str">
            <v>介護予防訪問看護</v>
          </cell>
          <cell r="C2558" t="str">
            <v>太閤山歯科</v>
          </cell>
          <cell r="D2558" t="str">
            <v>9390362</v>
          </cell>
          <cell r="E2558" t="str">
            <v>射水市太閤山８－８　Ｅ１０５</v>
          </cell>
          <cell r="H2558" t="str">
            <v>射水市</v>
          </cell>
          <cell r="I2558" t="str">
            <v>H18/04/01</v>
          </cell>
          <cell r="J2558" t="str">
            <v>藤　雅治</v>
          </cell>
        </row>
        <row r="2559">
          <cell r="A2559" t="str">
            <v>1631930284</v>
          </cell>
          <cell r="B2559" t="str">
            <v>訪問看護</v>
          </cell>
          <cell r="C2559" t="str">
            <v>おくむら歯科医院</v>
          </cell>
          <cell r="D2559" t="str">
            <v>9390274</v>
          </cell>
          <cell r="E2559" t="str">
            <v>射水市小島３７８４</v>
          </cell>
          <cell r="H2559" t="str">
            <v>射水市</v>
          </cell>
          <cell r="I2559" t="str">
            <v>H12/04/01</v>
          </cell>
          <cell r="J2559" t="str">
            <v>奥村　俊晴</v>
          </cell>
        </row>
        <row r="2560">
          <cell r="A2560" t="str">
            <v>1631930284</v>
          </cell>
          <cell r="B2560" t="str">
            <v>介護予防訪問看護</v>
          </cell>
          <cell r="C2560" t="str">
            <v>おくむら歯科医院</v>
          </cell>
          <cell r="D2560" t="str">
            <v>9390274</v>
          </cell>
          <cell r="E2560" t="str">
            <v>射水市小島３７８４</v>
          </cell>
          <cell r="H2560" t="str">
            <v>射水市</v>
          </cell>
          <cell r="I2560" t="str">
            <v>H18/04/01</v>
          </cell>
          <cell r="J2560" t="str">
            <v>奥村　俊晴</v>
          </cell>
        </row>
        <row r="2561">
          <cell r="A2561" t="str">
            <v>1631930292</v>
          </cell>
          <cell r="B2561" t="str">
            <v>訪問看護</v>
          </cell>
          <cell r="C2561" t="str">
            <v>なかおき歯科医院</v>
          </cell>
          <cell r="D2561" t="str">
            <v>9390351</v>
          </cell>
          <cell r="E2561" t="str">
            <v>射水市戸破１０１８ー１</v>
          </cell>
          <cell r="H2561" t="str">
            <v>射水市</v>
          </cell>
          <cell r="I2561" t="str">
            <v>H12/04/01</v>
          </cell>
          <cell r="J2561" t="str">
            <v>中沖　一人</v>
          </cell>
        </row>
        <row r="2562">
          <cell r="A2562" t="str">
            <v>1631930292</v>
          </cell>
          <cell r="B2562" t="str">
            <v>介護予防訪問看護</v>
          </cell>
          <cell r="C2562" t="str">
            <v>なかおき歯科医院</v>
          </cell>
          <cell r="D2562" t="str">
            <v>9390351</v>
          </cell>
          <cell r="E2562" t="str">
            <v>射水市戸破１０１８ー１</v>
          </cell>
          <cell r="H2562" t="str">
            <v>射水市</v>
          </cell>
          <cell r="I2562" t="str">
            <v>H18/04/01</v>
          </cell>
          <cell r="J2562" t="str">
            <v>中沖　一人</v>
          </cell>
        </row>
        <row r="2563">
          <cell r="A2563" t="str">
            <v>1631930300</v>
          </cell>
          <cell r="B2563" t="str">
            <v>訪問看護</v>
          </cell>
          <cell r="C2563" t="str">
            <v>わだ歯科医院</v>
          </cell>
          <cell r="D2563" t="str">
            <v>9390306</v>
          </cell>
          <cell r="E2563" t="str">
            <v>射水市手崎１５９１ー７</v>
          </cell>
          <cell r="H2563" t="str">
            <v>射水市</v>
          </cell>
          <cell r="I2563" t="str">
            <v>H12/04/01</v>
          </cell>
          <cell r="J2563" t="str">
            <v>和田　三茂</v>
          </cell>
        </row>
        <row r="2564">
          <cell r="A2564" t="str">
            <v>1631930300</v>
          </cell>
          <cell r="B2564" t="str">
            <v>介護予防訪問看護</v>
          </cell>
          <cell r="C2564" t="str">
            <v>わだ歯科医院</v>
          </cell>
          <cell r="D2564" t="str">
            <v>9390306</v>
          </cell>
          <cell r="E2564" t="str">
            <v>射水市手崎１５９１ー７</v>
          </cell>
          <cell r="H2564" t="str">
            <v>射水市</v>
          </cell>
          <cell r="I2564" t="str">
            <v>H18/04/01</v>
          </cell>
          <cell r="J2564" t="str">
            <v>和田　三茂</v>
          </cell>
        </row>
        <row r="2565">
          <cell r="A2565" t="str">
            <v>1631930318</v>
          </cell>
          <cell r="B2565" t="str">
            <v>訪問看護</v>
          </cell>
          <cell r="C2565" t="str">
            <v>真生会富山病院</v>
          </cell>
          <cell r="D2565" t="str">
            <v>9390243</v>
          </cell>
          <cell r="E2565" t="str">
            <v>射水市下若８９－１０</v>
          </cell>
          <cell r="H2565" t="str">
            <v>射水市</v>
          </cell>
          <cell r="I2565" t="str">
            <v>H12/05/01</v>
          </cell>
          <cell r="J2565" t="str">
            <v>医療法人真生会</v>
          </cell>
        </row>
        <row r="2566">
          <cell r="A2566" t="str">
            <v>1631930318</v>
          </cell>
          <cell r="B2566" t="str">
            <v>介護予防訪問看護</v>
          </cell>
          <cell r="C2566" t="str">
            <v>真生会富山病院</v>
          </cell>
          <cell r="D2566" t="str">
            <v>9390243</v>
          </cell>
          <cell r="E2566" t="str">
            <v>射水市下若８９－１０</v>
          </cell>
          <cell r="H2566" t="str">
            <v>射水市</v>
          </cell>
          <cell r="I2566" t="str">
            <v>H18/04/01</v>
          </cell>
          <cell r="J2566" t="str">
            <v>医療法人真生会</v>
          </cell>
        </row>
        <row r="2567">
          <cell r="A2567" t="str">
            <v>1631930342</v>
          </cell>
          <cell r="B2567" t="str">
            <v>訪問看護</v>
          </cell>
          <cell r="C2567" t="str">
            <v>たいとう歯科医院</v>
          </cell>
          <cell r="D2567" t="str">
            <v>9390341</v>
          </cell>
          <cell r="E2567" t="str">
            <v>富山県射水市太閤山１－９２－２</v>
          </cell>
          <cell r="H2567" t="str">
            <v>射水市</v>
          </cell>
          <cell r="I2567" t="str">
            <v>H13/06/01</v>
          </cell>
          <cell r="J2567" t="str">
            <v>帯刀弘幸</v>
          </cell>
        </row>
        <row r="2568">
          <cell r="A2568" t="str">
            <v>1631930342</v>
          </cell>
          <cell r="B2568" t="str">
            <v>介護予防訪問看護</v>
          </cell>
          <cell r="C2568" t="str">
            <v>たいとう歯科医院</v>
          </cell>
          <cell r="D2568" t="str">
            <v>9390341</v>
          </cell>
          <cell r="E2568" t="str">
            <v>富山県射水市太閤山１－９２－２</v>
          </cell>
          <cell r="H2568" t="str">
            <v>射水市</v>
          </cell>
          <cell r="I2568" t="str">
            <v>H18/04/01</v>
          </cell>
          <cell r="J2568" t="str">
            <v>帯刀弘幸</v>
          </cell>
        </row>
        <row r="2569">
          <cell r="A2569" t="str">
            <v>1631930359</v>
          </cell>
          <cell r="B2569" t="str">
            <v>訪問看護</v>
          </cell>
          <cell r="C2569" t="str">
            <v>佐野小児歯科医院</v>
          </cell>
          <cell r="D2569" t="str">
            <v>9390341</v>
          </cell>
          <cell r="E2569" t="str">
            <v>富山県射水市三ケ2436-2</v>
          </cell>
          <cell r="H2569" t="str">
            <v>射水市</v>
          </cell>
          <cell r="I2569" t="str">
            <v>H14/03/01</v>
          </cell>
          <cell r="J2569" t="str">
            <v>佐野　正之</v>
          </cell>
        </row>
        <row r="2570">
          <cell r="A2570" t="str">
            <v>1631930359</v>
          </cell>
          <cell r="B2570" t="str">
            <v>介護予防訪問看護</v>
          </cell>
          <cell r="C2570" t="str">
            <v>佐野小児歯科医院</v>
          </cell>
          <cell r="D2570" t="str">
            <v>9390341</v>
          </cell>
          <cell r="E2570" t="str">
            <v>富山県射水市三ケ2436-2</v>
          </cell>
          <cell r="H2570" t="str">
            <v>射水市</v>
          </cell>
          <cell r="I2570" t="str">
            <v>H18/04/01</v>
          </cell>
          <cell r="J2570" t="str">
            <v>佐野　正之</v>
          </cell>
        </row>
        <row r="2571">
          <cell r="A2571" t="str">
            <v>1631930425</v>
          </cell>
          <cell r="B2571" t="str">
            <v>訪問看護</v>
          </cell>
          <cell r="C2571" t="str">
            <v>越野歯科医院</v>
          </cell>
          <cell r="D2571" t="str">
            <v>9340012</v>
          </cell>
          <cell r="E2571" t="str">
            <v>射水市中央町８－３１</v>
          </cell>
          <cell r="H2571" t="str">
            <v>射水市</v>
          </cell>
          <cell r="I2571" t="str">
            <v>H17/11/01</v>
          </cell>
          <cell r="J2571" t="str">
            <v>越野　培名男</v>
          </cell>
        </row>
        <row r="2572">
          <cell r="A2572" t="str">
            <v>1631930425</v>
          </cell>
          <cell r="B2572" t="str">
            <v>介護予防訪問看護</v>
          </cell>
          <cell r="C2572" t="str">
            <v>越野歯科医院</v>
          </cell>
          <cell r="D2572" t="str">
            <v>9340012</v>
          </cell>
          <cell r="E2572" t="str">
            <v>射水市中央町８－３１</v>
          </cell>
          <cell r="H2572" t="str">
            <v>射水市</v>
          </cell>
          <cell r="I2572" t="str">
            <v>H18/04/01</v>
          </cell>
          <cell r="J2572" t="str">
            <v>越野　培名男</v>
          </cell>
        </row>
        <row r="2573">
          <cell r="A2573" t="str">
            <v>1631930433</v>
          </cell>
          <cell r="B2573" t="str">
            <v>訪問看護</v>
          </cell>
          <cell r="C2573" t="str">
            <v>阿部歯科医院</v>
          </cell>
          <cell r="D2573" t="str">
            <v>9340002</v>
          </cell>
          <cell r="E2573" t="str">
            <v>射水市港町７－１２</v>
          </cell>
          <cell r="H2573" t="str">
            <v>射水市</v>
          </cell>
          <cell r="I2573" t="str">
            <v>H17/11/01</v>
          </cell>
          <cell r="J2573" t="str">
            <v>阿部　則行</v>
          </cell>
        </row>
        <row r="2574">
          <cell r="A2574" t="str">
            <v>1631930433</v>
          </cell>
          <cell r="B2574" t="str">
            <v>介護予防訪問看護</v>
          </cell>
          <cell r="C2574" t="str">
            <v>阿部歯科医院</v>
          </cell>
          <cell r="D2574" t="str">
            <v>9340002</v>
          </cell>
          <cell r="E2574" t="str">
            <v>射水市港町７－１２</v>
          </cell>
          <cell r="H2574" t="str">
            <v>射水市</v>
          </cell>
          <cell r="I2574" t="str">
            <v>H18/04/01</v>
          </cell>
          <cell r="J2574" t="str">
            <v>阿部　則行</v>
          </cell>
        </row>
        <row r="2575">
          <cell r="A2575" t="str">
            <v>1631930441</v>
          </cell>
          <cell r="B2575" t="str">
            <v>訪問看護</v>
          </cell>
          <cell r="C2575" t="str">
            <v>青木歯科医院</v>
          </cell>
          <cell r="D2575" t="str">
            <v>9340005</v>
          </cell>
          <cell r="E2575" t="str">
            <v>射水市善光寺２２－８</v>
          </cell>
          <cell r="H2575" t="str">
            <v>射水市</v>
          </cell>
          <cell r="I2575" t="str">
            <v>H17/11/01</v>
          </cell>
          <cell r="J2575" t="str">
            <v>青木　一登</v>
          </cell>
        </row>
        <row r="2576">
          <cell r="A2576" t="str">
            <v>1631930441</v>
          </cell>
          <cell r="B2576" t="str">
            <v>介護予防訪問看護</v>
          </cell>
          <cell r="C2576" t="str">
            <v>青木歯科医院</v>
          </cell>
          <cell r="D2576" t="str">
            <v>9340005</v>
          </cell>
          <cell r="E2576" t="str">
            <v>射水市善光寺２２－８</v>
          </cell>
          <cell r="H2576" t="str">
            <v>射水市</v>
          </cell>
          <cell r="I2576" t="str">
            <v>H18/04/01</v>
          </cell>
          <cell r="J2576" t="str">
            <v>青木　一登</v>
          </cell>
        </row>
        <row r="2577">
          <cell r="A2577" t="str">
            <v>1631930458</v>
          </cell>
          <cell r="B2577" t="str">
            <v>訪問看護</v>
          </cell>
          <cell r="C2577" t="str">
            <v>Ｍ・森永歯科クリニック</v>
          </cell>
          <cell r="D2577" t="str">
            <v>9340011</v>
          </cell>
          <cell r="E2577" t="str">
            <v>射水市本町１－７－１４</v>
          </cell>
          <cell r="H2577" t="str">
            <v>射水市</v>
          </cell>
          <cell r="I2577" t="str">
            <v>H17/11/01</v>
          </cell>
          <cell r="J2577" t="str">
            <v>森永　丈策</v>
          </cell>
        </row>
        <row r="2578">
          <cell r="A2578" t="str">
            <v>1631930458</v>
          </cell>
          <cell r="B2578" t="str">
            <v>介護予防訪問看護</v>
          </cell>
          <cell r="C2578" t="str">
            <v>Ｍ・森永歯科クリニック</v>
          </cell>
          <cell r="D2578" t="str">
            <v>9340011</v>
          </cell>
          <cell r="E2578" t="str">
            <v>射水市本町１－７－１４</v>
          </cell>
          <cell r="H2578" t="str">
            <v>射水市</v>
          </cell>
          <cell r="I2578" t="str">
            <v>H18/04/01</v>
          </cell>
          <cell r="J2578" t="str">
            <v>森永　丈策</v>
          </cell>
        </row>
        <row r="2579">
          <cell r="A2579" t="str">
            <v>1631930466</v>
          </cell>
          <cell r="B2579" t="str">
            <v>訪問看護</v>
          </cell>
          <cell r="C2579" t="str">
            <v>武歯科医院</v>
          </cell>
          <cell r="D2579" t="str">
            <v>9340015</v>
          </cell>
          <cell r="E2579" t="str">
            <v>射水市桜町７－５</v>
          </cell>
          <cell r="H2579" t="str">
            <v>射水市</v>
          </cell>
          <cell r="I2579" t="str">
            <v>H17/11/01</v>
          </cell>
          <cell r="J2579" t="str">
            <v>武　俊夫</v>
          </cell>
        </row>
        <row r="2580">
          <cell r="A2580" t="str">
            <v>1631930466</v>
          </cell>
          <cell r="B2580" t="str">
            <v>介護予防訪問看護</v>
          </cell>
          <cell r="C2580" t="str">
            <v>武歯科医院</v>
          </cell>
          <cell r="D2580" t="str">
            <v>9340015</v>
          </cell>
          <cell r="E2580" t="str">
            <v>射水市桜町７－５</v>
          </cell>
          <cell r="H2580" t="str">
            <v>射水市</v>
          </cell>
          <cell r="I2580" t="str">
            <v>H18/04/01</v>
          </cell>
          <cell r="J2580" t="str">
            <v>武　俊夫</v>
          </cell>
        </row>
        <row r="2581">
          <cell r="A2581" t="str">
            <v>1631930474</v>
          </cell>
          <cell r="B2581" t="str">
            <v>訪問看護</v>
          </cell>
          <cell r="C2581" t="str">
            <v>松木歯科医院</v>
          </cell>
          <cell r="D2581" t="str">
            <v>9340003</v>
          </cell>
          <cell r="E2581" t="str">
            <v>射水市庄川本町２６－１５</v>
          </cell>
          <cell r="H2581" t="str">
            <v>射水市</v>
          </cell>
          <cell r="I2581" t="str">
            <v>H17/11/01</v>
          </cell>
          <cell r="J2581" t="str">
            <v>松木　基祐</v>
          </cell>
        </row>
        <row r="2582">
          <cell r="A2582" t="str">
            <v>1631930474</v>
          </cell>
          <cell r="B2582" t="str">
            <v>介護予防訪問看護</v>
          </cell>
          <cell r="C2582" t="str">
            <v>松木歯科医院</v>
          </cell>
          <cell r="D2582" t="str">
            <v>9340003</v>
          </cell>
          <cell r="E2582" t="str">
            <v>射水市庄川本町２６－１５</v>
          </cell>
          <cell r="H2582" t="str">
            <v>射水市</v>
          </cell>
          <cell r="I2582" t="str">
            <v>H18/04/01</v>
          </cell>
          <cell r="J2582" t="str">
            <v>松木　基祐</v>
          </cell>
        </row>
        <row r="2583">
          <cell r="A2583" t="str">
            <v>1631930482</v>
          </cell>
          <cell r="B2583" t="str">
            <v>訪問看護</v>
          </cell>
          <cell r="C2583" t="str">
            <v>安田歯科医院</v>
          </cell>
          <cell r="D2583" t="str">
            <v>9340003</v>
          </cell>
          <cell r="E2583" t="str">
            <v>射水市庄川本町５－１１</v>
          </cell>
          <cell r="H2583" t="str">
            <v>射水市</v>
          </cell>
          <cell r="I2583" t="str">
            <v>H17/11/01</v>
          </cell>
          <cell r="J2583" t="str">
            <v>医療法人社団　安田歯科医院</v>
          </cell>
        </row>
        <row r="2584">
          <cell r="A2584" t="str">
            <v>1631930482</v>
          </cell>
          <cell r="B2584" t="str">
            <v>介護予防訪問看護</v>
          </cell>
          <cell r="C2584" t="str">
            <v>安田歯科医院</v>
          </cell>
          <cell r="D2584" t="str">
            <v>9340003</v>
          </cell>
          <cell r="E2584" t="str">
            <v>射水市庄川本町５－１１</v>
          </cell>
          <cell r="H2584" t="str">
            <v>射水市</v>
          </cell>
          <cell r="I2584" t="str">
            <v>H18/04/01</v>
          </cell>
          <cell r="J2584" t="str">
            <v>医療法人社団　安田歯科医院</v>
          </cell>
        </row>
        <row r="2585">
          <cell r="A2585" t="str">
            <v>1631930490</v>
          </cell>
          <cell r="B2585" t="str">
            <v>訪問看護</v>
          </cell>
          <cell r="C2585" t="str">
            <v>三崎歯科医院</v>
          </cell>
          <cell r="D2585" t="str">
            <v>9330234</v>
          </cell>
          <cell r="E2585" t="str">
            <v>射水市海老江七軒１４６０－１</v>
          </cell>
          <cell r="H2585" t="str">
            <v>射水市</v>
          </cell>
          <cell r="I2585" t="str">
            <v>H17/11/01</v>
          </cell>
          <cell r="J2585" t="str">
            <v>三崎　広樹</v>
          </cell>
        </row>
        <row r="2586">
          <cell r="A2586" t="str">
            <v>1631930490</v>
          </cell>
          <cell r="B2586" t="str">
            <v>介護予防訪問看護</v>
          </cell>
          <cell r="C2586" t="str">
            <v>三崎歯科医院</v>
          </cell>
          <cell r="D2586" t="str">
            <v>9330234</v>
          </cell>
          <cell r="E2586" t="str">
            <v>射水市海老江七軒１４６０－１</v>
          </cell>
          <cell r="H2586" t="str">
            <v>射水市</v>
          </cell>
          <cell r="I2586" t="str">
            <v>H18/04/01</v>
          </cell>
          <cell r="J2586" t="str">
            <v>三崎　広樹</v>
          </cell>
        </row>
        <row r="2587">
          <cell r="A2587" t="str">
            <v>1631930508</v>
          </cell>
          <cell r="B2587" t="str">
            <v>訪問看護</v>
          </cell>
          <cell r="C2587" t="str">
            <v>中島歯科医院</v>
          </cell>
          <cell r="D2587" t="str">
            <v>9340027</v>
          </cell>
          <cell r="E2587" t="str">
            <v>射水市中新湊１１－１８</v>
          </cell>
          <cell r="H2587" t="str">
            <v>射水市</v>
          </cell>
          <cell r="I2587" t="str">
            <v>H17/11/01</v>
          </cell>
          <cell r="J2587" t="str">
            <v>中島　潔</v>
          </cell>
        </row>
        <row r="2588">
          <cell r="A2588" t="str">
            <v>1631930508</v>
          </cell>
          <cell r="B2588" t="str">
            <v>介護予防訪問看護</v>
          </cell>
          <cell r="C2588" t="str">
            <v>中島歯科医院</v>
          </cell>
          <cell r="D2588" t="str">
            <v>9340027</v>
          </cell>
          <cell r="E2588" t="str">
            <v>射水市中新湊１１－１８</v>
          </cell>
          <cell r="H2588" t="str">
            <v>射水市</v>
          </cell>
          <cell r="I2588" t="str">
            <v>H18/04/01</v>
          </cell>
          <cell r="J2588" t="str">
            <v>中島　潔</v>
          </cell>
        </row>
        <row r="2589">
          <cell r="A2589" t="str">
            <v>1631930516</v>
          </cell>
          <cell r="B2589" t="str">
            <v>訪問看護</v>
          </cell>
          <cell r="C2589" t="str">
            <v>織田歯科医院</v>
          </cell>
          <cell r="D2589" t="str">
            <v>9330225</v>
          </cell>
          <cell r="E2589" t="str">
            <v>射水市草岡町２ー８－３</v>
          </cell>
          <cell r="H2589" t="str">
            <v>射水市</v>
          </cell>
          <cell r="I2589" t="str">
            <v>H17/11/01</v>
          </cell>
          <cell r="J2589" t="str">
            <v>医療法人社団　織田歯科医院</v>
          </cell>
        </row>
        <row r="2590">
          <cell r="A2590" t="str">
            <v>1631930516</v>
          </cell>
          <cell r="B2590" t="str">
            <v>介護予防訪問看護</v>
          </cell>
          <cell r="C2590" t="str">
            <v>織田歯科医院</v>
          </cell>
          <cell r="D2590" t="str">
            <v>9330225</v>
          </cell>
          <cell r="E2590" t="str">
            <v>射水市草岡町２ー８－３</v>
          </cell>
          <cell r="H2590" t="str">
            <v>射水市</v>
          </cell>
          <cell r="I2590" t="str">
            <v>H18/04/01</v>
          </cell>
          <cell r="J2590" t="str">
            <v>医療法人社団　織田歯科医院</v>
          </cell>
        </row>
        <row r="2591">
          <cell r="A2591" t="str">
            <v>1631930524</v>
          </cell>
          <cell r="B2591" t="str">
            <v>訪問看護</v>
          </cell>
          <cell r="C2591" t="str">
            <v>山田歯科医院</v>
          </cell>
          <cell r="D2591" t="str">
            <v>9340011</v>
          </cell>
          <cell r="E2591" t="str">
            <v>射水市本町１－９－２２</v>
          </cell>
          <cell r="H2591" t="str">
            <v>射水市</v>
          </cell>
          <cell r="I2591" t="str">
            <v>H17/11/01</v>
          </cell>
          <cell r="J2591" t="str">
            <v>山田　正昭</v>
          </cell>
        </row>
        <row r="2592">
          <cell r="A2592" t="str">
            <v>1631930524</v>
          </cell>
          <cell r="B2592" t="str">
            <v>介護予防訪問看護</v>
          </cell>
          <cell r="C2592" t="str">
            <v>山田歯科医院</v>
          </cell>
          <cell r="D2592" t="str">
            <v>9340011</v>
          </cell>
          <cell r="E2592" t="str">
            <v>射水市本町１－９－２２</v>
          </cell>
          <cell r="H2592" t="str">
            <v>射水市</v>
          </cell>
          <cell r="I2592" t="str">
            <v>H18/04/01</v>
          </cell>
          <cell r="J2592" t="str">
            <v>山田　正昭</v>
          </cell>
        </row>
        <row r="2593">
          <cell r="A2593" t="str">
            <v>1631930532</v>
          </cell>
          <cell r="B2593" t="str">
            <v>訪問看護</v>
          </cell>
          <cell r="C2593" t="str">
            <v>たかはた歯科クリニック</v>
          </cell>
          <cell r="D2593" t="str">
            <v>9340012</v>
          </cell>
          <cell r="E2593" t="str">
            <v>射水市中央町１７－１０</v>
          </cell>
          <cell r="H2593" t="str">
            <v>射水市</v>
          </cell>
          <cell r="I2593" t="str">
            <v>H17/11/01</v>
          </cell>
          <cell r="J2593" t="str">
            <v>高畑　保夫</v>
          </cell>
        </row>
        <row r="2594">
          <cell r="A2594" t="str">
            <v>1631930532</v>
          </cell>
          <cell r="B2594" t="str">
            <v>介護予防訪問看護</v>
          </cell>
          <cell r="C2594" t="str">
            <v>たかはた歯科クリニック</v>
          </cell>
          <cell r="D2594" t="str">
            <v>9340012</v>
          </cell>
          <cell r="E2594" t="str">
            <v>射水市中央町１７－１０</v>
          </cell>
          <cell r="H2594" t="str">
            <v>射水市</v>
          </cell>
          <cell r="I2594" t="str">
            <v>H18/04/01</v>
          </cell>
          <cell r="J2594" t="str">
            <v>高畑　保夫</v>
          </cell>
        </row>
        <row r="2595">
          <cell r="A2595" t="str">
            <v>1631930540</v>
          </cell>
          <cell r="B2595" t="str">
            <v>訪問看護</v>
          </cell>
          <cell r="C2595" t="str">
            <v>射水市民病院</v>
          </cell>
          <cell r="D2595" t="str">
            <v>9340053</v>
          </cell>
          <cell r="E2595" t="str">
            <v>射水市朴木20番地</v>
          </cell>
          <cell r="H2595" t="str">
            <v>射水市</v>
          </cell>
          <cell r="I2595" t="str">
            <v>H17/11/01</v>
          </cell>
          <cell r="J2595" t="str">
            <v>射水市</v>
          </cell>
        </row>
        <row r="2596">
          <cell r="A2596" t="str">
            <v>1631930540</v>
          </cell>
          <cell r="B2596" t="str">
            <v>介護予防訪問看護</v>
          </cell>
          <cell r="C2596" t="str">
            <v>射水市民病院</v>
          </cell>
          <cell r="D2596" t="str">
            <v>9340053</v>
          </cell>
          <cell r="E2596" t="str">
            <v>射水市朴木20番地</v>
          </cell>
          <cell r="H2596" t="str">
            <v>射水市</v>
          </cell>
          <cell r="I2596" t="str">
            <v>H18/04/01</v>
          </cell>
          <cell r="J2596" t="str">
            <v>射水市</v>
          </cell>
        </row>
        <row r="2597">
          <cell r="A2597" t="str">
            <v>1632030035</v>
          </cell>
          <cell r="B2597" t="str">
            <v>訪問看護</v>
          </cell>
          <cell r="C2597" t="str">
            <v>河原歯科医院</v>
          </cell>
          <cell r="D2597" t="str">
            <v>9391500</v>
          </cell>
          <cell r="E2597" t="str">
            <v>南砺市福野１２６３</v>
          </cell>
          <cell r="H2597" t="str">
            <v>南砺市</v>
          </cell>
          <cell r="I2597" t="str">
            <v>H12/04/01</v>
          </cell>
          <cell r="J2597" t="str">
            <v>河原　信隆</v>
          </cell>
        </row>
        <row r="2598">
          <cell r="A2598" t="str">
            <v>1632030035</v>
          </cell>
          <cell r="B2598" t="str">
            <v>介護予防訪問看護</v>
          </cell>
          <cell r="C2598" t="str">
            <v>河原歯科医院</v>
          </cell>
          <cell r="D2598" t="str">
            <v>9391500</v>
          </cell>
          <cell r="E2598" t="str">
            <v>南砺市福野１２６３</v>
          </cell>
          <cell r="H2598" t="str">
            <v>南砺市</v>
          </cell>
          <cell r="I2598" t="str">
            <v>H18/04/01</v>
          </cell>
          <cell r="J2598" t="str">
            <v>河原　信隆</v>
          </cell>
        </row>
        <row r="2599">
          <cell r="A2599" t="str">
            <v>1632030050</v>
          </cell>
          <cell r="B2599" t="str">
            <v>訪問看護</v>
          </cell>
          <cell r="C2599" t="str">
            <v>板橋歯科医院</v>
          </cell>
          <cell r="D2599" t="str">
            <v>9320217</v>
          </cell>
          <cell r="E2599" t="str">
            <v>南砺市本町４－１１２</v>
          </cell>
          <cell r="H2599" t="str">
            <v>南砺市</v>
          </cell>
          <cell r="I2599" t="str">
            <v>H12/04/01</v>
          </cell>
          <cell r="J2599" t="str">
            <v>板橋　修</v>
          </cell>
        </row>
        <row r="2600">
          <cell r="A2600" t="str">
            <v>1632030050</v>
          </cell>
          <cell r="B2600" t="str">
            <v>介護予防訪問看護</v>
          </cell>
          <cell r="C2600" t="str">
            <v>板橋歯科医院</v>
          </cell>
          <cell r="D2600" t="str">
            <v>9320217</v>
          </cell>
          <cell r="E2600" t="str">
            <v>南砺市本町４－１１２</v>
          </cell>
          <cell r="H2600" t="str">
            <v>南砺市</v>
          </cell>
          <cell r="I2600" t="str">
            <v>H18/04/01</v>
          </cell>
          <cell r="J2600" t="str">
            <v>板橋　修</v>
          </cell>
        </row>
        <row r="2601">
          <cell r="A2601" t="str">
            <v>1632030076</v>
          </cell>
          <cell r="B2601" t="str">
            <v>訪問看護</v>
          </cell>
          <cell r="C2601" t="str">
            <v>高田歯科医院</v>
          </cell>
          <cell r="D2601" t="str">
            <v>9320305</v>
          </cell>
          <cell r="E2601" t="str">
            <v>砺波市庄川町金屋２０５９－２</v>
          </cell>
          <cell r="H2601" t="str">
            <v>砺波市</v>
          </cell>
          <cell r="I2601" t="str">
            <v>H12/04/01</v>
          </cell>
          <cell r="J2601" t="str">
            <v>高田　澄子</v>
          </cell>
        </row>
        <row r="2602">
          <cell r="A2602" t="str">
            <v>1632030076</v>
          </cell>
          <cell r="B2602" t="str">
            <v>介護予防訪問看護</v>
          </cell>
          <cell r="C2602" t="str">
            <v>高田歯科医院</v>
          </cell>
          <cell r="D2602" t="str">
            <v>9320305</v>
          </cell>
          <cell r="E2602" t="str">
            <v>砺波市庄川町金屋２０５９－２</v>
          </cell>
          <cell r="H2602" t="str">
            <v>砺波市</v>
          </cell>
          <cell r="I2602" t="str">
            <v>H18/04/01</v>
          </cell>
          <cell r="J2602" t="str">
            <v>高田　澄子</v>
          </cell>
        </row>
        <row r="2603">
          <cell r="A2603" t="str">
            <v>1632030092</v>
          </cell>
          <cell r="B2603" t="str">
            <v>訪問看護</v>
          </cell>
          <cell r="C2603" t="str">
            <v>中尾歯科医院</v>
          </cell>
          <cell r="D2603" t="str">
            <v>9391576</v>
          </cell>
          <cell r="E2603" t="str">
            <v>南砺市やかた１１</v>
          </cell>
          <cell r="H2603" t="str">
            <v>南砺市</v>
          </cell>
          <cell r="I2603" t="str">
            <v>H12/04/01</v>
          </cell>
          <cell r="J2603" t="str">
            <v>中尾　修</v>
          </cell>
        </row>
        <row r="2604">
          <cell r="A2604" t="str">
            <v>1632030092</v>
          </cell>
          <cell r="B2604" t="str">
            <v>介護予防訪問看護</v>
          </cell>
          <cell r="C2604" t="str">
            <v>中尾歯科医院</v>
          </cell>
          <cell r="D2604" t="str">
            <v>9391576</v>
          </cell>
          <cell r="E2604" t="str">
            <v>南砺市やかた１１</v>
          </cell>
          <cell r="H2604" t="str">
            <v>南砺市</v>
          </cell>
          <cell r="I2604" t="str">
            <v>H18/04/01</v>
          </cell>
          <cell r="J2604" t="str">
            <v>中尾　修</v>
          </cell>
        </row>
        <row r="2605">
          <cell r="A2605" t="str">
            <v>1632030126</v>
          </cell>
          <cell r="B2605" t="str">
            <v>訪問看護</v>
          </cell>
          <cell r="C2605" t="str">
            <v>林歯科医院</v>
          </cell>
          <cell r="D2605" t="str">
            <v>9320211</v>
          </cell>
          <cell r="E2605" t="str">
            <v>南砺市井波２００３</v>
          </cell>
          <cell r="H2605" t="str">
            <v>南砺市</v>
          </cell>
          <cell r="I2605" t="str">
            <v>H12/04/01</v>
          </cell>
          <cell r="J2605" t="str">
            <v>林　直樹</v>
          </cell>
        </row>
        <row r="2606">
          <cell r="A2606" t="str">
            <v>1632030126</v>
          </cell>
          <cell r="B2606" t="str">
            <v>介護予防訪問看護</v>
          </cell>
          <cell r="C2606" t="str">
            <v>林歯科医院</v>
          </cell>
          <cell r="D2606" t="str">
            <v>9320211</v>
          </cell>
          <cell r="E2606" t="str">
            <v>南砺市井波２００３</v>
          </cell>
          <cell r="H2606" t="str">
            <v>南砺市</v>
          </cell>
          <cell r="I2606" t="str">
            <v>H18/04/01</v>
          </cell>
          <cell r="J2606" t="str">
            <v>林　直樹</v>
          </cell>
        </row>
        <row r="2607">
          <cell r="A2607" t="str">
            <v>1632030167</v>
          </cell>
          <cell r="B2607" t="str">
            <v>訪問看護</v>
          </cell>
          <cell r="C2607" t="str">
            <v>山本　武夫　歯科医院</v>
          </cell>
          <cell r="D2607" t="str">
            <v>9320231</v>
          </cell>
          <cell r="E2607" t="str">
            <v>南砺市山見１１３４－１</v>
          </cell>
          <cell r="H2607" t="str">
            <v>南砺市</v>
          </cell>
          <cell r="I2607" t="str">
            <v>H12/04/01</v>
          </cell>
          <cell r="J2607" t="str">
            <v>山本　武夫</v>
          </cell>
        </row>
        <row r="2608">
          <cell r="A2608" t="str">
            <v>1632030167</v>
          </cell>
          <cell r="B2608" t="str">
            <v>介護予防訪問看護</v>
          </cell>
          <cell r="C2608" t="str">
            <v>山本　武夫　歯科医院</v>
          </cell>
          <cell r="D2608" t="str">
            <v>9320231</v>
          </cell>
          <cell r="E2608" t="str">
            <v>南砺市山見１１３４－１</v>
          </cell>
          <cell r="H2608" t="str">
            <v>南砺市</v>
          </cell>
          <cell r="I2608" t="str">
            <v>H18/04/01</v>
          </cell>
          <cell r="J2608" t="str">
            <v>山本　武夫</v>
          </cell>
        </row>
        <row r="2609">
          <cell r="A2609" t="str">
            <v>1632030183</v>
          </cell>
          <cell r="B2609" t="str">
            <v>訪問看護</v>
          </cell>
          <cell r="C2609" t="str">
            <v>山本歯科クリニック</v>
          </cell>
          <cell r="D2609" t="str">
            <v>9320211</v>
          </cell>
          <cell r="E2609" t="str">
            <v>南砺市井波２０７７－１</v>
          </cell>
          <cell r="H2609" t="str">
            <v>南砺市</v>
          </cell>
          <cell r="I2609" t="str">
            <v>H12/04/01</v>
          </cell>
          <cell r="J2609" t="str">
            <v>山本　茂</v>
          </cell>
        </row>
        <row r="2610">
          <cell r="A2610" t="str">
            <v>1632030183</v>
          </cell>
          <cell r="B2610" t="str">
            <v>介護予防訪問看護</v>
          </cell>
          <cell r="C2610" t="str">
            <v>山本歯科クリニック</v>
          </cell>
          <cell r="D2610" t="str">
            <v>9320211</v>
          </cell>
          <cell r="E2610" t="str">
            <v>南砺市井波２０７７－１</v>
          </cell>
          <cell r="H2610" t="str">
            <v>南砺市</v>
          </cell>
          <cell r="I2610" t="str">
            <v>H18/04/01</v>
          </cell>
          <cell r="J2610" t="str">
            <v>山本　茂</v>
          </cell>
        </row>
        <row r="2611">
          <cell r="A2611" t="str">
            <v>1632030191</v>
          </cell>
          <cell r="B2611" t="str">
            <v>訪問看護</v>
          </cell>
          <cell r="C2611" t="str">
            <v>斎藤歯科クリニック</v>
          </cell>
          <cell r="D2611" t="str">
            <v>9391502</v>
          </cell>
          <cell r="E2611" t="str">
            <v>南砺市野尻６１８－２</v>
          </cell>
          <cell r="H2611" t="str">
            <v>南砺市</v>
          </cell>
          <cell r="I2611" t="str">
            <v>H12/04/01</v>
          </cell>
          <cell r="J2611" t="str">
            <v>斎藤　進</v>
          </cell>
        </row>
        <row r="2612">
          <cell r="A2612" t="str">
            <v>1632030191</v>
          </cell>
          <cell r="B2612" t="str">
            <v>介護予防訪問看護</v>
          </cell>
          <cell r="C2612" t="str">
            <v>斎藤歯科クリニック</v>
          </cell>
          <cell r="D2612" t="str">
            <v>9391502</v>
          </cell>
          <cell r="E2612" t="str">
            <v>南砺市野尻６１８－２</v>
          </cell>
          <cell r="H2612" t="str">
            <v>南砺市</v>
          </cell>
          <cell r="I2612" t="str">
            <v>H18/04/01</v>
          </cell>
          <cell r="J2612" t="str">
            <v>斎藤　進</v>
          </cell>
        </row>
        <row r="2613">
          <cell r="A2613" t="str">
            <v>1632030209</v>
          </cell>
          <cell r="B2613" t="str">
            <v>訪問看護</v>
          </cell>
          <cell r="C2613" t="str">
            <v>山本歯科医院</v>
          </cell>
          <cell r="D2613" t="str">
            <v>9391532</v>
          </cell>
          <cell r="E2613" t="str">
            <v>南砺市寺家３３５</v>
          </cell>
          <cell r="H2613" t="str">
            <v>南砺市</v>
          </cell>
          <cell r="I2613" t="str">
            <v>H12/04/01</v>
          </cell>
          <cell r="J2613" t="str">
            <v>山本　大輔</v>
          </cell>
        </row>
        <row r="2614">
          <cell r="A2614" t="str">
            <v>1632030209</v>
          </cell>
          <cell r="B2614" t="str">
            <v>介護予防訪問看護</v>
          </cell>
          <cell r="C2614" t="str">
            <v>山本歯科医院</v>
          </cell>
          <cell r="D2614" t="str">
            <v>9391532</v>
          </cell>
          <cell r="E2614" t="str">
            <v>南砺市寺家３３５</v>
          </cell>
          <cell r="H2614" t="str">
            <v>南砺市</v>
          </cell>
          <cell r="I2614" t="str">
            <v>H18/04/01</v>
          </cell>
          <cell r="J2614" t="str">
            <v>山本　大輔</v>
          </cell>
        </row>
        <row r="2615">
          <cell r="A2615" t="str">
            <v>1632030217</v>
          </cell>
          <cell r="B2615" t="str">
            <v>訪問看護</v>
          </cell>
          <cell r="C2615" t="str">
            <v>南砺市利賀診療所</v>
          </cell>
          <cell r="D2615" t="str">
            <v>9392507</v>
          </cell>
          <cell r="E2615" t="str">
            <v>南砺市利賀村利賀９１番地</v>
          </cell>
          <cell r="H2615" t="str">
            <v>南砺市</v>
          </cell>
          <cell r="I2615" t="str">
            <v>H12/04/01</v>
          </cell>
          <cell r="J2615" t="str">
            <v>南砺市</v>
          </cell>
        </row>
        <row r="2616">
          <cell r="A2616" t="str">
            <v>1632030217</v>
          </cell>
          <cell r="B2616" t="str">
            <v>介護予防訪問看護</v>
          </cell>
          <cell r="C2616" t="str">
            <v>南砺市利賀診療所</v>
          </cell>
          <cell r="D2616" t="str">
            <v>9392507</v>
          </cell>
          <cell r="E2616" t="str">
            <v>南砺市利賀村利賀９１番地</v>
          </cell>
          <cell r="H2616" t="str">
            <v>南砺市</v>
          </cell>
          <cell r="I2616" t="str">
            <v>H18/04/01</v>
          </cell>
          <cell r="J2616" t="str">
            <v>南砺市</v>
          </cell>
        </row>
        <row r="2617">
          <cell r="A2617" t="str">
            <v>1632030233</v>
          </cell>
          <cell r="B2617" t="str">
            <v>訪問看護</v>
          </cell>
          <cell r="C2617" t="str">
            <v>北川歯科医院</v>
          </cell>
          <cell r="D2617" t="str">
            <v>9391577</v>
          </cell>
          <cell r="E2617" t="str">
            <v>南砺市寺家新屋敷４７２－３</v>
          </cell>
          <cell r="H2617" t="str">
            <v>南砺市</v>
          </cell>
          <cell r="I2617" t="str">
            <v>H12/04/01</v>
          </cell>
          <cell r="J2617" t="str">
            <v>北川　武史</v>
          </cell>
        </row>
        <row r="2618">
          <cell r="A2618" t="str">
            <v>1632030233</v>
          </cell>
          <cell r="B2618" t="str">
            <v>介護予防訪問看護</v>
          </cell>
          <cell r="C2618" t="str">
            <v>北川歯科医院</v>
          </cell>
          <cell r="D2618" t="str">
            <v>9391577</v>
          </cell>
          <cell r="E2618" t="str">
            <v>南砺市寺家新屋敷４７２－３</v>
          </cell>
          <cell r="H2618" t="str">
            <v>南砺市</v>
          </cell>
          <cell r="I2618" t="str">
            <v>H18/04/01</v>
          </cell>
          <cell r="J2618" t="str">
            <v>北川　武史</v>
          </cell>
        </row>
        <row r="2619">
          <cell r="A2619" t="str">
            <v>1632030241</v>
          </cell>
          <cell r="B2619" t="str">
            <v>訪問看護</v>
          </cell>
          <cell r="C2619" t="str">
            <v>細川歯科医院</v>
          </cell>
          <cell r="D2619" t="str">
            <v>9391807</v>
          </cell>
          <cell r="E2619" t="str">
            <v>南砺市北野２０１２－３</v>
          </cell>
          <cell r="H2619" t="str">
            <v>南砺市</v>
          </cell>
          <cell r="I2619" t="str">
            <v>H12/04/01</v>
          </cell>
          <cell r="J2619" t="str">
            <v>細川　史郎</v>
          </cell>
        </row>
        <row r="2620">
          <cell r="A2620" t="str">
            <v>1632030241</v>
          </cell>
          <cell r="B2620" t="str">
            <v>介護予防訪問看護</v>
          </cell>
          <cell r="C2620" t="str">
            <v>細川歯科医院</v>
          </cell>
          <cell r="D2620" t="str">
            <v>9391807</v>
          </cell>
          <cell r="E2620" t="str">
            <v>南砺市北野２０１２－３</v>
          </cell>
          <cell r="H2620" t="str">
            <v>南砺市</v>
          </cell>
          <cell r="I2620" t="str">
            <v>H18/04/01</v>
          </cell>
          <cell r="J2620" t="str">
            <v>細川　史郎</v>
          </cell>
        </row>
        <row r="2621">
          <cell r="A2621" t="str">
            <v>1632030266</v>
          </cell>
          <cell r="B2621" t="str">
            <v>訪問看護</v>
          </cell>
          <cell r="C2621" t="str">
            <v>近川歯科・矯正歯科</v>
          </cell>
          <cell r="D2621" t="str">
            <v>9391811</v>
          </cell>
          <cell r="E2621" t="str">
            <v>南砺市理休３３２－２</v>
          </cell>
          <cell r="H2621" t="str">
            <v>南砺市</v>
          </cell>
          <cell r="I2621" t="str">
            <v>H12/04/01</v>
          </cell>
          <cell r="J2621" t="str">
            <v>近川　洋</v>
          </cell>
        </row>
        <row r="2622">
          <cell r="A2622" t="str">
            <v>1632030266</v>
          </cell>
          <cell r="B2622" t="str">
            <v>介護予防訪問看護</v>
          </cell>
          <cell r="C2622" t="str">
            <v>近川歯科・矯正歯科</v>
          </cell>
          <cell r="D2622" t="str">
            <v>9391811</v>
          </cell>
          <cell r="E2622" t="str">
            <v>南砺市理休３３２－２</v>
          </cell>
          <cell r="H2622" t="str">
            <v>南砺市</v>
          </cell>
          <cell r="I2622" t="str">
            <v>H18/04/01</v>
          </cell>
          <cell r="J2622" t="str">
            <v>近川　洋</v>
          </cell>
        </row>
        <row r="2623">
          <cell r="A2623" t="str">
            <v>1632030282</v>
          </cell>
          <cell r="B2623" t="str">
            <v>訪問看護</v>
          </cell>
          <cell r="C2623" t="str">
            <v>仲村歯科医院</v>
          </cell>
          <cell r="D2623" t="str">
            <v>9391500</v>
          </cell>
          <cell r="E2623" t="str">
            <v>南砺市福野１２４８</v>
          </cell>
          <cell r="H2623" t="str">
            <v>南砺市</v>
          </cell>
          <cell r="I2623" t="str">
            <v>H12/04/01</v>
          </cell>
          <cell r="J2623" t="str">
            <v>医療法人社団仲村歯科医院</v>
          </cell>
        </row>
        <row r="2624">
          <cell r="A2624" t="str">
            <v>1632030282</v>
          </cell>
          <cell r="B2624" t="str">
            <v>介護予防訪問看護</v>
          </cell>
          <cell r="C2624" t="str">
            <v>仲村歯科医院</v>
          </cell>
          <cell r="D2624" t="str">
            <v>9391500</v>
          </cell>
          <cell r="E2624" t="str">
            <v>南砺市福野１２４８</v>
          </cell>
          <cell r="H2624" t="str">
            <v>南砺市</v>
          </cell>
          <cell r="I2624" t="str">
            <v>H18/04/01</v>
          </cell>
          <cell r="J2624" t="str">
            <v>医療法人社団仲村歯科医院</v>
          </cell>
        </row>
        <row r="2625">
          <cell r="A2625" t="str">
            <v>1632030290</v>
          </cell>
          <cell r="B2625" t="str">
            <v>訪問看護</v>
          </cell>
          <cell r="C2625" t="str">
            <v>南砺市平診療所</v>
          </cell>
          <cell r="D2625" t="str">
            <v>9391923</v>
          </cell>
          <cell r="E2625" t="str">
            <v>南砺市下梨２５２５－１</v>
          </cell>
          <cell r="H2625" t="str">
            <v>南砺市</v>
          </cell>
          <cell r="I2625" t="str">
            <v>H12/04/01</v>
          </cell>
          <cell r="J2625" t="str">
            <v>南砺市</v>
          </cell>
        </row>
        <row r="2626">
          <cell r="A2626" t="str">
            <v>1632030290</v>
          </cell>
          <cell r="B2626" t="str">
            <v>介護予防訪問看護</v>
          </cell>
          <cell r="C2626" t="str">
            <v>南砺市平診療所</v>
          </cell>
          <cell r="D2626" t="str">
            <v>9391923</v>
          </cell>
          <cell r="E2626" t="str">
            <v>南砺市下梨２５２５－１</v>
          </cell>
          <cell r="H2626" t="str">
            <v>南砺市</v>
          </cell>
          <cell r="I2626" t="str">
            <v>H18/04/01</v>
          </cell>
          <cell r="J2626" t="str">
            <v>南砺市</v>
          </cell>
        </row>
        <row r="2627">
          <cell r="A2627" t="str">
            <v>1632030316</v>
          </cell>
          <cell r="B2627" t="str">
            <v>訪問看護</v>
          </cell>
          <cell r="C2627" t="str">
            <v>川口歯科医院</v>
          </cell>
          <cell r="D2627" t="str">
            <v>9391800</v>
          </cell>
          <cell r="E2627" t="str">
            <v>南砺市城端１１１５－７</v>
          </cell>
          <cell r="H2627" t="str">
            <v>南砺市</v>
          </cell>
          <cell r="I2627" t="str">
            <v>H13/05/01</v>
          </cell>
          <cell r="J2627" t="str">
            <v>川口　義治</v>
          </cell>
        </row>
        <row r="2628">
          <cell r="A2628" t="str">
            <v>1632030316</v>
          </cell>
          <cell r="B2628" t="str">
            <v>介護予防訪問看護</v>
          </cell>
          <cell r="C2628" t="str">
            <v>川口歯科医院</v>
          </cell>
          <cell r="D2628" t="str">
            <v>9391800</v>
          </cell>
          <cell r="E2628" t="str">
            <v>南砺市城端１１１５－７</v>
          </cell>
          <cell r="H2628" t="str">
            <v>南砺市</v>
          </cell>
          <cell r="I2628" t="str">
            <v>H18/04/01</v>
          </cell>
          <cell r="J2628" t="str">
            <v>川口　義治</v>
          </cell>
        </row>
        <row r="2629">
          <cell r="A2629" t="str">
            <v>1632030324</v>
          </cell>
          <cell r="B2629" t="str">
            <v>訪問看護</v>
          </cell>
          <cell r="C2629" t="str">
            <v>石崎歯科医院</v>
          </cell>
          <cell r="D2629" t="str">
            <v>9391610</v>
          </cell>
          <cell r="E2629" t="str">
            <v>南砺市福光６７４１</v>
          </cell>
          <cell r="H2629" t="str">
            <v>南砺市</v>
          </cell>
          <cell r="I2629" t="str">
            <v>H16/11/01</v>
          </cell>
          <cell r="J2629" t="str">
            <v>石崎　護</v>
          </cell>
        </row>
        <row r="2630">
          <cell r="A2630" t="str">
            <v>1632030324</v>
          </cell>
          <cell r="B2630" t="str">
            <v>介護予防訪問看護</v>
          </cell>
          <cell r="C2630" t="str">
            <v>石崎歯科医院</v>
          </cell>
          <cell r="D2630" t="str">
            <v>9391610</v>
          </cell>
          <cell r="E2630" t="str">
            <v>南砺市福光６７４１</v>
          </cell>
          <cell r="H2630" t="str">
            <v>南砺市</v>
          </cell>
          <cell r="I2630" t="str">
            <v>H18/04/01</v>
          </cell>
          <cell r="J2630" t="str">
            <v>石崎　護</v>
          </cell>
        </row>
        <row r="2631">
          <cell r="A2631" t="str">
            <v>1632030332</v>
          </cell>
          <cell r="B2631" t="str">
            <v>訪問看護</v>
          </cell>
          <cell r="C2631" t="str">
            <v>新谷歯科医院</v>
          </cell>
          <cell r="D2631" t="str">
            <v>9391610</v>
          </cell>
          <cell r="E2631" t="str">
            <v>南砺市福光６９６５</v>
          </cell>
          <cell r="H2631" t="str">
            <v>南砺市</v>
          </cell>
          <cell r="I2631" t="str">
            <v>H16/11/01</v>
          </cell>
          <cell r="J2631" t="str">
            <v>新谷　政彦</v>
          </cell>
        </row>
        <row r="2632">
          <cell r="A2632" t="str">
            <v>1632030332</v>
          </cell>
          <cell r="B2632" t="str">
            <v>介護予防訪問看護</v>
          </cell>
          <cell r="C2632" t="str">
            <v>新谷歯科医院</v>
          </cell>
          <cell r="D2632" t="str">
            <v>9391610</v>
          </cell>
          <cell r="E2632" t="str">
            <v>南砺市福光６９６５</v>
          </cell>
          <cell r="H2632" t="str">
            <v>南砺市</v>
          </cell>
          <cell r="I2632" t="str">
            <v>H18/04/01</v>
          </cell>
          <cell r="J2632" t="str">
            <v>新谷　政彦</v>
          </cell>
        </row>
        <row r="2633">
          <cell r="A2633" t="str">
            <v>1632030340</v>
          </cell>
          <cell r="B2633" t="str">
            <v>訪問看護</v>
          </cell>
          <cell r="C2633" t="str">
            <v>棚田歯科医院</v>
          </cell>
          <cell r="D2633" t="str">
            <v>9391732</v>
          </cell>
          <cell r="E2633" t="str">
            <v>南砺市荒木１５３６</v>
          </cell>
          <cell r="H2633" t="str">
            <v>南砺市</v>
          </cell>
          <cell r="I2633" t="str">
            <v>H16/11/01</v>
          </cell>
          <cell r="J2633" t="str">
            <v>棚田　昌俊</v>
          </cell>
        </row>
        <row r="2634">
          <cell r="A2634" t="str">
            <v>1632030340</v>
          </cell>
          <cell r="B2634" t="str">
            <v>介護予防訪問看護</v>
          </cell>
          <cell r="C2634" t="str">
            <v>棚田歯科医院</v>
          </cell>
          <cell r="D2634" t="str">
            <v>9391732</v>
          </cell>
          <cell r="E2634" t="str">
            <v>南砺市荒木１５３６</v>
          </cell>
          <cell r="H2634" t="str">
            <v>南砺市</v>
          </cell>
          <cell r="I2634" t="str">
            <v>H18/04/01</v>
          </cell>
          <cell r="J2634" t="str">
            <v>棚田　昌俊</v>
          </cell>
        </row>
        <row r="2635">
          <cell r="A2635" t="str">
            <v>1632030357</v>
          </cell>
          <cell r="B2635" t="str">
            <v>訪問看護</v>
          </cell>
          <cell r="C2635" t="str">
            <v>得能歯科医院</v>
          </cell>
          <cell r="D2635" t="str">
            <v>9391732</v>
          </cell>
          <cell r="E2635" t="str">
            <v>南砺市荒木１３０４－１</v>
          </cell>
          <cell r="H2635" t="str">
            <v>南砺市</v>
          </cell>
          <cell r="I2635" t="str">
            <v>H16/11/01</v>
          </cell>
          <cell r="J2635" t="str">
            <v>得能　昭夫</v>
          </cell>
        </row>
        <row r="2636">
          <cell r="A2636" t="str">
            <v>1632030357</v>
          </cell>
          <cell r="B2636" t="str">
            <v>介護予防訪問看護</v>
          </cell>
          <cell r="C2636" t="str">
            <v>得能歯科医院</v>
          </cell>
          <cell r="D2636" t="str">
            <v>9391732</v>
          </cell>
          <cell r="E2636" t="str">
            <v>南砺市荒木１３０４－１</v>
          </cell>
          <cell r="H2636" t="str">
            <v>南砺市</v>
          </cell>
          <cell r="I2636" t="str">
            <v>H18/04/01</v>
          </cell>
          <cell r="J2636" t="str">
            <v>得能　昭夫</v>
          </cell>
        </row>
        <row r="2637">
          <cell r="A2637" t="str">
            <v>1632030365</v>
          </cell>
          <cell r="B2637" t="str">
            <v>訪問看護</v>
          </cell>
          <cell r="C2637" t="str">
            <v>成瀬歯科医院</v>
          </cell>
          <cell r="D2637" t="str">
            <v>9391641</v>
          </cell>
          <cell r="E2637" t="str">
            <v>南砺市川原１３８０－１</v>
          </cell>
          <cell r="H2637" t="str">
            <v>南砺市</v>
          </cell>
          <cell r="I2637" t="str">
            <v>H16/11/01</v>
          </cell>
          <cell r="J2637" t="str">
            <v>成瀬　達雄</v>
          </cell>
        </row>
        <row r="2638">
          <cell r="A2638" t="str">
            <v>1632030365</v>
          </cell>
          <cell r="B2638" t="str">
            <v>介護予防訪問看護</v>
          </cell>
          <cell r="C2638" t="str">
            <v>成瀬歯科医院</v>
          </cell>
          <cell r="D2638" t="str">
            <v>9391641</v>
          </cell>
          <cell r="E2638" t="str">
            <v>南砺市川原１３８０－１</v>
          </cell>
          <cell r="H2638" t="str">
            <v>南砺市</v>
          </cell>
          <cell r="I2638" t="str">
            <v>H18/04/01</v>
          </cell>
          <cell r="J2638" t="str">
            <v>成瀬　達雄</v>
          </cell>
        </row>
        <row r="2639">
          <cell r="A2639" t="str">
            <v>1638030039</v>
          </cell>
          <cell r="B2639" t="str">
            <v>訪問看護</v>
          </cell>
          <cell r="C2639" t="str">
            <v>富山医科薬科大学附属病院</v>
          </cell>
          <cell r="D2639" t="str">
            <v>9300152</v>
          </cell>
          <cell r="E2639" t="str">
            <v>富山市杉谷２６３０</v>
          </cell>
          <cell r="H2639" t="str">
            <v>富山市</v>
          </cell>
          <cell r="I2639" t="str">
            <v>H12/04/01</v>
          </cell>
          <cell r="J2639" t="str">
            <v>富山医科薬科大学長　高久　晃</v>
          </cell>
        </row>
        <row r="2640">
          <cell r="A2640" t="str">
            <v>1638030039</v>
          </cell>
          <cell r="B2640" t="str">
            <v>介護予防訪問看護</v>
          </cell>
          <cell r="C2640" t="str">
            <v>富山医科薬科大学附属病院</v>
          </cell>
          <cell r="D2640" t="str">
            <v>9300152</v>
          </cell>
          <cell r="E2640" t="str">
            <v>富山市杉谷２６３０</v>
          </cell>
          <cell r="H2640" t="str">
            <v>富山市</v>
          </cell>
          <cell r="I2640" t="str">
            <v>H18/04/01</v>
          </cell>
          <cell r="J2640" t="str">
            <v>富山医科薬科大学長　高久　晃</v>
          </cell>
        </row>
        <row r="2641">
          <cell r="A2641" t="str">
            <v>1660190016</v>
          </cell>
          <cell r="B2641" t="str">
            <v>訪問看護</v>
          </cell>
          <cell r="C2641" t="str">
            <v>在宅福祉総合センターひまわり訪問看護ステーション</v>
          </cell>
          <cell r="D2641" t="str">
            <v>9318314</v>
          </cell>
          <cell r="E2641" t="str">
            <v>富山市粟島町二丁目２番１号</v>
          </cell>
          <cell r="H2641" t="str">
            <v>富山市</v>
          </cell>
          <cell r="I2641" t="str">
            <v>H12/04/01</v>
          </cell>
          <cell r="J2641" t="str">
            <v>富山医療生活協同組合</v>
          </cell>
        </row>
        <row r="2642">
          <cell r="A2642" t="str">
            <v>1660190016</v>
          </cell>
          <cell r="B2642" t="str">
            <v>介護予防訪問看護</v>
          </cell>
          <cell r="C2642" t="str">
            <v>在宅福祉総合センターひまわり訪問看護ステーション</v>
          </cell>
          <cell r="D2642" t="str">
            <v>9318314</v>
          </cell>
          <cell r="E2642" t="str">
            <v>富山市粟島町二丁目２番１号</v>
          </cell>
          <cell r="H2642" t="str">
            <v>富山市</v>
          </cell>
          <cell r="I2642" t="str">
            <v>H18/04/01</v>
          </cell>
          <cell r="J2642" t="str">
            <v>富山医療生活協同組合</v>
          </cell>
        </row>
        <row r="2643">
          <cell r="A2643" t="str">
            <v>1660190032</v>
          </cell>
          <cell r="B2643" t="str">
            <v>訪問看護</v>
          </cell>
          <cell r="C2643" t="str">
            <v>富山赤十字訪問看護ステーション</v>
          </cell>
          <cell r="D2643" t="str">
            <v>9300859</v>
          </cell>
          <cell r="E2643" t="str">
            <v>富山市牛島本町二丁目１番58号</v>
          </cell>
          <cell r="H2643" t="str">
            <v>富山市</v>
          </cell>
          <cell r="I2643" t="str">
            <v>H12/04/01</v>
          </cell>
          <cell r="J2643" t="str">
            <v>日本赤十字社</v>
          </cell>
        </row>
        <row r="2644">
          <cell r="A2644" t="str">
            <v>1660190032</v>
          </cell>
          <cell r="B2644" t="str">
            <v>介護予防訪問看護</v>
          </cell>
          <cell r="C2644" t="str">
            <v>富山赤十字訪問看護ステーション</v>
          </cell>
          <cell r="D2644" t="str">
            <v>9300859</v>
          </cell>
          <cell r="E2644" t="str">
            <v>富山市牛島本町二丁目１番58号</v>
          </cell>
          <cell r="H2644" t="str">
            <v>富山市</v>
          </cell>
          <cell r="I2644" t="str">
            <v>H18/04/01</v>
          </cell>
          <cell r="J2644" t="str">
            <v>日本赤十字社</v>
          </cell>
        </row>
        <row r="2645">
          <cell r="A2645" t="str">
            <v>1660190065</v>
          </cell>
          <cell r="B2645" t="str">
            <v>訪問看護</v>
          </cell>
          <cell r="C2645" t="str">
            <v>光風会訪問看護ステーション</v>
          </cell>
          <cell r="D2645" t="str">
            <v>9398194</v>
          </cell>
          <cell r="E2645" t="str">
            <v>富山市南金屋111番地</v>
          </cell>
          <cell r="H2645" t="str">
            <v>富山市</v>
          </cell>
          <cell r="I2645" t="str">
            <v>H12/04/01</v>
          </cell>
          <cell r="J2645" t="str">
            <v>社会福祉法人　光風会</v>
          </cell>
        </row>
        <row r="2646">
          <cell r="A2646" t="str">
            <v>1660190065</v>
          </cell>
          <cell r="B2646" t="str">
            <v>訪問看護</v>
          </cell>
          <cell r="C2646" t="str">
            <v>光風会訪問看護ステーション</v>
          </cell>
          <cell r="D2646" t="str">
            <v>9398194</v>
          </cell>
          <cell r="E2646" t="str">
            <v>富山市南金屋111番地</v>
          </cell>
          <cell r="H2646" t="str">
            <v>富山市</v>
          </cell>
          <cell r="I2646" t="str">
            <v>H12/04/01</v>
          </cell>
          <cell r="J2646" t="str">
            <v>社会福祉法人　光風会</v>
          </cell>
        </row>
        <row r="2647">
          <cell r="A2647" t="str">
            <v>1660190065</v>
          </cell>
          <cell r="B2647" t="str">
            <v>介護予防訪問看護</v>
          </cell>
          <cell r="C2647" t="str">
            <v>光風会訪問看護ステーション</v>
          </cell>
          <cell r="D2647" t="str">
            <v>9398194</v>
          </cell>
          <cell r="E2647" t="str">
            <v>富山市南金屋111番地</v>
          </cell>
          <cell r="H2647" t="str">
            <v>富山市</v>
          </cell>
          <cell r="I2647" t="str">
            <v>H18/04/01</v>
          </cell>
          <cell r="J2647" t="str">
            <v>社会福祉法人　光風会</v>
          </cell>
        </row>
        <row r="2648">
          <cell r="A2648" t="str">
            <v>1660190081</v>
          </cell>
          <cell r="B2648" t="str">
            <v>訪問看護</v>
          </cell>
          <cell r="C2648" t="str">
            <v>富山県看護協会訪問看護ステーションひよどり富山</v>
          </cell>
          <cell r="D2648" t="str">
            <v>9300885</v>
          </cell>
          <cell r="E2648" t="str">
            <v>富山市鵯島字川原1907番地の１</v>
          </cell>
          <cell r="H2648" t="str">
            <v>富山市</v>
          </cell>
          <cell r="I2648" t="str">
            <v>H12/04/01</v>
          </cell>
          <cell r="J2648" t="str">
            <v>公益社団法人富山県看護協会</v>
          </cell>
        </row>
        <row r="2649">
          <cell r="A2649" t="str">
            <v>1660190081</v>
          </cell>
          <cell r="B2649" t="str">
            <v>介護予防訪問看護</v>
          </cell>
          <cell r="C2649" t="str">
            <v>富山県看護協会訪問看護ステーションひよどり富山</v>
          </cell>
          <cell r="D2649" t="str">
            <v>9300885</v>
          </cell>
          <cell r="E2649" t="str">
            <v>富山市鵯島字川原1907番地の１</v>
          </cell>
          <cell r="H2649" t="str">
            <v>富山市</v>
          </cell>
          <cell r="I2649" t="str">
            <v>H18/04/01</v>
          </cell>
          <cell r="J2649" t="str">
            <v>公益社団法人富山県看護協会</v>
          </cell>
        </row>
        <row r="2650">
          <cell r="A2650" t="str">
            <v>1660190107</v>
          </cell>
          <cell r="B2650" t="str">
            <v>訪問看護</v>
          </cell>
          <cell r="C2650" t="str">
            <v>在宅福祉総合センターきずな訪問看護ステーション</v>
          </cell>
          <cell r="D2650" t="str">
            <v>9300016</v>
          </cell>
          <cell r="E2650" t="str">
            <v>富山市柳町一丁目２番18号</v>
          </cell>
          <cell r="H2650" t="str">
            <v>富山市</v>
          </cell>
          <cell r="I2650" t="str">
            <v>H12/04/01</v>
          </cell>
          <cell r="J2650" t="str">
            <v>富山医療生活協同組合</v>
          </cell>
        </row>
        <row r="2651">
          <cell r="A2651" t="str">
            <v>1660190107</v>
          </cell>
          <cell r="B2651" t="str">
            <v>訪問看護</v>
          </cell>
          <cell r="C2651" t="str">
            <v>在宅福祉総合センターきずな訪問看護ステーション</v>
          </cell>
          <cell r="D2651" t="str">
            <v>9300016</v>
          </cell>
          <cell r="E2651" t="str">
            <v>富山市柳町一丁目２番18号</v>
          </cell>
          <cell r="H2651" t="str">
            <v>富山市</v>
          </cell>
          <cell r="I2651" t="str">
            <v>H12/04/01</v>
          </cell>
          <cell r="J2651" t="str">
            <v>富山医療生活協同組合</v>
          </cell>
        </row>
        <row r="2652">
          <cell r="A2652" t="str">
            <v>1660190107</v>
          </cell>
          <cell r="B2652" t="str">
            <v>介護予防訪問看護</v>
          </cell>
          <cell r="C2652" t="str">
            <v>在宅福祉総合センターきずな訪問看護ステーション</v>
          </cell>
          <cell r="D2652" t="str">
            <v>9300016</v>
          </cell>
          <cell r="E2652" t="str">
            <v>富山市柳町一丁目２番18号</v>
          </cell>
          <cell r="H2652" t="str">
            <v>富山市</v>
          </cell>
          <cell r="I2652" t="str">
            <v>H18/04/01</v>
          </cell>
          <cell r="J2652" t="str">
            <v>富山医療生活協同組合</v>
          </cell>
        </row>
        <row r="2653">
          <cell r="A2653" t="str">
            <v>1660190107</v>
          </cell>
          <cell r="B2653" t="str">
            <v>介護予防訪問看護</v>
          </cell>
          <cell r="C2653" t="str">
            <v>在宅福祉総合センターきずな訪問看護ステーション</v>
          </cell>
          <cell r="D2653" t="str">
            <v>9300016</v>
          </cell>
          <cell r="E2653" t="str">
            <v>富山市柳町一丁目２番18号</v>
          </cell>
          <cell r="H2653" t="str">
            <v>富山市</v>
          </cell>
          <cell r="I2653" t="str">
            <v>H18/04/01</v>
          </cell>
          <cell r="J2653" t="str">
            <v>富山医療生活協同組合</v>
          </cell>
        </row>
        <row r="2654">
          <cell r="A2654" t="str">
            <v>1660190131</v>
          </cell>
          <cell r="B2654" t="str">
            <v>訪問看護</v>
          </cell>
          <cell r="C2654" t="str">
            <v>しみずまち敬寿苑訪問看護ステーション</v>
          </cell>
          <cell r="D2654" t="str">
            <v>9300036</v>
          </cell>
          <cell r="E2654" t="str">
            <v>富山県富山市清水町二丁目６番２３号</v>
          </cell>
          <cell r="H2654" t="str">
            <v>富山市</v>
          </cell>
          <cell r="I2654" t="str">
            <v>H17/02/01</v>
          </cell>
          <cell r="J2654" t="str">
            <v>社会福祉法人　富山城南会</v>
          </cell>
        </row>
        <row r="2655">
          <cell r="A2655" t="str">
            <v>1660190131</v>
          </cell>
          <cell r="B2655" t="str">
            <v>介護予防訪問看護</v>
          </cell>
          <cell r="C2655" t="str">
            <v>しみずまち敬寿苑訪問看護ステーション</v>
          </cell>
          <cell r="D2655" t="str">
            <v>9300036</v>
          </cell>
          <cell r="E2655" t="str">
            <v>富山県富山市清水町二丁目６番２３号</v>
          </cell>
          <cell r="H2655" t="str">
            <v>富山市</v>
          </cell>
          <cell r="I2655" t="str">
            <v>H18/04/01</v>
          </cell>
          <cell r="J2655" t="str">
            <v>社会福祉法人　富山城南会</v>
          </cell>
        </row>
        <row r="2656">
          <cell r="A2656" t="str">
            <v>1660190156</v>
          </cell>
          <cell r="B2656" t="str">
            <v>訪問看護</v>
          </cell>
          <cell r="C2656" t="str">
            <v>若葉会訪問看護ステーション</v>
          </cell>
          <cell r="D2656" t="str">
            <v>9300033</v>
          </cell>
          <cell r="E2656" t="str">
            <v>富山市元町二丁目３番20号</v>
          </cell>
          <cell r="H2656" t="str">
            <v>富山市</v>
          </cell>
          <cell r="I2656" t="str">
            <v>H20/04/01</v>
          </cell>
          <cell r="J2656" t="str">
            <v>医療法人社団若葉会</v>
          </cell>
        </row>
        <row r="2657">
          <cell r="A2657" t="str">
            <v>1660190156</v>
          </cell>
          <cell r="B2657" t="str">
            <v>介護予防訪問看護</v>
          </cell>
          <cell r="C2657" t="str">
            <v>若葉会訪問看護ステーション</v>
          </cell>
          <cell r="D2657" t="str">
            <v>9300033</v>
          </cell>
          <cell r="E2657" t="str">
            <v>富山市元町二丁目３番20号</v>
          </cell>
          <cell r="H2657" t="str">
            <v>富山市</v>
          </cell>
          <cell r="I2657" t="str">
            <v>H20/04/01</v>
          </cell>
          <cell r="J2657" t="str">
            <v>医療法人社団若葉会</v>
          </cell>
        </row>
        <row r="2658">
          <cell r="A2658" t="str">
            <v>1660190164</v>
          </cell>
          <cell r="B2658" t="str">
            <v>訪問看護</v>
          </cell>
          <cell r="C2658" t="str">
            <v>アルペン室谷　訪問看護ステーション</v>
          </cell>
          <cell r="D2658" t="str">
            <v>9318358</v>
          </cell>
          <cell r="E2658" t="str">
            <v>富山市東岩瀬町275番地</v>
          </cell>
          <cell r="H2658" t="str">
            <v>富山市</v>
          </cell>
          <cell r="I2658" t="str">
            <v>H20/06/01</v>
          </cell>
          <cell r="J2658" t="str">
            <v>医療法人社団アルペン会</v>
          </cell>
        </row>
        <row r="2659">
          <cell r="A2659" t="str">
            <v>1660190164</v>
          </cell>
          <cell r="B2659" t="str">
            <v>介護予防訪問看護</v>
          </cell>
          <cell r="C2659" t="str">
            <v>アルペン室谷　訪問看護ステーション</v>
          </cell>
          <cell r="D2659" t="str">
            <v>9318358</v>
          </cell>
          <cell r="E2659" t="str">
            <v>富山市東岩瀬町275番地</v>
          </cell>
          <cell r="H2659" t="str">
            <v>富山市</v>
          </cell>
          <cell r="I2659" t="str">
            <v>H20/06/01</v>
          </cell>
          <cell r="J2659" t="str">
            <v>医療法人社団アルペン会</v>
          </cell>
        </row>
        <row r="2660">
          <cell r="A2660" t="str">
            <v>1660190180</v>
          </cell>
          <cell r="B2660" t="str">
            <v>訪問看護</v>
          </cell>
          <cell r="C2660" t="str">
            <v>訪問看護ステーション呉羽</v>
          </cell>
          <cell r="D2660" t="str">
            <v>9300138</v>
          </cell>
          <cell r="E2660" t="str">
            <v>富山県富山市呉羽町3732番地</v>
          </cell>
          <cell r="H2660" t="str">
            <v>富山市</v>
          </cell>
          <cell r="I2660" t="str">
            <v>H23/08/01</v>
          </cell>
          <cell r="J2660" t="str">
            <v>ＴＲＣサポート株式会社</v>
          </cell>
        </row>
        <row r="2661">
          <cell r="A2661" t="str">
            <v>1660190180</v>
          </cell>
          <cell r="B2661" t="str">
            <v>介護予防訪問看護</v>
          </cell>
          <cell r="C2661" t="str">
            <v>訪問看護ステーション呉羽</v>
          </cell>
          <cell r="D2661" t="str">
            <v>9300138</v>
          </cell>
          <cell r="E2661" t="str">
            <v>富山県富山市呉羽町3732番地</v>
          </cell>
          <cell r="H2661" t="str">
            <v>富山市</v>
          </cell>
          <cell r="I2661" t="str">
            <v>H23/08/01</v>
          </cell>
          <cell r="J2661" t="str">
            <v>ＴＲＣサポート株式会社</v>
          </cell>
        </row>
        <row r="2662">
          <cell r="A2662" t="str">
            <v>1660190198</v>
          </cell>
          <cell r="B2662" t="str">
            <v>訪問看護</v>
          </cell>
          <cell r="C2662" t="str">
            <v>東岩瀬訪問看護ステーション</v>
          </cell>
          <cell r="D2662" t="str">
            <v>9318336</v>
          </cell>
          <cell r="E2662" t="str">
            <v>富山県富山市高畠町一丁目１３番３５号</v>
          </cell>
          <cell r="H2662" t="str">
            <v>富山市</v>
          </cell>
          <cell r="I2662" t="str">
            <v>H24/05/01</v>
          </cell>
          <cell r="J2662" t="str">
            <v>医療法人社団桜風会</v>
          </cell>
        </row>
        <row r="2663">
          <cell r="A2663" t="str">
            <v>1660190198</v>
          </cell>
          <cell r="B2663" t="str">
            <v>訪問看護</v>
          </cell>
          <cell r="C2663" t="str">
            <v>東岩瀬訪問看護ステーション</v>
          </cell>
          <cell r="D2663" t="str">
            <v>9318336</v>
          </cell>
          <cell r="E2663" t="str">
            <v>富山県富山市高畠町一丁目１３番３５号</v>
          </cell>
          <cell r="H2663" t="str">
            <v>富山市</v>
          </cell>
          <cell r="I2663" t="str">
            <v>H24/05/01</v>
          </cell>
          <cell r="J2663" t="str">
            <v>医療法人社団桜風会</v>
          </cell>
        </row>
        <row r="2664">
          <cell r="A2664" t="str">
            <v>1660190198</v>
          </cell>
          <cell r="B2664" t="str">
            <v>介護予防訪問看護</v>
          </cell>
          <cell r="C2664" t="str">
            <v>東岩瀬訪問看護ステーション</v>
          </cell>
          <cell r="D2664" t="str">
            <v>9318336</v>
          </cell>
          <cell r="E2664" t="str">
            <v>富山県富山市高畠町一丁目１３番３５号</v>
          </cell>
          <cell r="H2664" t="str">
            <v>富山市</v>
          </cell>
          <cell r="I2664" t="str">
            <v>H24/05/01</v>
          </cell>
          <cell r="J2664" t="str">
            <v>医療法人社団桜風会</v>
          </cell>
        </row>
        <row r="2665">
          <cell r="A2665" t="str">
            <v>1660190198</v>
          </cell>
          <cell r="B2665" t="str">
            <v>介護予防訪問看護</v>
          </cell>
          <cell r="C2665" t="str">
            <v>東岩瀬訪問看護ステーション</v>
          </cell>
          <cell r="D2665" t="str">
            <v>9318336</v>
          </cell>
          <cell r="E2665" t="str">
            <v>富山県富山市高畠町一丁目１３番３５号</v>
          </cell>
          <cell r="H2665" t="str">
            <v>富山市</v>
          </cell>
          <cell r="I2665" t="str">
            <v>H24/05/01</v>
          </cell>
          <cell r="J2665" t="str">
            <v>医療法人社団桜風会</v>
          </cell>
        </row>
        <row r="2666">
          <cell r="A2666" t="str">
            <v>1660190206</v>
          </cell>
          <cell r="B2666" t="str">
            <v>訪問看護</v>
          </cell>
          <cell r="C2666" t="str">
            <v>訪問看護ステーション　ジョジョ</v>
          </cell>
          <cell r="D2666" t="str">
            <v>9300936</v>
          </cell>
          <cell r="E2666" t="str">
            <v>富山県富山市藤木１５４２番地１</v>
          </cell>
          <cell r="H2666" t="str">
            <v>富山市</v>
          </cell>
          <cell r="I2666" t="str">
            <v>H24/06/01</v>
          </cell>
          <cell r="J2666" t="str">
            <v>株式会社ＴＨＳ＆ＥＫ</v>
          </cell>
        </row>
        <row r="2667">
          <cell r="A2667" t="str">
            <v>1660190206</v>
          </cell>
          <cell r="B2667" t="str">
            <v>介護予防訪問看護</v>
          </cell>
          <cell r="C2667" t="str">
            <v>訪問看護ステーション　ジョジョ</v>
          </cell>
          <cell r="D2667" t="str">
            <v>9300936</v>
          </cell>
          <cell r="E2667" t="str">
            <v>富山県富山市藤木１５４２番地１</v>
          </cell>
          <cell r="H2667" t="str">
            <v>富山市</v>
          </cell>
          <cell r="I2667" t="str">
            <v>H24/06/01</v>
          </cell>
          <cell r="J2667" t="str">
            <v>株式会社ＴＨＳ＆ＥＫ</v>
          </cell>
        </row>
        <row r="2668">
          <cell r="A2668" t="str">
            <v>1660190222</v>
          </cell>
          <cell r="B2668" t="str">
            <v>訪問看護</v>
          </cell>
          <cell r="C2668" t="str">
            <v>ナースステーション　マーガレット</v>
          </cell>
          <cell r="D2668" t="str">
            <v>9398082</v>
          </cell>
          <cell r="E2668" t="str">
            <v>富山県富山市小泉町11番地</v>
          </cell>
          <cell r="H2668" t="str">
            <v>富山市</v>
          </cell>
          <cell r="I2668" t="str">
            <v>H25/04/01</v>
          </cell>
          <cell r="J2668" t="str">
            <v>有限会社こいずみエイジングくらぶ</v>
          </cell>
        </row>
        <row r="2669">
          <cell r="A2669" t="str">
            <v>1660190222</v>
          </cell>
          <cell r="B2669" t="str">
            <v>介護予防訪問看護</v>
          </cell>
          <cell r="C2669" t="str">
            <v>ナースステーション　マーガレット</v>
          </cell>
          <cell r="D2669" t="str">
            <v>9398082</v>
          </cell>
          <cell r="E2669" t="str">
            <v>富山県富山市小泉町11番地</v>
          </cell>
          <cell r="H2669" t="str">
            <v>富山市</v>
          </cell>
          <cell r="I2669" t="str">
            <v>H25/04/01</v>
          </cell>
          <cell r="J2669" t="str">
            <v>有限会社こいずみエイジングくらぶ</v>
          </cell>
        </row>
        <row r="2670">
          <cell r="A2670" t="str">
            <v>1660190230</v>
          </cell>
          <cell r="B2670" t="str">
            <v>訪問看護</v>
          </cell>
          <cell r="C2670" t="str">
            <v>訪問看護ステーションままアシスト</v>
          </cell>
          <cell r="D2670" t="str">
            <v>9300887</v>
          </cell>
          <cell r="E2670" t="str">
            <v>富山県富山市五福１１８８番地２</v>
          </cell>
          <cell r="H2670" t="str">
            <v>富山市</v>
          </cell>
          <cell r="I2670" t="str">
            <v>H25/07/01</v>
          </cell>
          <cell r="J2670" t="str">
            <v>株式会社髙尾</v>
          </cell>
        </row>
        <row r="2671">
          <cell r="A2671" t="str">
            <v>1660190230</v>
          </cell>
          <cell r="B2671" t="str">
            <v>介護予防訪問看護</v>
          </cell>
          <cell r="C2671" t="str">
            <v>訪問看護ステーションままアシスト</v>
          </cell>
          <cell r="D2671" t="str">
            <v>9300887</v>
          </cell>
          <cell r="E2671" t="str">
            <v>富山県富山市五福１１８８番地２</v>
          </cell>
          <cell r="H2671" t="str">
            <v>富山市</v>
          </cell>
          <cell r="I2671" t="str">
            <v>H25/07/01</v>
          </cell>
          <cell r="J2671" t="str">
            <v>株式会社髙尾</v>
          </cell>
        </row>
        <row r="2672">
          <cell r="A2672" t="str">
            <v>1660190248</v>
          </cell>
          <cell r="B2672" t="str">
            <v>訪問看護</v>
          </cell>
          <cell r="C2672" t="str">
            <v>訪問看護ステーションまめなけ</v>
          </cell>
          <cell r="D2672" t="str">
            <v>9392376</v>
          </cell>
          <cell r="E2672" t="str">
            <v>富山市八尾町福島七丁目42番地</v>
          </cell>
          <cell r="H2672" t="str">
            <v>富山市</v>
          </cell>
          <cell r="I2672" t="str">
            <v>H26/01/01</v>
          </cell>
          <cell r="J2672" t="str">
            <v>医療法人社団藤聖会</v>
          </cell>
        </row>
        <row r="2673">
          <cell r="A2673" t="str">
            <v>1660190248</v>
          </cell>
          <cell r="B2673" t="str">
            <v>訪問看護</v>
          </cell>
          <cell r="C2673" t="str">
            <v>訪問看護ステーションまめなけ</v>
          </cell>
          <cell r="D2673" t="str">
            <v>9392376</v>
          </cell>
          <cell r="E2673" t="str">
            <v>富山市八尾町福島七丁目42番地</v>
          </cell>
          <cell r="H2673" t="str">
            <v>富山市</v>
          </cell>
          <cell r="I2673" t="str">
            <v>H26/01/01</v>
          </cell>
          <cell r="J2673" t="str">
            <v>医療法人社団藤聖会</v>
          </cell>
        </row>
        <row r="2674">
          <cell r="A2674" t="str">
            <v>1660190248</v>
          </cell>
          <cell r="B2674" t="str">
            <v>介護予防訪問看護</v>
          </cell>
          <cell r="C2674" t="str">
            <v>訪問看護ステーションまめなけ</v>
          </cell>
          <cell r="D2674" t="str">
            <v>9392376</v>
          </cell>
          <cell r="E2674" t="str">
            <v>富山市八尾町福島七丁目42番地</v>
          </cell>
          <cell r="H2674" t="str">
            <v>富山市</v>
          </cell>
          <cell r="I2674" t="str">
            <v>H26/01/01</v>
          </cell>
          <cell r="J2674" t="str">
            <v>医療法人社団藤聖会</v>
          </cell>
        </row>
        <row r="2675">
          <cell r="A2675" t="str">
            <v>1660190248</v>
          </cell>
          <cell r="B2675" t="str">
            <v>介護予防訪問看護</v>
          </cell>
          <cell r="C2675" t="str">
            <v>訪問看護ステーションまめなけ</v>
          </cell>
          <cell r="D2675" t="str">
            <v>9392376</v>
          </cell>
          <cell r="E2675" t="str">
            <v>富山市八尾町福島七丁目42番地</v>
          </cell>
          <cell r="H2675" t="str">
            <v>富山市</v>
          </cell>
          <cell r="I2675" t="str">
            <v>H26/01/01</v>
          </cell>
          <cell r="J2675" t="str">
            <v>医療法人社団藤聖会</v>
          </cell>
        </row>
        <row r="2676">
          <cell r="A2676" t="str">
            <v>1660190248</v>
          </cell>
          <cell r="B2676" t="str">
            <v>介護予防訪問看護</v>
          </cell>
          <cell r="C2676" t="str">
            <v>訪問看護ステーションまめなけ</v>
          </cell>
          <cell r="D2676" t="str">
            <v>9392376</v>
          </cell>
          <cell r="E2676" t="str">
            <v>富山市八尾町福島七丁目42番地</v>
          </cell>
          <cell r="H2676" t="str">
            <v>富山市</v>
          </cell>
          <cell r="I2676" t="str">
            <v>H26/01/01</v>
          </cell>
          <cell r="J2676" t="str">
            <v>医療法人社団藤聖会</v>
          </cell>
        </row>
        <row r="2677">
          <cell r="A2677" t="str">
            <v>1660190255</v>
          </cell>
          <cell r="B2677" t="str">
            <v>訪問看護</v>
          </cell>
          <cell r="C2677" t="str">
            <v>アモール訪問看護ステーション</v>
          </cell>
          <cell r="D2677" t="str">
            <v>9398216</v>
          </cell>
          <cell r="E2677" t="str">
            <v>富山県富山市黒瀬北町二丁目7番地８Calme102</v>
          </cell>
          <cell r="H2677" t="str">
            <v>富山市</v>
          </cell>
          <cell r="I2677" t="str">
            <v>H26/04/01</v>
          </cell>
          <cell r="J2677" t="str">
            <v>株式会社アモール</v>
          </cell>
        </row>
        <row r="2678">
          <cell r="A2678" t="str">
            <v>1660190255</v>
          </cell>
          <cell r="B2678" t="str">
            <v>訪問看護</v>
          </cell>
          <cell r="C2678" t="str">
            <v>アモール訪問看護ステーション</v>
          </cell>
          <cell r="D2678" t="str">
            <v>9398216</v>
          </cell>
          <cell r="E2678" t="str">
            <v>富山県富山市黒瀬北町二丁目7番地８Calme102</v>
          </cell>
          <cell r="H2678" t="str">
            <v>富山市</v>
          </cell>
          <cell r="I2678" t="str">
            <v>H26/04/01</v>
          </cell>
          <cell r="J2678" t="str">
            <v>株式会社アモール</v>
          </cell>
        </row>
        <row r="2679">
          <cell r="A2679" t="str">
            <v>1660190255</v>
          </cell>
          <cell r="B2679" t="str">
            <v>介護予防訪問看護</v>
          </cell>
          <cell r="C2679" t="str">
            <v>アモール訪問看護ステーション</v>
          </cell>
          <cell r="D2679" t="str">
            <v>9398216</v>
          </cell>
          <cell r="E2679" t="str">
            <v>富山県富山市黒瀬北町二丁目7番地８Calme102</v>
          </cell>
          <cell r="H2679" t="str">
            <v>富山市</v>
          </cell>
          <cell r="I2679" t="str">
            <v>H26/04/01</v>
          </cell>
          <cell r="J2679" t="str">
            <v>株式会社アモール</v>
          </cell>
        </row>
        <row r="2680">
          <cell r="A2680" t="str">
            <v>1660190271</v>
          </cell>
          <cell r="B2680" t="str">
            <v>訪問看護</v>
          </cell>
          <cell r="C2680" t="str">
            <v>訪問看護ステーション希望のひかり</v>
          </cell>
          <cell r="D2680" t="str">
            <v>9392252</v>
          </cell>
          <cell r="E2680" t="str">
            <v>富山県富山市上大久保1581-1</v>
          </cell>
          <cell r="H2680" t="str">
            <v>富山市</v>
          </cell>
          <cell r="I2680" t="str">
            <v>H26/04/01</v>
          </cell>
          <cell r="J2680" t="str">
            <v>医療法人社団中山会</v>
          </cell>
        </row>
        <row r="2681">
          <cell r="A2681" t="str">
            <v>1660190271</v>
          </cell>
          <cell r="B2681" t="str">
            <v>介護予防訪問看護</v>
          </cell>
          <cell r="C2681" t="str">
            <v>訪問看護ステーション希望のひかり</v>
          </cell>
          <cell r="D2681" t="str">
            <v>9392252</v>
          </cell>
          <cell r="E2681" t="str">
            <v>富山県富山市上大久保1581-1</v>
          </cell>
          <cell r="H2681" t="str">
            <v>富山市</v>
          </cell>
          <cell r="I2681" t="str">
            <v>H26/04/01</v>
          </cell>
          <cell r="J2681" t="str">
            <v>医療法人社団中山会</v>
          </cell>
        </row>
        <row r="2682">
          <cell r="A2682" t="str">
            <v>1660190289</v>
          </cell>
          <cell r="B2682" t="str">
            <v>訪問看護</v>
          </cell>
          <cell r="C2682" t="str">
            <v>訪問看護リハビリステーションゆうきの輪</v>
          </cell>
          <cell r="D2682" t="str">
            <v>9398204</v>
          </cell>
          <cell r="E2682" t="str">
            <v>富山県富山市根塚町一丁目1番地７　Ｐ．ＳＯＮＥ　１階ーＤ</v>
          </cell>
          <cell r="H2682" t="str">
            <v>富山市</v>
          </cell>
          <cell r="I2682" t="str">
            <v>H26/08/01</v>
          </cell>
          <cell r="J2682" t="str">
            <v>株式会社ゆうきの輪</v>
          </cell>
        </row>
        <row r="2683">
          <cell r="A2683" t="str">
            <v>1660190289</v>
          </cell>
          <cell r="B2683" t="str">
            <v>介護予防訪問看護</v>
          </cell>
          <cell r="C2683" t="str">
            <v>訪問看護リハビリステーションゆうきの輪</v>
          </cell>
          <cell r="D2683" t="str">
            <v>9398204</v>
          </cell>
          <cell r="E2683" t="str">
            <v>富山県富山市根塚町一丁目1番地７　Ｐ．ＳＯＮＥ　１階ーＤ</v>
          </cell>
          <cell r="H2683" t="str">
            <v>富山市</v>
          </cell>
          <cell r="I2683" t="str">
            <v>H26/08/01</v>
          </cell>
          <cell r="J2683" t="str">
            <v>株式会社ゆうきの輪</v>
          </cell>
        </row>
        <row r="2684">
          <cell r="A2684" t="str">
            <v>1660190305</v>
          </cell>
          <cell r="B2684" t="str">
            <v>訪問看護</v>
          </cell>
          <cell r="C2684" t="str">
            <v>訪問看護ステーションＰｌｕｓ．１</v>
          </cell>
          <cell r="D2684" t="str">
            <v>9398072</v>
          </cell>
          <cell r="E2684" t="str">
            <v>富山県富山市堀川町３０３－１　PLAZA堀川３１２号室</v>
          </cell>
          <cell r="H2684" t="str">
            <v>富山市</v>
          </cell>
          <cell r="I2684" t="str">
            <v>H27/04/01</v>
          </cell>
          <cell r="J2684" t="str">
            <v>株式会社ＣＡＭＰ</v>
          </cell>
        </row>
        <row r="2685">
          <cell r="A2685" t="str">
            <v>1660190305</v>
          </cell>
          <cell r="B2685" t="str">
            <v>介護予防訪問看護</v>
          </cell>
          <cell r="C2685" t="str">
            <v>訪問看護ステーションＰｌｕｓ．１</v>
          </cell>
          <cell r="D2685" t="str">
            <v>9398072</v>
          </cell>
          <cell r="E2685" t="str">
            <v>富山県富山市堀川町３０３－１　PLAZA堀川３１２号室</v>
          </cell>
          <cell r="H2685" t="str">
            <v>富山市</v>
          </cell>
          <cell r="I2685" t="str">
            <v>H27/04/01</v>
          </cell>
          <cell r="J2685" t="str">
            <v>株式会社ＣＡＭＰ</v>
          </cell>
        </row>
        <row r="2686">
          <cell r="A2686" t="str">
            <v>1660190321</v>
          </cell>
          <cell r="B2686" t="str">
            <v>訪問看護</v>
          </cell>
          <cell r="C2686" t="str">
            <v>訪問看護ステーションゆりかご</v>
          </cell>
          <cell r="D2686" t="str">
            <v>9398208</v>
          </cell>
          <cell r="E2686" t="str">
            <v>富山県富山市布瀬町南二丁目１番地９</v>
          </cell>
          <cell r="H2686" t="str">
            <v>富山市</v>
          </cell>
          <cell r="I2686" t="str">
            <v>H27/08/01</v>
          </cell>
          <cell r="J2686" t="str">
            <v>株式会社ゆりかご</v>
          </cell>
        </row>
        <row r="2687">
          <cell r="A2687" t="str">
            <v>1660190321</v>
          </cell>
          <cell r="B2687" t="str">
            <v>介護予防訪問看護</v>
          </cell>
          <cell r="C2687" t="str">
            <v>訪問看護ステーションゆりかご</v>
          </cell>
          <cell r="D2687" t="str">
            <v>9398208</v>
          </cell>
          <cell r="E2687" t="str">
            <v>富山県富山市布瀬町南二丁目１番地９</v>
          </cell>
          <cell r="H2687" t="str">
            <v>富山市</v>
          </cell>
          <cell r="I2687" t="str">
            <v>H27/08/01</v>
          </cell>
          <cell r="J2687" t="str">
            <v>株式会社ゆりかご</v>
          </cell>
        </row>
        <row r="2688">
          <cell r="A2688" t="str">
            <v>1660190339</v>
          </cell>
          <cell r="B2688" t="str">
            <v>訪問看護</v>
          </cell>
          <cell r="C2688" t="str">
            <v>サンウェルズ富山訪問看護ステーション</v>
          </cell>
          <cell r="D2688" t="str">
            <v>9398263</v>
          </cell>
          <cell r="E2688" t="str">
            <v>富山県富山市才覚寺２５９番地</v>
          </cell>
          <cell r="H2688" t="str">
            <v>富山市</v>
          </cell>
          <cell r="I2688" t="str">
            <v>H27/10/01</v>
          </cell>
          <cell r="J2688" t="str">
            <v>株式会社サンウェルズ</v>
          </cell>
        </row>
        <row r="2689">
          <cell r="A2689" t="str">
            <v>1660190339</v>
          </cell>
          <cell r="B2689" t="str">
            <v>訪問看護</v>
          </cell>
          <cell r="C2689" t="str">
            <v>サンウェルズ富山訪問看護ステーション</v>
          </cell>
          <cell r="D2689" t="str">
            <v>9398263</v>
          </cell>
          <cell r="E2689" t="str">
            <v>富山県富山市才覚寺２５９番地</v>
          </cell>
          <cell r="H2689" t="str">
            <v>富山市</v>
          </cell>
          <cell r="I2689" t="str">
            <v>H27/10/01</v>
          </cell>
          <cell r="J2689" t="str">
            <v>株式会社サンウェルズ</v>
          </cell>
        </row>
        <row r="2690">
          <cell r="A2690" t="str">
            <v>1660190339</v>
          </cell>
          <cell r="B2690" t="str">
            <v>介護予防訪問看護</v>
          </cell>
          <cell r="C2690" t="str">
            <v>サンウェルズ富山訪問看護ステーション</v>
          </cell>
          <cell r="D2690" t="str">
            <v>9398263</v>
          </cell>
          <cell r="E2690" t="str">
            <v>富山県富山市才覚寺２５９番地</v>
          </cell>
          <cell r="H2690" t="str">
            <v>富山市</v>
          </cell>
          <cell r="I2690" t="str">
            <v>H27/10/01</v>
          </cell>
          <cell r="J2690" t="str">
            <v>株式会社サンウェルズ</v>
          </cell>
        </row>
        <row r="2691">
          <cell r="A2691" t="str">
            <v>1660190339</v>
          </cell>
          <cell r="B2691" t="str">
            <v>介護予防訪問看護</v>
          </cell>
          <cell r="C2691" t="str">
            <v>サンウェルズ富山訪問看護ステーション</v>
          </cell>
          <cell r="D2691" t="str">
            <v>9398263</v>
          </cell>
          <cell r="E2691" t="str">
            <v>富山県富山市才覚寺２５９番地</v>
          </cell>
          <cell r="H2691" t="str">
            <v>富山市</v>
          </cell>
          <cell r="I2691" t="str">
            <v>H27/10/01</v>
          </cell>
          <cell r="J2691" t="str">
            <v>株式会社サンウェルズ</v>
          </cell>
        </row>
        <row r="2692">
          <cell r="A2692" t="str">
            <v>1660190354</v>
          </cell>
          <cell r="B2692" t="str">
            <v>訪問看護</v>
          </cell>
          <cell r="C2692" t="str">
            <v>訪問看護ステーションデューン富山</v>
          </cell>
          <cell r="D2692" t="str">
            <v>9300091</v>
          </cell>
          <cell r="E2692" t="str">
            <v>富山県富山市愛宕町二丁目５番７号</v>
          </cell>
          <cell r="F2692" t="str">
            <v>アーデルテラス芝園１０１号室</v>
          </cell>
          <cell r="H2692" t="str">
            <v>富山市</v>
          </cell>
          <cell r="I2692" t="str">
            <v>H27/11/01</v>
          </cell>
          <cell r="J2692" t="str">
            <v>株式会社Ｎ・フィールド</v>
          </cell>
        </row>
        <row r="2693">
          <cell r="A2693" t="str">
            <v>1660190354</v>
          </cell>
          <cell r="B2693" t="str">
            <v>介護予防訪問看護</v>
          </cell>
          <cell r="C2693" t="str">
            <v>訪問看護ステーションデューン富山</v>
          </cell>
          <cell r="D2693" t="str">
            <v>9300091</v>
          </cell>
          <cell r="E2693" t="str">
            <v>富山県富山市愛宕町二丁目５番７号</v>
          </cell>
          <cell r="F2693" t="str">
            <v>アーデルテラス芝園１０１号室</v>
          </cell>
          <cell r="H2693" t="str">
            <v>富山市</v>
          </cell>
          <cell r="I2693" t="str">
            <v>H27/11/01</v>
          </cell>
          <cell r="J2693" t="str">
            <v>株式会社Ｎ・フィールド</v>
          </cell>
        </row>
        <row r="2694">
          <cell r="A2694" t="str">
            <v>1660190362</v>
          </cell>
          <cell r="B2694" t="str">
            <v>訪問看護</v>
          </cell>
          <cell r="C2694" t="str">
            <v>訪問看護ステーションなないろ</v>
          </cell>
          <cell r="D2694" t="str">
            <v>9300962</v>
          </cell>
          <cell r="E2694" t="str">
            <v>富山県富山市長江本町１８番１号</v>
          </cell>
          <cell r="H2694" t="str">
            <v>富山市</v>
          </cell>
          <cell r="I2694" t="str">
            <v>H28/05/01</v>
          </cell>
          <cell r="J2694" t="str">
            <v>株式会社ＹＵＡ</v>
          </cell>
        </row>
        <row r="2695">
          <cell r="A2695" t="str">
            <v>1660190362</v>
          </cell>
          <cell r="B2695" t="str">
            <v>介護予防訪問看護</v>
          </cell>
          <cell r="C2695" t="str">
            <v>訪問看護ステーションなないろ</v>
          </cell>
          <cell r="D2695" t="str">
            <v>9300962</v>
          </cell>
          <cell r="E2695" t="str">
            <v>富山県富山市長江本町１８番１号</v>
          </cell>
          <cell r="H2695" t="str">
            <v>富山市</v>
          </cell>
          <cell r="I2695" t="str">
            <v>H28/05/01</v>
          </cell>
          <cell r="J2695" t="str">
            <v>株式会社ＹＵＡ</v>
          </cell>
        </row>
        <row r="2696">
          <cell r="A2696" t="str">
            <v>1660190388</v>
          </cell>
          <cell r="B2696" t="str">
            <v>訪問看護</v>
          </cell>
          <cell r="C2696" t="str">
            <v>訪問看護ステーション　おうちへ帰ろう</v>
          </cell>
          <cell r="D2696" t="str">
            <v>9300936</v>
          </cell>
          <cell r="E2696" t="str">
            <v>富山県富山市藤木１６３２番地　２０２号</v>
          </cell>
          <cell r="H2696" t="str">
            <v>富山市</v>
          </cell>
          <cell r="I2696" t="str">
            <v>H29/05/01</v>
          </cell>
          <cell r="J2696" t="str">
            <v>株式会社ＹＵＵ</v>
          </cell>
        </row>
        <row r="2697">
          <cell r="A2697" t="str">
            <v>1660190388</v>
          </cell>
          <cell r="B2697" t="str">
            <v>介護予防訪問看護</v>
          </cell>
          <cell r="C2697" t="str">
            <v>訪問看護ステーション　おうちへ帰ろう</v>
          </cell>
          <cell r="D2697" t="str">
            <v>9300936</v>
          </cell>
          <cell r="E2697" t="str">
            <v>富山県富山市藤木１６３２番地　２０２号</v>
          </cell>
          <cell r="H2697" t="str">
            <v>富山市</v>
          </cell>
          <cell r="I2697" t="str">
            <v>H29/05/01</v>
          </cell>
          <cell r="J2697" t="str">
            <v>株式会社ＹＵＵ</v>
          </cell>
        </row>
        <row r="2698">
          <cell r="A2698" t="str">
            <v>1660190396</v>
          </cell>
          <cell r="B2698" t="str">
            <v>訪問看護</v>
          </cell>
          <cell r="C2698" t="str">
            <v>ナーシングケアさくら</v>
          </cell>
          <cell r="D2698" t="str">
            <v>9300892</v>
          </cell>
          <cell r="E2698" t="str">
            <v>富山県富山市石坂３３２２番地１</v>
          </cell>
          <cell r="H2698" t="str">
            <v>富山市</v>
          </cell>
          <cell r="I2698" t="str">
            <v>H29/09/01</v>
          </cell>
          <cell r="J2698" t="str">
            <v>株式会社ifD</v>
          </cell>
        </row>
        <row r="2699">
          <cell r="A2699" t="str">
            <v>1660190396</v>
          </cell>
          <cell r="B2699" t="str">
            <v>介護予防訪問看護</v>
          </cell>
          <cell r="C2699" t="str">
            <v>ナーシングケアさくら</v>
          </cell>
          <cell r="D2699" t="str">
            <v>9300892</v>
          </cell>
          <cell r="E2699" t="str">
            <v>富山県富山市石坂３３２２番地１</v>
          </cell>
          <cell r="H2699" t="str">
            <v>富山市</v>
          </cell>
          <cell r="I2699" t="str">
            <v>H29/09/01</v>
          </cell>
          <cell r="J2699" t="str">
            <v>株式会社ifD</v>
          </cell>
        </row>
        <row r="2700">
          <cell r="A2700" t="str">
            <v>1660190404</v>
          </cell>
          <cell r="B2700" t="str">
            <v>訪問看護</v>
          </cell>
          <cell r="C2700" t="str">
            <v>済生会富山訪問看護ステーション</v>
          </cell>
          <cell r="D2700" t="str">
            <v>9318533</v>
          </cell>
          <cell r="E2700" t="str">
            <v>富山県富山市楠木33番地1</v>
          </cell>
          <cell r="H2700" t="str">
            <v>富山市</v>
          </cell>
          <cell r="I2700" t="str">
            <v>H29/10/01</v>
          </cell>
          <cell r="J2700" t="str">
            <v>社会福祉法人恩賜財団済生会支部　富山県済生会</v>
          </cell>
        </row>
        <row r="2701">
          <cell r="A2701" t="str">
            <v>1660190404</v>
          </cell>
          <cell r="B2701" t="str">
            <v>訪問看護</v>
          </cell>
          <cell r="C2701" t="str">
            <v>済生会富山訪問看護ステーション</v>
          </cell>
          <cell r="D2701" t="str">
            <v>9318533</v>
          </cell>
          <cell r="E2701" t="str">
            <v>富山県富山市楠木33番地1</v>
          </cell>
          <cell r="H2701" t="str">
            <v>富山市</v>
          </cell>
          <cell r="I2701" t="str">
            <v>H29/10/01</v>
          </cell>
          <cell r="J2701" t="str">
            <v>社会福祉法人恩賜財団済生会支部　富山県済生会</v>
          </cell>
        </row>
        <row r="2702">
          <cell r="A2702" t="str">
            <v>1660190404</v>
          </cell>
          <cell r="B2702" t="str">
            <v>介護予防訪問看護</v>
          </cell>
          <cell r="C2702" t="str">
            <v>済生会富山訪問看護ステーション</v>
          </cell>
          <cell r="D2702" t="str">
            <v>9318533</v>
          </cell>
          <cell r="E2702" t="str">
            <v>富山県富山市楠木33番地1</v>
          </cell>
          <cell r="H2702" t="str">
            <v>富山市</v>
          </cell>
          <cell r="I2702" t="str">
            <v>H29/10/01</v>
          </cell>
          <cell r="J2702" t="str">
            <v>社会福祉法人恩賜財団済生会支部　富山県済生会</v>
          </cell>
        </row>
        <row r="2703">
          <cell r="A2703" t="str">
            <v>1660190404</v>
          </cell>
          <cell r="B2703" t="str">
            <v>介護予防訪問看護</v>
          </cell>
          <cell r="C2703" t="str">
            <v>済生会富山訪問看護ステーション</v>
          </cell>
          <cell r="D2703" t="str">
            <v>9318533</v>
          </cell>
          <cell r="E2703" t="str">
            <v>富山県富山市楠木33番地1</v>
          </cell>
          <cell r="H2703" t="str">
            <v>富山市</v>
          </cell>
          <cell r="I2703" t="str">
            <v>H29/10/01</v>
          </cell>
          <cell r="J2703" t="str">
            <v>社会福祉法人恩賜財団済生会支部　富山県済生会</v>
          </cell>
        </row>
        <row r="2704">
          <cell r="A2704" t="str">
            <v>1660190446</v>
          </cell>
          <cell r="B2704" t="str">
            <v>訪問看護</v>
          </cell>
          <cell r="C2704" t="str">
            <v>おれんじ訪問看護ステーション</v>
          </cell>
          <cell r="D2704" t="str">
            <v>9398036</v>
          </cell>
          <cell r="E2704" t="str">
            <v>富山県富山市高屋敷65番地1</v>
          </cell>
          <cell r="H2704" t="str">
            <v>富山市</v>
          </cell>
          <cell r="I2704" t="str">
            <v>H30/01/01</v>
          </cell>
          <cell r="J2704" t="str">
            <v>医療法人社団すまいる</v>
          </cell>
        </row>
        <row r="2705">
          <cell r="A2705" t="str">
            <v>1660190446</v>
          </cell>
          <cell r="B2705" t="str">
            <v>介護予防訪問看護</v>
          </cell>
          <cell r="C2705" t="str">
            <v>おれんじ訪問看護ステーション</v>
          </cell>
          <cell r="D2705" t="str">
            <v>9398036</v>
          </cell>
          <cell r="E2705" t="str">
            <v>富山県富山市高屋敷65番地1</v>
          </cell>
          <cell r="H2705" t="str">
            <v>富山市</v>
          </cell>
          <cell r="I2705" t="str">
            <v>H30/01/01</v>
          </cell>
          <cell r="J2705" t="str">
            <v>医療法人社団すまいる</v>
          </cell>
        </row>
        <row r="2706">
          <cell r="A2706" t="str">
            <v>1660190453</v>
          </cell>
          <cell r="B2706" t="str">
            <v>訪問看護</v>
          </cell>
          <cell r="C2706" t="str">
            <v>高志訪問看護ステーション</v>
          </cell>
          <cell r="D2706" t="str">
            <v>9318443</v>
          </cell>
          <cell r="E2706" t="str">
            <v>富山市下飯野36番地</v>
          </cell>
          <cell r="H2706" t="str">
            <v>富山市</v>
          </cell>
          <cell r="I2706" t="str">
            <v>H30/07/01</v>
          </cell>
          <cell r="J2706" t="str">
            <v>富山県</v>
          </cell>
        </row>
        <row r="2707">
          <cell r="A2707" t="str">
            <v>1660190453</v>
          </cell>
          <cell r="B2707" t="str">
            <v>介護予防訪問看護</v>
          </cell>
          <cell r="C2707" t="str">
            <v>高志訪問看護ステーション</v>
          </cell>
          <cell r="D2707" t="str">
            <v>9318443</v>
          </cell>
          <cell r="E2707" t="str">
            <v>富山市下飯野36番地</v>
          </cell>
          <cell r="H2707" t="str">
            <v>富山市</v>
          </cell>
          <cell r="I2707" t="str">
            <v>H30/07/01</v>
          </cell>
          <cell r="J2707" t="str">
            <v>富山県</v>
          </cell>
        </row>
        <row r="2708">
          <cell r="A2708" t="str">
            <v>1660190461</v>
          </cell>
          <cell r="B2708" t="str">
            <v>訪問看護</v>
          </cell>
          <cell r="C2708" t="str">
            <v>さくらニューロ訪問看護ステーション</v>
          </cell>
          <cell r="D2708" t="str">
            <v>9300803</v>
          </cell>
          <cell r="E2708" t="str">
            <v>富山県富山市下新本町3番5号</v>
          </cell>
          <cell r="H2708" t="str">
            <v>富山市</v>
          </cell>
          <cell r="I2708" t="str">
            <v>H31/04/01</v>
          </cell>
          <cell r="J2708" t="str">
            <v>医療法人社団桜仁会</v>
          </cell>
        </row>
        <row r="2709">
          <cell r="A2709" t="str">
            <v>1660190461</v>
          </cell>
          <cell r="B2709" t="str">
            <v>介護予防訪問看護</v>
          </cell>
          <cell r="C2709" t="str">
            <v>さくらニューロ訪問看護ステーション</v>
          </cell>
          <cell r="D2709" t="str">
            <v>9300803</v>
          </cell>
          <cell r="E2709" t="str">
            <v>富山県富山市下新本町3番5号</v>
          </cell>
          <cell r="H2709" t="str">
            <v>富山市</v>
          </cell>
          <cell r="I2709" t="str">
            <v>H31/04/01</v>
          </cell>
          <cell r="J2709" t="str">
            <v>医療法人社団桜仁会</v>
          </cell>
        </row>
        <row r="2710">
          <cell r="A2710" t="str">
            <v>1660190479</v>
          </cell>
          <cell r="B2710" t="str">
            <v>訪問看護</v>
          </cell>
          <cell r="C2710" t="str">
            <v>ソフィアメディ訪問看護ステーション富山</v>
          </cell>
          <cell r="D2710" t="str">
            <v>9398211</v>
          </cell>
          <cell r="E2710" t="str">
            <v>富山県富山市二口町三丁目１番地１８</v>
          </cell>
          <cell r="H2710" t="str">
            <v>富山市</v>
          </cell>
          <cell r="I2710" t="str">
            <v>R01/09/01</v>
          </cell>
          <cell r="J2710" t="str">
            <v>ソフィアメディ株式会社</v>
          </cell>
        </row>
        <row r="2711">
          <cell r="A2711" t="str">
            <v>1660190479</v>
          </cell>
          <cell r="B2711" t="str">
            <v>介護予防訪問看護</v>
          </cell>
          <cell r="C2711" t="str">
            <v>ソフィアメディ訪問看護ステーション富山</v>
          </cell>
          <cell r="D2711" t="str">
            <v>9398211</v>
          </cell>
          <cell r="E2711" t="str">
            <v>富山県富山市二口町三丁目１番地１８</v>
          </cell>
          <cell r="H2711" t="str">
            <v>富山市</v>
          </cell>
          <cell r="I2711" t="str">
            <v>R01/09/01</v>
          </cell>
          <cell r="J2711" t="str">
            <v>ソフィアメディ株式会社</v>
          </cell>
        </row>
        <row r="2712">
          <cell r="A2712" t="str">
            <v>1660190487</v>
          </cell>
          <cell r="B2712" t="str">
            <v>訪問看護</v>
          </cell>
          <cell r="C2712" t="str">
            <v>常願寺訪問看護ステーション</v>
          </cell>
          <cell r="D2712" t="str">
            <v>9393552</v>
          </cell>
          <cell r="E2712" t="str">
            <v>富山県富山市水橋肘崎４３８番地</v>
          </cell>
          <cell r="H2712" t="str">
            <v>富山市</v>
          </cell>
          <cell r="I2712" t="str">
            <v>R01/11/01</v>
          </cell>
          <cell r="J2712" t="str">
            <v>医療法人社団　ときわ会</v>
          </cell>
        </row>
        <row r="2713">
          <cell r="A2713" t="str">
            <v>1660190487</v>
          </cell>
          <cell r="B2713" t="str">
            <v>介護予防訪問看護</v>
          </cell>
          <cell r="C2713" t="str">
            <v>常願寺訪問看護ステーション</v>
          </cell>
          <cell r="D2713" t="str">
            <v>9393552</v>
          </cell>
          <cell r="E2713" t="str">
            <v>富山県富山市水橋肘崎４３８番地</v>
          </cell>
          <cell r="H2713" t="str">
            <v>富山市</v>
          </cell>
          <cell r="I2713" t="str">
            <v>R01/11/01</v>
          </cell>
          <cell r="J2713" t="str">
            <v>医療法人社団　ときわ会</v>
          </cell>
        </row>
        <row r="2714">
          <cell r="A2714" t="str">
            <v>1660190503</v>
          </cell>
          <cell r="B2714" t="str">
            <v>訪問看護</v>
          </cell>
          <cell r="C2714" t="str">
            <v>チューリップ訪問看護ステーション</v>
          </cell>
          <cell r="D2714" t="str">
            <v>9300974</v>
          </cell>
          <cell r="E2714" t="str">
            <v>富山県富山市長江5丁目4番33号</v>
          </cell>
          <cell r="H2714" t="str">
            <v>富山市</v>
          </cell>
          <cell r="I2714" t="str">
            <v>R02/04/01</v>
          </cell>
          <cell r="J2714" t="str">
            <v>医療法人社団親和会</v>
          </cell>
        </row>
        <row r="2715">
          <cell r="A2715" t="str">
            <v>1660190503</v>
          </cell>
          <cell r="B2715" t="str">
            <v>介護予防訪問看護</v>
          </cell>
          <cell r="C2715" t="str">
            <v>チューリップ訪問看護ステーション</v>
          </cell>
          <cell r="D2715" t="str">
            <v>9300974</v>
          </cell>
          <cell r="E2715" t="str">
            <v>富山県富山市長江5丁目4番33号</v>
          </cell>
          <cell r="H2715" t="str">
            <v>富山市</v>
          </cell>
          <cell r="I2715" t="str">
            <v>R02/04/01</v>
          </cell>
          <cell r="J2715" t="str">
            <v>医療法人社団親和会</v>
          </cell>
        </row>
        <row r="2716">
          <cell r="A2716" t="str">
            <v>1660190537</v>
          </cell>
          <cell r="B2716" t="str">
            <v>訪問看護</v>
          </cell>
          <cell r="C2716" t="str">
            <v>五省会訪問看護ステーション</v>
          </cell>
          <cell r="D2716" t="str">
            <v>9300866</v>
          </cell>
          <cell r="E2716" t="str">
            <v>富山県富山市高田７０番地</v>
          </cell>
          <cell r="H2716" t="str">
            <v>富山市</v>
          </cell>
          <cell r="I2716" t="str">
            <v>R02/11/01</v>
          </cell>
          <cell r="J2716" t="str">
            <v>医療法人財団五省会</v>
          </cell>
        </row>
        <row r="2717">
          <cell r="A2717" t="str">
            <v>1660190537</v>
          </cell>
          <cell r="B2717" t="str">
            <v>介護予防訪問看護</v>
          </cell>
          <cell r="C2717" t="str">
            <v>五省会訪問看護ステーション</v>
          </cell>
          <cell r="D2717" t="str">
            <v>9300866</v>
          </cell>
          <cell r="E2717" t="str">
            <v>富山県富山市高田７０番地</v>
          </cell>
          <cell r="H2717" t="str">
            <v>富山市</v>
          </cell>
          <cell r="I2717" t="str">
            <v>R02/11/01</v>
          </cell>
          <cell r="J2717" t="str">
            <v>医療法人財団五省会</v>
          </cell>
        </row>
        <row r="2718">
          <cell r="A2718" t="str">
            <v>1660190552</v>
          </cell>
          <cell r="B2718" t="str">
            <v>訪問看護</v>
          </cell>
          <cell r="C2718" t="str">
            <v>訪問看護ステーション　ステップ</v>
          </cell>
          <cell r="D2718" t="str">
            <v>9392727</v>
          </cell>
          <cell r="E2718" t="str">
            <v>富山県富山市婦中町砂子田81番地２７９　カーサデフローラⅡ２０２</v>
          </cell>
          <cell r="H2718" t="str">
            <v>富山市</v>
          </cell>
          <cell r="I2718" t="str">
            <v>R03/06/01</v>
          </cell>
          <cell r="J2718" t="str">
            <v>合同会社ステップ</v>
          </cell>
        </row>
        <row r="2719">
          <cell r="A2719" t="str">
            <v>1660190552</v>
          </cell>
          <cell r="B2719" t="str">
            <v>介護予防訪問看護</v>
          </cell>
          <cell r="C2719" t="str">
            <v>訪問看護ステーション　ステップ</v>
          </cell>
          <cell r="D2719" t="str">
            <v>9392727</v>
          </cell>
          <cell r="E2719" t="str">
            <v>富山県富山市婦中町砂子田81番地２７９　カーサデフローラⅡ２０２</v>
          </cell>
          <cell r="H2719" t="str">
            <v>富山市</v>
          </cell>
          <cell r="I2719" t="str">
            <v>R03/06/01</v>
          </cell>
          <cell r="J2719" t="str">
            <v>合同会社ステップ</v>
          </cell>
        </row>
        <row r="2720">
          <cell r="A2720" t="str">
            <v>1660190560</v>
          </cell>
          <cell r="B2720" t="str">
            <v>訪問看護</v>
          </cell>
          <cell r="C2720" t="str">
            <v>訪問看護ステーション翼</v>
          </cell>
          <cell r="D2720" t="str">
            <v>9398055</v>
          </cell>
          <cell r="E2720" t="str">
            <v>富山県富山市下堀7番地</v>
          </cell>
          <cell r="H2720" t="str">
            <v>富山市</v>
          </cell>
          <cell r="I2720" t="str">
            <v>R03/08/01</v>
          </cell>
          <cell r="J2720" t="str">
            <v>株式会社コノハ</v>
          </cell>
        </row>
        <row r="2721">
          <cell r="A2721" t="str">
            <v>1660190560</v>
          </cell>
          <cell r="B2721" t="str">
            <v>介護予防訪問看護</v>
          </cell>
          <cell r="C2721" t="str">
            <v>訪問看護ステーション翼</v>
          </cell>
          <cell r="D2721" t="str">
            <v>9398055</v>
          </cell>
          <cell r="E2721" t="str">
            <v>富山県富山市下堀7番地</v>
          </cell>
          <cell r="H2721" t="str">
            <v>富山市</v>
          </cell>
          <cell r="I2721" t="str">
            <v>R03/08/01</v>
          </cell>
          <cell r="J2721" t="str">
            <v>株式会社コノハ</v>
          </cell>
        </row>
        <row r="2722">
          <cell r="A2722" t="str">
            <v>1660190578</v>
          </cell>
          <cell r="B2722" t="str">
            <v>訪問看護</v>
          </cell>
          <cell r="C2722" t="str">
            <v>あいの風訪問看護ステーション富山</v>
          </cell>
          <cell r="D2722" t="str">
            <v>9300171</v>
          </cell>
          <cell r="E2722" t="str">
            <v>富山県富山市野々上３４０番地</v>
          </cell>
          <cell r="H2722" t="str">
            <v>富山市</v>
          </cell>
          <cell r="I2722" t="str">
            <v>R04/04/01</v>
          </cell>
          <cell r="J2722" t="str">
            <v>社会福祉法人あいの風福祉会</v>
          </cell>
        </row>
        <row r="2723">
          <cell r="A2723" t="str">
            <v>1660190578</v>
          </cell>
          <cell r="B2723" t="str">
            <v>訪問看護</v>
          </cell>
          <cell r="C2723" t="str">
            <v>あいの風訪問看護ステーション富山</v>
          </cell>
          <cell r="D2723" t="str">
            <v>9300171</v>
          </cell>
          <cell r="E2723" t="str">
            <v>富山県富山市野々上３４０番地</v>
          </cell>
          <cell r="H2723" t="str">
            <v>富山市</v>
          </cell>
          <cell r="I2723" t="str">
            <v>R04/04/01</v>
          </cell>
          <cell r="J2723" t="str">
            <v>社会福祉法人あいの風福祉会</v>
          </cell>
        </row>
        <row r="2724">
          <cell r="A2724" t="str">
            <v>1660190578</v>
          </cell>
          <cell r="B2724" t="str">
            <v>訪問看護</v>
          </cell>
          <cell r="C2724" t="str">
            <v>あいの風訪問看護ステーション富山</v>
          </cell>
          <cell r="D2724" t="str">
            <v>9300171</v>
          </cell>
          <cell r="E2724" t="str">
            <v>富山県富山市野々上３４０番地</v>
          </cell>
          <cell r="H2724" t="str">
            <v>富山市</v>
          </cell>
          <cell r="I2724" t="str">
            <v>R04/04/01</v>
          </cell>
          <cell r="J2724" t="str">
            <v>社会福祉法人あいの風福祉会</v>
          </cell>
        </row>
        <row r="2725">
          <cell r="A2725" t="str">
            <v>1660190578</v>
          </cell>
          <cell r="B2725" t="str">
            <v>介護予防訪問看護</v>
          </cell>
          <cell r="C2725" t="str">
            <v>あいの風訪問看護ステーション富山</v>
          </cell>
          <cell r="D2725" t="str">
            <v>9300171</v>
          </cell>
          <cell r="E2725" t="str">
            <v>富山県富山市野々上３４０番地</v>
          </cell>
          <cell r="H2725" t="str">
            <v>富山市</v>
          </cell>
          <cell r="I2725" t="str">
            <v>R04/04/01</v>
          </cell>
          <cell r="J2725" t="str">
            <v>社会福祉法人あいの風福祉会</v>
          </cell>
        </row>
        <row r="2726">
          <cell r="A2726" t="str">
            <v>1660190578</v>
          </cell>
          <cell r="B2726" t="str">
            <v>介護予防訪問看護</v>
          </cell>
          <cell r="C2726" t="str">
            <v>あいの風訪問看護ステーション富山</v>
          </cell>
          <cell r="D2726" t="str">
            <v>9300171</v>
          </cell>
          <cell r="E2726" t="str">
            <v>富山県富山市野々上３４０番地</v>
          </cell>
          <cell r="H2726" t="str">
            <v>富山市</v>
          </cell>
          <cell r="I2726" t="str">
            <v>R04/04/01</v>
          </cell>
          <cell r="J2726" t="str">
            <v>社会福祉法人あいの風福祉会</v>
          </cell>
        </row>
        <row r="2727">
          <cell r="A2727" t="str">
            <v>1660190578</v>
          </cell>
          <cell r="B2727" t="str">
            <v>介護予防訪問看護</v>
          </cell>
          <cell r="C2727" t="str">
            <v>あいの風訪問看護ステーション富山</v>
          </cell>
          <cell r="D2727" t="str">
            <v>9300171</v>
          </cell>
          <cell r="E2727" t="str">
            <v>富山県富山市野々上３４０番地</v>
          </cell>
          <cell r="H2727" t="str">
            <v>富山市</v>
          </cell>
          <cell r="I2727" t="str">
            <v>R04/04/01</v>
          </cell>
          <cell r="J2727" t="str">
            <v>社会福祉法人あいの風福祉会</v>
          </cell>
        </row>
        <row r="2728">
          <cell r="A2728" t="str">
            <v>1660190594</v>
          </cell>
          <cell r="B2728" t="str">
            <v>訪問看護</v>
          </cell>
          <cell r="C2728" t="str">
            <v>アイリス訪問看護ステーション</v>
          </cell>
          <cell r="D2728" t="str">
            <v>9398272</v>
          </cell>
          <cell r="E2728" t="str">
            <v>富山県富山市太郎丸本町一丁目4番地９　2階</v>
          </cell>
          <cell r="H2728" t="str">
            <v>富山市</v>
          </cell>
          <cell r="I2728" t="str">
            <v>R04/06/01</v>
          </cell>
          <cell r="J2728" t="str">
            <v>株式会社アイリス</v>
          </cell>
        </row>
        <row r="2729">
          <cell r="A2729" t="str">
            <v>1660190594</v>
          </cell>
          <cell r="B2729" t="str">
            <v>介護予防訪問看護</v>
          </cell>
          <cell r="C2729" t="str">
            <v>アイリス訪問看護ステーション</v>
          </cell>
          <cell r="D2729" t="str">
            <v>9398272</v>
          </cell>
          <cell r="E2729" t="str">
            <v>富山県富山市太郎丸本町一丁目4番地９　2階</v>
          </cell>
          <cell r="H2729" t="str">
            <v>富山市</v>
          </cell>
          <cell r="I2729" t="str">
            <v>R04/06/01</v>
          </cell>
          <cell r="J2729" t="str">
            <v>株式会社アイリス</v>
          </cell>
        </row>
        <row r="2730">
          <cell r="A2730" t="str">
            <v>1660190602</v>
          </cell>
          <cell r="B2730" t="str">
            <v>訪問看護</v>
          </cell>
          <cell r="C2730" t="str">
            <v>ソフィアメディ訪問看護ステーション富山北</v>
          </cell>
          <cell r="D2730" t="str">
            <v>9300831</v>
          </cell>
          <cell r="E2730" t="str">
            <v>富山県富山市鍋田４番３０号</v>
          </cell>
          <cell r="H2730" t="str">
            <v>富山市</v>
          </cell>
          <cell r="I2730" t="str">
            <v>R04/08/01</v>
          </cell>
          <cell r="J2730" t="str">
            <v>ソフィアメディ株式会社</v>
          </cell>
        </row>
        <row r="2731">
          <cell r="A2731" t="str">
            <v>1660190602</v>
          </cell>
          <cell r="B2731" t="str">
            <v>介護予防訪問看護</v>
          </cell>
          <cell r="C2731" t="str">
            <v>ソフィアメディ訪問看護ステーション富山北</v>
          </cell>
          <cell r="D2731" t="str">
            <v>9300831</v>
          </cell>
          <cell r="E2731" t="str">
            <v>富山県富山市鍋田４番３０号</v>
          </cell>
          <cell r="H2731" t="str">
            <v>富山市</v>
          </cell>
          <cell r="I2731" t="str">
            <v>R04/08/01</v>
          </cell>
          <cell r="J2731" t="str">
            <v>ソフィアメディ株式会社</v>
          </cell>
        </row>
        <row r="2732">
          <cell r="A2732" t="str">
            <v>1660190610</v>
          </cell>
          <cell r="B2732" t="str">
            <v>訪問看護</v>
          </cell>
          <cell r="C2732" t="str">
            <v>メディカル訪問看護ステーション</v>
          </cell>
          <cell r="D2732" t="str">
            <v>9398101</v>
          </cell>
          <cell r="E2732" t="str">
            <v>富山県富山市西野新４７番地</v>
          </cell>
          <cell r="H2732" t="str">
            <v>富山市</v>
          </cell>
          <cell r="I2732" t="str">
            <v>R04/08/01</v>
          </cell>
          <cell r="J2732" t="str">
            <v>株式会社うちくるメディカル</v>
          </cell>
        </row>
        <row r="2733">
          <cell r="A2733" t="str">
            <v>1660190610</v>
          </cell>
          <cell r="B2733" t="str">
            <v>介護予防訪問看護</v>
          </cell>
          <cell r="C2733" t="str">
            <v>メディカル訪問看護ステーション</v>
          </cell>
          <cell r="D2733" t="str">
            <v>9398101</v>
          </cell>
          <cell r="E2733" t="str">
            <v>富山県富山市西野新４７番地</v>
          </cell>
          <cell r="H2733" t="str">
            <v>富山市</v>
          </cell>
          <cell r="I2733" t="str">
            <v>R04/08/01</v>
          </cell>
          <cell r="J2733" t="str">
            <v>株式会社うちくるメディカル</v>
          </cell>
        </row>
        <row r="2734">
          <cell r="A2734" t="str">
            <v>1660190628</v>
          </cell>
          <cell r="B2734" t="str">
            <v>訪問看護</v>
          </cell>
          <cell r="C2734" t="str">
            <v>ブルーソプラ　訪問看護ステーション</v>
          </cell>
          <cell r="D2734" t="str">
            <v>9398264</v>
          </cell>
          <cell r="E2734" t="str">
            <v>富山県富山市経田1226番地</v>
          </cell>
          <cell r="H2734" t="str">
            <v>富山市</v>
          </cell>
          <cell r="I2734" t="str">
            <v>R04/08/01</v>
          </cell>
          <cell r="J2734" t="str">
            <v>株式会社ホクサン</v>
          </cell>
        </row>
        <row r="2735">
          <cell r="A2735" t="str">
            <v>1660190628</v>
          </cell>
          <cell r="B2735" t="str">
            <v>介護予防訪問看護</v>
          </cell>
          <cell r="C2735" t="str">
            <v>ブルーソプラ　訪問看護ステーション</v>
          </cell>
          <cell r="D2735" t="str">
            <v>9398264</v>
          </cell>
          <cell r="E2735" t="str">
            <v>富山県富山市経田1226番地</v>
          </cell>
          <cell r="H2735" t="str">
            <v>富山市</v>
          </cell>
          <cell r="I2735" t="str">
            <v>R04/08/01</v>
          </cell>
          <cell r="J2735" t="str">
            <v>株式会社ホクサン</v>
          </cell>
        </row>
        <row r="2736">
          <cell r="A2736" t="str">
            <v>1660190636</v>
          </cell>
          <cell r="B2736" t="str">
            <v>訪問看護</v>
          </cell>
          <cell r="C2736" t="str">
            <v>訪問看護ステーションＰＬＡＮＴＳ</v>
          </cell>
          <cell r="D2736" t="str">
            <v>9300992</v>
          </cell>
          <cell r="E2736" t="str">
            <v>富山県富山市新庄町二丁目１６番４０号　フォレストB棟</v>
          </cell>
          <cell r="H2736" t="str">
            <v>富山市</v>
          </cell>
          <cell r="I2736" t="str">
            <v>R04/08/01</v>
          </cell>
          <cell r="J2736" t="str">
            <v>株式会社ＬＥＡＴ</v>
          </cell>
        </row>
        <row r="2737">
          <cell r="A2737" t="str">
            <v>1660190636</v>
          </cell>
          <cell r="B2737" t="str">
            <v>介護予防訪問看護</v>
          </cell>
          <cell r="C2737" t="str">
            <v>訪問看護ステーションＰＬＡＮＴＳ</v>
          </cell>
          <cell r="D2737" t="str">
            <v>9300992</v>
          </cell>
          <cell r="E2737" t="str">
            <v>富山県富山市新庄町二丁目１６番４０号　フォレストB棟</v>
          </cell>
          <cell r="H2737" t="str">
            <v>富山市</v>
          </cell>
          <cell r="I2737" t="str">
            <v>R04/08/01</v>
          </cell>
          <cell r="J2737" t="str">
            <v>株式会社ＬＥＡＴ</v>
          </cell>
        </row>
        <row r="2738">
          <cell r="A2738" t="str">
            <v>1660190644</v>
          </cell>
          <cell r="B2738" t="str">
            <v>訪問看護</v>
          </cell>
          <cell r="C2738" t="str">
            <v>サンウェルズ秋吉訪問看護ステーション</v>
          </cell>
          <cell r="D2738" t="str">
            <v>9300953</v>
          </cell>
          <cell r="E2738" t="str">
            <v>富山県富山市秋吉１３０番４</v>
          </cell>
          <cell r="H2738" t="str">
            <v>富山市</v>
          </cell>
          <cell r="I2738" t="str">
            <v>R04/10/01</v>
          </cell>
          <cell r="J2738" t="str">
            <v>株式会社サンウェルズ</v>
          </cell>
        </row>
        <row r="2739">
          <cell r="A2739" t="str">
            <v>1660190651</v>
          </cell>
          <cell r="B2739" t="str">
            <v>訪問看護</v>
          </cell>
          <cell r="C2739" t="str">
            <v>訪問看護ステーションむつらぼし</v>
          </cell>
          <cell r="D2739" t="str">
            <v>9300066</v>
          </cell>
          <cell r="E2739" t="str">
            <v>富山県富山市千石町六丁目３番７号</v>
          </cell>
          <cell r="H2739" t="str">
            <v>富山市</v>
          </cell>
          <cell r="I2739" t="str">
            <v>R04/10/01</v>
          </cell>
          <cell r="J2739" t="str">
            <v>医療法人社団スバル</v>
          </cell>
        </row>
        <row r="2740">
          <cell r="A2740" t="str">
            <v>1660190651</v>
          </cell>
          <cell r="B2740" t="str">
            <v>介護予防訪問看護</v>
          </cell>
          <cell r="C2740" t="str">
            <v>訪問看護ステーションむつらぼし</v>
          </cell>
          <cell r="D2740" t="str">
            <v>9300066</v>
          </cell>
          <cell r="E2740" t="str">
            <v>富山県富山市千石町六丁目３番７号</v>
          </cell>
          <cell r="H2740" t="str">
            <v>富山市</v>
          </cell>
          <cell r="I2740" t="str">
            <v>R04/10/01</v>
          </cell>
          <cell r="J2740" t="str">
            <v>医療法人社団スバル</v>
          </cell>
        </row>
        <row r="2741">
          <cell r="A2741" t="str">
            <v>1660190669</v>
          </cell>
          <cell r="B2741" t="str">
            <v>訪問看護</v>
          </cell>
          <cell r="C2741" t="str">
            <v>訪問看護ステーションなないろ南</v>
          </cell>
          <cell r="D2741" t="str">
            <v>9301327</v>
          </cell>
          <cell r="E2741" t="str">
            <v>富山県富山市大栗３０番地１１</v>
          </cell>
          <cell r="H2741" t="str">
            <v>富山市</v>
          </cell>
          <cell r="I2741" t="str">
            <v>R05/02/01</v>
          </cell>
          <cell r="J2741" t="str">
            <v>株式会社ＹＵＡ</v>
          </cell>
        </row>
        <row r="2742">
          <cell r="A2742" t="str">
            <v>1660190669</v>
          </cell>
          <cell r="B2742" t="str">
            <v>介護予防訪問看護</v>
          </cell>
          <cell r="C2742" t="str">
            <v>訪問看護ステーションなないろ南</v>
          </cell>
          <cell r="D2742" t="str">
            <v>9301327</v>
          </cell>
          <cell r="E2742" t="str">
            <v>富山県富山市大栗３０番地１１</v>
          </cell>
          <cell r="H2742" t="str">
            <v>富山市</v>
          </cell>
          <cell r="I2742" t="str">
            <v>R05/02/01</v>
          </cell>
          <cell r="J2742" t="str">
            <v>株式会社ＹＵＡ</v>
          </cell>
        </row>
        <row r="2743">
          <cell r="A2743" t="str">
            <v>1660190677</v>
          </cell>
          <cell r="B2743" t="str">
            <v>訪問看護</v>
          </cell>
          <cell r="C2743" t="str">
            <v>訪問看護ステーションホームナース陽なた</v>
          </cell>
          <cell r="D2743" t="str">
            <v>9398114</v>
          </cell>
          <cell r="E2743" t="str">
            <v>富山県富山市城村３７１番地</v>
          </cell>
          <cell r="H2743" t="str">
            <v>富山市</v>
          </cell>
          <cell r="I2743" t="str">
            <v>R06/03/01</v>
          </cell>
          <cell r="J2743" t="str">
            <v>合同会社陽なた</v>
          </cell>
        </row>
        <row r="2744">
          <cell r="A2744" t="str">
            <v>1660190677</v>
          </cell>
          <cell r="B2744" t="str">
            <v>介護予防訪問看護</v>
          </cell>
          <cell r="C2744" t="str">
            <v>訪問看護ステーションホームナース陽なた</v>
          </cell>
          <cell r="D2744" t="str">
            <v>9398114</v>
          </cell>
          <cell r="E2744" t="str">
            <v>富山県富山市城村３７１番地</v>
          </cell>
          <cell r="H2744" t="str">
            <v>富山市</v>
          </cell>
          <cell r="I2744" t="str">
            <v>R06/03/01</v>
          </cell>
          <cell r="J2744" t="str">
            <v>合同会社陽なた</v>
          </cell>
        </row>
        <row r="2745">
          <cell r="A2745" t="str">
            <v>1660190685</v>
          </cell>
          <cell r="B2745" t="str">
            <v>訪問看護</v>
          </cell>
          <cell r="C2745" t="str">
            <v>アクア富山訪問看護</v>
          </cell>
          <cell r="D2745" t="str">
            <v>9300832</v>
          </cell>
          <cell r="E2745" t="str">
            <v>富山県富山市中冨居１５番７３号</v>
          </cell>
          <cell r="H2745" t="str">
            <v>富山市</v>
          </cell>
          <cell r="I2745" t="str">
            <v>R06/03/01</v>
          </cell>
          <cell r="J2745" t="str">
            <v>株式会社スタッフシュウエイ</v>
          </cell>
        </row>
        <row r="2746">
          <cell r="A2746" t="str">
            <v>1660190693</v>
          </cell>
          <cell r="B2746" t="str">
            <v>訪問看護</v>
          </cell>
          <cell r="C2746" t="str">
            <v>訪問看護ステーション　ふれあいの里</v>
          </cell>
          <cell r="D2746" t="str">
            <v>9300831</v>
          </cell>
          <cell r="E2746" t="str">
            <v>富山県富山市鍋田１７番２７号</v>
          </cell>
          <cell r="H2746" t="str">
            <v>富山市</v>
          </cell>
          <cell r="I2746" t="str">
            <v>R06/04/01</v>
          </cell>
          <cell r="J2746" t="str">
            <v>株式会社ふれあいの里</v>
          </cell>
        </row>
        <row r="2747">
          <cell r="A2747" t="str">
            <v>1660190693</v>
          </cell>
          <cell r="B2747" t="str">
            <v>介護予防訪問看護</v>
          </cell>
          <cell r="C2747" t="str">
            <v>訪問看護ステーション　ふれあいの里</v>
          </cell>
          <cell r="D2747" t="str">
            <v>9300831</v>
          </cell>
          <cell r="E2747" t="str">
            <v>富山県富山市鍋田１７番２７号</v>
          </cell>
          <cell r="H2747" t="str">
            <v>富山市</v>
          </cell>
          <cell r="I2747" t="str">
            <v>R06/04/01</v>
          </cell>
          <cell r="J2747" t="str">
            <v>株式会社ふれあいの里</v>
          </cell>
        </row>
        <row r="2748">
          <cell r="A2748" t="str">
            <v>1660190701</v>
          </cell>
          <cell r="B2748" t="str">
            <v>訪問看護</v>
          </cell>
          <cell r="C2748" t="str">
            <v>訪問看護ステーション　アーチ新庄</v>
          </cell>
          <cell r="D2748" t="str">
            <v>9300916</v>
          </cell>
          <cell r="E2748" t="str">
            <v>富山県富山市向新庄町四丁目１４番４８号　新庄ヒルズⅡ内</v>
          </cell>
          <cell r="H2748" t="str">
            <v>富山市</v>
          </cell>
          <cell r="I2748" t="str">
            <v>R06/04/01</v>
          </cell>
          <cell r="J2748" t="str">
            <v>株式会社Arch　Unity</v>
          </cell>
        </row>
        <row r="2749">
          <cell r="A2749" t="str">
            <v>1660190701</v>
          </cell>
          <cell r="B2749" t="str">
            <v>介護予防訪問看護</v>
          </cell>
          <cell r="C2749" t="str">
            <v>訪問看護ステーション　アーチ新庄</v>
          </cell>
          <cell r="D2749" t="str">
            <v>9300916</v>
          </cell>
          <cell r="E2749" t="str">
            <v>富山県富山市向新庄町四丁目１４番４８号　新庄ヒルズⅡ内</v>
          </cell>
          <cell r="H2749" t="str">
            <v>富山市</v>
          </cell>
          <cell r="I2749" t="str">
            <v>R06/04/01</v>
          </cell>
          <cell r="J2749" t="str">
            <v>株式会社Arch　Unity</v>
          </cell>
        </row>
        <row r="2750">
          <cell r="A2750" t="str">
            <v>1660190719</v>
          </cell>
          <cell r="B2750" t="str">
            <v>訪問看護</v>
          </cell>
          <cell r="C2750" t="str">
            <v>訪問看護ステーション悠ライフ富山</v>
          </cell>
          <cell r="D2750" t="str">
            <v>9398006</v>
          </cell>
          <cell r="E2750" t="str">
            <v>富山県富山市山室２５０番７</v>
          </cell>
          <cell r="H2750" t="str">
            <v>富山市</v>
          </cell>
          <cell r="I2750" t="str">
            <v>R06/04/01</v>
          </cell>
          <cell r="J2750" t="str">
            <v>株式会社カインドライフ</v>
          </cell>
        </row>
        <row r="2751">
          <cell r="A2751" t="str">
            <v>1660190719</v>
          </cell>
          <cell r="B2751" t="str">
            <v>介護予防訪問看護</v>
          </cell>
          <cell r="C2751" t="str">
            <v>訪問看護ステーション悠ライフ富山</v>
          </cell>
          <cell r="D2751" t="str">
            <v>9398006</v>
          </cell>
          <cell r="E2751" t="str">
            <v>富山県富山市山室２５０番７</v>
          </cell>
          <cell r="H2751" t="str">
            <v>富山市</v>
          </cell>
          <cell r="I2751" t="str">
            <v>R06/04/01</v>
          </cell>
          <cell r="J2751" t="str">
            <v>株式会社カインドライフ</v>
          </cell>
        </row>
        <row r="2752">
          <cell r="A2752" t="str">
            <v>1660190727</v>
          </cell>
          <cell r="B2752" t="str">
            <v>訪問看護</v>
          </cell>
          <cell r="C2752" t="str">
            <v>訪問看護ステーション　縁</v>
          </cell>
          <cell r="D2752" t="str">
            <v>9300952</v>
          </cell>
          <cell r="E2752" t="str">
            <v>富山県富山市町村６９番地１</v>
          </cell>
          <cell r="H2752" t="str">
            <v>富山市</v>
          </cell>
          <cell r="I2752" t="str">
            <v>R06/04/01</v>
          </cell>
          <cell r="J2752" t="str">
            <v>有限会社尚栄</v>
          </cell>
        </row>
        <row r="2753">
          <cell r="A2753" t="str">
            <v>1660190727</v>
          </cell>
          <cell r="B2753" t="str">
            <v>介護予防訪問看護</v>
          </cell>
          <cell r="C2753" t="str">
            <v>訪問看護ステーション　縁</v>
          </cell>
          <cell r="D2753" t="str">
            <v>9300952</v>
          </cell>
          <cell r="E2753" t="str">
            <v>富山県富山市町村６９番地１</v>
          </cell>
          <cell r="H2753" t="str">
            <v>富山市</v>
          </cell>
          <cell r="I2753" t="str">
            <v>R06/04/01</v>
          </cell>
          <cell r="J2753" t="str">
            <v>有限会社尚栄</v>
          </cell>
        </row>
        <row r="2754">
          <cell r="A2754" t="str">
            <v>1660290006</v>
          </cell>
          <cell r="B2754" t="str">
            <v>訪問看護</v>
          </cell>
          <cell r="C2754" t="str">
            <v>高岡市医師会訪問看護ステーション</v>
          </cell>
          <cell r="D2754" t="str">
            <v>9330045</v>
          </cell>
          <cell r="E2754" t="str">
            <v>高岡市本丸町７番１号</v>
          </cell>
          <cell r="H2754" t="str">
            <v>高岡市</v>
          </cell>
          <cell r="I2754" t="str">
            <v>H12/04/01</v>
          </cell>
          <cell r="J2754" t="str">
            <v>一般社団法人　高岡市医師会</v>
          </cell>
        </row>
        <row r="2755">
          <cell r="A2755" t="str">
            <v>1660290006</v>
          </cell>
          <cell r="B2755" t="str">
            <v>介護予防訪問看護</v>
          </cell>
          <cell r="C2755" t="str">
            <v>高岡市医師会訪問看護ステーション</v>
          </cell>
          <cell r="D2755" t="str">
            <v>9330045</v>
          </cell>
          <cell r="E2755" t="str">
            <v>高岡市本丸町７番１号</v>
          </cell>
          <cell r="H2755" t="str">
            <v>高岡市</v>
          </cell>
          <cell r="I2755" t="str">
            <v>H18/04/01</v>
          </cell>
          <cell r="J2755" t="str">
            <v>一般社団法人　高岡市医師会</v>
          </cell>
        </row>
        <row r="2756">
          <cell r="A2756" t="str">
            <v>1660290030</v>
          </cell>
          <cell r="B2756" t="str">
            <v>訪問看護</v>
          </cell>
          <cell r="C2756" t="str">
            <v>訪問看護ステーション　ほのぼの</v>
          </cell>
          <cell r="D2756" t="str">
            <v>9330824</v>
          </cell>
          <cell r="E2756" t="str">
            <v>富山県高岡市西藤平蔵313番地</v>
          </cell>
          <cell r="H2756" t="str">
            <v>高岡市</v>
          </cell>
          <cell r="I2756" t="str">
            <v>H12/04/01</v>
          </cell>
          <cell r="J2756" t="str">
            <v>医療法人社団　紫蘭会</v>
          </cell>
        </row>
        <row r="2757">
          <cell r="A2757" t="str">
            <v>1660290030</v>
          </cell>
          <cell r="B2757" t="str">
            <v>訪問看護</v>
          </cell>
          <cell r="C2757" t="str">
            <v>訪問看護ステーション　ほのぼの</v>
          </cell>
          <cell r="D2757" t="str">
            <v>9330824</v>
          </cell>
          <cell r="E2757" t="str">
            <v>富山県高岡市西藤平蔵313番地</v>
          </cell>
          <cell r="H2757" t="str">
            <v>高岡市</v>
          </cell>
          <cell r="I2757" t="str">
            <v>H12/04/01</v>
          </cell>
          <cell r="J2757" t="str">
            <v>医療法人社団　紫蘭会</v>
          </cell>
        </row>
        <row r="2758">
          <cell r="A2758" t="str">
            <v>1660290030</v>
          </cell>
          <cell r="B2758" t="str">
            <v>介護予防訪問看護</v>
          </cell>
          <cell r="C2758" t="str">
            <v>訪問看護ステーション　ほのぼの</v>
          </cell>
          <cell r="D2758" t="str">
            <v>9330824</v>
          </cell>
          <cell r="E2758" t="str">
            <v>富山県高岡市西藤平蔵313番地</v>
          </cell>
          <cell r="H2758" t="str">
            <v>高岡市</v>
          </cell>
          <cell r="I2758" t="str">
            <v>H18/04/01</v>
          </cell>
          <cell r="J2758" t="str">
            <v>医療法人社団　紫蘭会</v>
          </cell>
        </row>
        <row r="2759">
          <cell r="A2759" t="str">
            <v>1660290030</v>
          </cell>
          <cell r="B2759" t="str">
            <v>介護予防訪問看護</v>
          </cell>
          <cell r="C2759" t="str">
            <v>訪問看護ステーション　ほのぼの</v>
          </cell>
          <cell r="D2759" t="str">
            <v>9330824</v>
          </cell>
          <cell r="E2759" t="str">
            <v>富山県高岡市西藤平蔵313番地</v>
          </cell>
          <cell r="H2759" t="str">
            <v>高岡市</v>
          </cell>
          <cell r="I2759" t="str">
            <v>H18/04/01</v>
          </cell>
          <cell r="J2759" t="str">
            <v>医療法人社団　紫蘭会</v>
          </cell>
        </row>
        <row r="2760">
          <cell r="A2760" t="str">
            <v>1660290048</v>
          </cell>
          <cell r="B2760" t="str">
            <v>訪問看護</v>
          </cell>
          <cell r="C2760" t="str">
            <v>厚生連高岡訪問看護ステーション</v>
          </cell>
          <cell r="D2760" t="str">
            <v>9338555</v>
          </cell>
          <cell r="E2760" t="str">
            <v>高岡市永楽町５番10号</v>
          </cell>
          <cell r="H2760" t="str">
            <v>高岡市</v>
          </cell>
          <cell r="I2760" t="str">
            <v>H12/04/01</v>
          </cell>
          <cell r="J2760" t="str">
            <v>富山県厚生農業協同組合連合会</v>
          </cell>
        </row>
        <row r="2761">
          <cell r="A2761" t="str">
            <v>1660290048</v>
          </cell>
          <cell r="B2761" t="str">
            <v>介護予防訪問看護</v>
          </cell>
          <cell r="C2761" t="str">
            <v>厚生連高岡訪問看護ステーション</v>
          </cell>
          <cell r="D2761" t="str">
            <v>9338555</v>
          </cell>
          <cell r="E2761" t="str">
            <v>高岡市永楽町５番10号</v>
          </cell>
          <cell r="H2761" t="str">
            <v>高岡市</v>
          </cell>
          <cell r="I2761" t="str">
            <v>H18/04/01</v>
          </cell>
          <cell r="J2761" t="str">
            <v>富山県厚生農業協同組合連合会</v>
          </cell>
        </row>
        <row r="2762">
          <cell r="A2762" t="str">
            <v>1660290063</v>
          </cell>
          <cell r="B2762" t="str">
            <v>訪問看護</v>
          </cell>
          <cell r="C2762" t="str">
            <v>高岡ふしき病院附属訪問看護ステーション</v>
          </cell>
          <cell r="D2762" t="str">
            <v>9330115</v>
          </cell>
          <cell r="E2762" t="str">
            <v>富山県高岡市伏木古府元町8番5号</v>
          </cell>
          <cell r="H2762" t="str">
            <v>高岡市</v>
          </cell>
          <cell r="I2762" t="str">
            <v>H23/04/01</v>
          </cell>
          <cell r="J2762" t="str">
            <v>独立行政法人地域医療機能推進機構</v>
          </cell>
        </row>
        <row r="2763">
          <cell r="A2763" t="str">
            <v>1660290063</v>
          </cell>
          <cell r="B2763" t="str">
            <v>介護予防訪問看護</v>
          </cell>
          <cell r="C2763" t="str">
            <v>高岡ふしき病院附属訪問看護ステーション</v>
          </cell>
          <cell r="D2763" t="str">
            <v>9330115</v>
          </cell>
          <cell r="E2763" t="str">
            <v>富山県高岡市伏木古府元町8番5号</v>
          </cell>
          <cell r="H2763" t="str">
            <v>高岡市</v>
          </cell>
          <cell r="I2763" t="str">
            <v>H23/04/01</v>
          </cell>
          <cell r="J2763" t="str">
            <v>独立行政法人地域医療機能推進機構</v>
          </cell>
        </row>
        <row r="2764">
          <cell r="A2764" t="str">
            <v>1660290071</v>
          </cell>
          <cell r="B2764" t="str">
            <v>訪問看護</v>
          </cell>
          <cell r="C2764" t="str">
            <v>もみじ訪問看護ステーション</v>
          </cell>
          <cell r="D2764" t="str">
            <v>9330331</v>
          </cell>
          <cell r="E2764" t="str">
            <v>富山県高岡市中保1389-1</v>
          </cell>
          <cell r="H2764" t="str">
            <v>高岡市</v>
          </cell>
          <cell r="I2764" t="str">
            <v>H23/06/01</v>
          </cell>
          <cell r="J2764" t="str">
            <v>株式会社マスダ</v>
          </cell>
        </row>
        <row r="2765">
          <cell r="A2765" t="str">
            <v>1660290071</v>
          </cell>
          <cell r="B2765" t="str">
            <v>介護予防訪問看護</v>
          </cell>
          <cell r="C2765" t="str">
            <v>もみじ訪問看護ステーション</v>
          </cell>
          <cell r="D2765" t="str">
            <v>9330331</v>
          </cell>
          <cell r="E2765" t="str">
            <v>富山県高岡市中保1389-1</v>
          </cell>
          <cell r="H2765" t="str">
            <v>高岡市</v>
          </cell>
          <cell r="I2765" t="str">
            <v>H23/06/01</v>
          </cell>
          <cell r="J2765" t="str">
            <v>株式会社マスダ</v>
          </cell>
        </row>
        <row r="2766">
          <cell r="A2766" t="str">
            <v>1660290097</v>
          </cell>
          <cell r="B2766" t="str">
            <v>訪問看護</v>
          </cell>
          <cell r="C2766" t="str">
            <v>うらら訪問看護ステーション</v>
          </cell>
          <cell r="D2766" t="str">
            <v>9340092</v>
          </cell>
          <cell r="E2766" t="str">
            <v>高岡市中曾根2373番地</v>
          </cell>
          <cell r="H2766" t="str">
            <v>高岡市</v>
          </cell>
          <cell r="I2766" t="str">
            <v>H24/07/01</v>
          </cell>
          <cell r="J2766" t="str">
            <v>株式会社　メディカルケア</v>
          </cell>
        </row>
        <row r="2767">
          <cell r="A2767" t="str">
            <v>1660290097</v>
          </cell>
          <cell r="B2767" t="str">
            <v>訪問看護</v>
          </cell>
          <cell r="C2767" t="str">
            <v>うらら訪問看護ステーション</v>
          </cell>
          <cell r="D2767" t="str">
            <v>9340092</v>
          </cell>
          <cell r="E2767" t="str">
            <v>高岡市中曾根2373番地</v>
          </cell>
          <cell r="H2767" t="str">
            <v>高岡市</v>
          </cell>
          <cell r="I2767" t="str">
            <v>H24/07/01</v>
          </cell>
          <cell r="J2767" t="str">
            <v>株式会社　メディカルケア</v>
          </cell>
        </row>
        <row r="2768">
          <cell r="A2768" t="str">
            <v>1660290097</v>
          </cell>
          <cell r="B2768" t="str">
            <v>訪問看護</v>
          </cell>
          <cell r="C2768" t="str">
            <v>うらら訪問看護ステーション</v>
          </cell>
          <cell r="D2768" t="str">
            <v>9340092</v>
          </cell>
          <cell r="E2768" t="str">
            <v>高岡市中曾根2373番地</v>
          </cell>
          <cell r="H2768" t="str">
            <v>高岡市</v>
          </cell>
          <cell r="I2768" t="str">
            <v>H24/07/01</v>
          </cell>
          <cell r="J2768" t="str">
            <v>株式会社　メディカルケア</v>
          </cell>
        </row>
        <row r="2769">
          <cell r="A2769" t="str">
            <v>1660290097</v>
          </cell>
          <cell r="B2769" t="str">
            <v>訪問看護</v>
          </cell>
          <cell r="C2769" t="str">
            <v>うらら訪問看護ステーション</v>
          </cell>
          <cell r="D2769" t="str">
            <v>9340092</v>
          </cell>
          <cell r="E2769" t="str">
            <v>高岡市中曾根2373番地</v>
          </cell>
          <cell r="H2769" t="str">
            <v>高岡市</v>
          </cell>
          <cell r="I2769" t="str">
            <v>H24/07/01</v>
          </cell>
          <cell r="J2769" t="str">
            <v>株式会社　メディカルケア</v>
          </cell>
        </row>
        <row r="2770">
          <cell r="A2770" t="str">
            <v>1660290097</v>
          </cell>
          <cell r="B2770" t="str">
            <v>介護予防訪問看護</v>
          </cell>
          <cell r="C2770" t="str">
            <v>うらら訪問看護ステーション</v>
          </cell>
          <cell r="D2770" t="str">
            <v>9340092</v>
          </cell>
          <cell r="E2770" t="str">
            <v>高岡市中曾根2373番地</v>
          </cell>
          <cell r="H2770" t="str">
            <v>高岡市</v>
          </cell>
          <cell r="I2770" t="str">
            <v>H24/07/01</v>
          </cell>
          <cell r="J2770" t="str">
            <v>株式会社　メディカルケア</v>
          </cell>
        </row>
        <row r="2771">
          <cell r="A2771" t="str">
            <v>1660290097</v>
          </cell>
          <cell r="B2771" t="str">
            <v>介護予防訪問看護</v>
          </cell>
          <cell r="C2771" t="str">
            <v>うらら訪問看護ステーション</v>
          </cell>
          <cell r="D2771" t="str">
            <v>9340092</v>
          </cell>
          <cell r="E2771" t="str">
            <v>高岡市中曾根2373番地</v>
          </cell>
          <cell r="H2771" t="str">
            <v>高岡市</v>
          </cell>
          <cell r="I2771" t="str">
            <v>H24/07/01</v>
          </cell>
          <cell r="J2771" t="str">
            <v>株式会社　メディカルケア</v>
          </cell>
        </row>
        <row r="2772">
          <cell r="A2772" t="str">
            <v>1660290097</v>
          </cell>
          <cell r="B2772" t="str">
            <v>介護予防訪問看護</v>
          </cell>
          <cell r="C2772" t="str">
            <v>うらら訪問看護ステーション</v>
          </cell>
          <cell r="D2772" t="str">
            <v>9340092</v>
          </cell>
          <cell r="E2772" t="str">
            <v>高岡市中曾根2373番地</v>
          </cell>
          <cell r="H2772" t="str">
            <v>高岡市</v>
          </cell>
          <cell r="I2772" t="str">
            <v>H24/07/01</v>
          </cell>
          <cell r="J2772" t="str">
            <v>株式会社　メディカルケア</v>
          </cell>
        </row>
        <row r="2773">
          <cell r="A2773" t="str">
            <v>1660290097</v>
          </cell>
          <cell r="B2773" t="str">
            <v>介護予防訪問看護</v>
          </cell>
          <cell r="C2773" t="str">
            <v>うらら訪問看護ステーション</v>
          </cell>
          <cell r="D2773" t="str">
            <v>9340092</v>
          </cell>
          <cell r="E2773" t="str">
            <v>高岡市中曾根2373番地</v>
          </cell>
          <cell r="H2773" t="str">
            <v>高岡市</v>
          </cell>
          <cell r="I2773" t="str">
            <v>H24/07/01</v>
          </cell>
          <cell r="J2773" t="str">
            <v>株式会社　メディカルケア</v>
          </cell>
        </row>
        <row r="2774">
          <cell r="A2774" t="str">
            <v>1660290105</v>
          </cell>
          <cell r="B2774" t="str">
            <v>訪問看護</v>
          </cell>
          <cell r="C2774" t="str">
            <v>訪問看護ステーションひだまり</v>
          </cell>
          <cell r="D2774" t="str">
            <v>9330826</v>
          </cell>
          <cell r="E2774" t="str">
            <v>富山県高岡市佐野845-1</v>
          </cell>
          <cell r="H2774" t="str">
            <v>高岡市</v>
          </cell>
          <cell r="I2774" t="str">
            <v>H27/04/01</v>
          </cell>
          <cell r="J2774" t="str">
            <v>トータル・メディカル津沢株式会社</v>
          </cell>
        </row>
        <row r="2775">
          <cell r="A2775" t="str">
            <v>1660290105</v>
          </cell>
          <cell r="B2775" t="str">
            <v>介護予防訪問看護</v>
          </cell>
          <cell r="C2775" t="str">
            <v>訪問看護ステーションひだまり</v>
          </cell>
          <cell r="D2775" t="str">
            <v>9330826</v>
          </cell>
          <cell r="E2775" t="str">
            <v>富山県高岡市佐野845-1</v>
          </cell>
          <cell r="H2775" t="str">
            <v>高岡市</v>
          </cell>
          <cell r="I2775" t="str">
            <v>H27/04/01</v>
          </cell>
          <cell r="J2775" t="str">
            <v>トータル・メディカル津沢株式会社</v>
          </cell>
        </row>
        <row r="2776">
          <cell r="A2776" t="str">
            <v>1660290139</v>
          </cell>
          <cell r="B2776" t="str">
            <v>訪問看護</v>
          </cell>
          <cell r="C2776" t="str">
            <v>済生会高岡訪問看護ステーション</v>
          </cell>
          <cell r="D2776" t="str">
            <v>9338525</v>
          </cell>
          <cell r="E2776" t="str">
            <v>富山県高岡市二塚３５５－１</v>
          </cell>
          <cell r="H2776" t="str">
            <v>高岡市</v>
          </cell>
          <cell r="I2776" t="str">
            <v>H30/04/01</v>
          </cell>
          <cell r="J2776" t="str">
            <v>社会福祉法人恩賜財団済生会支部　富山県済生会</v>
          </cell>
        </row>
        <row r="2777">
          <cell r="A2777" t="str">
            <v>1660290139</v>
          </cell>
          <cell r="B2777" t="str">
            <v>介護予防訪問看護</v>
          </cell>
          <cell r="C2777" t="str">
            <v>済生会高岡訪問看護ステーション</v>
          </cell>
          <cell r="D2777" t="str">
            <v>9338525</v>
          </cell>
          <cell r="E2777" t="str">
            <v>富山県高岡市二塚３５５－１</v>
          </cell>
          <cell r="H2777" t="str">
            <v>高岡市</v>
          </cell>
          <cell r="I2777" t="str">
            <v>H30/04/01</v>
          </cell>
          <cell r="J2777" t="str">
            <v>社会福祉法人恩賜財団済生会支部　富山県済生会</v>
          </cell>
        </row>
        <row r="2778">
          <cell r="A2778" t="str">
            <v>1660290147</v>
          </cell>
          <cell r="B2778" t="str">
            <v>訪問看護</v>
          </cell>
          <cell r="C2778" t="str">
            <v>訪問看護ステーションわか木</v>
          </cell>
          <cell r="D2778" t="str">
            <v>9330011</v>
          </cell>
          <cell r="E2778" t="str">
            <v>富山県高岡市石瀬６－１</v>
          </cell>
          <cell r="H2778" t="str">
            <v>高岡市</v>
          </cell>
          <cell r="I2778" t="str">
            <v>R01/06/01</v>
          </cell>
          <cell r="J2778" t="str">
            <v>株式会社ラ・ファミーユ</v>
          </cell>
        </row>
        <row r="2779">
          <cell r="A2779" t="str">
            <v>1660290147</v>
          </cell>
          <cell r="B2779" t="str">
            <v>介護予防訪問看護</v>
          </cell>
          <cell r="C2779" t="str">
            <v>訪問看護ステーションわか木</v>
          </cell>
          <cell r="D2779" t="str">
            <v>9330011</v>
          </cell>
          <cell r="E2779" t="str">
            <v>富山県高岡市石瀬６－１</v>
          </cell>
          <cell r="H2779" t="str">
            <v>高岡市</v>
          </cell>
          <cell r="I2779" t="str">
            <v>R01/06/01</v>
          </cell>
          <cell r="J2779" t="str">
            <v>株式会社ラ・ファミーユ</v>
          </cell>
        </row>
        <row r="2780">
          <cell r="A2780" t="str">
            <v>1660290154</v>
          </cell>
          <cell r="B2780" t="str">
            <v>訪問看護</v>
          </cell>
          <cell r="C2780" t="str">
            <v>訪問看護ステーション十色</v>
          </cell>
          <cell r="D2780" t="str">
            <v>9330949</v>
          </cell>
          <cell r="E2780" t="str">
            <v>富山県高岡市荻布347-1</v>
          </cell>
          <cell r="H2780" t="str">
            <v>高岡市</v>
          </cell>
          <cell r="I2780" t="str">
            <v>R01/09/01</v>
          </cell>
          <cell r="J2780" t="str">
            <v>合同会社　人間讃歌</v>
          </cell>
        </row>
        <row r="2781">
          <cell r="A2781" t="str">
            <v>1660290154</v>
          </cell>
          <cell r="B2781" t="str">
            <v>介護予防訪問看護</v>
          </cell>
          <cell r="C2781" t="str">
            <v>訪問看護ステーション十色</v>
          </cell>
          <cell r="D2781" t="str">
            <v>9330949</v>
          </cell>
          <cell r="E2781" t="str">
            <v>富山県高岡市荻布347-1</v>
          </cell>
          <cell r="H2781" t="str">
            <v>高岡市</v>
          </cell>
          <cell r="I2781" t="str">
            <v>R01/09/01</v>
          </cell>
          <cell r="J2781" t="str">
            <v>合同会社　人間讃歌</v>
          </cell>
        </row>
        <row r="2782">
          <cell r="A2782" t="str">
            <v>1660290188</v>
          </cell>
          <cell r="B2782" t="str">
            <v>訪問看護</v>
          </cell>
          <cell r="C2782" t="str">
            <v>あさなぎ訪問看護ステーション</v>
          </cell>
          <cell r="D2782" t="str">
            <v>9330906</v>
          </cell>
          <cell r="E2782" t="str">
            <v>富山県高岡市五福町10番28号</v>
          </cell>
          <cell r="H2782" t="str">
            <v>高岡市</v>
          </cell>
          <cell r="I2782" t="str">
            <v>R03/11/01</v>
          </cell>
          <cell r="J2782" t="str">
            <v>株式会社Ｙメディカルサービス</v>
          </cell>
        </row>
        <row r="2783">
          <cell r="A2783" t="str">
            <v>1660290188</v>
          </cell>
          <cell r="B2783" t="str">
            <v>介護予防訪問看護</v>
          </cell>
          <cell r="C2783" t="str">
            <v>あさなぎ訪問看護ステーション</v>
          </cell>
          <cell r="D2783" t="str">
            <v>9330906</v>
          </cell>
          <cell r="E2783" t="str">
            <v>富山県高岡市五福町10番28号</v>
          </cell>
          <cell r="H2783" t="str">
            <v>高岡市</v>
          </cell>
          <cell r="I2783" t="str">
            <v>R03/11/01</v>
          </cell>
          <cell r="J2783" t="str">
            <v>株式会社Ｙメディカルサービス</v>
          </cell>
        </row>
        <row r="2784">
          <cell r="A2784" t="str">
            <v>1660290196</v>
          </cell>
          <cell r="B2784" t="str">
            <v>訪問看護</v>
          </cell>
          <cell r="C2784" t="str">
            <v>訪問看護ステーションやべの里</v>
          </cell>
          <cell r="D2784" t="str">
            <v>9390125</v>
          </cell>
          <cell r="E2784" t="str">
            <v>富山県高岡市福岡町矢部1088番地</v>
          </cell>
          <cell r="H2784" t="str">
            <v>高岡市</v>
          </cell>
          <cell r="I2784" t="str">
            <v>R03/12/01</v>
          </cell>
          <cell r="J2784" t="str">
            <v>上下興業有限会社</v>
          </cell>
        </row>
        <row r="2785">
          <cell r="A2785" t="str">
            <v>1660290196</v>
          </cell>
          <cell r="B2785" t="str">
            <v>介護予防訪問看護</v>
          </cell>
          <cell r="C2785" t="str">
            <v>訪問看護ステーションやべの里</v>
          </cell>
          <cell r="D2785" t="str">
            <v>9390125</v>
          </cell>
          <cell r="E2785" t="str">
            <v>富山県高岡市福岡町矢部1088番地</v>
          </cell>
          <cell r="H2785" t="str">
            <v>高岡市</v>
          </cell>
          <cell r="I2785" t="str">
            <v>R03/12/01</v>
          </cell>
          <cell r="J2785" t="str">
            <v>上下興業有限会社</v>
          </cell>
        </row>
        <row r="2786">
          <cell r="A2786" t="str">
            <v>1660290204</v>
          </cell>
          <cell r="B2786" t="str">
            <v>訪問看護</v>
          </cell>
          <cell r="C2786" t="str">
            <v>訪問看護ステーション　かけはし</v>
          </cell>
          <cell r="D2786" t="str">
            <v>9330043</v>
          </cell>
          <cell r="E2786" t="str">
            <v>富山県高岡市中川上町11番４号</v>
          </cell>
          <cell r="H2786" t="str">
            <v>高岡市</v>
          </cell>
          <cell r="I2786" t="str">
            <v>R04/09/01</v>
          </cell>
          <cell r="J2786" t="str">
            <v>合同会社かけはし</v>
          </cell>
        </row>
        <row r="2787">
          <cell r="A2787" t="str">
            <v>1660290204</v>
          </cell>
          <cell r="B2787" t="str">
            <v>介護予防訪問看護</v>
          </cell>
          <cell r="C2787" t="str">
            <v>訪問看護ステーション　かけはし</v>
          </cell>
          <cell r="D2787" t="str">
            <v>9330043</v>
          </cell>
          <cell r="E2787" t="str">
            <v>富山県高岡市中川上町11番４号</v>
          </cell>
          <cell r="H2787" t="str">
            <v>高岡市</v>
          </cell>
          <cell r="I2787" t="str">
            <v>R04/09/01</v>
          </cell>
          <cell r="J2787" t="str">
            <v>合同会社かけはし</v>
          </cell>
        </row>
        <row r="2788">
          <cell r="A2788" t="str">
            <v>1660290212</v>
          </cell>
          <cell r="B2788" t="str">
            <v>訪問看護</v>
          </cell>
          <cell r="C2788" t="str">
            <v>訪問看護事業所　Luna・Station下関</v>
          </cell>
          <cell r="D2788" t="str">
            <v>9330806</v>
          </cell>
          <cell r="E2788" t="str">
            <v>富山県高岡市赤祖父166番地</v>
          </cell>
          <cell r="H2788" t="str">
            <v>高岡市</v>
          </cell>
          <cell r="I2788" t="str">
            <v>R05/03/01</v>
          </cell>
          <cell r="J2788" t="str">
            <v>株式会社そよかぜ</v>
          </cell>
        </row>
        <row r="2789">
          <cell r="A2789" t="str">
            <v>1660290212</v>
          </cell>
          <cell r="B2789" t="str">
            <v>介護予防訪問看護</v>
          </cell>
          <cell r="C2789" t="str">
            <v>訪問看護事業所　Luna・Station下関</v>
          </cell>
          <cell r="D2789" t="str">
            <v>9330806</v>
          </cell>
          <cell r="E2789" t="str">
            <v>富山県高岡市赤祖父166番地</v>
          </cell>
          <cell r="H2789" t="str">
            <v>高岡市</v>
          </cell>
          <cell r="I2789" t="str">
            <v>R05/03/01</v>
          </cell>
          <cell r="J2789" t="str">
            <v>株式会社そよかぜ</v>
          </cell>
        </row>
        <row r="2790">
          <cell r="A2790" t="str">
            <v>1660290220</v>
          </cell>
          <cell r="B2790" t="str">
            <v>訪問看護</v>
          </cell>
          <cell r="C2790" t="str">
            <v>ほまれ訪問看護富山</v>
          </cell>
          <cell r="D2790" t="str">
            <v>9391114</v>
          </cell>
          <cell r="E2790" t="str">
            <v>富山県高岡市戸出西部金屋310-2　事務所棟2階</v>
          </cell>
          <cell r="H2790" t="str">
            <v>高岡市</v>
          </cell>
          <cell r="I2790" t="str">
            <v>R05/10/01</v>
          </cell>
          <cell r="J2790" t="str">
            <v>合同会社KKワークス</v>
          </cell>
        </row>
        <row r="2791">
          <cell r="A2791" t="str">
            <v>1660290220</v>
          </cell>
          <cell r="B2791" t="str">
            <v>介護予防訪問看護</v>
          </cell>
          <cell r="C2791" t="str">
            <v>ほまれ訪問看護富山</v>
          </cell>
          <cell r="D2791" t="str">
            <v>9391114</v>
          </cell>
          <cell r="E2791" t="str">
            <v>富山県高岡市戸出西部金屋310-2　事務所棟2階</v>
          </cell>
          <cell r="H2791" t="str">
            <v>高岡市</v>
          </cell>
          <cell r="I2791" t="str">
            <v>R05/10/01</v>
          </cell>
          <cell r="J2791" t="str">
            <v>合同会社KKワークス</v>
          </cell>
        </row>
        <row r="2792">
          <cell r="A2792" t="str">
            <v>1660290238</v>
          </cell>
          <cell r="B2792" t="str">
            <v>訪問看護</v>
          </cell>
          <cell r="C2792" t="str">
            <v>ソフィアメディ訪問看護ステーション高岡</v>
          </cell>
          <cell r="D2792" t="str">
            <v>9330913</v>
          </cell>
          <cell r="E2792" t="str">
            <v>富山県高岡市本町２－１　北日本高岡本町ビル3階</v>
          </cell>
          <cell r="H2792" t="str">
            <v>高岡市</v>
          </cell>
          <cell r="I2792" t="str">
            <v>R06/02/01</v>
          </cell>
          <cell r="J2792" t="str">
            <v>ソフィアメディ株式会社</v>
          </cell>
        </row>
        <row r="2793">
          <cell r="A2793" t="str">
            <v>1660290238</v>
          </cell>
          <cell r="B2793" t="str">
            <v>介護予防訪問看護</v>
          </cell>
          <cell r="C2793" t="str">
            <v>ソフィアメディ訪問看護ステーション高岡</v>
          </cell>
          <cell r="D2793" t="str">
            <v>9330913</v>
          </cell>
          <cell r="E2793" t="str">
            <v>富山県高岡市本町２－１　北日本高岡本町ビル3階</v>
          </cell>
          <cell r="H2793" t="str">
            <v>高岡市</v>
          </cell>
          <cell r="I2793" t="str">
            <v>R06/02/01</v>
          </cell>
          <cell r="J2793" t="str">
            <v>ソフィアメディ株式会社</v>
          </cell>
        </row>
        <row r="2794">
          <cell r="A2794" t="str">
            <v>1660390004</v>
          </cell>
          <cell r="B2794" t="str">
            <v>訪問看護</v>
          </cell>
          <cell r="C2794" t="str">
            <v>富山県看護協会訪問看護ステーションひよどり</v>
          </cell>
          <cell r="D2794" t="str">
            <v>9340048</v>
          </cell>
          <cell r="E2794" t="str">
            <v>射水市布目１番地</v>
          </cell>
          <cell r="F2794" t="str">
            <v>射水市役所布目庁舎３階</v>
          </cell>
          <cell r="H2794" t="str">
            <v>射水市</v>
          </cell>
          <cell r="I2794" t="str">
            <v>H12/04/01</v>
          </cell>
          <cell r="J2794" t="str">
            <v>公益社団法人富山県看護協会</v>
          </cell>
        </row>
        <row r="2795">
          <cell r="A2795" t="str">
            <v>1660390004</v>
          </cell>
          <cell r="B2795" t="str">
            <v>介護予防訪問看護</v>
          </cell>
          <cell r="C2795" t="str">
            <v>富山県看護協会訪問看護ステーションひよどり</v>
          </cell>
          <cell r="D2795" t="str">
            <v>9340048</v>
          </cell>
          <cell r="E2795" t="str">
            <v>射水市布目１番地</v>
          </cell>
          <cell r="F2795" t="str">
            <v>射水市役所布目庁舎３階</v>
          </cell>
          <cell r="H2795" t="str">
            <v>射水市</v>
          </cell>
          <cell r="I2795" t="str">
            <v>H18/04/01</v>
          </cell>
          <cell r="J2795" t="str">
            <v>公益社団法人富山県看護協会</v>
          </cell>
        </row>
        <row r="2796">
          <cell r="A2796" t="str">
            <v>1660490036</v>
          </cell>
          <cell r="B2796" t="str">
            <v>訪問看護</v>
          </cell>
          <cell r="C2796" t="str">
            <v>魚津病院ふれあい訪問看護ステーション</v>
          </cell>
          <cell r="D2796" t="str">
            <v>9370806</v>
          </cell>
          <cell r="E2796" t="str">
            <v>魚津市友道789番地</v>
          </cell>
          <cell r="H2796" t="str">
            <v>魚津市</v>
          </cell>
          <cell r="I2796" t="str">
            <v>H31/04/01</v>
          </cell>
          <cell r="J2796" t="str">
            <v>医療法人社団七徳会</v>
          </cell>
        </row>
        <row r="2797">
          <cell r="A2797" t="str">
            <v>1660490036</v>
          </cell>
          <cell r="B2797" t="str">
            <v>介護予防訪問看護</v>
          </cell>
          <cell r="C2797" t="str">
            <v>魚津病院ふれあい訪問看護ステーション</v>
          </cell>
          <cell r="D2797" t="str">
            <v>9370806</v>
          </cell>
          <cell r="E2797" t="str">
            <v>魚津市友道789番地</v>
          </cell>
          <cell r="H2797" t="str">
            <v>魚津市</v>
          </cell>
          <cell r="I2797" t="str">
            <v>H31/04/01</v>
          </cell>
          <cell r="J2797" t="str">
            <v>医療法人社団七徳会</v>
          </cell>
        </row>
        <row r="2798">
          <cell r="A2798" t="str">
            <v>1660490044</v>
          </cell>
          <cell r="B2798" t="str">
            <v>訪問看護</v>
          </cell>
          <cell r="C2798" t="str">
            <v>訪問看護ステーション美来</v>
          </cell>
          <cell r="D2798" t="str">
            <v>9370813</v>
          </cell>
          <cell r="E2798" t="str">
            <v>富山県魚津市石垣新2836番地16</v>
          </cell>
          <cell r="H2798" t="str">
            <v>魚津市</v>
          </cell>
          <cell r="I2798" t="str">
            <v>R03/10/01</v>
          </cell>
          <cell r="J2798" t="str">
            <v>株式会社未来の杜</v>
          </cell>
        </row>
        <row r="2799">
          <cell r="A2799" t="str">
            <v>1660490044</v>
          </cell>
          <cell r="B2799" t="str">
            <v>介護予防訪問看護</v>
          </cell>
          <cell r="C2799" t="str">
            <v>訪問看護ステーション美来</v>
          </cell>
          <cell r="D2799" t="str">
            <v>9370813</v>
          </cell>
          <cell r="E2799" t="str">
            <v>富山県魚津市石垣新2836番地16</v>
          </cell>
          <cell r="H2799" t="str">
            <v>魚津市</v>
          </cell>
          <cell r="I2799" t="str">
            <v>R03/10/01</v>
          </cell>
          <cell r="J2799" t="str">
            <v>株式会社未来の杜</v>
          </cell>
        </row>
        <row r="2800">
          <cell r="A2800" t="str">
            <v>1660590017</v>
          </cell>
          <cell r="B2800" t="str">
            <v>訪問看護</v>
          </cell>
          <cell r="C2800" t="str">
            <v>氷見訪問看護ステーション</v>
          </cell>
          <cell r="D2800" t="str">
            <v>9350021</v>
          </cell>
          <cell r="E2800" t="str">
            <v>富山県氷見市鞍川1130番地</v>
          </cell>
          <cell r="H2800" t="str">
            <v>氷見市</v>
          </cell>
          <cell r="I2800" t="str">
            <v>H13/10/01</v>
          </cell>
          <cell r="J2800" t="str">
            <v>氷見市医師会</v>
          </cell>
        </row>
        <row r="2801">
          <cell r="A2801" t="str">
            <v>1660590017</v>
          </cell>
          <cell r="B2801" t="str">
            <v>介護予防訪問看護</v>
          </cell>
          <cell r="C2801" t="str">
            <v>氷見訪問看護ステーション</v>
          </cell>
          <cell r="D2801" t="str">
            <v>9350021</v>
          </cell>
          <cell r="E2801" t="str">
            <v>富山県氷見市鞍川1130番地</v>
          </cell>
          <cell r="H2801" t="str">
            <v>氷見市</v>
          </cell>
          <cell r="I2801" t="str">
            <v>H18/04/01</v>
          </cell>
          <cell r="J2801" t="str">
            <v>氷見市医師会</v>
          </cell>
        </row>
        <row r="2802">
          <cell r="A2802" t="str">
            <v>1660590025</v>
          </cell>
          <cell r="B2802" t="str">
            <v>訪問看護</v>
          </cell>
          <cell r="C2802" t="str">
            <v>ファミリーケア　訪問看護ステーション</v>
          </cell>
          <cell r="D2802" t="str">
            <v>9350031</v>
          </cell>
          <cell r="E2802" t="str">
            <v>富山県氷見市柳田934番１アラックスビル２F</v>
          </cell>
          <cell r="H2802" t="str">
            <v>氷見市</v>
          </cell>
          <cell r="I2802" t="str">
            <v>H29/05/01</v>
          </cell>
          <cell r="J2802" t="str">
            <v>株式会社　ファミリーケア</v>
          </cell>
        </row>
        <row r="2803">
          <cell r="A2803" t="str">
            <v>1660590025</v>
          </cell>
          <cell r="B2803" t="str">
            <v>介護予防訪問看護</v>
          </cell>
          <cell r="C2803" t="str">
            <v>ファミリーケア　訪問看護ステーション</v>
          </cell>
          <cell r="D2803" t="str">
            <v>9350031</v>
          </cell>
          <cell r="E2803" t="str">
            <v>富山県氷見市柳田934番１アラックスビル２F</v>
          </cell>
          <cell r="H2803" t="str">
            <v>氷見市</v>
          </cell>
          <cell r="I2803" t="str">
            <v>H29/05/01</v>
          </cell>
          <cell r="J2803" t="str">
            <v>株式会社　ファミリーケア</v>
          </cell>
        </row>
        <row r="2804">
          <cell r="A2804" t="str">
            <v>1660590033</v>
          </cell>
          <cell r="B2804" t="str">
            <v>訪問看護</v>
          </cell>
          <cell r="C2804" t="str">
            <v>訪問看護ステーション　ひまわり</v>
          </cell>
          <cell r="D2804" t="str">
            <v>9350026</v>
          </cell>
          <cell r="E2804" t="str">
            <v>富山県氷見市大野1255-1</v>
          </cell>
          <cell r="H2804" t="str">
            <v>氷見市</v>
          </cell>
          <cell r="I2804" t="str">
            <v>H30/05/01</v>
          </cell>
          <cell r="J2804" t="str">
            <v>有限会社滝川</v>
          </cell>
        </row>
        <row r="2805">
          <cell r="A2805" t="str">
            <v>1660590033</v>
          </cell>
          <cell r="B2805" t="str">
            <v>介護予防訪問看護</v>
          </cell>
          <cell r="C2805" t="str">
            <v>訪問看護ステーション　ひまわり</v>
          </cell>
          <cell r="D2805" t="str">
            <v>9350026</v>
          </cell>
          <cell r="E2805" t="str">
            <v>富山県氷見市大野1255-1</v>
          </cell>
          <cell r="H2805" t="str">
            <v>氷見市</v>
          </cell>
          <cell r="I2805" t="str">
            <v>H30/05/01</v>
          </cell>
          <cell r="J2805" t="str">
            <v>有限会社滝川</v>
          </cell>
        </row>
        <row r="2806">
          <cell r="A2806" t="str">
            <v>1660590041</v>
          </cell>
          <cell r="B2806" t="str">
            <v>訪問看護</v>
          </cell>
          <cell r="C2806" t="str">
            <v>訪問看護ステーションみんわ</v>
          </cell>
          <cell r="D2806" t="str">
            <v>9350024</v>
          </cell>
          <cell r="E2806" t="str">
            <v>富山県氷見市窪65番地3</v>
          </cell>
          <cell r="H2806" t="str">
            <v>氷見市</v>
          </cell>
          <cell r="I2806" t="str">
            <v>R01/06/01</v>
          </cell>
          <cell r="J2806" t="str">
            <v>株式会社民話</v>
          </cell>
        </row>
        <row r="2807">
          <cell r="A2807" t="str">
            <v>1660590041</v>
          </cell>
          <cell r="B2807" t="str">
            <v>介護予防訪問看護</v>
          </cell>
          <cell r="C2807" t="str">
            <v>訪問看護ステーションみんわ</v>
          </cell>
          <cell r="D2807" t="str">
            <v>9350024</v>
          </cell>
          <cell r="E2807" t="str">
            <v>富山県氷見市窪65番地3</v>
          </cell>
          <cell r="H2807" t="str">
            <v>氷見市</v>
          </cell>
          <cell r="I2807" t="str">
            <v>R01/06/01</v>
          </cell>
          <cell r="J2807" t="str">
            <v>株式会社民話</v>
          </cell>
        </row>
        <row r="2808">
          <cell r="A2808" t="str">
            <v>1660690015</v>
          </cell>
          <cell r="B2808" t="str">
            <v>訪問看護</v>
          </cell>
          <cell r="C2808" t="str">
            <v>一般社団法人滑川市医師会訪問看護ステーション</v>
          </cell>
          <cell r="D2808" t="str">
            <v>9360051</v>
          </cell>
          <cell r="E2808" t="str">
            <v>富山県滑川市寺家町104番地</v>
          </cell>
          <cell r="F2808" t="str">
            <v>滑川市役所庁舎東別館２階</v>
          </cell>
          <cell r="H2808" t="str">
            <v>滑川市</v>
          </cell>
          <cell r="I2808" t="str">
            <v>H12/04/01</v>
          </cell>
          <cell r="J2808" t="str">
            <v>一般社団法人滑川市医師会</v>
          </cell>
        </row>
        <row r="2809">
          <cell r="A2809" t="str">
            <v>1660690015</v>
          </cell>
          <cell r="B2809" t="str">
            <v>介護予防訪問看護</v>
          </cell>
          <cell r="C2809" t="str">
            <v>一般社団法人滑川市医師会訪問看護ステーション</v>
          </cell>
          <cell r="D2809" t="str">
            <v>9360051</v>
          </cell>
          <cell r="E2809" t="str">
            <v>富山県滑川市寺家町104番地</v>
          </cell>
          <cell r="F2809" t="str">
            <v>滑川市役所庁舎東別館２階</v>
          </cell>
          <cell r="H2809" t="str">
            <v>滑川市</v>
          </cell>
          <cell r="I2809" t="str">
            <v>H18/04/01</v>
          </cell>
          <cell r="J2809" t="str">
            <v>一般社団法人滑川市医師会</v>
          </cell>
        </row>
        <row r="2810">
          <cell r="A2810" t="str">
            <v>1660690031</v>
          </cell>
          <cell r="B2810" t="str">
            <v>訪問看護</v>
          </cell>
          <cell r="C2810" t="str">
            <v>訪問看護ステーションむゆうじゅ</v>
          </cell>
          <cell r="D2810" t="str">
            <v>9360033</v>
          </cell>
          <cell r="E2810" t="str">
            <v>富山県滑川市吾妻町426-31</v>
          </cell>
          <cell r="H2810" t="str">
            <v>滑川市</v>
          </cell>
          <cell r="I2810" t="str">
            <v>H26/07/01</v>
          </cell>
          <cell r="J2810" t="str">
            <v>株式会社　花冠</v>
          </cell>
        </row>
        <row r="2811">
          <cell r="A2811" t="str">
            <v>1660690031</v>
          </cell>
          <cell r="B2811" t="str">
            <v>介護予防訪問看護</v>
          </cell>
          <cell r="C2811" t="str">
            <v>訪問看護ステーションむゆうじゅ</v>
          </cell>
          <cell r="D2811" t="str">
            <v>9360033</v>
          </cell>
          <cell r="E2811" t="str">
            <v>富山県滑川市吾妻町426-31</v>
          </cell>
          <cell r="H2811" t="str">
            <v>滑川市</v>
          </cell>
          <cell r="I2811" t="str">
            <v>H26/07/01</v>
          </cell>
          <cell r="J2811" t="str">
            <v>株式会社　花冠</v>
          </cell>
        </row>
        <row r="2812">
          <cell r="A2812" t="str">
            <v>1660690049</v>
          </cell>
          <cell r="B2812" t="str">
            <v>訪問看護</v>
          </cell>
          <cell r="C2812" t="str">
            <v>厚生連滑川訪問看護ステーション</v>
          </cell>
          <cell r="D2812" t="str">
            <v>9368585</v>
          </cell>
          <cell r="E2812" t="str">
            <v>富山県滑川市常盤町119番地</v>
          </cell>
          <cell r="H2812" t="str">
            <v>滑川市</v>
          </cell>
          <cell r="I2812" t="str">
            <v>R05/02/01</v>
          </cell>
          <cell r="J2812" t="str">
            <v>富山県厚生農業協同組合連合会</v>
          </cell>
        </row>
        <row r="2813">
          <cell r="A2813" t="str">
            <v>1660690049</v>
          </cell>
          <cell r="B2813" t="str">
            <v>介護予防訪問看護</v>
          </cell>
          <cell r="C2813" t="str">
            <v>厚生連滑川訪問看護ステーション</v>
          </cell>
          <cell r="D2813" t="str">
            <v>9368585</v>
          </cell>
          <cell r="E2813" t="str">
            <v>富山県滑川市常盤町119番地</v>
          </cell>
          <cell r="H2813" t="str">
            <v>滑川市</v>
          </cell>
          <cell r="I2813" t="str">
            <v>R05/02/01</v>
          </cell>
          <cell r="J2813" t="str">
            <v>富山県厚生農業協同組合連合会</v>
          </cell>
        </row>
        <row r="2814">
          <cell r="A2814" t="str">
            <v>1660790005</v>
          </cell>
          <cell r="B2814" t="str">
            <v>訪問看護</v>
          </cell>
          <cell r="C2814" t="str">
            <v>下新川郡医師会黒部訪問看護ステーション</v>
          </cell>
          <cell r="D2814" t="str">
            <v>9380005</v>
          </cell>
          <cell r="E2814" t="str">
            <v>黒部市吉田599-2</v>
          </cell>
          <cell r="H2814" t="str">
            <v>黒部市</v>
          </cell>
          <cell r="I2814" t="str">
            <v>H12/04/01</v>
          </cell>
          <cell r="J2814" t="str">
            <v>一般社団法人下新川郡医師会</v>
          </cell>
        </row>
        <row r="2815">
          <cell r="A2815" t="str">
            <v>1660790005</v>
          </cell>
          <cell r="B2815" t="str">
            <v>介護予防訪問看護</v>
          </cell>
          <cell r="C2815" t="str">
            <v>下新川郡医師会黒部訪問看護ステーション</v>
          </cell>
          <cell r="D2815" t="str">
            <v>9380005</v>
          </cell>
          <cell r="E2815" t="str">
            <v>黒部市吉田599-2</v>
          </cell>
          <cell r="H2815" t="str">
            <v>黒部市</v>
          </cell>
          <cell r="I2815" t="str">
            <v>H18/04/01</v>
          </cell>
          <cell r="J2815" t="str">
            <v>一般社団法人下新川郡医師会</v>
          </cell>
        </row>
        <row r="2816">
          <cell r="A2816" t="str">
            <v>1660790039</v>
          </cell>
          <cell r="B2816" t="str">
            <v>訪問看護</v>
          </cell>
          <cell r="C2816" t="str">
            <v>訪問看護ナースソフィアにいかわ</v>
          </cell>
          <cell r="D2816" t="str">
            <v>9380012</v>
          </cell>
          <cell r="E2816" t="str">
            <v>富山県黒部市出島977番地</v>
          </cell>
          <cell r="F2816" t="str">
            <v>ハイムグリンデル201号室</v>
          </cell>
          <cell r="H2816" t="str">
            <v>黒部市</v>
          </cell>
          <cell r="I2816" t="str">
            <v>H31/01/01</v>
          </cell>
          <cell r="J2816" t="str">
            <v>ナースソフィア株式会社</v>
          </cell>
        </row>
        <row r="2817">
          <cell r="A2817" t="str">
            <v>1660790039</v>
          </cell>
          <cell r="B2817" t="str">
            <v>介護予防訪問看護</v>
          </cell>
          <cell r="C2817" t="str">
            <v>訪問看護ナースソフィアにいかわ</v>
          </cell>
          <cell r="D2817" t="str">
            <v>9380012</v>
          </cell>
          <cell r="E2817" t="str">
            <v>富山県黒部市出島977番地</v>
          </cell>
          <cell r="F2817" t="str">
            <v>ハイムグリンデル201号室</v>
          </cell>
          <cell r="H2817" t="str">
            <v>黒部市</v>
          </cell>
          <cell r="I2817" t="str">
            <v>H31/01/01</v>
          </cell>
          <cell r="J2817" t="str">
            <v>ナースソフィア株式会社</v>
          </cell>
        </row>
        <row r="2818">
          <cell r="A2818" t="str">
            <v>1660790047</v>
          </cell>
          <cell r="B2818" t="str">
            <v>訪問看護</v>
          </cell>
          <cell r="C2818" t="str">
            <v>訪問看護ステーション CHA CHA CHA</v>
          </cell>
          <cell r="D2818" t="str">
            <v>9380801</v>
          </cell>
          <cell r="E2818" t="str">
            <v>石川県小松市上小松町丙４１－１</v>
          </cell>
          <cell r="H2818" t="str">
            <v>黒部市</v>
          </cell>
          <cell r="I2818" t="str">
            <v>R05/12/01</v>
          </cell>
          <cell r="J2818" t="str">
            <v>長寿メディカル株式会社</v>
          </cell>
        </row>
        <row r="2819">
          <cell r="A2819" t="str">
            <v>1660790047</v>
          </cell>
          <cell r="B2819" t="str">
            <v>介護予防訪問看護</v>
          </cell>
          <cell r="C2819" t="str">
            <v>訪問看護ステーション CHA CHA CHA</v>
          </cell>
          <cell r="D2819" t="str">
            <v>9380801</v>
          </cell>
          <cell r="E2819" t="str">
            <v>石川県小松市上小松町丙４１－１</v>
          </cell>
          <cell r="H2819" t="str">
            <v>黒部市</v>
          </cell>
          <cell r="I2819" t="str">
            <v>R05/12/01</v>
          </cell>
          <cell r="J2819" t="str">
            <v>長寿メディカル株式会社</v>
          </cell>
        </row>
        <row r="2820">
          <cell r="A2820" t="str">
            <v>1660890003</v>
          </cell>
          <cell r="B2820" t="str">
            <v>訪問看護</v>
          </cell>
          <cell r="C2820" t="str">
            <v>砺波市訪問看護ステーション</v>
          </cell>
          <cell r="D2820" t="str">
            <v>9391343</v>
          </cell>
          <cell r="E2820" t="str">
            <v>富山県砺波市新富町1番61号</v>
          </cell>
          <cell r="H2820" t="str">
            <v>砺波市</v>
          </cell>
          <cell r="I2820" t="str">
            <v>H12/04/01</v>
          </cell>
          <cell r="J2820" t="str">
            <v>砺波市</v>
          </cell>
        </row>
        <row r="2821">
          <cell r="A2821" t="str">
            <v>1660890003</v>
          </cell>
          <cell r="B2821" t="str">
            <v>訪問看護</v>
          </cell>
          <cell r="C2821" t="str">
            <v>砺波市訪問看護ステーション</v>
          </cell>
          <cell r="D2821" t="str">
            <v>9391343</v>
          </cell>
          <cell r="E2821" t="str">
            <v>富山県砺波市新富町1番61号</v>
          </cell>
          <cell r="H2821" t="str">
            <v>砺波市</v>
          </cell>
          <cell r="I2821" t="str">
            <v>H12/04/01</v>
          </cell>
          <cell r="J2821" t="str">
            <v>砺波市</v>
          </cell>
        </row>
        <row r="2822">
          <cell r="A2822" t="str">
            <v>1660890003</v>
          </cell>
          <cell r="B2822" t="str">
            <v>介護予防訪問看護</v>
          </cell>
          <cell r="C2822" t="str">
            <v>砺波市訪問看護ステーション</v>
          </cell>
          <cell r="D2822" t="str">
            <v>9391343</v>
          </cell>
          <cell r="E2822" t="str">
            <v>富山県砺波市新富町1番61号</v>
          </cell>
          <cell r="H2822" t="str">
            <v>砺波市</v>
          </cell>
          <cell r="I2822" t="str">
            <v>H18/04/01</v>
          </cell>
          <cell r="J2822" t="str">
            <v>砺波市</v>
          </cell>
        </row>
        <row r="2823">
          <cell r="A2823" t="str">
            <v>1660890003</v>
          </cell>
          <cell r="B2823" t="str">
            <v>介護予防訪問看護</v>
          </cell>
          <cell r="C2823" t="str">
            <v>砺波市訪問看護ステーション</v>
          </cell>
          <cell r="D2823" t="str">
            <v>9391343</v>
          </cell>
          <cell r="E2823" t="str">
            <v>富山県砺波市新富町1番61号</v>
          </cell>
          <cell r="H2823" t="str">
            <v>砺波市</v>
          </cell>
          <cell r="I2823" t="str">
            <v>H18/04/01</v>
          </cell>
          <cell r="J2823" t="str">
            <v>砺波市</v>
          </cell>
        </row>
        <row r="2824">
          <cell r="A2824" t="str">
            <v>1660890375</v>
          </cell>
          <cell r="B2824" t="str">
            <v>訪問看護</v>
          </cell>
          <cell r="C2824" t="str">
            <v>ものがたり訪問看護ステーション</v>
          </cell>
          <cell r="D2824" t="str">
            <v>9391315</v>
          </cell>
          <cell r="E2824" t="str">
            <v>富山県砺波市太田1382番地</v>
          </cell>
          <cell r="H2824" t="str">
            <v>砺波市</v>
          </cell>
          <cell r="I2824" t="str">
            <v>H22/04/01</v>
          </cell>
          <cell r="J2824" t="str">
            <v>医療法人社団ナラティブホーム</v>
          </cell>
        </row>
        <row r="2825">
          <cell r="A2825" t="str">
            <v>1660890375</v>
          </cell>
          <cell r="B2825" t="str">
            <v>介護予防訪問看護</v>
          </cell>
          <cell r="C2825" t="str">
            <v>ものがたり訪問看護ステーション</v>
          </cell>
          <cell r="D2825" t="str">
            <v>9391315</v>
          </cell>
          <cell r="E2825" t="str">
            <v>富山県砺波市太田1382番地</v>
          </cell>
          <cell r="H2825" t="str">
            <v>砺波市</v>
          </cell>
          <cell r="I2825" t="str">
            <v>H22/04/01</v>
          </cell>
          <cell r="J2825" t="str">
            <v>医療法人社団ナラティブホーム</v>
          </cell>
        </row>
        <row r="2826">
          <cell r="A2826" t="str">
            <v>1660890383</v>
          </cell>
          <cell r="B2826" t="str">
            <v>訪問看護</v>
          </cell>
          <cell r="C2826" t="str">
            <v>訪問看護ステーション　ラーレ</v>
          </cell>
          <cell r="D2826" t="str">
            <v>9391364</v>
          </cell>
          <cell r="E2826" t="str">
            <v>富山県砺波市豊町二丁目13番15号</v>
          </cell>
          <cell r="H2826" t="str">
            <v>砺波市</v>
          </cell>
          <cell r="I2826" t="str">
            <v>H28/02/01</v>
          </cell>
          <cell r="J2826" t="str">
            <v>株式会社　Ｍｅｄｉ　Ｙｅｓ</v>
          </cell>
        </row>
        <row r="2827">
          <cell r="A2827" t="str">
            <v>1660890383</v>
          </cell>
          <cell r="B2827" t="str">
            <v>介護予防訪問看護</v>
          </cell>
          <cell r="C2827" t="str">
            <v>訪問看護ステーション　ラーレ</v>
          </cell>
          <cell r="D2827" t="str">
            <v>9391364</v>
          </cell>
          <cell r="E2827" t="str">
            <v>富山県砺波市豊町二丁目13番15号</v>
          </cell>
          <cell r="H2827" t="str">
            <v>砺波市</v>
          </cell>
          <cell r="I2827" t="str">
            <v>H28/02/01</v>
          </cell>
          <cell r="J2827" t="str">
            <v>株式会社　Ｍｅｄｉ　Ｙｅｓ</v>
          </cell>
        </row>
        <row r="2828">
          <cell r="A2828" t="str">
            <v>1660890391</v>
          </cell>
          <cell r="B2828" t="str">
            <v>訪問看護</v>
          </cell>
          <cell r="C2828" t="str">
            <v>訪問看護ステーションこまち</v>
          </cell>
          <cell r="D2828" t="str">
            <v>9391341</v>
          </cell>
          <cell r="E2828" t="str">
            <v>富山県砺波市高波1171番地</v>
          </cell>
          <cell r="H2828" t="str">
            <v>砺波市</v>
          </cell>
          <cell r="I2828" t="str">
            <v>H28/04/01</v>
          </cell>
          <cell r="J2828" t="str">
            <v>合同会社いなほ会</v>
          </cell>
        </row>
        <row r="2829">
          <cell r="A2829" t="str">
            <v>1660890391</v>
          </cell>
          <cell r="B2829" t="str">
            <v>介護予防訪問看護</v>
          </cell>
          <cell r="C2829" t="str">
            <v>訪問看護ステーションこまち</v>
          </cell>
          <cell r="D2829" t="str">
            <v>9391341</v>
          </cell>
          <cell r="E2829" t="str">
            <v>富山県砺波市高波1171番地</v>
          </cell>
          <cell r="H2829" t="str">
            <v>砺波市</v>
          </cell>
          <cell r="I2829" t="str">
            <v>H28/04/01</v>
          </cell>
          <cell r="J2829" t="str">
            <v>合同会社いなほ会</v>
          </cell>
        </row>
        <row r="2830">
          <cell r="A2830" t="str">
            <v>1660890409</v>
          </cell>
          <cell r="B2830" t="str">
            <v>訪問看護</v>
          </cell>
          <cell r="C2830" t="str">
            <v>訪問看護ステーションハート</v>
          </cell>
          <cell r="D2830" t="str">
            <v>9391363</v>
          </cell>
          <cell r="E2830" t="str">
            <v>富山県砺波市太郎丸180-1</v>
          </cell>
          <cell r="H2830" t="str">
            <v>砺波市</v>
          </cell>
          <cell r="I2830" t="str">
            <v>R01/09/01</v>
          </cell>
          <cell r="J2830" t="str">
            <v>株式会社愛癒</v>
          </cell>
        </row>
        <row r="2831">
          <cell r="A2831" t="str">
            <v>1660890409</v>
          </cell>
          <cell r="B2831" t="str">
            <v>介護予防訪問看護</v>
          </cell>
          <cell r="C2831" t="str">
            <v>訪問看護ステーションハート</v>
          </cell>
          <cell r="D2831" t="str">
            <v>9391363</v>
          </cell>
          <cell r="E2831" t="str">
            <v>富山県砺波市太郎丸180-1</v>
          </cell>
          <cell r="H2831" t="str">
            <v>砺波市</v>
          </cell>
          <cell r="I2831" t="str">
            <v>R01/09/01</v>
          </cell>
          <cell r="J2831" t="str">
            <v>株式会社愛癒</v>
          </cell>
        </row>
        <row r="2832">
          <cell r="A2832" t="str">
            <v>1660890417</v>
          </cell>
          <cell r="B2832" t="str">
            <v>訪問看護</v>
          </cell>
          <cell r="C2832" t="str">
            <v>訪問看護ステーションあぼかど</v>
          </cell>
          <cell r="D2832" t="str">
            <v>9391355</v>
          </cell>
          <cell r="E2832" t="str">
            <v>富山県砺波市杉木2丁目189番地</v>
          </cell>
          <cell r="H2832" t="str">
            <v>砺波市</v>
          </cell>
          <cell r="I2832" t="str">
            <v>R02/05/01</v>
          </cell>
          <cell r="J2832" t="str">
            <v>株式会社　樹</v>
          </cell>
        </row>
        <row r="2833">
          <cell r="A2833" t="str">
            <v>1660890417</v>
          </cell>
          <cell r="B2833" t="str">
            <v>介護予防訪問看護</v>
          </cell>
          <cell r="C2833" t="str">
            <v>訪問看護ステーションあぼかど</v>
          </cell>
          <cell r="D2833" t="str">
            <v>9391355</v>
          </cell>
          <cell r="E2833" t="str">
            <v>富山県砺波市杉木2丁目189番地</v>
          </cell>
          <cell r="H2833" t="str">
            <v>砺波市</v>
          </cell>
          <cell r="I2833" t="str">
            <v>R02/05/01</v>
          </cell>
          <cell r="J2833" t="str">
            <v>株式会社　樹</v>
          </cell>
        </row>
        <row r="2834">
          <cell r="A2834" t="str">
            <v>1660990027</v>
          </cell>
          <cell r="B2834" t="str">
            <v>訪問看護</v>
          </cell>
          <cell r="C2834" t="str">
            <v>小矢部市医師会訪問看護ステーション</v>
          </cell>
          <cell r="D2834" t="str">
            <v>9320833</v>
          </cell>
          <cell r="E2834" t="str">
            <v>小矢部市綾子5543番地</v>
          </cell>
          <cell r="H2834" t="str">
            <v>小矢部市</v>
          </cell>
          <cell r="I2834" t="str">
            <v>H25/09/01</v>
          </cell>
          <cell r="J2834" t="str">
            <v>一般社団法人小矢部市医師会</v>
          </cell>
        </row>
        <row r="2835">
          <cell r="A2835" t="str">
            <v>1660990027</v>
          </cell>
          <cell r="B2835" t="str">
            <v>介護予防訪問看護</v>
          </cell>
          <cell r="C2835" t="str">
            <v>小矢部市医師会訪問看護ステーション</v>
          </cell>
          <cell r="D2835" t="str">
            <v>9320833</v>
          </cell>
          <cell r="E2835" t="str">
            <v>小矢部市綾子5543番地</v>
          </cell>
          <cell r="H2835" t="str">
            <v>小矢部市</v>
          </cell>
          <cell r="I2835" t="str">
            <v>H25/09/01</v>
          </cell>
          <cell r="J2835" t="str">
            <v>一般社団法人小矢部市医師会</v>
          </cell>
        </row>
        <row r="2836">
          <cell r="A2836" t="str">
            <v>1660990035</v>
          </cell>
          <cell r="B2836" t="str">
            <v>訪問看護</v>
          </cell>
          <cell r="C2836" t="str">
            <v>ケリア訪問看護ステーション</v>
          </cell>
          <cell r="D2836" t="str">
            <v>9320836</v>
          </cell>
          <cell r="E2836" t="str">
            <v>富山県小矢部市埴生4509-23</v>
          </cell>
          <cell r="H2836" t="str">
            <v>小矢部市</v>
          </cell>
          <cell r="I2836" t="str">
            <v>R03/04/01</v>
          </cell>
          <cell r="J2836" t="str">
            <v>合同会社KERRIA</v>
          </cell>
        </row>
        <row r="2837">
          <cell r="A2837" t="str">
            <v>1660990043</v>
          </cell>
          <cell r="B2837" t="str">
            <v>訪問看護</v>
          </cell>
          <cell r="C2837" t="str">
            <v>ケアメディカルおやべ訪問看護ステーション</v>
          </cell>
          <cell r="D2837" t="str">
            <v>9320053</v>
          </cell>
          <cell r="E2837" t="str">
            <v>富山県小矢部市石動町１番32号</v>
          </cell>
          <cell r="H2837" t="str">
            <v>小矢部市</v>
          </cell>
          <cell r="I2837" t="str">
            <v>R04/03/01</v>
          </cell>
          <cell r="J2837" t="str">
            <v>株式会社ケアメディカルおやべ</v>
          </cell>
        </row>
        <row r="2838">
          <cell r="A2838" t="str">
            <v>1660990043</v>
          </cell>
          <cell r="B2838" t="str">
            <v>介護予防訪問看護</v>
          </cell>
          <cell r="C2838" t="str">
            <v>ケアメディカルおやべ訪問看護ステーション</v>
          </cell>
          <cell r="D2838" t="str">
            <v>9320053</v>
          </cell>
          <cell r="E2838" t="str">
            <v>富山県小矢部市石動町１番32号</v>
          </cell>
          <cell r="H2838" t="str">
            <v>小矢部市</v>
          </cell>
          <cell r="I2838" t="str">
            <v>R04/03/01</v>
          </cell>
          <cell r="J2838" t="str">
            <v>株式会社ケアメディカルおやべ</v>
          </cell>
        </row>
        <row r="2839">
          <cell r="A2839" t="str">
            <v>1661090017</v>
          </cell>
          <cell r="B2839" t="str">
            <v>訪問看護</v>
          </cell>
          <cell r="C2839" t="str">
            <v>訪問看護ステーション　ねこのて</v>
          </cell>
          <cell r="D2839" t="str">
            <v>9320257</v>
          </cell>
          <cell r="E2839" t="str">
            <v>富山県南砺市北市255番３</v>
          </cell>
          <cell r="H2839" t="str">
            <v>南砺市</v>
          </cell>
          <cell r="I2839" t="str">
            <v>H29/04/01</v>
          </cell>
          <cell r="J2839" t="str">
            <v>株式会社　天正</v>
          </cell>
        </row>
        <row r="2840">
          <cell r="A2840" t="str">
            <v>1661090017</v>
          </cell>
          <cell r="B2840" t="str">
            <v>介護予防訪問看護</v>
          </cell>
          <cell r="C2840" t="str">
            <v>訪問看護ステーション　ねこのて</v>
          </cell>
          <cell r="D2840" t="str">
            <v>9320257</v>
          </cell>
          <cell r="E2840" t="str">
            <v>富山県南砺市北市255番３</v>
          </cell>
          <cell r="H2840" t="str">
            <v>南砺市</v>
          </cell>
          <cell r="I2840" t="str">
            <v>H29/04/01</v>
          </cell>
          <cell r="J2840" t="str">
            <v>株式会社　天正</v>
          </cell>
        </row>
        <row r="2841">
          <cell r="A2841" t="str">
            <v>1661190007</v>
          </cell>
          <cell r="B2841" t="str">
            <v>訪問看護</v>
          </cell>
          <cell r="C2841" t="str">
            <v>真生会訪問看護ステーションこころ</v>
          </cell>
          <cell r="D2841" t="str">
            <v>9390332</v>
          </cell>
          <cell r="E2841" t="str">
            <v>富山県射水市橋下条1564番地</v>
          </cell>
          <cell r="H2841" t="str">
            <v>射水市</v>
          </cell>
          <cell r="I2841" t="str">
            <v>H18/04/01</v>
          </cell>
          <cell r="J2841" t="str">
            <v>医療法人　真生会</v>
          </cell>
        </row>
        <row r="2842">
          <cell r="A2842" t="str">
            <v>1661190007</v>
          </cell>
          <cell r="B2842" t="str">
            <v>介護予防訪問看護</v>
          </cell>
          <cell r="C2842" t="str">
            <v>真生会訪問看護ステーションこころ</v>
          </cell>
          <cell r="D2842" t="str">
            <v>9390332</v>
          </cell>
          <cell r="E2842" t="str">
            <v>富山県射水市橋下条1564番地</v>
          </cell>
          <cell r="H2842" t="str">
            <v>射水市</v>
          </cell>
          <cell r="I2842" t="str">
            <v>H18/04/01</v>
          </cell>
          <cell r="J2842" t="str">
            <v>医療法人　真生会</v>
          </cell>
        </row>
        <row r="2843">
          <cell r="A2843" t="str">
            <v>1661190023</v>
          </cell>
          <cell r="B2843" t="str">
            <v>訪問看護</v>
          </cell>
          <cell r="C2843" t="str">
            <v>富山福祉短期大学訪問看護ステーション</v>
          </cell>
          <cell r="D2843" t="str">
            <v>9390341</v>
          </cell>
          <cell r="E2843" t="str">
            <v>射水市三ケ579</v>
          </cell>
          <cell r="H2843" t="str">
            <v>射水市</v>
          </cell>
          <cell r="I2843" t="str">
            <v>H25/04/01</v>
          </cell>
          <cell r="J2843" t="str">
            <v>学校法人　浦山学園</v>
          </cell>
        </row>
        <row r="2844">
          <cell r="A2844" t="str">
            <v>1661190023</v>
          </cell>
          <cell r="B2844" t="str">
            <v>訪問看護</v>
          </cell>
          <cell r="C2844" t="str">
            <v>富山福祉短期大学訪問看護ステーション</v>
          </cell>
          <cell r="D2844" t="str">
            <v>9390341</v>
          </cell>
          <cell r="E2844" t="str">
            <v>射水市三ケ579</v>
          </cell>
          <cell r="H2844" t="str">
            <v>射水市</v>
          </cell>
          <cell r="I2844" t="str">
            <v>H25/04/01</v>
          </cell>
          <cell r="J2844" t="str">
            <v>学校法人　浦山学園</v>
          </cell>
        </row>
        <row r="2845">
          <cell r="A2845" t="str">
            <v>1661190023</v>
          </cell>
          <cell r="B2845" t="str">
            <v>介護予防訪問看護</v>
          </cell>
          <cell r="C2845" t="str">
            <v>富山福祉短期大学訪問看護ステーション</v>
          </cell>
          <cell r="D2845" t="str">
            <v>9390341</v>
          </cell>
          <cell r="E2845" t="str">
            <v>射水市三ケ579</v>
          </cell>
          <cell r="H2845" t="str">
            <v>射水市</v>
          </cell>
          <cell r="I2845" t="str">
            <v>H25/04/01</v>
          </cell>
          <cell r="J2845" t="str">
            <v>学校法人　浦山学園</v>
          </cell>
        </row>
        <row r="2846">
          <cell r="A2846" t="str">
            <v>1661190023</v>
          </cell>
          <cell r="B2846" t="str">
            <v>介護予防訪問看護</v>
          </cell>
          <cell r="C2846" t="str">
            <v>富山福祉短期大学訪問看護ステーション</v>
          </cell>
          <cell r="D2846" t="str">
            <v>9390341</v>
          </cell>
          <cell r="E2846" t="str">
            <v>射水市三ケ579</v>
          </cell>
          <cell r="H2846" t="str">
            <v>射水市</v>
          </cell>
          <cell r="I2846" t="str">
            <v>H25/04/01</v>
          </cell>
          <cell r="J2846" t="str">
            <v>学校法人　浦山学園</v>
          </cell>
        </row>
        <row r="2847">
          <cell r="A2847" t="str">
            <v>1661190049</v>
          </cell>
          <cell r="B2847" t="str">
            <v>訪問看護</v>
          </cell>
          <cell r="C2847" t="str">
            <v>こかげ訪問看護ステーション</v>
          </cell>
          <cell r="D2847" t="str">
            <v>9340042</v>
          </cell>
          <cell r="E2847" t="str">
            <v>射水市作道302</v>
          </cell>
          <cell r="H2847" t="str">
            <v>射水市</v>
          </cell>
          <cell r="I2847" t="str">
            <v>H26/02/01</v>
          </cell>
          <cell r="J2847" t="str">
            <v>株式会社ケアサークルこかげ</v>
          </cell>
        </row>
        <row r="2848">
          <cell r="A2848" t="str">
            <v>1661190049</v>
          </cell>
          <cell r="B2848" t="str">
            <v>訪問看護</v>
          </cell>
          <cell r="C2848" t="str">
            <v>こかげ訪問看護ステーション</v>
          </cell>
          <cell r="D2848" t="str">
            <v>9340042</v>
          </cell>
          <cell r="E2848" t="str">
            <v>射水市作道302</v>
          </cell>
          <cell r="H2848" t="str">
            <v>射水市</v>
          </cell>
          <cell r="I2848" t="str">
            <v>H26/02/01</v>
          </cell>
          <cell r="J2848" t="str">
            <v>株式会社ケアサークルこかげ</v>
          </cell>
        </row>
        <row r="2849">
          <cell r="A2849" t="str">
            <v>1661190049</v>
          </cell>
          <cell r="B2849" t="str">
            <v>介護予防訪問看護</v>
          </cell>
          <cell r="C2849" t="str">
            <v>こかげ訪問看護ステーション</v>
          </cell>
          <cell r="D2849" t="str">
            <v>9340042</v>
          </cell>
          <cell r="E2849" t="str">
            <v>射水市作道302</v>
          </cell>
          <cell r="H2849" t="str">
            <v>射水市</v>
          </cell>
          <cell r="I2849" t="str">
            <v>H26/02/01</v>
          </cell>
          <cell r="J2849" t="str">
            <v>株式会社ケアサークルこかげ</v>
          </cell>
        </row>
        <row r="2850">
          <cell r="A2850" t="str">
            <v>1661190056</v>
          </cell>
          <cell r="B2850" t="str">
            <v>訪問看護</v>
          </cell>
          <cell r="C2850" t="str">
            <v>訪問看護ステーションなでしこ</v>
          </cell>
          <cell r="D2850" t="str">
            <v>9330225</v>
          </cell>
          <cell r="E2850" t="str">
            <v>富山県射水市草岡町二丁目10番４号</v>
          </cell>
          <cell r="H2850" t="str">
            <v>射水市</v>
          </cell>
          <cell r="I2850" t="str">
            <v>H26/10/01</v>
          </cell>
          <cell r="J2850" t="str">
            <v>株式会社なでしこ</v>
          </cell>
        </row>
        <row r="2851">
          <cell r="A2851" t="str">
            <v>1661190056</v>
          </cell>
          <cell r="B2851" t="str">
            <v>介護予防訪問看護</v>
          </cell>
          <cell r="C2851" t="str">
            <v>訪問看護ステーションなでしこ</v>
          </cell>
          <cell r="D2851" t="str">
            <v>9330225</v>
          </cell>
          <cell r="E2851" t="str">
            <v>富山県射水市草岡町二丁目10番４号</v>
          </cell>
          <cell r="H2851" t="str">
            <v>射水市</v>
          </cell>
          <cell r="I2851" t="str">
            <v>H26/10/01</v>
          </cell>
          <cell r="J2851" t="str">
            <v>株式会社なでしこ</v>
          </cell>
        </row>
        <row r="2852">
          <cell r="A2852" t="str">
            <v>1661190064</v>
          </cell>
          <cell r="B2852" t="str">
            <v>訪問看護</v>
          </cell>
          <cell r="C2852" t="str">
            <v>射水ライフ･サポート訪問看護ステーション</v>
          </cell>
          <cell r="D2852" t="str">
            <v>9390287</v>
          </cell>
          <cell r="E2852" t="str">
            <v>射水市赤井77番地1</v>
          </cell>
          <cell r="H2852" t="str">
            <v>射水市</v>
          </cell>
          <cell r="I2852" t="str">
            <v>H28/07/01</v>
          </cell>
          <cell r="J2852" t="str">
            <v>射水ライフ・サポート株式会社</v>
          </cell>
        </row>
        <row r="2853">
          <cell r="A2853" t="str">
            <v>1661190064</v>
          </cell>
          <cell r="B2853" t="str">
            <v>介護予防訪問看護</v>
          </cell>
          <cell r="C2853" t="str">
            <v>射水ライフ･サポート訪問看護ステーション</v>
          </cell>
          <cell r="D2853" t="str">
            <v>9390287</v>
          </cell>
          <cell r="E2853" t="str">
            <v>射水市赤井77番地1</v>
          </cell>
          <cell r="H2853" t="str">
            <v>射水市</v>
          </cell>
          <cell r="I2853" t="str">
            <v>H28/07/01</v>
          </cell>
          <cell r="J2853" t="str">
            <v>射水ライフ・サポート株式会社</v>
          </cell>
        </row>
        <row r="2854">
          <cell r="A2854" t="str">
            <v>1661190072</v>
          </cell>
          <cell r="B2854" t="str">
            <v>訪問看護</v>
          </cell>
          <cell r="C2854" t="str">
            <v>あいの風訪問看護ステーション</v>
          </cell>
          <cell r="D2854" t="str">
            <v>9340023</v>
          </cell>
          <cell r="E2854" t="str">
            <v>富山県射水市海王町21-61</v>
          </cell>
          <cell r="H2854" t="str">
            <v>射水市</v>
          </cell>
          <cell r="I2854" t="str">
            <v>H28/10/01</v>
          </cell>
          <cell r="J2854" t="str">
            <v>ユニバーサル株式会社</v>
          </cell>
        </row>
        <row r="2855">
          <cell r="A2855" t="str">
            <v>1661190072</v>
          </cell>
          <cell r="B2855" t="str">
            <v>訪問看護</v>
          </cell>
          <cell r="C2855" t="str">
            <v>あいの風訪問看護ステーション</v>
          </cell>
          <cell r="D2855" t="str">
            <v>9340023</v>
          </cell>
          <cell r="E2855" t="str">
            <v>富山県射水市海王町21-61</v>
          </cell>
          <cell r="H2855" t="str">
            <v>射水市</v>
          </cell>
          <cell r="I2855" t="str">
            <v>H28/10/01</v>
          </cell>
          <cell r="J2855" t="str">
            <v>ユニバーサル株式会社</v>
          </cell>
        </row>
        <row r="2856">
          <cell r="A2856" t="str">
            <v>1661190072</v>
          </cell>
          <cell r="B2856" t="str">
            <v>訪問看護</v>
          </cell>
          <cell r="C2856" t="str">
            <v>あいの風訪問看護ステーション</v>
          </cell>
          <cell r="D2856" t="str">
            <v>9340023</v>
          </cell>
          <cell r="E2856" t="str">
            <v>富山県射水市海王町21-61</v>
          </cell>
          <cell r="H2856" t="str">
            <v>射水市</v>
          </cell>
          <cell r="I2856" t="str">
            <v>H28/10/01</v>
          </cell>
          <cell r="J2856" t="str">
            <v>ユニバーサル株式会社</v>
          </cell>
        </row>
        <row r="2857">
          <cell r="A2857" t="str">
            <v>1661190072</v>
          </cell>
          <cell r="B2857" t="str">
            <v>訪問看護</v>
          </cell>
          <cell r="C2857" t="str">
            <v>あいの風訪問看護ステーション</v>
          </cell>
          <cell r="D2857" t="str">
            <v>9340023</v>
          </cell>
          <cell r="E2857" t="str">
            <v>富山県射水市海王町21-61</v>
          </cell>
          <cell r="H2857" t="str">
            <v>射水市</v>
          </cell>
          <cell r="I2857" t="str">
            <v>H28/10/01</v>
          </cell>
          <cell r="J2857" t="str">
            <v>ユニバーサル株式会社</v>
          </cell>
        </row>
        <row r="2858">
          <cell r="A2858" t="str">
            <v>1661190072</v>
          </cell>
          <cell r="B2858" t="str">
            <v>介護予防訪問看護</v>
          </cell>
          <cell r="C2858" t="str">
            <v>あいの風訪問看護ステーション</v>
          </cell>
          <cell r="D2858" t="str">
            <v>9340023</v>
          </cell>
          <cell r="E2858" t="str">
            <v>富山県射水市海王町21-61</v>
          </cell>
          <cell r="H2858" t="str">
            <v>射水市</v>
          </cell>
          <cell r="I2858" t="str">
            <v>H28/10/01</v>
          </cell>
          <cell r="J2858" t="str">
            <v>ユニバーサル株式会社</v>
          </cell>
        </row>
        <row r="2859">
          <cell r="A2859" t="str">
            <v>1661190072</v>
          </cell>
          <cell r="B2859" t="str">
            <v>介護予防訪問看護</v>
          </cell>
          <cell r="C2859" t="str">
            <v>あいの風訪問看護ステーション</v>
          </cell>
          <cell r="D2859" t="str">
            <v>9340023</v>
          </cell>
          <cell r="E2859" t="str">
            <v>富山県射水市海王町21-61</v>
          </cell>
          <cell r="H2859" t="str">
            <v>射水市</v>
          </cell>
          <cell r="I2859" t="str">
            <v>H28/10/01</v>
          </cell>
          <cell r="J2859" t="str">
            <v>ユニバーサル株式会社</v>
          </cell>
        </row>
        <row r="2860">
          <cell r="A2860" t="str">
            <v>1661190072</v>
          </cell>
          <cell r="B2860" t="str">
            <v>介護予防訪問看護</v>
          </cell>
          <cell r="C2860" t="str">
            <v>あいの風訪問看護ステーション</v>
          </cell>
          <cell r="D2860" t="str">
            <v>9340023</v>
          </cell>
          <cell r="E2860" t="str">
            <v>富山県射水市海王町21-61</v>
          </cell>
          <cell r="H2860" t="str">
            <v>射水市</v>
          </cell>
          <cell r="I2860" t="str">
            <v>H28/10/01</v>
          </cell>
          <cell r="J2860" t="str">
            <v>ユニバーサル株式会社</v>
          </cell>
        </row>
        <row r="2861">
          <cell r="A2861" t="str">
            <v>1661190072</v>
          </cell>
          <cell r="B2861" t="str">
            <v>介護予防訪問看護</v>
          </cell>
          <cell r="C2861" t="str">
            <v>あいの風訪問看護ステーション</v>
          </cell>
          <cell r="D2861" t="str">
            <v>9340023</v>
          </cell>
          <cell r="E2861" t="str">
            <v>富山県射水市海王町21-61</v>
          </cell>
          <cell r="H2861" t="str">
            <v>射水市</v>
          </cell>
          <cell r="I2861" t="str">
            <v>H28/10/01</v>
          </cell>
          <cell r="J2861" t="str">
            <v>ユニバーサル株式会社</v>
          </cell>
        </row>
        <row r="2862">
          <cell r="A2862" t="str">
            <v>1661190080</v>
          </cell>
          <cell r="B2862" t="str">
            <v>訪問看護</v>
          </cell>
          <cell r="C2862" t="str">
            <v>結リハビリ訪問看護ステーション</v>
          </cell>
          <cell r="D2862" t="str">
            <v>9390341</v>
          </cell>
          <cell r="E2862" t="str">
            <v>富山県射水市三ケ1525－402号室</v>
          </cell>
          <cell r="H2862" t="str">
            <v>射水市</v>
          </cell>
          <cell r="I2862" t="str">
            <v>H29/09/01</v>
          </cell>
          <cell r="J2862" t="str">
            <v>合同会社　結</v>
          </cell>
        </row>
        <row r="2863">
          <cell r="A2863" t="str">
            <v>1661190080</v>
          </cell>
          <cell r="B2863" t="str">
            <v>介護予防訪問看護</v>
          </cell>
          <cell r="C2863" t="str">
            <v>結リハビリ訪問看護ステーション</v>
          </cell>
          <cell r="D2863" t="str">
            <v>9390341</v>
          </cell>
          <cell r="E2863" t="str">
            <v>富山県射水市三ケ1525－402号室</v>
          </cell>
          <cell r="H2863" t="str">
            <v>射水市</v>
          </cell>
          <cell r="I2863" t="str">
            <v>H29/09/01</v>
          </cell>
          <cell r="J2863" t="str">
            <v>合同会社　結</v>
          </cell>
        </row>
        <row r="2864">
          <cell r="A2864" t="str">
            <v>1661190098</v>
          </cell>
          <cell r="B2864" t="str">
            <v>訪問看護</v>
          </cell>
          <cell r="C2864" t="str">
            <v>アルペンリハビリ訪問看護ステーション　いみず</v>
          </cell>
          <cell r="D2864" t="str">
            <v>9340011</v>
          </cell>
          <cell r="E2864" t="str">
            <v>富山県射水市本町3-12-28</v>
          </cell>
          <cell r="F2864" t="str">
            <v>カモンショッピングセンター２階</v>
          </cell>
          <cell r="H2864" t="str">
            <v>射水市</v>
          </cell>
          <cell r="I2864" t="str">
            <v>H29/11/01</v>
          </cell>
          <cell r="J2864" t="str">
            <v>医療法人社団アルペン会</v>
          </cell>
        </row>
        <row r="2865">
          <cell r="A2865" t="str">
            <v>1661190098</v>
          </cell>
          <cell r="B2865" t="str">
            <v>介護予防訪問看護</v>
          </cell>
          <cell r="C2865" t="str">
            <v>アルペンリハビリ訪問看護ステーション　いみず</v>
          </cell>
          <cell r="D2865" t="str">
            <v>9340011</v>
          </cell>
          <cell r="E2865" t="str">
            <v>富山県射水市本町3-12-28</v>
          </cell>
          <cell r="F2865" t="str">
            <v>カモンショッピングセンター２階</v>
          </cell>
          <cell r="H2865" t="str">
            <v>射水市</v>
          </cell>
          <cell r="I2865" t="str">
            <v>H29/11/01</v>
          </cell>
          <cell r="J2865" t="str">
            <v>医療法人社団アルペン会</v>
          </cell>
        </row>
        <row r="2866">
          <cell r="A2866" t="str">
            <v>1661190106</v>
          </cell>
          <cell r="B2866" t="str">
            <v>訪問看護</v>
          </cell>
          <cell r="C2866" t="str">
            <v>だいもん訪問看護ステーション</v>
          </cell>
          <cell r="D2866" t="str">
            <v>9390232</v>
          </cell>
          <cell r="E2866" t="str">
            <v>富山県射水市大門161-1</v>
          </cell>
          <cell r="H2866" t="str">
            <v>射水市</v>
          </cell>
          <cell r="I2866" t="str">
            <v>H30/05/01</v>
          </cell>
          <cell r="J2866" t="str">
            <v>合同会社だいもん</v>
          </cell>
        </row>
        <row r="2867">
          <cell r="A2867" t="str">
            <v>1661190106</v>
          </cell>
          <cell r="B2867" t="str">
            <v>介護予防訪問看護</v>
          </cell>
          <cell r="C2867" t="str">
            <v>だいもん訪問看護ステーション</v>
          </cell>
          <cell r="D2867" t="str">
            <v>9390232</v>
          </cell>
          <cell r="E2867" t="str">
            <v>富山県射水市大門161-1</v>
          </cell>
          <cell r="H2867" t="str">
            <v>射水市</v>
          </cell>
          <cell r="I2867" t="str">
            <v>H30/05/01</v>
          </cell>
          <cell r="J2867" t="str">
            <v>合同会社だいもん</v>
          </cell>
        </row>
        <row r="2868">
          <cell r="A2868" t="str">
            <v>1661190122</v>
          </cell>
          <cell r="B2868" t="str">
            <v>訪問看護</v>
          </cell>
          <cell r="C2868" t="str">
            <v>ソフィアメディ訪問看護ステーション射水</v>
          </cell>
          <cell r="D2868" t="str">
            <v>9390303</v>
          </cell>
          <cell r="E2868" t="str">
            <v>富山県射水市西高木1217</v>
          </cell>
          <cell r="H2868" t="str">
            <v>射水市</v>
          </cell>
          <cell r="I2868" t="str">
            <v>R03/05/01</v>
          </cell>
          <cell r="J2868" t="str">
            <v>ソフィアメディ株式会社</v>
          </cell>
        </row>
        <row r="2869">
          <cell r="A2869" t="str">
            <v>1661190122</v>
          </cell>
          <cell r="B2869" t="str">
            <v>介護予防訪問看護</v>
          </cell>
          <cell r="C2869" t="str">
            <v>ソフィアメディ訪問看護ステーション射水</v>
          </cell>
          <cell r="D2869" t="str">
            <v>9390303</v>
          </cell>
          <cell r="E2869" t="str">
            <v>富山県射水市西高木1217</v>
          </cell>
          <cell r="H2869" t="str">
            <v>射水市</v>
          </cell>
          <cell r="I2869" t="str">
            <v>R03/05/01</v>
          </cell>
          <cell r="J2869" t="str">
            <v>ソフィアメディ株式会社</v>
          </cell>
        </row>
        <row r="2870">
          <cell r="A2870" t="str">
            <v>1661190130</v>
          </cell>
          <cell r="B2870" t="str">
            <v>訪問看護</v>
          </cell>
          <cell r="C2870" t="str">
            <v>訪問看護ステーション haru style富山</v>
          </cell>
          <cell r="D2870" t="str">
            <v>9340003</v>
          </cell>
          <cell r="E2870" t="str">
            <v>富山県射水市庄川本町14番19号</v>
          </cell>
          <cell r="H2870" t="str">
            <v>射水市</v>
          </cell>
          <cell r="I2870" t="str">
            <v>R04/08/01</v>
          </cell>
          <cell r="J2870" t="str">
            <v>株式会社マーキテック</v>
          </cell>
        </row>
        <row r="2871">
          <cell r="A2871" t="str">
            <v>1661190130</v>
          </cell>
          <cell r="B2871" t="str">
            <v>介護予防訪問看護</v>
          </cell>
          <cell r="C2871" t="str">
            <v>訪問看護ステーション haru style富山</v>
          </cell>
          <cell r="D2871" t="str">
            <v>9340003</v>
          </cell>
          <cell r="E2871" t="str">
            <v>富山県射水市庄川本町14番19号</v>
          </cell>
          <cell r="H2871" t="str">
            <v>射水市</v>
          </cell>
          <cell r="I2871" t="str">
            <v>R05/07/01</v>
          </cell>
          <cell r="J2871" t="str">
            <v>株式会社マーキテック</v>
          </cell>
        </row>
        <row r="2872">
          <cell r="A2872" t="str">
            <v>1661590008</v>
          </cell>
          <cell r="B2872" t="str">
            <v>訪問看護</v>
          </cell>
          <cell r="C2872" t="str">
            <v>訪問看護ステーションさわやか</v>
          </cell>
          <cell r="D2872" t="str">
            <v>9392256</v>
          </cell>
          <cell r="E2872" t="str">
            <v>富山市上二杉420番地2</v>
          </cell>
          <cell r="H2872" t="str">
            <v>富山市</v>
          </cell>
          <cell r="I2872" t="str">
            <v>H12/04/01</v>
          </cell>
          <cell r="J2872" t="str">
            <v>医療法人社団　双星会</v>
          </cell>
        </row>
        <row r="2873">
          <cell r="A2873" t="str">
            <v>1661590008</v>
          </cell>
          <cell r="B2873" t="str">
            <v>介護予防訪問看護</v>
          </cell>
          <cell r="C2873" t="str">
            <v>訪問看護ステーションさわやか</v>
          </cell>
          <cell r="D2873" t="str">
            <v>9392256</v>
          </cell>
          <cell r="E2873" t="str">
            <v>富山市上二杉420番地2</v>
          </cell>
          <cell r="H2873" t="str">
            <v>富山市</v>
          </cell>
          <cell r="I2873" t="str">
            <v>H18/04/01</v>
          </cell>
          <cell r="J2873" t="str">
            <v>医療法人社団　双星会</v>
          </cell>
        </row>
        <row r="2874">
          <cell r="A2874" t="str">
            <v>1661690048</v>
          </cell>
          <cell r="B2874" t="str">
            <v>訪問看護</v>
          </cell>
          <cell r="C2874" t="str">
            <v>中新川訪問看護ステーション</v>
          </cell>
          <cell r="D2874" t="str">
            <v>9300391</v>
          </cell>
          <cell r="E2874" t="str">
            <v>中新川郡上市町法音寺51番地</v>
          </cell>
          <cell r="H2874" t="str">
            <v>中新川郡上市町</v>
          </cell>
          <cell r="I2874" t="str">
            <v>H28/10/01</v>
          </cell>
          <cell r="J2874" t="str">
            <v>中新川広域行政事務組合</v>
          </cell>
        </row>
        <row r="2875">
          <cell r="A2875" t="str">
            <v>1661690048</v>
          </cell>
          <cell r="B2875" t="str">
            <v>訪問看護</v>
          </cell>
          <cell r="C2875" t="str">
            <v>中新川訪問看護ステーション</v>
          </cell>
          <cell r="D2875" t="str">
            <v>9300391</v>
          </cell>
          <cell r="E2875" t="str">
            <v>中新川郡上市町法音寺51番地</v>
          </cell>
          <cell r="H2875" t="str">
            <v>中新川郡上市町</v>
          </cell>
          <cell r="I2875" t="str">
            <v>H28/10/01</v>
          </cell>
          <cell r="J2875" t="str">
            <v>中新川広域行政事務組合</v>
          </cell>
        </row>
        <row r="2876">
          <cell r="A2876" t="str">
            <v>1661690048</v>
          </cell>
          <cell r="B2876" t="str">
            <v>介護予防訪問看護</v>
          </cell>
          <cell r="C2876" t="str">
            <v>中新川訪問看護ステーション</v>
          </cell>
          <cell r="D2876" t="str">
            <v>9300391</v>
          </cell>
          <cell r="E2876" t="str">
            <v>中新川郡上市町法音寺51番地</v>
          </cell>
          <cell r="H2876" t="str">
            <v>中新川郡上市町</v>
          </cell>
          <cell r="I2876" t="str">
            <v>H28/10/01</v>
          </cell>
          <cell r="J2876" t="str">
            <v>中新川広域行政事務組合</v>
          </cell>
        </row>
        <row r="2877">
          <cell r="A2877" t="str">
            <v>1661690048</v>
          </cell>
          <cell r="B2877" t="str">
            <v>介護予防訪問看護</v>
          </cell>
          <cell r="C2877" t="str">
            <v>中新川訪問看護ステーション</v>
          </cell>
          <cell r="D2877" t="str">
            <v>9300391</v>
          </cell>
          <cell r="E2877" t="str">
            <v>中新川郡上市町法音寺51番地</v>
          </cell>
          <cell r="H2877" t="str">
            <v>中新川郡上市町</v>
          </cell>
          <cell r="I2877" t="str">
            <v>H28/10/01</v>
          </cell>
          <cell r="J2877" t="str">
            <v>中新川広域行政事務組合</v>
          </cell>
        </row>
        <row r="2878">
          <cell r="A2878" t="str">
            <v>1661690055</v>
          </cell>
          <cell r="B2878" t="str">
            <v>訪問看護</v>
          </cell>
          <cell r="C2878" t="str">
            <v>訪問看護ステーションフローレンス</v>
          </cell>
          <cell r="D2878" t="str">
            <v>9300261</v>
          </cell>
          <cell r="E2878" t="str">
            <v>富山県中新川郡立山町大石原225</v>
          </cell>
          <cell r="H2878" t="str">
            <v>中新川郡立山町</v>
          </cell>
          <cell r="I2878" t="str">
            <v>R05/09/01</v>
          </cell>
          <cell r="J2878" t="str">
            <v>医療法人財団恵仁会</v>
          </cell>
        </row>
        <row r="2879">
          <cell r="A2879" t="str">
            <v>1661690055</v>
          </cell>
          <cell r="B2879" t="str">
            <v>介護予防訪問看護</v>
          </cell>
          <cell r="C2879" t="str">
            <v>訪問看護ステーションフローレンス</v>
          </cell>
          <cell r="D2879" t="str">
            <v>9300261</v>
          </cell>
          <cell r="E2879" t="str">
            <v>富山県中新川郡立山町大石原225</v>
          </cell>
          <cell r="H2879" t="str">
            <v>中新川郡立山町</v>
          </cell>
          <cell r="I2879" t="str">
            <v>R05/09/01</v>
          </cell>
          <cell r="J2879" t="str">
            <v>医療法人財団恵仁会</v>
          </cell>
        </row>
        <row r="2880">
          <cell r="A2880" t="str">
            <v>1661790004</v>
          </cell>
          <cell r="B2880" t="str">
            <v>訪問看護</v>
          </cell>
          <cell r="C2880" t="str">
            <v>朝日町在宅介護支援センター訪問看護ステーション</v>
          </cell>
          <cell r="D2880" t="str">
            <v>9390741</v>
          </cell>
          <cell r="E2880" t="str">
            <v>下新川郡朝日町泊477番地</v>
          </cell>
          <cell r="H2880" t="str">
            <v>下新川郡朝日町</v>
          </cell>
          <cell r="I2880" t="str">
            <v>H12/04/01</v>
          </cell>
          <cell r="J2880" t="str">
            <v>朝日町</v>
          </cell>
        </row>
        <row r="2881">
          <cell r="A2881" t="str">
            <v>1661790004</v>
          </cell>
          <cell r="B2881" t="str">
            <v>介護予防訪問看護</v>
          </cell>
          <cell r="C2881" t="str">
            <v>朝日町在宅介護支援センター訪問看護ステーション</v>
          </cell>
          <cell r="D2881" t="str">
            <v>9390741</v>
          </cell>
          <cell r="E2881" t="str">
            <v>下新川郡朝日町泊477番地</v>
          </cell>
          <cell r="H2881" t="str">
            <v>下新川郡朝日町</v>
          </cell>
          <cell r="I2881" t="str">
            <v>H18/04/01</v>
          </cell>
          <cell r="J2881" t="str">
            <v>朝日町</v>
          </cell>
        </row>
        <row r="2882">
          <cell r="A2882" t="str">
            <v>1661790012</v>
          </cell>
          <cell r="B2882" t="str">
            <v>訪問看護</v>
          </cell>
          <cell r="C2882" t="str">
            <v>入善訪問看護ステーション</v>
          </cell>
          <cell r="D2882" t="str">
            <v>9390627</v>
          </cell>
          <cell r="E2882" t="str">
            <v>富山県下新川郡入善町椚山1336番地</v>
          </cell>
          <cell r="H2882" t="str">
            <v>下新川郡入善町</v>
          </cell>
          <cell r="I2882" t="str">
            <v>H12/06/30</v>
          </cell>
          <cell r="J2882" t="str">
            <v>有限会社　愛語会</v>
          </cell>
        </row>
        <row r="2883">
          <cell r="A2883" t="str">
            <v>1661790012</v>
          </cell>
          <cell r="B2883" t="str">
            <v>介護予防訪問看護</v>
          </cell>
          <cell r="C2883" t="str">
            <v>入善訪問看護ステーション</v>
          </cell>
          <cell r="D2883" t="str">
            <v>9390627</v>
          </cell>
          <cell r="E2883" t="str">
            <v>富山県下新川郡入善町椚山1336番地</v>
          </cell>
          <cell r="H2883" t="str">
            <v>下新川郡入善町</v>
          </cell>
          <cell r="I2883" t="str">
            <v>H18/04/01</v>
          </cell>
          <cell r="J2883" t="str">
            <v>有限会社　愛語会</v>
          </cell>
        </row>
        <row r="2884">
          <cell r="A2884" t="str">
            <v>1661790038</v>
          </cell>
          <cell r="B2884" t="str">
            <v>訪問看護</v>
          </cell>
          <cell r="C2884" t="str">
            <v>坂東病院訪問看護ステーション</v>
          </cell>
          <cell r="D2884" t="str">
            <v>9390743</v>
          </cell>
          <cell r="E2884" t="str">
            <v>富山県下新川郡朝日町道下900</v>
          </cell>
          <cell r="H2884" t="str">
            <v>下新川郡朝日町</v>
          </cell>
          <cell r="I2884" t="str">
            <v>R05/05/01</v>
          </cell>
          <cell r="J2884" t="str">
            <v>医療法人社団健心会</v>
          </cell>
        </row>
        <row r="2885">
          <cell r="A2885" t="str">
            <v>1661790038</v>
          </cell>
          <cell r="B2885" t="str">
            <v>介護予防訪問看護</v>
          </cell>
          <cell r="C2885" t="str">
            <v>坂東病院訪問看護ステーション</v>
          </cell>
          <cell r="D2885" t="str">
            <v>9390743</v>
          </cell>
          <cell r="E2885" t="str">
            <v>富山県下新川郡朝日町道下900</v>
          </cell>
          <cell r="H2885" t="str">
            <v>下新川郡朝日町</v>
          </cell>
          <cell r="I2885" t="str">
            <v>R06/03/01</v>
          </cell>
          <cell r="J2885" t="str">
            <v>医療法人社団健心会</v>
          </cell>
        </row>
        <row r="2886">
          <cell r="A2886" t="str">
            <v>1662090008</v>
          </cell>
          <cell r="B2886" t="str">
            <v>訪問看護</v>
          </cell>
          <cell r="C2886" t="str">
            <v>南砺市訪問看護ステーション</v>
          </cell>
          <cell r="D2886" t="str">
            <v>9320211</v>
          </cell>
          <cell r="E2886" t="str">
            <v>富山県南砺市井波９３８</v>
          </cell>
          <cell r="H2886" t="str">
            <v>南砺市</v>
          </cell>
          <cell r="I2886" t="str">
            <v>H12/04/01</v>
          </cell>
          <cell r="J2886" t="str">
            <v>南砺市</v>
          </cell>
        </row>
        <row r="2887">
          <cell r="A2887" t="str">
            <v>1662090008</v>
          </cell>
          <cell r="B2887" t="str">
            <v>訪問看護</v>
          </cell>
          <cell r="C2887" t="str">
            <v>南砺市訪問看護ステーション</v>
          </cell>
          <cell r="D2887" t="str">
            <v>9320211</v>
          </cell>
          <cell r="E2887" t="str">
            <v>富山県南砺市井波９３８</v>
          </cell>
          <cell r="H2887" t="str">
            <v>南砺市</v>
          </cell>
          <cell r="I2887" t="str">
            <v>H12/04/01</v>
          </cell>
          <cell r="J2887" t="str">
            <v>南砺市</v>
          </cell>
        </row>
        <row r="2888">
          <cell r="A2888" t="str">
            <v>1662090008</v>
          </cell>
          <cell r="B2888" t="str">
            <v>介護予防訪問看護</v>
          </cell>
          <cell r="C2888" t="str">
            <v>南砺市訪問看護ステーション</v>
          </cell>
          <cell r="D2888" t="str">
            <v>9320211</v>
          </cell>
          <cell r="E2888" t="str">
            <v>富山県南砺市井波９３８</v>
          </cell>
          <cell r="H2888" t="str">
            <v>南砺市</v>
          </cell>
          <cell r="I2888" t="str">
            <v>H18/04/01</v>
          </cell>
          <cell r="J2888" t="str">
            <v>南砺市</v>
          </cell>
        </row>
        <row r="2889">
          <cell r="A2889" t="str">
            <v>1662090008</v>
          </cell>
          <cell r="B2889" t="str">
            <v>介護予防訪問看護</v>
          </cell>
          <cell r="C2889" t="str">
            <v>南砺市訪問看護ステーション</v>
          </cell>
          <cell r="D2889" t="str">
            <v>9320211</v>
          </cell>
          <cell r="E2889" t="str">
            <v>富山県南砺市井波９３８</v>
          </cell>
          <cell r="H2889" t="str">
            <v>南砺市</v>
          </cell>
          <cell r="I2889" t="str">
            <v>H18/04/01</v>
          </cell>
          <cell r="J2889" t="str">
            <v>南砺市</v>
          </cell>
        </row>
        <row r="2890">
          <cell r="A2890" t="str">
            <v>1670101292</v>
          </cell>
          <cell r="B2890" t="str">
            <v>介護予防訪問看護</v>
          </cell>
          <cell r="C2890" t="str">
            <v>月岡クリニック</v>
          </cell>
          <cell r="D2890" t="str">
            <v>9398132</v>
          </cell>
          <cell r="E2890" t="str">
            <v>富山県富山市月岡町６－１０８</v>
          </cell>
          <cell r="H2890" t="str">
            <v>富山市</v>
          </cell>
          <cell r="I2890" t="str">
            <v>H18/04/01</v>
          </cell>
          <cell r="J2890" t="str">
            <v>桜井　潤司</v>
          </cell>
        </row>
        <row r="2891">
          <cell r="A2891" t="str">
            <v>1670101383</v>
          </cell>
          <cell r="B2891" t="str">
            <v>介護予防訪問看護</v>
          </cell>
          <cell r="C2891" t="str">
            <v>篁整形外科医院</v>
          </cell>
          <cell r="D2891" t="str">
            <v>9300883</v>
          </cell>
          <cell r="E2891" t="str">
            <v>富山県富山市五福５５０１</v>
          </cell>
          <cell r="H2891" t="str">
            <v>富山市</v>
          </cell>
          <cell r="I2891" t="str">
            <v>H18/04/01</v>
          </cell>
          <cell r="J2891" t="str">
            <v>医療法人社団　照風会</v>
          </cell>
        </row>
      </sheetData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10"/>
  <sheetViews>
    <sheetView tabSelected="1" view="pageBreakPreview" zoomScale="93" zoomScaleNormal="85" zoomScaleSheetLayoutView="93" workbookViewId="0">
      <pane xSplit="4" ySplit="2" topLeftCell="E3" activePane="bottomRight" state="frozen"/>
      <selection pane="topRight" activeCell="D1" sqref="D1"/>
      <selection pane="bottomLeft" activeCell="A3" sqref="A3"/>
      <selection pane="bottomRight" activeCell="S23" sqref="S23"/>
    </sheetView>
  </sheetViews>
  <sheetFormatPr defaultColWidth="9" defaultRowHeight="13" x14ac:dyDescent="0.2"/>
  <cols>
    <col min="1" max="2" width="9" style="1"/>
    <col min="3" max="3" width="14" style="19" customWidth="1"/>
    <col min="4" max="4" width="29.36328125" style="25" customWidth="1"/>
    <col min="5" max="5" width="13" style="25" customWidth="1"/>
    <col min="6" max="6" width="16.26953125" style="19" customWidth="1"/>
    <col min="7" max="7" width="9.08984375" style="1" customWidth="1"/>
    <col min="8" max="8" width="30.6328125" style="25" customWidth="1"/>
    <col min="9" max="9" width="22.26953125" style="25" customWidth="1"/>
    <col min="10" max="11" width="14" style="1" hidden="1" customWidth="1"/>
    <col min="12" max="12" width="14" style="26" customWidth="1"/>
    <col min="13" max="16" width="14" style="1" customWidth="1"/>
    <col min="17" max="17" width="9" style="1"/>
    <col min="18" max="18" width="11.6328125" style="1" bestFit="1" customWidth="1"/>
    <col min="19" max="16384" width="9" style="1"/>
  </cols>
  <sheetData>
    <row r="1" spans="1:16" ht="41.25" customHeight="1" x14ac:dyDescent="0.3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26.25" customHeight="1" x14ac:dyDescent="0.2">
      <c r="B2" s="2"/>
      <c r="C2" s="3" t="s">
        <v>1</v>
      </c>
      <c r="D2" s="4" t="s">
        <v>2</v>
      </c>
      <c r="E2" s="4" t="s">
        <v>3</v>
      </c>
      <c r="F2" s="3" t="s">
        <v>4</v>
      </c>
      <c r="G2" s="5" t="s">
        <v>5</v>
      </c>
      <c r="H2" s="4" t="s">
        <v>6</v>
      </c>
      <c r="I2" s="4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</row>
    <row r="3" spans="1:16" ht="15" customHeight="1" x14ac:dyDescent="0.2">
      <c r="B3" s="6">
        <v>1</v>
      </c>
      <c r="C3" s="12" t="s">
        <v>15</v>
      </c>
      <c r="D3" s="13" t="str">
        <f>VLOOKUP($C3,[2]訪問介護!$A$5:$J$1137,3,FALSE)</f>
        <v>コメちゃん介護サービス</v>
      </c>
      <c r="E3" s="13" t="s">
        <v>16</v>
      </c>
      <c r="F3" s="13" t="str">
        <f>VLOOKUP($C3,[2]訪問介護!$A$5:$J$1137,8,FALSE)</f>
        <v>富山市</v>
      </c>
      <c r="G3" s="13" t="str">
        <f>VLOOKUP($C3,[2]訪問介護!$A$5:$J$1137,4,FALSE)</f>
        <v>9302205</v>
      </c>
      <c r="H3" s="13" t="str">
        <f>VLOOKUP($C3,[2]訪問介護!$A$5:$J$1137,5,FALSE)</f>
        <v>富山県富山市金山新東510番地</v>
      </c>
      <c r="I3" s="13" t="str">
        <f>VLOOKUP($C3,[2]訪問介護!$A$5:$J$1137,10,FALSE)</f>
        <v>ＴＹＭＳ株式会社</v>
      </c>
      <c r="J3" s="7" t="str">
        <f>VLOOKUP($C3,'[2]１１訪問介護'!$A$4:$J$1136,3,FALSE)</f>
        <v>コメちゃん介護サービス</v>
      </c>
      <c r="K3" s="7" t="str">
        <f>VLOOKUP($C3,'[2]１１訪問介護'!$A$4:$J$1136,3,FALSE)</f>
        <v>コメちゃん介護サービス</v>
      </c>
      <c r="L3" s="33" t="str">
        <f>VLOOKUP($C3,[2]訪問介護!$A$5:$J$1137,9,FALSE)</f>
        <v>H28/08/01</v>
      </c>
      <c r="M3" s="8">
        <v>45586</v>
      </c>
      <c r="N3" s="8">
        <v>45607</v>
      </c>
      <c r="O3" s="28" t="s">
        <v>1819</v>
      </c>
      <c r="P3" s="9"/>
    </row>
    <row r="4" spans="1:16" ht="15" customHeight="1" x14ac:dyDescent="0.2">
      <c r="B4" s="6">
        <v>2</v>
      </c>
      <c r="C4" s="12" t="s">
        <v>17</v>
      </c>
      <c r="D4" s="13" t="str">
        <f>VLOOKUP($C4,[2]訪問介護!$A$5:$J$1137,3,FALSE)</f>
        <v>ＪＡあおば介護サービスセンター</v>
      </c>
      <c r="E4" s="13" t="s">
        <v>16</v>
      </c>
      <c r="F4" s="13" t="str">
        <f>VLOOKUP($C4,[2]訪問介護!$A$5:$J$1137,8,FALSE)</f>
        <v>富山市</v>
      </c>
      <c r="G4" s="13" t="str">
        <f>VLOOKUP($C4,[2]訪問介護!$A$5:$J$1137,4,FALSE)</f>
        <v>9392304</v>
      </c>
      <c r="H4" s="13" t="str">
        <f>VLOOKUP($C4,[2]訪問介護!$A$5:$J$1137,5,FALSE)</f>
        <v>富山県富山市八尾町黒田2702-1</v>
      </c>
      <c r="I4" s="13" t="str">
        <f>VLOOKUP($C4,[2]訪問介護!$A$5:$J$1137,10,FALSE)</f>
        <v>あおば農業協同組合</v>
      </c>
      <c r="J4" s="7" t="str">
        <f>VLOOKUP($C4,'[2]１１訪問介護'!$A$4:$J$1136,3,FALSE)</f>
        <v>ＪＡあおば介護サービスセンター</v>
      </c>
      <c r="K4" s="7" t="str">
        <f>VLOOKUP($C4,'[2]１１訪問介護'!$A$4:$J$1136,3,FALSE)</f>
        <v>ＪＡあおば介護サービスセンター</v>
      </c>
      <c r="L4" s="33" t="str">
        <f>VLOOKUP($C4,[2]訪問介護!$A$5:$J$1137,9,FALSE)</f>
        <v>H13/03/01</v>
      </c>
      <c r="M4" s="8">
        <v>45586</v>
      </c>
      <c r="N4" s="8">
        <v>45607</v>
      </c>
      <c r="O4" s="28" t="s">
        <v>1819</v>
      </c>
      <c r="P4" s="9"/>
    </row>
    <row r="5" spans="1:16" ht="15" customHeight="1" x14ac:dyDescent="0.2">
      <c r="B5" s="6">
        <v>3</v>
      </c>
      <c r="C5" s="12" t="s">
        <v>18</v>
      </c>
      <c r="D5" s="13" t="str">
        <f>VLOOKUP($C5,[2]訪問介護!$A$5:$J$1137,3,FALSE)</f>
        <v>ヘルパーステーションいちごいちえ</v>
      </c>
      <c r="E5" s="13" t="s">
        <v>16</v>
      </c>
      <c r="F5" s="13" t="str">
        <f>VLOOKUP($C5,[2]訪問介護!$A$5:$J$1137,8,FALSE)</f>
        <v>高岡市</v>
      </c>
      <c r="G5" s="13" t="str">
        <f>VLOOKUP($C5,[2]訪問介護!$A$5:$J$1137,4,FALSE)</f>
        <v>9330804</v>
      </c>
      <c r="H5" s="13" t="str">
        <f>VLOOKUP($C5,[2]訪問介護!$A$5:$J$1137,5,FALSE)</f>
        <v>富山県高岡市問屋町211</v>
      </c>
      <c r="I5" s="13" t="str">
        <f>VLOOKUP($C5,[2]訪問介護!$A$5:$J$1137,10,FALSE)</f>
        <v>いちごいちえ株式会社</v>
      </c>
      <c r="J5" s="7" t="str">
        <f>VLOOKUP($C5,'[2]１１訪問介護'!$A$4:$J$1136,3,FALSE)</f>
        <v>ヘルパーステーションいちごいちえ</v>
      </c>
      <c r="K5" s="7" t="str">
        <f>VLOOKUP($C5,'[2]１１訪問介護'!$A$4:$J$1136,3,FALSE)</f>
        <v>ヘルパーステーションいちごいちえ</v>
      </c>
      <c r="L5" s="33" t="str">
        <f>VLOOKUP($C5,[2]訪問介護!$A$5:$J$1137,9,FALSE)</f>
        <v>R05/06/01</v>
      </c>
      <c r="M5" s="8">
        <v>45586</v>
      </c>
      <c r="N5" s="8">
        <v>45607</v>
      </c>
      <c r="O5" s="28" t="s">
        <v>1819</v>
      </c>
      <c r="P5" s="9"/>
    </row>
    <row r="6" spans="1:16" ht="15" customHeight="1" x14ac:dyDescent="0.2">
      <c r="B6" s="6">
        <v>4</v>
      </c>
      <c r="C6" s="12" t="s">
        <v>19</v>
      </c>
      <c r="D6" s="13" t="str">
        <f>VLOOKUP($C6,[2]訪問介護!$A$5:$J$1137,3,FALSE)</f>
        <v>ＪＡいなば福祉支援センター</v>
      </c>
      <c r="E6" s="13" t="s">
        <v>16</v>
      </c>
      <c r="F6" s="13" t="str">
        <f>VLOOKUP($C6,[2]訪問介護!$A$5:$J$1137,8,FALSE)</f>
        <v>小矢部市</v>
      </c>
      <c r="G6" s="13" t="str">
        <f>VLOOKUP($C6,[2]訪問介護!$A$5:$J$1137,4,FALSE)</f>
        <v>9320102</v>
      </c>
      <c r="H6" s="13" t="str">
        <f>VLOOKUP($C6,[2]訪問介護!$A$5:$J$1137,5,FALSE)</f>
        <v>小矢部市水島680番地</v>
      </c>
      <c r="I6" s="13" t="str">
        <f>VLOOKUP($C6,[2]訪問介護!$A$5:$J$1137,10,FALSE)</f>
        <v>いなば農業協同組合</v>
      </c>
      <c r="J6" s="7" t="str">
        <f>VLOOKUP($C6,'[2]１１訪問介護'!$A$4:$J$1136,3,FALSE)</f>
        <v>ＪＡいなば福祉支援センター</v>
      </c>
      <c r="K6" s="7" t="str">
        <f>VLOOKUP($C6,'[2]１１訪問介護'!$A$4:$J$1136,3,FALSE)</f>
        <v>ＪＡいなば福祉支援センター</v>
      </c>
      <c r="L6" s="33" t="str">
        <f>VLOOKUP($C6,[2]訪問介護!$A$5:$J$1137,9,FALSE)</f>
        <v>H11/09/07</v>
      </c>
      <c r="M6" s="8">
        <v>45586</v>
      </c>
      <c r="N6" s="8">
        <v>45607</v>
      </c>
      <c r="O6" s="28" t="s">
        <v>1819</v>
      </c>
      <c r="P6" s="9"/>
    </row>
    <row r="7" spans="1:16" s="10" customFormat="1" ht="15" customHeight="1" x14ac:dyDescent="0.2">
      <c r="A7" s="1"/>
      <c r="B7" s="6">
        <v>5</v>
      </c>
      <c r="C7" s="12" t="s">
        <v>20</v>
      </c>
      <c r="D7" s="13" t="str">
        <f>VLOOKUP($C7,[2]訪問介護!$A$5:$J$1137,3,FALSE)</f>
        <v>いろはケア</v>
      </c>
      <c r="E7" s="13" t="s">
        <v>16</v>
      </c>
      <c r="F7" s="13" t="str">
        <f>VLOOKUP($C7,[2]訪問介護!$A$5:$J$1137,8,FALSE)</f>
        <v>高岡市</v>
      </c>
      <c r="G7" s="13" t="str">
        <f>VLOOKUP($C7,[2]訪問介護!$A$5:$J$1137,4,FALSE)</f>
        <v>9330011</v>
      </c>
      <c r="H7" s="13" t="str">
        <f>VLOOKUP($C7,[2]訪問介護!$A$5:$J$1137,5,FALSE)</f>
        <v>富山県高岡市石瀬615番１</v>
      </c>
      <c r="I7" s="13" t="str">
        <f>VLOOKUP($C7,[2]訪問介護!$A$5:$J$1137,10,FALSE)</f>
        <v>いろはカンパニー株式会社</v>
      </c>
      <c r="J7" s="7" t="str">
        <f>VLOOKUP($C7,'[2]１１訪問介護'!$A$4:$J$1136,3,FALSE)</f>
        <v>いろはケア</v>
      </c>
      <c r="K7" s="7" t="str">
        <f>VLOOKUP($C7,'[2]１１訪問介護'!$A$4:$J$1136,3,FALSE)</f>
        <v>いろはケア</v>
      </c>
      <c r="L7" s="33" t="str">
        <f>VLOOKUP($C7,[2]訪問介護!$A$5:$J$1137,9,FALSE)</f>
        <v>R05/05/01</v>
      </c>
      <c r="M7" s="8">
        <v>45586</v>
      </c>
      <c r="N7" s="8">
        <v>45607</v>
      </c>
      <c r="O7" s="28" t="s">
        <v>1819</v>
      </c>
      <c r="P7" s="9"/>
    </row>
    <row r="8" spans="1:16" ht="15" customHeight="1" x14ac:dyDescent="0.2">
      <c r="B8" s="6">
        <v>6</v>
      </c>
      <c r="C8" s="12" t="s">
        <v>21</v>
      </c>
      <c r="D8" s="13" t="str">
        <f>VLOOKUP($C8,[2]訪問介護!$A$5:$J$1137,3,FALSE)</f>
        <v>とやま生協　ヘルパーステーションまる～な</v>
      </c>
      <c r="E8" s="13" t="s">
        <v>16</v>
      </c>
      <c r="F8" s="13" t="str">
        <f>VLOOKUP($C8,[2]訪問介護!$A$5:$J$1137,8,FALSE)</f>
        <v>富山市</v>
      </c>
      <c r="G8" s="13" t="str">
        <f>VLOOKUP($C8,[2]訪問介護!$A$5:$J$1137,4,FALSE)</f>
        <v>9398136</v>
      </c>
      <c r="H8" s="13" t="str">
        <f>VLOOKUP($C8,[2]訪問介護!$A$5:$J$1137,5,FALSE)</f>
        <v>富山市月見町四丁目42番地</v>
      </c>
      <c r="I8" s="13" t="str">
        <f>VLOOKUP($C8,[2]訪問介護!$A$5:$J$1137,10,FALSE)</f>
        <v>とやま生活協同組合</v>
      </c>
      <c r="J8" s="7" t="str">
        <f>VLOOKUP($C8,'[2]１１訪問介護'!$A$4:$J$1136,3,FALSE)</f>
        <v>とやま生協　ヘルパーステーションまる～な</v>
      </c>
      <c r="K8" s="7" t="str">
        <f>VLOOKUP($C8,'[2]１１訪問介護'!$A$4:$J$1136,3,FALSE)</f>
        <v>とやま生協　ヘルパーステーションまる～な</v>
      </c>
      <c r="L8" s="33" t="str">
        <f>VLOOKUP($C8,[2]訪問介護!$A$5:$J$1137,9,FALSE)</f>
        <v>H18/10/01</v>
      </c>
      <c r="M8" s="8">
        <v>45586</v>
      </c>
      <c r="N8" s="8">
        <v>45607</v>
      </c>
      <c r="O8" s="28" t="s">
        <v>1819</v>
      </c>
      <c r="P8" s="9"/>
    </row>
    <row r="9" spans="1:16" ht="15" customHeight="1" x14ac:dyDescent="0.2">
      <c r="B9" s="6">
        <v>7</v>
      </c>
      <c r="C9" s="12" t="s">
        <v>22</v>
      </c>
      <c r="D9" s="13" t="str">
        <f>VLOOKUP($C9,[2]訪問介護!$A$5:$J$1137,3,FALSE)</f>
        <v>ライフケアとわ</v>
      </c>
      <c r="E9" s="13" t="s">
        <v>16</v>
      </c>
      <c r="F9" s="13" t="str">
        <f>VLOOKUP($C9,[2]訪問介護!$A$5:$J$1137,8,FALSE)</f>
        <v>魚津市</v>
      </c>
      <c r="G9" s="13" t="str">
        <f>VLOOKUP($C9,[2]訪問介護!$A$5:$J$1137,4,FALSE)</f>
        <v>9370045</v>
      </c>
      <c r="H9" s="13" t="str">
        <f>VLOOKUP($C9,[2]訪問介護!$A$5:$J$1137,5,FALSE)</f>
        <v>富山県魚津市相木497番地１</v>
      </c>
      <c r="I9" s="13" t="str">
        <f>VLOOKUP($C9,[2]訪問介護!$A$5:$J$1137,10,FALSE)</f>
        <v>とわ合同会社</v>
      </c>
      <c r="J9" s="7" t="str">
        <f>VLOOKUP($C9,'[2]１１訪問介護'!$A$4:$J$1136,3,FALSE)</f>
        <v>ライフケアとわ</v>
      </c>
      <c r="K9" s="7" t="str">
        <f>VLOOKUP($C9,'[2]１１訪問介護'!$A$4:$J$1136,3,FALSE)</f>
        <v>ライフケアとわ</v>
      </c>
      <c r="L9" s="33" t="str">
        <f>VLOOKUP($C9,[2]訪問介護!$A$5:$J$1137,9,FALSE)</f>
        <v>H30/07/01</v>
      </c>
      <c r="M9" s="8">
        <v>45586</v>
      </c>
      <c r="N9" s="8">
        <v>45607</v>
      </c>
      <c r="O9" s="28" t="s">
        <v>1819</v>
      </c>
      <c r="P9" s="9"/>
    </row>
    <row r="10" spans="1:16" ht="15" customHeight="1" x14ac:dyDescent="0.2">
      <c r="B10" s="6">
        <v>8</v>
      </c>
      <c r="C10" s="12" t="s">
        <v>23</v>
      </c>
      <c r="D10" s="13" t="str">
        <f>VLOOKUP($C10,[2]訪問介護!$A$5:$J$1137,3,FALSE)</f>
        <v>ＪＡみな穂ケアセンターはぴねす</v>
      </c>
      <c r="E10" s="13" t="s">
        <v>16</v>
      </c>
      <c r="F10" s="13" t="str">
        <f>VLOOKUP($C10,[2]訪問介護!$A$5:$J$1137,8,FALSE)</f>
        <v>下新川郡入善町</v>
      </c>
      <c r="G10" s="13" t="str">
        <f>VLOOKUP($C10,[2]訪問介護!$A$5:$J$1137,4,FALSE)</f>
        <v>9390642</v>
      </c>
      <c r="H10" s="13" t="str">
        <f>VLOOKUP($C10,[2]訪問介護!$A$5:$J$1137,5,FALSE)</f>
        <v>下新川郡入善町上野798番地１</v>
      </c>
      <c r="I10" s="13" t="str">
        <f>VLOOKUP($C10,[2]訪問介護!$A$5:$J$1137,10,FALSE)</f>
        <v>みな穂農業協同組合</v>
      </c>
      <c r="J10" s="7" t="str">
        <f>VLOOKUP($C10,'[2]１１訪問介護'!$A$4:$J$1136,3,FALSE)</f>
        <v>ＪＡみな穂ケアセンターはぴねす</v>
      </c>
      <c r="K10" s="7" t="str">
        <f>VLOOKUP($C10,'[2]１１訪問介護'!$A$4:$J$1136,3,FALSE)</f>
        <v>ＪＡみな穂ケアセンターはぴねす</v>
      </c>
      <c r="L10" s="33" t="str">
        <f>VLOOKUP($C10,[2]訪問介護!$A$5:$J$1137,9,FALSE)</f>
        <v>H11/09/07</v>
      </c>
      <c r="M10" s="8">
        <v>45586</v>
      </c>
      <c r="N10" s="8">
        <v>45607</v>
      </c>
      <c r="O10" s="28" t="s">
        <v>1819</v>
      </c>
      <c r="P10" s="9"/>
    </row>
    <row r="11" spans="1:16" ht="15" customHeight="1" x14ac:dyDescent="0.2">
      <c r="B11" s="6">
        <v>9</v>
      </c>
      <c r="C11" s="12" t="s">
        <v>24</v>
      </c>
      <c r="D11" s="13" t="str">
        <f>VLOOKUP($C11,[2]訪問介護!$A$5:$J$1137,3,FALSE)</f>
        <v>アースサポート富山</v>
      </c>
      <c r="E11" s="13" t="s">
        <v>16</v>
      </c>
      <c r="F11" s="13" t="str">
        <f>VLOOKUP($C11,[2]訪問介護!$A$5:$J$1137,8,FALSE)</f>
        <v>富山市</v>
      </c>
      <c r="G11" s="13" t="str">
        <f>VLOOKUP($C11,[2]訪問介護!$A$5:$J$1137,4,FALSE)</f>
        <v>9398073</v>
      </c>
      <c r="H11" s="13" t="str">
        <f>VLOOKUP($C11,[2]訪問介護!$A$5:$J$1137,5,FALSE)</f>
        <v>富山市大町22番地14</v>
      </c>
      <c r="I11" s="13" t="str">
        <f>VLOOKUP($C11,[2]訪問介護!$A$5:$J$1137,10,FALSE)</f>
        <v>アースサポート株式会社</v>
      </c>
      <c r="J11" s="7" t="str">
        <f>VLOOKUP($C11,'[2]１１訪問介護'!$A$4:$J$1136,3,FALSE)</f>
        <v>アースサポート富山</v>
      </c>
      <c r="K11" s="7" t="str">
        <f>VLOOKUP($C11,'[2]１１訪問介護'!$A$4:$J$1136,3,FALSE)</f>
        <v>アースサポート富山</v>
      </c>
      <c r="L11" s="33" t="str">
        <f>VLOOKUP($C11,[2]訪問介護!$A$5:$J$1137,9,FALSE)</f>
        <v>H22/06/01</v>
      </c>
      <c r="M11" s="8">
        <v>45586</v>
      </c>
      <c r="N11" s="8">
        <v>45607</v>
      </c>
      <c r="O11" s="28" t="s">
        <v>1819</v>
      </c>
      <c r="P11" s="9"/>
    </row>
    <row r="12" spans="1:16" ht="15" customHeight="1" x14ac:dyDescent="0.2">
      <c r="B12" s="6">
        <v>10</v>
      </c>
      <c r="C12" s="12" t="s">
        <v>25</v>
      </c>
      <c r="D12" s="13" t="str">
        <f>VLOOKUP($C12,[2]訪問介護!$A$5:$J$1137,3,FALSE)</f>
        <v>ヘルパーステーション　紬</v>
      </c>
      <c r="E12" s="13" t="s">
        <v>16</v>
      </c>
      <c r="F12" s="13" t="str">
        <f>VLOOKUP($C12,[2]訪問介護!$A$5:$J$1137,8,FALSE)</f>
        <v>高岡市</v>
      </c>
      <c r="G12" s="13" t="str">
        <f>VLOOKUP($C12,[2]訪問介護!$A$5:$J$1137,4,FALSE)</f>
        <v>9330014</v>
      </c>
      <c r="H12" s="13" t="str">
        <f>VLOOKUP($C12,[2]訪問介護!$A$5:$J$1137,5,FALSE)</f>
        <v>富山県高岡市野村1542番地１</v>
      </c>
      <c r="I12" s="13" t="str">
        <f>VLOOKUP($C12,[2]訪問介護!$A$5:$J$1137,10,FALSE)</f>
        <v>アイムケア株式会社</v>
      </c>
      <c r="J12" s="7" t="str">
        <f>VLOOKUP($C12,'[2]１１訪問介護'!$A$4:$J$1136,3,FALSE)</f>
        <v>ヘルパーステーション　紬</v>
      </c>
      <c r="K12" s="7" t="str">
        <f>VLOOKUP($C12,'[2]１１訪問介護'!$A$4:$J$1136,3,FALSE)</f>
        <v>ヘルパーステーション　紬</v>
      </c>
      <c r="L12" s="33" t="str">
        <f>VLOOKUP($C12,[2]訪問介護!$A$5:$J$1137,9,FALSE)</f>
        <v>R02/09/01</v>
      </c>
      <c r="M12" s="8">
        <v>45586</v>
      </c>
      <c r="N12" s="8">
        <v>45607</v>
      </c>
      <c r="O12" s="28" t="s">
        <v>1819</v>
      </c>
      <c r="P12" s="9"/>
    </row>
    <row r="13" spans="1:16" ht="15" customHeight="1" x14ac:dyDescent="0.2">
      <c r="B13" s="6">
        <v>11</v>
      </c>
      <c r="C13" s="12" t="s">
        <v>26</v>
      </c>
      <c r="D13" s="13" t="str">
        <f>VLOOKUP($C13,[2]訪問介護!$A$5:$J$1137,3,FALSE)</f>
        <v>ＪＡアルプス生活福祉センター</v>
      </c>
      <c r="E13" s="13" t="s">
        <v>16</v>
      </c>
      <c r="F13" s="13" t="str">
        <f>VLOOKUP($C13,[2]訪問介護!$A$5:$J$1137,8,FALSE)</f>
        <v>中新川郡上市町</v>
      </c>
      <c r="G13" s="13" t="str">
        <f>VLOOKUP($C13,[2]訪問介護!$A$5:$J$1137,4,FALSE)</f>
        <v>9300314</v>
      </c>
      <c r="H13" s="13" t="str">
        <f>VLOOKUP($C13,[2]訪問介護!$A$5:$J$1137,5,FALSE)</f>
        <v>中新川郡上市町若杉３番地３</v>
      </c>
      <c r="I13" s="13" t="str">
        <f>VLOOKUP($C13,[2]訪問介護!$A$5:$J$1137,10,FALSE)</f>
        <v>アルプス農業協同組合</v>
      </c>
      <c r="J13" s="7" t="str">
        <f>VLOOKUP($C13,'[2]１１訪問介護'!$A$4:$J$1136,3,FALSE)</f>
        <v>ＪＡアルプス生活福祉センター</v>
      </c>
      <c r="K13" s="7" t="str">
        <f>VLOOKUP($C13,'[2]１１訪問介護'!$A$4:$J$1136,3,FALSE)</f>
        <v>ＪＡアルプス生活福祉センター</v>
      </c>
      <c r="L13" s="33" t="str">
        <f>VLOOKUP($C13,[2]訪問介護!$A$5:$J$1137,9,FALSE)</f>
        <v>H11/09/07</v>
      </c>
      <c r="M13" s="8">
        <v>45586</v>
      </c>
      <c r="N13" s="8">
        <v>45607</v>
      </c>
      <c r="O13" s="28" t="s">
        <v>1819</v>
      </c>
      <c r="P13" s="9"/>
    </row>
    <row r="14" spans="1:16" ht="15" customHeight="1" x14ac:dyDescent="0.2">
      <c r="B14" s="6">
        <v>12</v>
      </c>
      <c r="C14" s="12" t="s">
        <v>27</v>
      </c>
      <c r="D14" s="13" t="str">
        <f>VLOOKUP($C14,[2]訪問介護!$A$5:$J$1137,3,FALSE)</f>
        <v>ヘルパーステーションカルシア</v>
      </c>
      <c r="E14" s="13" t="s">
        <v>16</v>
      </c>
      <c r="F14" s="13" t="str">
        <f>VLOOKUP($C14,[2]訪問介護!$A$5:$J$1137,8,FALSE)</f>
        <v>富山市</v>
      </c>
      <c r="G14" s="13" t="str">
        <f>VLOOKUP($C14,[2]訪問介護!$A$5:$J$1137,4,FALSE)</f>
        <v>9398201</v>
      </c>
      <c r="H14" s="13" t="str">
        <f>VLOOKUP($C14,[2]訪問介護!$A$5:$J$1137,5,FALSE)</f>
        <v>富山県富山市花園町三丁目4-19AKビル3階</v>
      </c>
      <c r="I14" s="13" t="str">
        <f>VLOOKUP($C14,[2]訪問介護!$A$5:$J$1137,10,FALSE)</f>
        <v>アンフェーデ株式会社</v>
      </c>
      <c r="J14" s="7" t="str">
        <f>VLOOKUP($C14,'[2]１１訪問介護'!$A$4:$J$1136,3,FALSE)</f>
        <v>ヘルパーステーションカルシア</v>
      </c>
      <c r="K14" s="7" t="str">
        <f>VLOOKUP($C14,'[2]１１訪問介護'!$A$4:$J$1136,3,FALSE)</f>
        <v>ヘルパーステーションカルシア</v>
      </c>
      <c r="L14" s="33" t="str">
        <f>VLOOKUP($C14,[2]訪問介護!$A$5:$J$1137,9,FALSE)</f>
        <v>R04/06/01</v>
      </c>
      <c r="M14" s="8">
        <v>45586</v>
      </c>
      <c r="N14" s="8">
        <v>45607</v>
      </c>
      <c r="O14" s="28" t="s">
        <v>1819</v>
      </c>
      <c r="P14" s="9"/>
    </row>
    <row r="15" spans="1:16" ht="15" customHeight="1" x14ac:dyDescent="0.2">
      <c r="B15" s="6">
        <v>13</v>
      </c>
      <c r="C15" s="12" t="s">
        <v>28</v>
      </c>
      <c r="D15" s="13" t="str">
        <f>VLOOKUP($C15,[2]訪問介護!$A$5:$J$1137,3,FALSE)</f>
        <v>オークスヘルパーステーション</v>
      </c>
      <c r="E15" s="13" t="s">
        <v>16</v>
      </c>
      <c r="F15" s="13" t="str">
        <f>VLOOKUP($C15,[2]訪問介護!$A$5:$J$1137,8,FALSE)</f>
        <v>富山市</v>
      </c>
      <c r="G15" s="13" t="str">
        <f>VLOOKUP($C15,[2]訪問介護!$A$5:$J$1137,4,FALSE)</f>
        <v>9300801</v>
      </c>
      <c r="H15" s="13" t="str">
        <f>VLOOKUP($C15,[2]訪問介護!$A$5:$J$1137,5,FALSE)</f>
        <v>富山市中島四丁目２番14号</v>
      </c>
      <c r="I15" s="13" t="str">
        <f>VLOOKUP($C15,[2]訪問介護!$A$5:$J$1137,10,FALSE)</f>
        <v>オークス株式会社</v>
      </c>
      <c r="J15" s="7" t="str">
        <f>VLOOKUP($C15,'[2]１１訪問介護'!$A$4:$J$1136,3,FALSE)</f>
        <v>オークスヘルパーステーション</v>
      </c>
      <c r="K15" s="7" t="str">
        <f>VLOOKUP($C15,'[2]１１訪問介護'!$A$4:$J$1136,3,FALSE)</f>
        <v>オークスヘルパーステーション</v>
      </c>
      <c r="L15" s="33" t="str">
        <f>VLOOKUP($C15,[2]訪問介護!$A$5:$J$1137,9,FALSE)</f>
        <v>H23/07/01</v>
      </c>
      <c r="M15" s="8">
        <v>45586</v>
      </c>
      <c r="N15" s="8">
        <v>45607</v>
      </c>
      <c r="O15" s="28" t="s">
        <v>1819</v>
      </c>
      <c r="P15" s="9"/>
    </row>
    <row r="16" spans="1:16" ht="15" customHeight="1" x14ac:dyDescent="0.2">
      <c r="B16" s="6">
        <v>14</v>
      </c>
      <c r="C16" s="12" t="s">
        <v>29</v>
      </c>
      <c r="D16" s="13" t="str">
        <f>VLOOKUP($C16,[2]訪問介護!$A$5:$J$1137,3,FALSE)</f>
        <v>ホームヘルプサービス乙姫</v>
      </c>
      <c r="E16" s="13" t="s">
        <v>16</v>
      </c>
      <c r="F16" s="13" t="str">
        <f>VLOOKUP($C16,[2]訪問介護!$A$5:$J$1137,8,FALSE)</f>
        <v>富山市</v>
      </c>
      <c r="G16" s="13" t="str">
        <f>VLOOKUP($C16,[2]訪問介護!$A$5:$J$1137,4,FALSE)</f>
        <v>9398081</v>
      </c>
      <c r="H16" s="13" t="str">
        <f>VLOOKUP($C16,[2]訪問介護!$A$5:$J$1137,5,FALSE)</f>
        <v>富山県富山市堀川小泉町一丁目１０番８号　日之出ハイツ１０２</v>
      </c>
      <c r="I16" s="13" t="str">
        <f>VLOOKUP($C16,[2]訪問介護!$A$5:$J$1137,10,FALSE)</f>
        <v>カナタスタイル合同会社</v>
      </c>
      <c r="J16" s="7" t="str">
        <f>VLOOKUP($C16,'[2]１１訪問介護'!$A$4:$J$1136,3,FALSE)</f>
        <v>ホームヘルプサービス乙姫</v>
      </c>
      <c r="K16" s="7" t="str">
        <f>VLOOKUP($C16,'[2]１１訪問介護'!$A$4:$J$1136,3,FALSE)</f>
        <v>ホームヘルプサービス乙姫</v>
      </c>
      <c r="L16" s="33" t="str">
        <f>VLOOKUP($C16,[2]訪問介護!$A$5:$J$1137,9,FALSE)</f>
        <v>R02/04/01</v>
      </c>
      <c r="M16" s="8">
        <v>45586</v>
      </c>
      <c r="N16" s="8">
        <v>45607</v>
      </c>
      <c r="O16" s="28" t="s">
        <v>1819</v>
      </c>
      <c r="P16" s="9"/>
    </row>
    <row r="17" spans="1:16" ht="15" customHeight="1" x14ac:dyDescent="0.2">
      <c r="B17" s="6">
        <v>15</v>
      </c>
      <c r="C17" s="12" t="s">
        <v>30</v>
      </c>
      <c r="D17" s="13" t="str">
        <f>VLOOKUP($C17,[2]訪問介護!$A$5:$J$1137,3,FALSE)</f>
        <v>カナディアンホーム訪問介護ステーション</v>
      </c>
      <c r="E17" s="13" t="s">
        <v>16</v>
      </c>
      <c r="F17" s="13" t="str">
        <f>VLOOKUP($C17,[2]訪問介護!$A$5:$J$1137,8,FALSE)</f>
        <v>富山市</v>
      </c>
      <c r="G17" s="13" t="str">
        <f>VLOOKUP($C17,[2]訪問介護!$A$5:$J$1137,4,FALSE)</f>
        <v>9398264</v>
      </c>
      <c r="H17" s="13" t="str">
        <f>VLOOKUP($C17,[2]訪問介護!$A$5:$J$1137,5,FALSE)</f>
        <v>富山県富山市経田1231番地</v>
      </c>
      <c r="I17" s="13" t="str">
        <f>VLOOKUP($C17,[2]訪問介護!$A$5:$J$1137,10,FALSE)</f>
        <v>カナディアンホーム株式会社</v>
      </c>
      <c r="J17" s="7" t="str">
        <f>VLOOKUP($C17,'[2]１１訪問介護'!$A$4:$J$1136,3,FALSE)</f>
        <v>カナディアンホーム訪問介護ステーション</v>
      </c>
      <c r="K17" s="7" t="str">
        <f>VLOOKUP($C17,'[2]１１訪問介護'!$A$4:$J$1136,3,FALSE)</f>
        <v>カナディアンホーム訪問介護ステーション</v>
      </c>
      <c r="L17" s="33" t="str">
        <f>VLOOKUP($C17,[2]訪問介護!$A$5:$J$1137,9,FALSE)</f>
        <v>R05/07/01</v>
      </c>
      <c r="M17" s="8">
        <v>45586</v>
      </c>
      <c r="N17" s="8">
        <v>45607</v>
      </c>
      <c r="O17" s="28" t="s">
        <v>1819</v>
      </c>
      <c r="P17" s="9"/>
    </row>
    <row r="18" spans="1:16" ht="15" customHeight="1" x14ac:dyDescent="0.2">
      <c r="B18" s="6">
        <v>16</v>
      </c>
      <c r="C18" s="12" t="s">
        <v>31</v>
      </c>
      <c r="D18" s="13" t="str">
        <f>VLOOKUP($C18,[2]訪問介護!$A$5:$J$1137,3,FALSE)</f>
        <v>ソーロング株式会社</v>
      </c>
      <c r="E18" s="13" t="s">
        <v>16</v>
      </c>
      <c r="F18" s="13" t="str">
        <f>VLOOKUP($C18,[2]訪問介護!$A$5:$J$1137,8,FALSE)</f>
        <v>富山市</v>
      </c>
      <c r="G18" s="13" t="str">
        <f>VLOOKUP($C18,[2]訪問介護!$A$5:$J$1137,4,FALSE)</f>
        <v>9300916</v>
      </c>
      <c r="H18" s="13" t="str">
        <f>VLOOKUP($C18,[2]訪問介護!$A$5:$J$1137,5,FALSE)</f>
        <v>富山市向新庄町七丁目８番16号</v>
      </c>
      <c r="I18" s="13" t="str">
        <f>VLOOKUP($C18,[2]訪問介護!$A$5:$J$1137,10,FALSE)</f>
        <v>ソーロング株式会社</v>
      </c>
      <c r="J18" s="7" t="str">
        <f>VLOOKUP($C18,'[2]１１訪問介護'!$A$4:$J$1136,3,FALSE)</f>
        <v>ソーロング株式会社</v>
      </c>
      <c r="K18" s="7" t="str">
        <f>VLOOKUP($C18,'[2]１１訪問介護'!$A$4:$J$1136,3,FALSE)</f>
        <v>ソーロング株式会社</v>
      </c>
      <c r="L18" s="33" t="str">
        <f>VLOOKUP($C18,[2]訪問介護!$A$5:$J$1137,9,FALSE)</f>
        <v>H21/02/01</v>
      </c>
      <c r="M18" s="8">
        <v>45586</v>
      </c>
      <c r="N18" s="8">
        <v>45607</v>
      </c>
      <c r="O18" s="28" t="s">
        <v>1819</v>
      </c>
      <c r="P18" s="9"/>
    </row>
    <row r="19" spans="1:16" s="10" customFormat="1" ht="15" customHeight="1" x14ac:dyDescent="0.2">
      <c r="A19" s="1"/>
      <c r="B19" s="6">
        <v>17</v>
      </c>
      <c r="C19" s="12" t="s">
        <v>32</v>
      </c>
      <c r="D19" s="13" t="str">
        <f>VLOOKUP($C19,[2]訪問介護!$A$5:$J$1137,3,FALSE)</f>
        <v>ヘルパーステーションひだまり高岡</v>
      </c>
      <c r="E19" s="13" t="s">
        <v>16</v>
      </c>
      <c r="F19" s="13" t="str">
        <f>VLOOKUP($C19,[2]訪問介護!$A$5:$J$1137,8,FALSE)</f>
        <v>高岡市</v>
      </c>
      <c r="G19" s="13" t="str">
        <f>VLOOKUP($C19,[2]訪問介護!$A$5:$J$1137,4,FALSE)</f>
        <v>9330826</v>
      </c>
      <c r="H19" s="13" t="str">
        <f>VLOOKUP($C19,[2]訪問介護!$A$5:$J$1137,5,FALSE)</f>
        <v>富山県高岡市佐野845番地１</v>
      </c>
      <c r="I19" s="13" t="str">
        <f>VLOOKUP($C19,[2]訪問介護!$A$5:$J$1137,10,FALSE)</f>
        <v>トータル・メディカル津沢株式会社</v>
      </c>
      <c r="J19" s="7" t="str">
        <f>VLOOKUP($C19,'[2]１１訪問介護'!$A$4:$J$1136,3,FALSE)</f>
        <v>ヘルパーステーションひだまり高岡</v>
      </c>
      <c r="K19" s="7" t="str">
        <f>VLOOKUP($C19,'[2]１１訪問介護'!$A$4:$J$1136,3,FALSE)</f>
        <v>ヘルパーステーションひだまり高岡</v>
      </c>
      <c r="L19" s="33" t="str">
        <f>VLOOKUP($C19,[2]訪問介護!$A$5:$J$1137,9,FALSE)</f>
        <v>H16/10/01</v>
      </c>
      <c r="M19" s="8">
        <v>45586</v>
      </c>
      <c r="N19" s="8">
        <v>45607</v>
      </c>
      <c r="O19" s="28" t="s">
        <v>1819</v>
      </c>
      <c r="P19" s="9"/>
    </row>
    <row r="20" spans="1:16" ht="15" customHeight="1" x14ac:dyDescent="0.2">
      <c r="B20" s="6">
        <v>18</v>
      </c>
      <c r="C20" s="12" t="s">
        <v>33</v>
      </c>
      <c r="D20" s="13" t="str">
        <f>VLOOKUP($C20,[2]訪問介護!$A$5:$J$1137,3,FALSE)</f>
        <v>訪問介護ステーションあいの風　二上事業所</v>
      </c>
      <c r="E20" s="13" t="s">
        <v>16</v>
      </c>
      <c r="F20" s="13" t="str">
        <f>VLOOKUP($C20,[2]訪問介護!$A$5:$J$1137,8,FALSE)</f>
        <v>高岡市</v>
      </c>
      <c r="G20" s="13" t="str">
        <f>VLOOKUP($C20,[2]訪問介護!$A$5:$J$1137,4,FALSE)</f>
        <v>9330981</v>
      </c>
      <c r="H20" s="13" t="str">
        <f>VLOOKUP($C20,[2]訪問介護!$A$5:$J$1137,5,FALSE)</f>
        <v>高岡市二上町1144－２</v>
      </c>
      <c r="I20" s="13" t="str">
        <f>VLOOKUP($C20,[2]訪問介護!$A$5:$J$1137,10,FALSE)</f>
        <v>ユニバーサル株式会社</v>
      </c>
      <c r="J20" s="7" t="str">
        <f>VLOOKUP($C20,'[2]１１訪問介護'!$A$4:$J$1136,3,FALSE)</f>
        <v>訪問介護ステーションあいの風　二上事業所</v>
      </c>
      <c r="K20" s="7" t="str">
        <f>VLOOKUP($C20,'[2]１１訪問介護'!$A$4:$J$1136,3,FALSE)</f>
        <v>訪問介護ステーションあいの風　二上事業所</v>
      </c>
      <c r="L20" s="33" t="str">
        <f>VLOOKUP($C20,[2]訪問介護!$A$5:$J$1137,9,FALSE)</f>
        <v>H23/10/01</v>
      </c>
      <c r="M20" s="8">
        <v>45586</v>
      </c>
      <c r="N20" s="8">
        <v>45607</v>
      </c>
      <c r="O20" s="28" t="s">
        <v>1819</v>
      </c>
      <c r="P20" s="9"/>
    </row>
    <row r="21" spans="1:16" ht="15" customHeight="1" x14ac:dyDescent="0.2">
      <c r="B21" s="6">
        <v>19</v>
      </c>
      <c r="C21" s="12" t="s">
        <v>34</v>
      </c>
      <c r="D21" s="13" t="str">
        <f>VLOOKUP($C21,[2]訪問介護!$A$5:$J$1137,3,FALSE)</f>
        <v>訪問介護ステーションアンサンブルたてやま</v>
      </c>
      <c r="E21" s="13" t="s">
        <v>16</v>
      </c>
      <c r="F21" s="13" t="str">
        <f>VLOOKUP($C21,[2]訪問介護!$A$5:$J$1137,8,FALSE)</f>
        <v>中新川郡立山町</v>
      </c>
      <c r="G21" s="13" t="str">
        <f>VLOOKUP($C21,[2]訪問介護!$A$5:$J$1137,4,FALSE)</f>
        <v>9300261</v>
      </c>
      <c r="H21" s="13" t="str">
        <f>VLOOKUP($C21,[2]訪問介護!$A$5:$J$1137,5,FALSE)</f>
        <v>富山県中新川郡立山町大石原226番地</v>
      </c>
      <c r="I21" s="13" t="str">
        <f>VLOOKUP($C21,[2]訪問介護!$A$5:$J$1137,10,FALSE)</f>
        <v>医療法人財団恵仁会</v>
      </c>
      <c r="J21" s="7" t="str">
        <f>VLOOKUP($C21,'[2]１１訪問介護'!$A$4:$J$1136,3,FALSE)</f>
        <v>訪問介護ステーションアンサンブルたてやま</v>
      </c>
      <c r="K21" s="7" t="str">
        <f>VLOOKUP($C21,'[2]１１訪問介護'!$A$4:$J$1136,3,FALSE)</f>
        <v>訪問介護ステーションアンサンブルたてやま</v>
      </c>
      <c r="L21" s="33" t="str">
        <f>VLOOKUP($C21,[2]訪問介護!$A$5:$J$1137,9,FALSE)</f>
        <v>H29/01/01</v>
      </c>
      <c r="M21" s="8">
        <v>45586</v>
      </c>
      <c r="N21" s="8">
        <v>45607</v>
      </c>
      <c r="O21" s="28" t="s">
        <v>1819</v>
      </c>
      <c r="P21" s="9"/>
    </row>
    <row r="22" spans="1:16" ht="15" customHeight="1" x14ac:dyDescent="0.2">
      <c r="B22" s="6">
        <v>20</v>
      </c>
      <c r="C22" s="12" t="s">
        <v>35</v>
      </c>
      <c r="D22" s="13" t="str">
        <f>VLOOKUP($C22,[2]訪問介護!$A$5:$J$1137,3,FALSE)</f>
        <v>みどり苑ケアステーション</v>
      </c>
      <c r="E22" s="13" t="s">
        <v>16</v>
      </c>
      <c r="F22" s="13" t="str">
        <f>VLOOKUP($C22,[2]訪問介護!$A$5:$J$1137,8,FALSE)</f>
        <v>富山市</v>
      </c>
      <c r="G22" s="13" t="str">
        <f>VLOOKUP($C22,[2]訪問介護!$A$5:$J$1137,4,FALSE)</f>
        <v>9398252</v>
      </c>
      <c r="H22" s="13" t="str">
        <f>VLOOKUP($C22,[2]訪問介護!$A$5:$J$1137,5,FALSE)</f>
        <v>富山県富山市秋ケ島146番地1</v>
      </c>
      <c r="I22" s="13" t="str">
        <f>VLOOKUP($C22,[2]訪問介護!$A$5:$J$1137,10,FALSE)</f>
        <v>医療法人財団五省会</v>
      </c>
      <c r="J22" s="7" t="str">
        <f>VLOOKUP($C22,'[2]１１訪問介護'!$A$4:$J$1136,3,FALSE)</f>
        <v>みどり苑ケアステーション</v>
      </c>
      <c r="K22" s="7" t="str">
        <f>VLOOKUP($C22,'[2]１１訪問介護'!$A$4:$J$1136,3,FALSE)</f>
        <v>みどり苑ケアステーション</v>
      </c>
      <c r="L22" s="33" t="str">
        <f>VLOOKUP($C22,[2]訪問介護!$A$5:$J$1137,9,FALSE)</f>
        <v>R05/05/01</v>
      </c>
      <c r="M22" s="8">
        <v>45586</v>
      </c>
      <c r="N22" s="8">
        <v>45607</v>
      </c>
      <c r="O22" s="28" t="s">
        <v>1819</v>
      </c>
      <c r="P22" s="9"/>
    </row>
    <row r="23" spans="1:16" ht="15" customHeight="1" x14ac:dyDescent="0.2">
      <c r="B23" s="6">
        <v>21</v>
      </c>
      <c r="C23" s="12" t="s">
        <v>36</v>
      </c>
      <c r="D23" s="13" t="str">
        <f>VLOOKUP($C23,[2]訪問介護!$A$5:$J$1137,3,FALSE)</f>
        <v>翠十字会ホームヘルパーステーション</v>
      </c>
      <c r="E23" s="13" t="s">
        <v>16</v>
      </c>
      <c r="F23" s="13" t="str">
        <f>VLOOKUP($C23,[2]訪問介護!$A$5:$J$1137,8,FALSE)</f>
        <v>富山市</v>
      </c>
      <c r="G23" s="13" t="str">
        <f>VLOOKUP($C23,[2]訪問介護!$A$5:$J$1137,4,FALSE)</f>
        <v>9398134</v>
      </c>
      <c r="H23" s="13" t="str">
        <f>VLOOKUP($C23,[2]訪問介護!$A$5:$J$1137,5,FALSE)</f>
        <v>富山市上千俵町98－１</v>
      </c>
      <c r="I23" s="13" t="str">
        <f>VLOOKUP($C23,[2]訪問介護!$A$5:$J$1137,10,FALSE)</f>
        <v>医療法人社団　翠十字会</v>
      </c>
      <c r="J23" s="7" t="str">
        <f>VLOOKUP($C23,'[2]１１訪問介護'!$A$4:$J$1136,3,FALSE)</f>
        <v>翠十字会ホームヘルパーステーション</v>
      </c>
      <c r="K23" s="7" t="str">
        <f>VLOOKUP($C23,'[2]１１訪問介護'!$A$4:$J$1136,3,FALSE)</f>
        <v>翠十字会ホームヘルパーステーション</v>
      </c>
      <c r="L23" s="33" t="str">
        <f>VLOOKUP($C23,[2]訪問介護!$A$5:$J$1137,9,FALSE)</f>
        <v>H11/10/07</v>
      </c>
      <c r="M23" s="8">
        <v>45586</v>
      </c>
      <c r="N23" s="8">
        <v>45607</v>
      </c>
      <c r="O23" s="28" t="s">
        <v>1819</v>
      </c>
      <c r="P23" s="9"/>
    </row>
    <row r="24" spans="1:16" ht="15" customHeight="1" x14ac:dyDescent="0.2">
      <c r="B24" s="6">
        <v>22</v>
      </c>
      <c r="C24" s="12" t="s">
        <v>37</v>
      </c>
      <c r="D24" s="13" t="str">
        <f>VLOOKUP($C24,[2]訪問介護!$A$5:$J$1137,3,FALSE)</f>
        <v>ものがたりホームヘルパーステーション</v>
      </c>
      <c r="E24" s="13" t="s">
        <v>16</v>
      </c>
      <c r="F24" s="13" t="str">
        <f>VLOOKUP($C24,[2]訪問介護!$A$5:$J$1137,8,FALSE)</f>
        <v>砺波市</v>
      </c>
      <c r="G24" s="13" t="str">
        <f>VLOOKUP($C24,[2]訪問介護!$A$5:$J$1137,4,FALSE)</f>
        <v>9391315</v>
      </c>
      <c r="H24" s="13" t="str">
        <f>VLOOKUP($C24,[2]訪問介護!$A$5:$J$1137,5,FALSE)</f>
        <v>富山県砺波市太田1382番地</v>
      </c>
      <c r="I24" s="13" t="str">
        <f>VLOOKUP($C24,[2]訪問介護!$A$5:$J$1137,10,FALSE)</f>
        <v>医療法人社団ナラティブホーム</v>
      </c>
      <c r="J24" s="7" t="str">
        <f>VLOOKUP($C24,'[2]１１訪問介護'!$A$4:$J$1136,3,FALSE)</f>
        <v>ものがたりホームヘルパーステーション</v>
      </c>
      <c r="K24" s="7" t="str">
        <f>VLOOKUP($C24,'[2]１１訪問介護'!$A$4:$J$1136,3,FALSE)</f>
        <v>ものがたりホームヘルパーステーション</v>
      </c>
      <c r="L24" s="33" t="str">
        <f>VLOOKUP($C24,[2]訪問介護!$A$5:$J$1137,9,FALSE)</f>
        <v>H22/04/01</v>
      </c>
      <c r="M24" s="8">
        <v>45586</v>
      </c>
      <c r="N24" s="8">
        <v>45607</v>
      </c>
      <c r="O24" s="28" t="s">
        <v>1819</v>
      </c>
      <c r="P24" s="9"/>
    </row>
    <row r="25" spans="1:16" ht="15" customHeight="1" x14ac:dyDescent="0.2">
      <c r="B25" s="6">
        <v>23</v>
      </c>
      <c r="C25" s="12" t="s">
        <v>38</v>
      </c>
      <c r="D25" s="13" t="str">
        <f>VLOOKUP($C25,[2]訪問介護!$A$5:$J$1137,3,FALSE)</f>
        <v>訪問介護ステーションちょうろく</v>
      </c>
      <c r="E25" s="13" t="s">
        <v>16</v>
      </c>
      <c r="F25" s="13" t="str">
        <f>VLOOKUP($C25,[2]訪問介護!$A$5:$J$1137,8,FALSE)</f>
        <v>魚津市</v>
      </c>
      <c r="G25" s="13" t="str">
        <f>VLOOKUP($C25,[2]訪問介護!$A$5:$J$1137,4,FALSE)</f>
        <v>9370814</v>
      </c>
      <c r="H25" s="13" t="str">
        <f>VLOOKUP($C25,[2]訪問介護!$A$5:$J$1137,5,FALSE)</f>
        <v>富山県魚津市石垣389番地</v>
      </c>
      <c r="I25" s="13" t="str">
        <f>VLOOKUP($C25,[2]訪問介護!$A$5:$J$1137,10,FALSE)</f>
        <v>医療法人社団ホスピィー</v>
      </c>
      <c r="J25" s="7" t="str">
        <f>VLOOKUP($C25,'[2]１１訪問介護'!$A$4:$J$1136,3,FALSE)</f>
        <v>訪問介護ステーションちょうろく</v>
      </c>
      <c r="K25" s="7" t="str">
        <f>VLOOKUP($C25,'[2]１１訪問介護'!$A$4:$J$1136,3,FALSE)</f>
        <v>訪問介護ステーションちょうろく</v>
      </c>
      <c r="L25" s="33" t="str">
        <f>VLOOKUP($C25,[2]訪問介護!$A$5:$J$1137,9,FALSE)</f>
        <v>H12/03/08</v>
      </c>
      <c r="M25" s="8">
        <v>45586</v>
      </c>
      <c r="N25" s="8">
        <v>45607</v>
      </c>
      <c r="O25" s="28" t="s">
        <v>1819</v>
      </c>
      <c r="P25" s="9"/>
    </row>
    <row r="26" spans="1:16" ht="15" customHeight="1" x14ac:dyDescent="0.2">
      <c r="B26" s="6">
        <v>24</v>
      </c>
      <c r="C26" s="12" t="s">
        <v>39</v>
      </c>
      <c r="D26" s="13" t="str">
        <f>VLOOKUP($C26,[2]訪問介護!$A$5:$J$1137,3,FALSE)</f>
        <v>富山リハビリホームヘルプサービス事業所</v>
      </c>
      <c r="E26" s="13" t="s">
        <v>16</v>
      </c>
      <c r="F26" s="13" t="str">
        <f>VLOOKUP($C26,[2]訪問介護!$A$5:$J$1137,8,FALSE)</f>
        <v>富山市</v>
      </c>
      <c r="G26" s="13" t="str">
        <f>VLOOKUP($C26,[2]訪問介護!$A$5:$J$1137,4,FALSE)</f>
        <v>9300085</v>
      </c>
      <c r="H26" s="13" t="str">
        <f>VLOOKUP($C26,[2]訪問介護!$A$5:$J$1137,5,FALSE)</f>
        <v>富山市丸の内二丁目３番８号</v>
      </c>
      <c r="I26" s="13" t="str">
        <f>VLOOKUP($C26,[2]訪問介護!$A$5:$J$1137,10,FALSE)</f>
        <v>医療法人社団恵成会</v>
      </c>
      <c r="J26" s="7" t="str">
        <f>VLOOKUP($C26,'[2]１１訪問介護'!$A$4:$J$1136,3,FALSE)</f>
        <v>富山リハビリホームヘルプサービス事業所</v>
      </c>
      <c r="K26" s="7" t="str">
        <f>VLOOKUP($C26,'[2]１１訪問介護'!$A$4:$J$1136,3,FALSE)</f>
        <v>富山リハビリホームヘルプサービス事業所</v>
      </c>
      <c r="L26" s="33" t="str">
        <f>VLOOKUP($C26,[2]訪問介護!$A$5:$J$1137,9,FALSE)</f>
        <v>H12/03/08</v>
      </c>
      <c r="M26" s="8">
        <v>45586</v>
      </c>
      <c r="N26" s="8">
        <v>45607</v>
      </c>
      <c r="O26" s="28" t="s">
        <v>1819</v>
      </c>
      <c r="P26" s="9"/>
    </row>
    <row r="27" spans="1:16" ht="15" customHeight="1" x14ac:dyDescent="0.2">
      <c r="B27" s="6">
        <v>25</v>
      </c>
      <c r="C27" s="12" t="s">
        <v>40</v>
      </c>
      <c r="D27" s="13" t="str">
        <f>VLOOKUP($C27,[2]訪問介護!$A$5:$J$1137,3,FALSE)</f>
        <v>紫蘭会ヘルパーステーション</v>
      </c>
      <c r="E27" s="13" t="s">
        <v>16</v>
      </c>
      <c r="F27" s="13" t="str">
        <f>VLOOKUP($C27,[2]訪問介護!$A$5:$J$1137,8,FALSE)</f>
        <v>高岡市</v>
      </c>
      <c r="G27" s="13" t="str">
        <f>VLOOKUP($C27,[2]訪問介護!$A$5:$J$1137,4,FALSE)</f>
        <v>9330874</v>
      </c>
      <c r="H27" s="13" t="str">
        <f>VLOOKUP($C27,[2]訪問介護!$A$5:$J$1137,5,FALSE)</f>
        <v>富山県高岡市京田490番地</v>
      </c>
      <c r="I27" s="13" t="str">
        <f>VLOOKUP($C27,[2]訪問介護!$A$5:$J$1137,10,FALSE)</f>
        <v>医療法人社団紫蘭会</v>
      </c>
      <c r="J27" s="7" t="str">
        <f>VLOOKUP($C27,'[2]１１訪問介護'!$A$4:$J$1136,3,FALSE)</f>
        <v>紫蘭会ヘルパーステーション</v>
      </c>
      <c r="K27" s="7" t="str">
        <f>VLOOKUP($C27,'[2]１１訪問介護'!$A$4:$J$1136,3,FALSE)</f>
        <v>紫蘭会ヘルパーステーション</v>
      </c>
      <c r="L27" s="33" t="str">
        <f>VLOOKUP($C27,[2]訪問介護!$A$5:$J$1137,9,FALSE)</f>
        <v>H30/01/01</v>
      </c>
      <c r="M27" s="8">
        <v>45586</v>
      </c>
      <c r="N27" s="8">
        <v>45607</v>
      </c>
      <c r="O27" s="28" t="s">
        <v>1819</v>
      </c>
      <c r="P27" s="9"/>
    </row>
    <row r="28" spans="1:16" ht="15" customHeight="1" x14ac:dyDescent="0.2">
      <c r="B28" s="6">
        <v>26</v>
      </c>
      <c r="C28" s="12" t="s">
        <v>41</v>
      </c>
      <c r="D28" s="13" t="str">
        <f>VLOOKUP($C28,[2]訪問介護!$A$5:$J$1137,3,FALSE)</f>
        <v>ぬくもり訪問介護事業所</v>
      </c>
      <c r="E28" s="13" t="s">
        <v>16</v>
      </c>
      <c r="F28" s="13" t="str">
        <f>VLOOKUP($C28,[2]訪問介護!$A$5:$J$1137,8,FALSE)</f>
        <v>魚津市</v>
      </c>
      <c r="G28" s="13" t="str">
        <f>VLOOKUP($C28,[2]訪問介護!$A$5:$J$1137,4,FALSE)</f>
        <v>9370806</v>
      </c>
      <c r="H28" s="13" t="str">
        <f>VLOOKUP($C28,[2]訪問介護!$A$5:$J$1137,5,FALSE)</f>
        <v>魚津市友道777番地</v>
      </c>
      <c r="I28" s="13" t="str">
        <f>VLOOKUP($C28,[2]訪問介護!$A$5:$J$1137,10,FALSE)</f>
        <v>医療法人社団七徳会</v>
      </c>
      <c r="J28" s="7" t="str">
        <f>VLOOKUP($C28,'[2]１１訪問介護'!$A$4:$J$1136,3,FALSE)</f>
        <v>ぬくもり訪問介護事業所</v>
      </c>
      <c r="K28" s="7" t="str">
        <f>VLOOKUP($C28,'[2]１１訪問介護'!$A$4:$J$1136,3,FALSE)</f>
        <v>ぬくもり訪問介護事業所</v>
      </c>
      <c r="L28" s="33" t="str">
        <f>VLOOKUP($C28,[2]訪問介護!$A$5:$J$1137,9,FALSE)</f>
        <v>H22/07/01</v>
      </c>
      <c r="M28" s="8">
        <v>45586</v>
      </c>
      <c r="N28" s="8">
        <v>45607</v>
      </c>
      <c r="O28" s="28" t="s">
        <v>1819</v>
      </c>
      <c r="P28" s="9"/>
    </row>
    <row r="29" spans="1:16" ht="15" customHeight="1" x14ac:dyDescent="0.2">
      <c r="B29" s="6">
        <v>27</v>
      </c>
      <c r="C29" s="12" t="s">
        <v>42</v>
      </c>
      <c r="D29" s="13" t="str">
        <f>VLOOKUP($C29,[2]訪問介護!$A$5:$J$1137,3,FALSE)</f>
        <v>富山西ヘルパーステーション</v>
      </c>
      <c r="E29" s="13" t="s">
        <v>16</v>
      </c>
      <c r="F29" s="13" t="str">
        <f>VLOOKUP($C29,[2]訪問介護!$A$5:$J$1137,8,FALSE)</f>
        <v>富山市</v>
      </c>
      <c r="G29" s="13" t="str">
        <f>VLOOKUP($C29,[2]訪問介護!$A$5:$J$1137,4,FALSE)</f>
        <v>9392716</v>
      </c>
      <c r="H29" s="13" t="str">
        <f>VLOOKUP($C29,[2]訪問介護!$A$5:$J$1137,5,FALSE)</f>
        <v>富山県富山市婦中町下轡田１００１番地</v>
      </c>
      <c r="I29" s="13" t="str">
        <f>VLOOKUP($C29,[2]訪問介護!$A$5:$J$1137,10,FALSE)</f>
        <v>医療法人社団親和会</v>
      </c>
      <c r="J29" s="7" t="str">
        <f>VLOOKUP($C29,'[2]１１訪問介護'!$A$4:$J$1136,3,FALSE)</f>
        <v>富山西ヘルパーステーション</v>
      </c>
      <c r="K29" s="7" t="str">
        <f>VLOOKUP($C29,'[2]１１訪問介護'!$A$4:$J$1136,3,FALSE)</f>
        <v>富山西ヘルパーステーション</v>
      </c>
      <c r="L29" s="33" t="str">
        <f>VLOOKUP($C29,[2]訪問介護!$A$5:$J$1137,9,FALSE)</f>
        <v>R02/04/01</v>
      </c>
      <c r="M29" s="8">
        <v>45586</v>
      </c>
      <c r="N29" s="8">
        <v>45607</v>
      </c>
      <c r="O29" s="28" t="s">
        <v>1819</v>
      </c>
      <c r="P29" s="9"/>
    </row>
    <row r="30" spans="1:16" ht="15" customHeight="1" x14ac:dyDescent="0.2">
      <c r="B30" s="6">
        <v>28</v>
      </c>
      <c r="C30" s="12" t="s">
        <v>43</v>
      </c>
      <c r="D30" s="13" t="str">
        <f>VLOOKUP($C30,[2]訪問介護!$A$5:$J$1137,3,FALSE)</f>
        <v>チューリップ苑在宅介護支援センター</v>
      </c>
      <c r="E30" s="13" t="s">
        <v>16</v>
      </c>
      <c r="F30" s="13" t="str">
        <f>VLOOKUP($C30,[2]訪問介護!$A$5:$J$1137,8,FALSE)</f>
        <v>富山市</v>
      </c>
      <c r="G30" s="13" t="str">
        <f>VLOOKUP($C30,[2]訪問介護!$A$5:$J$1137,4,FALSE)</f>
        <v>9300974</v>
      </c>
      <c r="H30" s="13" t="str">
        <f>VLOOKUP($C30,[2]訪問介護!$A$5:$J$1137,5,FALSE)</f>
        <v>富山市長江五丁目４番３３号</v>
      </c>
      <c r="I30" s="13" t="str">
        <f>VLOOKUP($C30,[2]訪問介護!$A$5:$J$1137,10,FALSE)</f>
        <v>医療法人社団親和会</v>
      </c>
      <c r="J30" s="7" t="str">
        <f>VLOOKUP($C30,'[2]１１訪問介護'!$A$4:$J$1136,3,FALSE)</f>
        <v>チューリップ苑在宅介護支援センター</v>
      </c>
      <c r="K30" s="7" t="str">
        <f>VLOOKUP($C30,'[2]１１訪問介護'!$A$4:$J$1136,3,FALSE)</f>
        <v>チューリップ苑在宅介護支援センター</v>
      </c>
      <c r="L30" s="33" t="str">
        <f>VLOOKUP($C30,[2]訪問介護!$A$5:$J$1137,9,FALSE)</f>
        <v>H11/09/30</v>
      </c>
      <c r="M30" s="8">
        <v>45586</v>
      </c>
      <c r="N30" s="8">
        <v>45607</v>
      </c>
      <c r="O30" s="28" t="s">
        <v>1819</v>
      </c>
      <c r="P30" s="9"/>
    </row>
    <row r="31" spans="1:16" ht="15" customHeight="1" x14ac:dyDescent="0.2">
      <c r="B31" s="6">
        <v>29</v>
      </c>
      <c r="C31" s="12" t="s">
        <v>44</v>
      </c>
      <c r="D31" s="13" t="str">
        <f>VLOOKUP($C31,[2]訪問介護!$A$5:$J$1137,3,FALSE)</f>
        <v>のむら訪問介護ステーション</v>
      </c>
      <c r="E31" s="13" t="s">
        <v>16</v>
      </c>
      <c r="F31" s="13" t="str">
        <f>VLOOKUP($C31,[2]訪問介護!$A$5:$J$1137,8,FALSE)</f>
        <v>富山市</v>
      </c>
      <c r="G31" s="13" t="str">
        <f>VLOOKUP($C31,[2]訪問介護!$A$5:$J$1137,4,FALSE)</f>
        <v>9393521</v>
      </c>
      <c r="H31" s="13" t="str">
        <f>VLOOKUP($C31,[2]訪問介護!$A$5:$J$1137,5,FALSE)</f>
        <v>富山県富山市水橋畠等２９７番地</v>
      </c>
      <c r="I31" s="13" t="str">
        <f>VLOOKUP($C31,[2]訪問介護!$A$5:$J$1137,10,FALSE)</f>
        <v>医療法人社団尽誠会</v>
      </c>
      <c r="J31" s="7" t="str">
        <f>VLOOKUP($C31,'[2]１１訪問介護'!$A$4:$J$1136,3,FALSE)</f>
        <v>のむら訪問介護ステーション</v>
      </c>
      <c r="K31" s="7" t="str">
        <f>VLOOKUP($C31,'[2]１１訪問介護'!$A$4:$J$1136,3,FALSE)</f>
        <v>のむら訪問介護ステーション</v>
      </c>
      <c r="L31" s="33" t="str">
        <f>VLOOKUP($C31,[2]訪問介護!$A$5:$J$1137,9,FALSE)</f>
        <v>R02/04/01</v>
      </c>
      <c r="M31" s="8">
        <v>45586</v>
      </c>
      <c r="N31" s="8">
        <v>45607</v>
      </c>
      <c r="O31" s="28" t="s">
        <v>1819</v>
      </c>
      <c r="P31" s="9"/>
    </row>
    <row r="32" spans="1:16" ht="15" customHeight="1" x14ac:dyDescent="0.2">
      <c r="B32" s="6">
        <v>30</v>
      </c>
      <c r="C32" s="12" t="s">
        <v>45</v>
      </c>
      <c r="D32" s="13" t="str">
        <f>VLOOKUP($C32,[2]訪問介護!$A$5:$J$1137,3,FALSE)</f>
        <v>ヘルパーステーション　針原</v>
      </c>
      <c r="E32" s="13" t="s">
        <v>16</v>
      </c>
      <c r="F32" s="13" t="str">
        <f>VLOOKUP($C32,[2]訪問介護!$A$5:$J$1137,8,FALSE)</f>
        <v>富山市</v>
      </c>
      <c r="G32" s="13" t="str">
        <f>VLOOKUP($C32,[2]訪問介護!$A$5:$J$1137,4,FALSE)</f>
        <v>9318431</v>
      </c>
      <c r="H32" s="13" t="str">
        <f>VLOOKUP($C32,[2]訪問介護!$A$5:$J$1137,5,FALSE)</f>
        <v>富山県富山市針原中町355番地</v>
      </c>
      <c r="I32" s="13" t="str">
        <f>VLOOKUP($C32,[2]訪問介護!$A$5:$J$1137,10,FALSE)</f>
        <v>医療法人社団正啓会</v>
      </c>
      <c r="J32" s="7" t="str">
        <f>VLOOKUP($C32,'[2]１１訪問介護'!$A$4:$J$1136,3,FALSE)</f>
        <v>ヘルパーステーション　針原</v>
      </c>
      <c r="K32" s="7" t="str">
        <f>VLOOKUP($C32,'[2]１１訪問介護'!$A$4:$J$1136,3,FALSE)</f>
        <v>ヘルパーステーション　針原</v>
      </c>
      <c r="L32" s="33" t="str">
        <f>VLOOKUP($C32,[2]訪問介護!$A$5:$J$1137,9,FALSE)</f>
        <v>H29/05/01</v>
      </c>
      <c r="M32" s="8">
        <v>45586</v>
      </c>
      <c r="N32" s="8">
        <v>45607</v>
      </c>
      <c r="O32" s="28" t="s">
        <v>1819</v>
      </c>
      <c r="P32" s="9"/>
    </row>
    <row r="33" spans="1:16" ht="15" customHeight="1" x14ac:dyDescent="0.2">
      <c r="B33" s="6">
        <v>31</v>
      </c>
      <c r="C33" s="12" t="s">
        <v>46</v>
      </c>
      <c r="D33" s="13" t="str">
        <f>VLOOKUP($C33,[2]訪問介護!$A$5:$J$1137,3,FALSE)</f>
        <v>ヘルパーステーションすみれ</v>
      </c>
      <c r="E33" s="13" t="s">
        <v>16</v>
      </c>
      <c r="F33" s="13" t="str">
        <f>VLOOKUP($C33,[2]訪問介護!$A$5:$J$1137,8,FALSE)</f>
        <v>富山市</v>
      </c>
      <c r="G33" s="13" t="str">
        <f>VLOOKUP($C33,[2]訪問介護!$A$5:$J$1137,4,FALSE)</f>
        <v>9392252</v>
      </c>
      <c r="H33" s="13" t="str">
        <f>VLOOKUP($C33,[2]訪問介護!$A$5:$J$1137,5,FALSE)</f>
        <v>富山県富山市上大久保1585番地1</v>
      </c>
      <c r="I33" s="13" t="str">
        <f>VLOOKUP($C33,[2]訪問介護!$A$5:$J$1137,10,FALSE)</f>
        <v>医療法人社団中山会</v>
      </c>
      <c r="J33" s="7" t="str">
        <f>VLOOKUP($C33,'[2]１１訪問介護'!$A$4:$J$1136,3,FALSE)</f>
        <v>ヘルパーステーションすみれ</v>
      </c>
      <c r="K33" s="7" t="str">
        <f>VLOOKUP($C33,'[2]１１訪問介護'!$A$4:$J$1136,3,FALSE)</f>
        <v>ヘルパーステーションすみれ</v>
      </c>
      <c r="L33" s="33" t="str">
        <f>VLOOKUP($C33,[2]訪問介護!$A$5:$J$1137,9,FALSE)</f>
        <v>H26/07/01</v>
      </c>
      <c r="M33" s="8">
        <v>45586</v>
      </c>
      <c r="N33" s="8">
        <v>45607</v>
      </c>
      <c r="O33" s="28" t="s">
        <v>1819</v>
      </c>
      <c r="P33" s="9"/>
    </row>
    <row r="34" spans="1:16" ht="15" customHeight="1" x14ac:dyDescent="0.2">
      <c r="B34" s="6">
        <v>32</v>
      </c>
      <c r="C34" s="12" t="s">
        <v>47</v>
      </c>
      <c r="D34" s="13" t="str">
        <f>VLOOKUP($C34,[2]訪問介護!$A$5:$J$1137,3,FALSE)</f>
        <v>訪問介護ステーションつるぎ</v>
      </c>
      <c r="E34" s="13" t="s">
        <v>16</v>
      </c>
      <c r="F34" s="13" t="str">
        <f>VLOOKUP($C34,[2]訪問介護!$A$5:$J$1137,8,FALSE)</f>
        <v>中新川郡上市町</v>
      </c>
      <c r="G34" s="13" t="str">
        <f>VLOOKUP($C34,[2]訪問介護!$A$5:$J$1137,4,FALSE)</f>
        <v>9300304</v>
      </c>
      <c r="H34" s="13" t="str">
        <f>VLOOKUP($C34,[2]訪問介護!$A$5:$J$1137,5,FALSE)</f>
        <v>富山県中新川郡上市町森尻746番地</v>
      </c>
      <c r="I34" s="13" t="str">
        <f>VLOOKUP($C34,[2]訪問介護!$A$5:$J$1137,10,FALSE)</f>
        <v>医療法人社団藤聖会</v>
      </c>
      <c r="J34" s="7" t="str">
        <f>VLOOKUP($C34,'[2]１１訪問介護'!$A$4:$J$1136,3,FALSE)</f>
        <v>訪問介護ステーションつるぎ</v>
      </c>
      <c r="K34" s="7" t="str">
        <f>VLOOKUP($C34,'[2]１１訪問介護'!$A$4:$J$1136,3,FALSE)</f>
        <v>訪問介護ステーションつるぎ</v>
      </c>
      <c r="L34" s="33" t="str">
        <f>VLOOKUP($C34,[2]訪問介護!$A$5:$J$1137,9,FALSE)</f>
        <v>H27/02/01</v>
      </c>
      <c r="M34" s="8">
        <v>45586</v>
      </c>
      <c r="N34" s="8">
        <v>45607</v>
      </c>
      <c r="O34" s="28" t="s">
        <v>1819</v>
      </c>
      <c r="P34" s="9"/>
    </row>
    <row r="35" spans="1:16" ht="15" customHeight="1" x14ac:dyDescent="0.2">
      <c r="B35" s="6">
        <v>33</v>
      </c>
      <c r="C35" s="12" t="s">
        <v>48</v>
      </c>
      <c r="D35" s="13" t="str">
        <f>VLOOKUP($C35,[2]訪問介護!$A$5:$J$1137,3,FALSE)</f>
        <v>訪問介護ステーションまめなけ</v>
      </c>
      <c r="E35" s="13" t="s">
        <v>16</v>
      </c>
      <c r="F35" s="13" t="str">
        <f>VLOOKUP($C35,[2]訪問介護!$A$5:$J$1137,8,FALSE)</f>
        <v>富山市</v>
      </c>
      <c r="G35" s="13" t="str">
        <f>VLOOKUP($C35,[2]訪問介護!$A$5:$J$1137,4,FALSE)</f>
        <v>9392376</v>
      </c>
      <c r="H35" s="13" t="str">
        <f>VLOOKUP($C35,[2]訪問介護!$A$5:$J$1137,5,FALSE)</f>
        <v>富山県富山市八尾町福島七丁目４２番地</v>
      </c>
      <c r="I35" s="13" t="str">
        <f>VLOOKUP($C35,[2]訪問介護!$A$5:$J$1137,10,FALSE)</f>
        <v>医療法人社団藤聖会</v>
      </c>
      <c r="J35" s="7" t="str">
        <f>VLOOKUP($C35,'[2]１１訪問介護'!$A$4:$J$1136,3,FALSE)</f>
        <v>訪問介護ステーションまめなけ</v>
      </c>
      <c r="K35" s="7" t="str">
        <f>VLOOKUP($C35,'[2]１１訪問介護'!$A$4:$J$1136,3,FALSE)</f>
        <v>訪問介護ステーションまめなけ</v>
      </c>
      <c r="L35" s="33" t="str">
        <f>VLOOKUP($C35,[2]訪問介護!$A$5:$J$1137,9,FALSE)</f>
        <v>R01/11/01</v>
      </c>
      <c r="M35" s="8">
        <v>45586</v>
      </c>
      <c r="N35" s="8">
        <v>45607</v>
      </c>
      <c r="O35" s="28" t="s">
        <v>1819</v>
      </c>
      <c r="P35" s="9"/>
    </row>
    <row r="36" spans="1:16" s="10" customFormat="1" ht="15" customHeight="1" x14ac:dyDescent="0.2">
      <c r="A36" s="1"/>
      <c r="B36" s="6">
        <v>34</v>
      </c>
      <c r="C36" s="12" t="s">
        <v>49</v>
      </c>
      <c r="D36" s="13" t="str">
        <f>VLOOKUP($C36,[2]訪問介護!$A$5:$J$1137,3,FALSE)</f>
        <v>訪問介護サービス笑楽</v>
      </c>
      <c r="E36" s="13" t="s">
        <v>16</v>
      </c>
      <c r="F36" s="13" t="str">
        <f>VLOOKUP($C36,[2]訪問介護!$A$5:$J$1137,8,FALSE)</f>
        <v>下新川郡入善町</v>
      </c>
      <c r="G36" s="13" t="str">
        <f>VLOOKUP($C36,[2]訪問介護!$A$5:$J$1137,4,FALSE)</f>
        <v>9380105</v>
      </c>
      <c r="H36" s="13" t="str">
        <f>VLOOKUP($C36,[2]訪問介護!$A$5:$J$1137,5,FALSE)</f>
        <v>富山県下新川郡入善町中沢110番地</v>
      </c>
      <c r="I36" s="13" t="str">
        <f>VLOOKUP($C36,[2]訪問介護!$A$5:$J$1137,10,FALSE)</f>
        <v>一般社団法人訪問介護サービス笑楽</v>
      </c>
      <c r="J36" s="7" t="str">
        <f>VLOOKUP($C36,'[2]１１訪問介護'!$A$4:$J$1136,3,FALSE)</f>
        <v>訪問介護サービス笑楽</v>
      </c>
      <c r="K36" s="7" t="str">
        <f>VLOOKUP($C36,'[2]１１訪問介護'!$A$4:$J$1136,3,FALSE)</f>
        <v>訪問介護サービス笑楽</v>
      </c>
      <c r="L36" s="33" t="str">
        <f>VLOOKUP($C36,[2]訪問介護!$A$5:$J$1137,9,FALSE)</f>
        <v>H31/04/01</v>
      </c>
      <c r="M36" s="8">
        <v>45586</v>
      </c>
      <c r="N36" s="8">
        <v>45607</v>
      </c>
      <c r="O36" s="28" t="s">
        <v>1819</v>
      </c>
      <c r="P36" s="9"/>
    </row>
    <row r="37" spans="1:16" s="10" customFormat="1" ht="15" customHeight="1" x14ac:dyDescent="0.2">
      <c r="A37" s="1"/>
      <c r="B37" s="6">
        <v>35</v>
      </c>
      <c r="C37" s="12" t="s">
        <v>50</v>
      </c>
      <c r="D37" s="13" t="str">
        <f>VLOOKUP($C37,[2]訪問介護!$A$5:$J$1137,3,FALSE)</f>
        <v>訪問ケアステーションなでしこ</v>
      </c>
      <c r="E37" s="13" t="s">
        <v>16</v>
      </c>
      <c r="F37" s="13" t="str">
        <f>VLOOKUP($C37,[2]訪問介護!$A$5:$J$1137,8,FALSE)</f>
        <v>射水市</v>
      </c>
      <c r="G37" s="13" t="str">
        <f>VLOOKUP($C37,[2]訪問介護!$A$5:$J$1137,4,FALSE)</f>
        <v>9330225</v>
      </c>
      <c r="H37" s="13" t="str">
        <f>VLOOKUP($C37,[2]訪問介護!$A$5:$J$1137,5,FALSE)</f>
        <v>富山県射水市草岡町２丁目１０－４</v>
      </c>
      <c r="I37" s="13" t="str">
        <f>VLOOKUP($C37,[2]訪問介護!$A$5:$J$1137,10,FALSE)</f>
        <v>株式会社　なでしこ</v>
      </c>
      <c r="J37" s="7" t="str">
        <f>VLOOKUP($C37,'[2]１１訪問介護'!$A$4:$J$1136,3,FALSE)</f>
        <v>訪問ケアステーションなでしこ</v>
      </c>
      <c r="K37" s="7" t="str">
        <f>VLOOKUP($C37,'[2]１１訪問介護'!$A$4:$J$1136,3,FALSE)</f>
        <v>訪問ケアステーションなでしこ</v>
      </c>
      <c r="L37" s="33" t="str">
        <f>VLOOKUP($C37,[2]訪問介護!$A$5:$J$1137,9,FALSE)</f>
        <v>H26/10/01</v>
      </c>
      <c r="M37" s="8">
        <v>45586</v>
      </c>
      <c r="N37" s="8">
        <v>45607</v>
      </c>
      <c r="O37" s="28" t="s">
        <v>1819</v>
      </c>
      <c r="P37" s="9"/>
    </row>
    <row r="38" spans="1:16" ht="15" customHeight="1" x14ac:dyDescent="0.2">
      <c r="B38" s="6">
        <v>36</v>
      </c>
      <c r="C38" s="12" t="s">
        <v>51</v>
      </c>
      <c r="D38" s="13" t="str">
        <f>VLOOKUP($C38,[2]訪問介護!$A$5:$J$1137,3,FALSE)</f>
        <v>訪問介護ステーションほの字</v>
      </c>
      <c r="E38" s="13" t="s">
        <v>16</v>
      </c>
      <c r="F38" s="13" t="str">
        <f>VLOOKUP($C38,[2]訪問介護!$A$5:$J$1137,8,FALSE)</f>
        <v>富山市</v>
      </c>
      <c r="G38" s="13" t="str">
        <f>VLOOKUP($C38,[2]訪問介護!$A$5:$J$1137,4,FALSE)</f>
        <v>9398263</v>
      </c>
      <c r="H38" s="13" t="str">
        <f>VLOOKUP($C38,[2]訪問介護!$A$5:$J$1137,5,FALSE)</f>
        <v>富山県富山市才覚寺246-4</v>
      </c>
      <c r="I38" s="13" t="str">
        <f>VLOOKUP($C38,[2]訪問介護!$A$5:$J$1137,10,FALSE)</f>
        <v>株式会社　ほの字</v>
      </c>
      <c r="J38" s="7" t="str">
        <f>VLOOKUP($C38,'[2]１１訪問介護'!$A$4:$J$1136,3,FALSE)</f>
        <v>訪問介護ステーションほの字</v>
      </c>
      <c r="K38" s="7" t="str">
        <f>VLOOKUP($C38,'[2]１１訪問介護'!$A$4:$J$1136,3,FALSE)</f>
        <v>訪問介護ステーションほの字</v>
      </c>
      <c r="L38" s="33" t="str">
        <f>VLOOKUP($C38,[2]訪問介護!$A$5:$J$1137,9,FALSE)</f>
        <v>H30/06/01</v>
      </c>
      <c r="M38" s="8">
        <v>45586</v>
      </c>
      <c r="N38" s="8">
        <v>45607</v>
      </c>
      <c r="O38" s="28" t="s">
        <v>1819</v>
      </c>
      <c r="P38" s="9"/>
    </row>
    <row r="39" spans="1:16" ht="15" customHeight="1" x14ac:dyDescent="0.2">
      <c r="B39" s="6">
        <v>37</v>
      </c>
      <c r="C39" s="12" t="s">
        <v>52</v>
      </c>
      <c r="D39" s="13" t="str">
        <f>VLOOKUP($C39,[2]訪問介護!$A$5:$J$1137,3,FALSE)</f>
        <v>訪問介護事業所　白寿</v>
      </c>
      <c r="E39" s="13" t="s">
        <v>16</v>
      </c>
      <c r="F39" s="13" t="str">
        <f>VLOOKUP($C39,[2]訪問介護!$A$5:$J$1137,8,FALSE)</f>
        <v>射水市</v>
      </c>
      <c r="G39" s="13" t="str">
        <f>VLOOKUP($C39,[2]訪問介護!$A$5:$J$1137,4,FALSE)</f>
        <v>9390332</v>
      </c>
      <c r="H39" s="13" t="str">
        <f>VLOOKUP($C39,[2]訪問介護!$A$5:$J$1137,5,FALSE)</f>
        <v>富山県射水市橋下条508番地４</v>
      </c>
      <c r="I39" s="13" t="str">
        <f>VLOOKUP($C39,[2]訪問介護!$A$5:$J$1137,10,FALSE)</f>
        <v>株式会社　カーム</v>
      </c>
      <c r="J39" s="7" t="str">
        <f>VLOOKUP($C39,'[2]１１訪問介護'!$A$4:$J$1136,3,FALSE)</f>
        <v>訪問介護事業所　白寿</v>
      </c>
      <c r="K39" s="7" t="str">
        <f>VLOOKUP($C39,'[2]１１訪問介護'!$A$4:$J$1136,3,FALSE)</f>
        <v>訪問介護事業所　白寿</v>
      </c>
      <c r="L39" s="33" t="str">
        <f>VLOOKUP($C39,[2]訪問介護!$A$5:$J$1137,9,FALSE)</f>
        <v>R02/11/01</v>
      </c>
      <c r="M39" s="8">
        <v>45586</v>
      </c>
      <c r="N39" s="8">
        <v>45607</v>
      </c>
      <c r="O39" s="28" t="s">
        <v>1819</v>
      </c>
      <c r="P39" s="9"/>
    </row>
    <row r="40" spans="1:16" ht="15" customHeight="1" x14ac:dyDescent="0.2">
      <c r="B40" s="6">
        <v>38</v>
      </c>
      <c r="C40" s="12" t="s">
        <v>53</v>
      </c>
      <c r="D40" s="13" t="str">
        <f>VLOOKUP($C40,[2]訪問介護!$A$5:$J$1137,3,FALSE)</f>
        <v>ヘルパーセンターセンチュリー</v>
      </c>
      <c r="E40" s="13" t="s">
        <v>16</v>
      </c>
      <c r="F40" s="13" t="str">
        <f>VLOOKUP($C40,[2]訪問介護!$A$5:$J$1137,8,FALSE)</f>
        <v>富山市</v>
      </c>
      <c r="G40" s="13" t="str">
        <f>VLOOKUP($C40,[2]訪問介護!$A$5:$J$1137,4,FALSE)</f>
        <v>9300926</v>
      </c>
      <c r="H40" s="13" t="str">
        <f>VLOOKUP($C40,[2]訪問介護!$A$5:$J$1137,5,FALSE)</f>
        <v>富山市金代7番地</v>
      </c>
      <c r="I40" s="13" t="str">
        <f>VLOOKUP($C40,[2]訪問介護!$A$5:$J$1137,10,FALSE)</f>
        <v>株式会社　ケアセンチュリー</v>
      </c>
      <c r="J40" s="7" t="str">
        <f>VLOOKUP($C40,'[2]１１訪問介護'!$A$4:$J$1136,3,FALSE)</f>
        <v>ヘルパーセンターセンチュリー</v>
      </c>
      <c r="K40" s="7" t="str">
        <f>VLOOKUP($C40,'[2]１１訪問介護'!$A$4:$J$1136,3,FALSE)</f>
        <v>ヘルパーセンターセンチュリー</v>
      </c>
      <c r="L40" s="33" t="str">
        <f>VLOOKUP($C40,[2]訪問介護!$A$5:$J$1137,9,FALSE)</f>
        <v>H19/12/01</v>
      </c>
      <c r="M40" s="8">
        <v>45586</v>
      </c>
      <c r="N40" s="8">
        <v>45607</v>
      </c>
      <c r="O40" s="28" t="s">
        <v>1819</v>
      </c>
      <c r="P40" s="9"/>
    </row>
    <row r="41" spans="1:16" ht="15" customHeight="1" x14ac:dyDescent="0.2">
      <c r="B41" s="6">
        <v>39</v>
      </c>
      <c r="C41" s="12" t="s">
        <v>54</v>
      </c>
      <c r="D41" s="13" t="str">
        <f>VLOOKUP($C41,[2]訪問介護!$A$5:$J$1137,3,FALSE)</f>
        <v>ヘルパーステーション一真戸出</v>
      </c>
      <c r="E41" s="13" t="s">
        <v>16</v>
      </c>
      <c r="F41" s="13" t="str">
        <f>VLOOKUP($C41,[2]訪問介護!$A$5:$J$1137,8,FALSE)</f>
        <v>高岡市</v>
      </c>
      <c r="G41" s="13" t="str">
        <f>VLOOKUP($C41,[2]訪問介護!$A$5:$J$1137,4,FALSE)</f>
        <v>9391104</v>
      </c>
      <c r="H41" s="13" t="str">
        <f>VLOOKUP($C41,[2]訪問介護!$A$5:$J$1137,5,FALSE)</f>
        <v>富山県高岡市戸出町3丁目15番54号</v>
      </c>
      <c r="I41" s="13" t="str">
        <f>VLOOKUP($C41,[2]訪問介護!$A$5:$J$1137,10,FALSE)</f>
        <v>株式会社　医療コーポレーション</v>
      </c>
      <c r="J41" s="7" t="str">
        <f>VLOOKUP($C41,'[2]１１訪問介護'!$A$4:$J$1136,3,FALSE)</f>
        <v>ヘルパーステーション一真戸出</v>
      </c>
      <c r="K41" s="7" t="str">
        <f>VLOOKUP($C41,'[2]１１訪問介護'!$A$4:$J$1136,3,FALSE)</f>
        <v>ヘルパーステーション一真戸出</v>
      </c>
      <c r="L41" s="33" t="str">
        <f>VLOOKUP($C41,[2]訪問介護!$A$5:$J$1137,9,FALSE)</f>
        <v>H24/11/01</v>
      </c>
      <c r="M41" s="8">
        <v>45586</v>
      </c>
      <c r="N41" s="8">
        <v>45607</v>
      </c>
      <c r="O41" s="28" t="s">
        <v>1819</v>
      </c>
      <c r="P41" s="9"/>
    </row>
    <row r="42" spans="1:16" ht="15" customHeight="1" x14ac:dyDescent="0.2">
      <c r="B42" s="6">
        <v>40</v>
      </c>
      <c r="C42" s="12" t="s">
        <v>55</v>
      </c>
      <c r="D42" s="13" t="str">
        <f>VLOOKUP($C42,[2]訪問介護!$A$5:$J$1137,3,FALSE)</f>
        <v>リハ・ハウス来夢</v>
      </c>
      <c r="E42" s="13" t="s">
        <v>16</v>
      </c>
      <c r="F42" s="13" t="str">
        <f>VLOOKUP($C42,[2]訪問介護!$A$5:$J$1137,8,FALSE)</f>
        <v>氷見市</v>
      </c>
      <c r="G42" s="13" t="str">
        <f>VLOOKUP($C42,[2]訪問介護!$A$5:$J$1137,4,FALSE)</f>
        <v>9350015</v>
      </c>
      <c r="H42" s="13" t="str">
        <f>VLOOKUP($C42,[2]訪問介護!$A$5:$J$1137,5,FALSE)</f>
        <v>富山県氷見市伊勢大町二丁目１４番２０号</v>
      </c>
      <c r="I42" s="13" t="str">
        <f>VLOOKUP($C42,[2]訪問介護!$A$5:$J$1137,10,FALSE)</f>
        <v>株式会社　来夢</v>
      </c>
      <c r="J42" s="7" t="str">
        <f>VLOOKUP($C42,'[2]１１訪問介護'!$A$4:$J$1136,3,FALSE)</f>
        <v>リハ・ハウス来夢</v>
      </c>
      <c r="K42" s="7" t="str">
        <f>VLOOKUP($C42,'[2]１１訪問介護'!$A$4:$J$1136,3,FALSE)</f>
        <v>リハ・ハウス来夢</v>
      </c>
      <c r="L42" s="33" t="str">
        <f>VLOOKUP($C42,[2]訪問介護!$A$5:$J$1137,9,FALSE)</f>
        <v>H26/05/01</v>
      </c>
      <c r="M42" s="8">
        <v>45586</v>
      </c>
      <c r="N42" s="8">
        <v>45607</v>
      </c>
      <c r="O42" s="28" t="s">
        <v>1819</v>
      </c>
      <c r="P42" s="9"/>
    </row>
    <row r="43" spans="1:16" ht="15" customHeight="1" x14ac:dyDescent="0.2">
      <c r="B43" s="6">
        <v>41</v>
      </c>
      <c r="C43" s="12" t="s">
        <v>56</v>
      </c>
      <c r="D43" s="13" t="str">
        <f>VLOOKUP($C43,[2]訪問介護!$A$5:$J$1137,3,FALSE)</f>
        <v>訪問介護えにし</v>
      </c>
      <c r="E43" s="13" t="s">
        <v>16</v>
      </c>
      <c r="F43" s="13" t="str">
        <f>VLOOKUP($C43,[2]訪問介護!$A$5:$J$1137,8,FALSE)</f>
        <v>高岡市</v>
      </c>
      <c r="G43" s="13" t="str">
        <f>VLOOKUP($C43,[2]訪問介護!$A$5:$J$1137,4,FALSE)</f>
        <v>9330014</v>
      </c>
      <c r="H43" s="13" t="str">
        <f>VLOOKUP($C43,[2]訪問介護!$A$5:$J$1137,5,FALSE)</f>
        <v>富山県高岡市野村1029番地１</v>
      </c>
      <c r="I43" s="13" t="str">
        <f>VLOOKUP($C43,[2]訪問介護!$A$5:$J$1137,10,FALSE)</f>
        <v>株式会社ＡＢＬトラスト</v>
      </c>
      <c r="J43" s="7" t="str">
        <f>VLOOKUP($C43,'[2]１１訪問介護'!$A$4:$J$1136,3,FALSE)</f>
        <v>訪問介護えにし</v>
      </c>
      <c r="K43" s="7" t="str">
        <f>VLOOKUP($C43,'[2]１１訪問介護'!$A$4:$J$1136,3,FALSE)</f>
        <v>訪問介護えにし</v>
      </c>
      <c r="L43" s="33" t="str">
        <f>VLOOKUP($C43,[2]訪問介護!$A$5:$J$1137,9,FALSE)</f>
        <v>R05/01/01</v>
      </c>
      <c r="M43" s="8">
        <v>45586</v>
      </c>
      <c r="N43" s="8">
        <v>45607</v>
      </c>
      <c r="O43" s="28" t="s">
        <v>1819</v>
      </c>
      <c r="P43" s="9"/>
    </row>
    <row r="44" spans="1:16" ht="15" customHeight="1" x14ac:dyDescent="0.3">
      <c r="A44" s="11" t="s">
        <v>57</v>
      </c>
      <c r="B44" s="6">
        <v>42</v>
      </c>
      <c r="C44" s="12" t="s">
        <v>58</v>
      </c>
      <c r="D44" s="13" t="str">
        <f>VLOOKUP($C44,[2]訪問介護!$A$5:$J$1137,3,FALSE)</f>
        <v>ヘルパーステーションくるり</v>
      </c>
      <c r="E44" s="13" t="s">
        <v>16</v>
      </c>
      <c r="F44" s="13" t="str">
        <f>VLOOKUP($C44,[2]訪問介護!$A$5:$J$1137,8,FALSE)</f>
        <v>富山市</v>
      </c>
      <c r="G44" s="13" t="str">
        <f>VLOOKUP($C44,[2]訪問介護!$A$5:$J$1137,4,FALSE)</f>
        <v>9398132</v>
      </c>
      <c r="H44" s="13" t="str">
        <f>VLOOKUP($C44,[2]訪問介護!$A$5:$J$1137,5,FALSE)</f>
        <v>富山県富山市月岡町六丁目1313番地1</v>
      </c>
      <c r="I44" s="13" t="str">
        <f>VLOOKUP($C44,[2]訪問介護!$A$5:$J$1137,10,FALSE)</f>
        <v>株式会社ＡＮＤ　ＫＵＲＵＲＩ</v>
      </c>
      <c r="J44" s="7" t="str">
        <f>VLOOKUP($C44,'[2]１１訪問介護'!$A$4:$J$1136,3,FALSE)</f>
        <v>ヘルパーステーションくるり</v>
      </c>
      <c r="K44" s="7" t="str">
        <f>VLOOKUP($C44,'[2]１１訪問介護'!$A$4:$J$1136,3,FALSE)</f>
        <v>ヘルパーステーションくるり</v>
      </c>
      <c r="L44" s="33" t="str">
        <f>VLOOKUP($C44,[2]訪問介護!$A$5:$J$1137,9,FALSE)</f>
        <v>R05/04/01</v>
      </c>
      <c r="M44" s="8">
        <v>45586</v>
      </c>
      <c r="N44" s="8">
        <v>45607</v>
      </c>
      <c r="O44" s="28" t="s">
        <v>1819</v>
      </c>
      <c r="P44" s="9"/>
    </row>
    <row r="45" spans="1:16" ht="15" customHeight="1" x14ac:dyDescent="0.2">
      <c r="B45" s="6">
        <v>43</v>
      </c>
      <c r="C45" s="12" t="s">
        <v>59</v>
      </c>
      <c r="D45" s="13" t="str">
        <f>VLOOKUP($C45,[2]訪問介護!$A$5:$J$1137,3,FALSE)</f>
        <v>訪問介護事業所　アイのスプーン</v>
      </c>
      <c r="E45" s="13" t="s">
        <v>16</v>
      </c>
      <c r="F45" s="13" t="str">
        <f>VLOOKUP($C45,[2]訪問介護!$A$5:$J$1137,8,FALSE)</f>
        <v>富山市</v>
      </c>
      <c r="G45" s="13" t="str">
        <f>VLOOKUP($C45,[2]訪問介護!$A$5:$J$1137,4,FALSE)</f>
        <v>9398055</v>
      </c>
      <c r="H45" s="13" t="str">
        <f>VLOOKUP($C45,[2]訪問介護!$A$5:$J$1137,5,FALSE)</f>
        <v>富山県富山市下堀５１番地１</v>
      </c>
      <c r="I45" s="13" t="str">
        <f>VLOOKUP($C45,[2]訪問介護!$A$5:$J$1137,10,FALSE)</f>
        <v>株式会社Ｈ・クオリティ．タケダ</v>
      </c>
      <c r="J45" s="7" t="str">
        <f>VLOOKUP($C45,'[2]１１訪問介護'!$A$4:$J$1136,3,FALSE)</f>
        <v>訪問介護事業所　アイのスプーン</v>
      </c>
      <c r="K45" s="7" t="str">
        <f>VLOOKUP($C45,'[2]１１訪問介護'!$A$4:$J$1136,3,FALSE)</f>
        <v>訪問介護事業所　アイのスプーン</v>
      </c>
      <c r="L45" s="33" t="str">
        <f>VLOOKUP($C45,[2]訪問介護!$A$5:$J$1137,9,FALSE)</f>
        <v>R02/04/01</v>
      </c>
      <c r="M45" s="8">
        <v>45586</v>
      </c>
      <c r="N45" s="8">
        <v>45607</v>
      </c>
      <c r="O45" s="28" t="s">
        <v>1819</v>
      </c>
      <c r="P45" s="9"/>
    </row>
    <row r="46" spans="1:16" ht="15" customHeight="1" x14ac:dyDescent="0.2">
      <c r="B46" s="6">
        <v>44</v>
      </c>
      <c r="C46" s="12" t="s">
        <v>60</v>
      </c>
      <c r="D46" s="13" t="str">
        <f>VLOOKUP($C46,[2]訪問介護!$A$5:$J$1137,3,FALSE)</f>
        <v>訪問介護ステーション希</v>
      </c>
      <c r="E46" s="13" t="s">
        <v>16</v>
      </c>
      <c r="F46" s="13" t="str">
        <f>VLOOKUP($C46,[2]訪問介護!$A$5:$J$1137,8,FALSE)</f>
        <v>富山市</v>
      </c>
      <c r="G46" s="13" t="str">
        <f>VLOOKUP($C46,[2]訪問介護!$A$5:$J$1137,4,FALSE)</f>
        <v>9398048</v>
      </c>
      <c r="H46" s="13" t="str">
        <f>VLOOKUP($C46,[2]訪問介護!$A$5:$J$1137,5,FALSE)</f>
        <v>富山県富山市太田２２０４番地</v>
      </c>
      <c r="I46" s="13" t="str">
        <f>VLOOKUP($C46,[2]訪問介護!$A$5:$J$1137,10,FALSE)</f>
        <v>株式会社Ｈｉｋａｒｉ</v>
      </c>
      <c r="J46" s="7" t="str">
        <f>VLOOKUP($C46,'[2]１１訪問介護'!$A$4:$J$1136,3,FALSE)</f>
        <v>訪問介護ステーション希</v>
      </c>
      <c r="K46" s="7" t="str">
        <f>VLOOKUP($C46,'[2]１１訪問介護'!$A$4:$J$1136,3,FALSE)</f>
        <v>訪問介護ステーション希</v>
      </c>
      <c r="L46" s="33" t="str">
        <f>VLOOKUP($C46,[2]訪問介護!$A$5:$J$1137,9,FALSE)</f>
        <v>H31/03/01</v>
      </c>
      <c r="M46" s="8">
        <v>45586</v>
      </c>
      <c r="N46" s="8">
        <v>45607</v>
      </c>
      <c r="O46" s="28" t="s">
        <v>1819</v>
      </c>
      <c r="P46" s="9"/>
    </row>
    <row r="47" spans="1:16" ht="15" customHeight="1" x14ac:dyDescent="0.2">
      <c r="B47" s="6">
        <v>45</v>
      </c>
      <c r="C47" s="12" t="s">
        <v>61</v>
      </c>
      <c r="D47" s="13" t="str">
        <f>VLOOKUP($C47,[2]訪問介護!$A$5:$J$1137,3,FALSE)</f>
        <v>ポラリス介護サービス</v>
      </c>
      <c r="E47" s="13" t="s">
        <v>16</v>
      </c>
      <c r="F47" s="13" t="str">
        <f>VLOOKUP($C47,[2]訪問介護!$A$5:$J$1137,8,FALSE)</f>
        <v>高岡市</v>
      </c>
      <c r="G47" s="13" t="str">
        <f>VLOOKUP($C47,[2]訪問介護!$A$5:$J$1137,4,FALSE)</f>
        <v>9340092</v>
      </c>
      <c r="H47" s="13" t="str">
        <f>VLOOKUP($C47,[2]訪問介護!$A$5:$J$1137,5,FALSE)</f>
        <v>富山県高岡市中曽根160番地３</v>
      </c>
      <c r="I47" s="13" t="str">
        <f>VLOOKUP($C47,[2]訪問介護!$A$5:$J$1137,10,FALSE)</f>
        <v>株式会社Kensei</v>
      </c>
      <c r="J47" s="7" t="str">
        <f>VLOOKUP($C47,'[2]１１訪問介護'!$A$4:$J$1136,3,FALSE)</f>
        <v>ポラリス介護サービス</v>
      </c>
      <c r="K47" s="7" t="str">
        <f>VLOOKUP($C47,'[2]１１訪問介護'!$A$4:$J$1136,3,FALSE)</f>
        <v>ポラリス介護サービス</v>
      </c>
      <c r="L47" s="33" t="str">
        <f>VLOOKUP($C47,[2]訪問介護!$A$5:$J$1137,9,FALSE)</f>
        <v>H28/10/01</v>
      </c>
      <c r="M47" s="8">
        <v>45586</v>
      </c>
      <c r="N47" s="8">
        <v>45607</v>
      </c>
      <c r="O47" s="28" t="s">
        <v>1819</v>
      </c>
      <c r="P47" s="9"/>
    </row>
    <row r="48" spans="1:16" ht="15" customHeight="1" x14ac:dyDescent="0.2">
      <c r="B48" s="6">
        <v>46</v>
      </c>
      <c r="C48" s="12" t="s">
        <v>62</v>
      </c>
      <c r="D48" s="13" t="str">
        <f>VLOOKUP($C48,[2]訪問介護!$A$5:$J$1137,3,FALSE)</f>
        <v>ヘルパーステーション　リベロ</v>
      </c>
      <c r="E48" s="13" t="s">
        <v>16</v>
      </c>
      <c r="F48" s="13" t="str">
        <f>VLOOKUP($C48,[2]訪問介護!$A$5:$J$1137,8,FALSE)</f>
        <v>富山市</v>
      </c>
      <c r="G48" s="13" t="str">
        <f>VLOOKUP($C48,[2]訪問介護!$A$5:$J$1137,4,FALSE)</f>
        <v>9398211</v>
      </c>
      <c r="H48" s="13" t="str">
        <f>VLOOKUP($C48,[2]訪問介護!$A$5:$J$1137,5,FALSE)</f>
        <v>富山県富山市二口町五丁目5-10ブルートA201</v>
      </c>
      <c r="I48" s="13" t="str">
        <f>VLOOKUP($C48,[2]訪問介護!$A$5:$J$1137,10,FALSE)</f>
        <v>株式会社ＮＫＦ</v>
      </c>
      <c r="J48" s="7" t="str">
        <f>VLOOKUP($C48,'[2]１１訪問介護'!$A$4:$J$1136,3,FALSE)</f>
        <v>ヘルパーステーション　リベロ</v>
      </c>
      <c r="K48" s="7" t="str">
        <f>VLOOKUP($C48,'[2]１１訪問介護'!$A$4:$J$1136,3,FALSE)</f>
        <v>ヘルパーステーション　リベロ</v>
      </c>
      <c r="L48" s="33" t="str">
        <f>VLOOKUP($C48,[2]訪問介護!$A$5:$J$1137,9,FALSE)</f>
        <v>H30/04/01</v>
      </c>
      <c r="M48" s="8">
        <v>45586</v>
      </c>
      <c r="N48" s="8">
        <v>45607</v>
      </c>
      <c r="O48" s="28" t="s">
        <v>1819</v>
      </c>
      <c r="P48" s="9"/>
    </row>
    <row r="49" spans="1:16" ht="15" customHeight="1" x14ac:dyDescent="0.2">
      <c r="B49" s="6">
        <v>47</v>
      </c>
      <c r="C49" s="12" t="s">
        <v>63</v>
      </c>
      <c r="D49" s="13" t="str">
        <f>VLOOKUP($C49,[2]訪問介護!$A$5:$J$1137,3,FALSE)</f>
        <v>訪問介護ステーション笑～にこ～</v>
      </c>
      <c r="E49" s="13" t="s">
        <v>16</v>
      </c>
      <c r="F49" s="13" t="str">
        <f>VLOOKUP($C49,[2]訪問介護!$A$5:$J$1137,8,FALSE)</f>
        <v>富山市</v>
      </c>
      <c r="G49" s="13" t="str">
        <f>VLOOKUP($C49,[2]訪問介護!$A$5:$J$1137,4,FALSE)</f>
        <v>9300916</v>
      </c>
      <c r="H49" s="13" t="str">
        <f>VLOOKUP($C49,[2]訪問介護!$A$5:$J$1137,5,FALSE)</f>
        <v>富山県富山市向新庄町1403-5　コーポレーション荏原101号</v>
      </c>
      <c r="I49" s="13" t="str">
        <f>VLOOKUP($C49,[2]訪問介護!$A$5:$J$1137,10,FALSE)</f>
        <v>株式会社ＯＮＷＡＲＤ</v>
      </c>
      <c r="J49" s="7" t="str">
        <f>VLOOKUP($C49,'[2]１１訪問介護'!$A$4:$J$1136,3,FALSE)</f>
        <v>訪問介護ステーション笑～にこ～</v>
      </c>
      <c r="K49" s="7" t="str">
        <f>VLOOKUP($C49,'[2]１１訪問介護'!$A$4:$J$1136,3,FALSE)</f>
        <v>訪問介護ステーション笑～にこ～</v>
      </c>
      <c r="L49" s="33" t="str">
        <f>VLOOKUP($C49,[2]訪問介護!$A$5:$J$1137,9,FALSE)</f>
        <v>R04/01/01</v>
      </c>
      <c r="M49" s="8">
        <v>45586</v>
      </c>
      <c r="N49" s="8">
        <v>45607</v>
      </c>
      <c r="O49" s="28" t="s">
        <v>1819</v>
      </c>
      <c r="P49" s="9"/>
    </row>
    <row r="50" spans="1:16" ht="15" customHeight="1" x14ac:dyDescent="0.2">
      <c r="B50" s="6">
        <v>48</v>
      </c>
      <c r="C50" s="12" t="s">
        <v>64</v>
      </c>
      <c r="D50" s="13" t="str">
        <f>VLOOKUP($C50,[2]訪問介護!$A$5:$J$1137,3,FALSE)</f>
        <v>ケアサポートジョジョ</v>
      </c>
      <c r="E50" s="13" t="s">
        <v>16</v>
      </c>
      <c r="F50" s="13" t="str">
        <f>VLOOKUP($C50,[2]訪問介護!$A$5:$J$1137,8,FALSE)</f>
        <v>富山市</v>
      </c>
      <c r="G50" s="13" t="str">
        <f>VLOOKUP($C50,[2]訪問介護!$A$5:$J$1137,4,FALSE)</f>
        <v>9300936</v>
      </c>
      <c r="H50" s="13" t="str">
        <f>VLOOKUP($C50,[2]訪問介護!$A$5:$J$1137,5,FALSE)</f>
        <v>富山県富山市藤木1542-1</v>
      </c>
      <c r="I50" s="13" t="str">
        <f>VLOOKUP($C50,[2]訪問介護!$A$5:$J$1137,10,FALSE)</f>
        <v>株式会社ＴＨＳ＆ＥＫ</v>
      </c>
      <c r="J50" s="7" t="str">
        <f>VLOOKUP($C50,'[2]１１訪問介護'!$A$4:$J$1136,3,FALSE)</f>
        <v>ケアサポートジョジョ</v>
      </c>
      <c r="K50" s="7" t="str">
        <f>VLOOKUP($C50,'[2]１１訪問介護'!$A$4:$J$1136,3,FALSE)</f>
        <v>ケアサポートジョジョ</v>
      </c>
      <c r="L50" s="33" t="str">
        <f>VLOOKUP($C50,[2]訪問介護!$A$5:$J$1137,9,FALSE)</f>
        <v>H26/10/01</v>
      </c>
      <c r="M50" s="8">
        <v>45586</v>
      </c>
      <c r="N50" s="8">
        <v>45607</v>
      </c>
      <c r="O50" s="28" t="s">
        <v>1819</v>
      </c>
      <c r="P50" s="9"/>
    </row>
    <row r="51" spans="1:16" ht="15" customHeight="1" x14ac:dyDescent="0.2">
      <c r="B51" s="6">
        <v>49</v>
      </c>
      <c r="C51" s="12" t="s">
        <v>65</v>
      </c>
      <c r="D51" s="13" t="str">
        <f>VLOOKUP($C51,[2]訪問介護!$A$5:$J$1137,3,FALSE)</f>
        <v>ヘルパーステーションなないろ</v>
      </c>
      <c r="E51" s="13" t="s">
        <v>16</v>
      </c>
      <c r="F51" s="13" t="str">
        <f>VLOOKUP($C51,[2]訪問介護!$A$5:$J$1137,8,FALSE)</f>
        <v>富山市</v>
      </c>
      <c r="G51" s="13" t="str">
        <f>VLOOKUP($C51,[2]訪問介護!$A$5:$J$1137,4,FALSE)</f>
        <v>9300962</v>
      </c>
      <c r="H51" s="13" t="str">
        <f>VLOOKUP($C51,[2]訪問介護!$A$5:$J$1137,5,FALSE)</f>
        <v>富山県富山市長江本町18番1号</v>
      </c>
      <c r="I51" s="13" t="str">
        <f>VLOOKUP($C51,[2]訪問介護!$A$5:$J$1137,10,FALSE)</f>
        <v>株式会社ＹＵＡ</v>
      </c>
      <c r="J51" s="7" t="str">
        <f>VLOOKUP($C51,'[2]１１訪問介護'!$A$4:$J$1136,3,FALSE)</f>
        <v>ヘルパーステーションなないろ</v>
      </c>
      <c r="K51" s="7" t="str">
        <f>VLOOKUP($C51,'[2]１１訪問介護'!$A$4:$J$1136,3,FALSE)</f>
        <v>ヘルパーステーションなないろ</v>
      </c>
      <c r="L51" s="33" t="str">
        <f>VLOOKUP($C51,[2]訪問介護!$A$5:$J$1137,9,FALSE)</f>
        <v>R02/05/01</v>
      </c>
      <c r="M51" s="8">
        <v>45586</v>
      </c>
      <c r="N51" s="8">
        <v>45607</v>
      </c>
      <c r="O51" s="28" t="s">
        <v>1819</v>
      </c>
      <c r="P51" s="9"/>
    </row>
    <row r="52" spans="1:16" ht="15" customHeight="1" x14ac:dyDescent="0.2">
      <c r="B52" s="6">
        <v>50</v>
      </c>
      <c r="C52" s="12" t="s">
        <v>66</v>
      </c>
      <c r="D52" s="13" t="str">
        <f>VLOOKUP($C52,[2]訪問介護!$A$5:$J$1137,3,FALSE)</f>
        <v>訪問介護ステーション呉羽</v>
      </c>
      <c r="E52" s="13" t="s">
        <v>16</v>
      </c>
      <c r="F52" s="13" t="str">
        <f>VLOOKUP($C52,[2]訪問介護!$A$5:$J$1137,8,FALSE)</f>
        <v>富山市</v>
      </c>
      <c r="G52" s="13" t="str">
        <f>VLOOKUP($C52,[2]訪問介護!$A$5:$J$1137,4,FALSE)</f>
        <v>9300116</v>
      </c>
      <c r="H52" s="13" t="str">
        <f>VLOOKUP($C52,[2]訪問介護!$A$5:$J$1137,5,FALSE)</f>
        <v>富山県富山市追分茶屋472番地1</v>
      </c>
      <c r="I52" s="13" t="str">
        <f>VLOOKUP($C52,[2]訪問介護!$A$5:$J$1137,10,FALSE)</f>
        <v>株式会社ｇｒａｔｉｔｕｄｅ</v>
      </c>
      <c r="J52" s="7" t="str">
        <f>VLOOKUP($C52,'[2]１１訪問介護'!$A$4:$J$1136,3,FALSE)</f>
        <v>訪問介護ステーション呉羽</v>
      </c>
      <c r="K52" s="7" t="str">
        <f>VLOOKUP($C52,'[2]１１訪問介護'!$A$4:$J$1136,3,FALSE)</f>
        <v>訪問介護ステーション呉羽</v>
      </c>
      <c r="L52" s="33" t="str">
        <f>VLOOKUP($C52,[2]訪問介護!$A$5:$J$1137,9,FALSE)</f>
        <v>H30/12/01</v>
      </c>
      <c r="M52" s="8">
        <v>45586</v>
      </c>
      <c r="N52" s="8">
        <v>45607</v>
      </c>
      <c r="O52" s="28" t="s">
        <v>1819</v>
      </c>
      <c r="P52" s="9"/>
    </row>
    <row r="53" spans="1:16" ht="15" customHeight="1" x14ac:dyDescent="0.2">
      <c r="B53" s="6">
        <v>51</v>
      </c>
      <c r="C53" s="12" t="s">
        <v>67</v>
      </c>
      <c r="D53" s="13" t="str">
        <f>VLOOKUP($C53,[2]訪問介護!$A$5:$J$1137,3,FALSE)</f>
        <v>さくら・介護ステーション高岡四屋</v>
      </c>
      <c r="E53" s="13" t="s">
        <v>16</v>
      </c>
      <c r="F53" s="13" t="str">
        <f>VLOOKUP($C53,[2]訪問介護!$A$5:$J$1137,8,FALSE)</f>
        <v>高岡市</v>
      </c>
      <c r="G53" s="13" t="str">
        <f>VLOOKUP($C53,[2]訪問介護!$A$5:$J$1137,4,FALSE)</f>
        <v>9330959</v>
      </c>
      <c r="H53" s="13" t="str">
        <f>VLOOKUP($C53,[2]訪問介護!$A$5:$J$1137,5,FALSE)</f>
        <v>富山県高岡市長江1868コンチネンタルスカイハイツ101号室</v>
      </c>
      <c r="I53" s="13" t="str">
        <f>VLOOKUP($C53,[2]訪問介護!$A$5:$J$1137,10,FALSE)</f>
        <v>株式会社ｉｆＤ</v>
      </c>
      <c r="J53" s="7" t="str">
        <f>VLOOKUP($C53,'[2]１１訪問介護'!$A$4:$J$1136,3,FALSE)</f>
        <v>さくら・介護ステーション高岡四屋</v>
      </c>
      <c r="K53" s="7" t="str">
        <f>VLOOKUP($C53,'[2]１１訪問介護'!$A$4:$J$1136,3,FALSE)</f>
        <v>さくら・介護ステーション高岡四屋</v>
      </c>
      <c r="L53" s="33" t="str">
        <f>VLOOKUP($C53,[2]訪問介護!$A$5:$J$1137,9,FALSE)</f>
        <v>H27/05/01</v>
      </c>
      <c r="M53" s="8">
        <v>45586</v>
      </c>
      <c r="N53" s="8">
        <v>45607</v>
      </c>
      <c r="O53" s="28" t="s">
        <v>1819</v>
      </c>
      <c r="P53" s="9"/>
    </row>
    <row r="54" spans="1:16" ht="15" customHeight="1" x14ac:dyDescent="0.2">
      <c r="B54" s="6">
        <v>52</v>
      </c>
      <c r="C54" s="12" t="s">
        <v>68</v>
      </c>
      <c r="D54" s="13" t="str">
        <f>VLOOKUP($C54,[2]訪問介護!$A$5:$J$1137,3,FALSE)</f>
        <v>さくら・介護ステーションとやま南</v>
      </c>
      <c r="E54" s="13" t="s">
        <v>16</v>
      </c>
      <c r="F54" s="13" t="str">
        <f>VLOOKUP($C54,[2]訪問介護!$A$5:$J$1137,8,FALSE)</f>
        <v>富山市</v>
      </c>
      <c r="G54" s="13" t="str">
        <f>VLOOKUP($C54,[2]訪問介護!$A$5:$J$1137,4,FALSE)</f>
        <v>9398214</v>
      </c>
      <c r="H54" s="13" t="str">
        <f>VLOOKUP($C54,[2]訪問介護!$A$5:$J$1137,5,FALSE)</f>
        <v>富山県富山市黒崎２９１番地</v>
      </c>
      <c r="I54" s="13" t="str">
        <f>VLOOKUP($C54,[2]訪問介護!$A$5:$J$1137,10,FALSE)</f>
        <v>株式会社ifD</v>
      </c>
      <c r="J54" s="7" t="str">
        <f>VLOOKUP($C54,'[2]１１訪問介護'!$A$4:$J$1136,3,FALSE)</f>
        <v>さくら・介護ステーションとやま南</v>
      </c>
      <c r="K54" s="7" t="str">
        <f>VLOOKUP($C54,'[2]１１訪問介護'!$A$4:$J$1136,3,FALSE)</f>
        <v>さくら・介護ステーションとやま南</v>
      </c>
      <c r="L54" s="33" t="str">
        <f>VLOOKUP($C54,[2]訪問介護!$A$5:$J$1137,9,FALSE)</f>
        <v>H25/04/01</v>
      </c>
      <c r="M54" s="8">
        <v>45586</v>
      </c>
      <c r="N54" s="8">
        <v>45607</v>
      </c>
      <c r="O54" s="28" t="s">
        <v>1819</v>
      </c>
      <c r="P54" s="9"/>
    </row>
    <row r="55" spans="1:16" ht="15" customHeight="1" x14ac:dyDescent="0.2">
      <c r="B55" s="6">
        <v>53</v>
      </c>
      <c r="C55" s="12" t="s">
        <v>69</v>
      </c>
      <c r="D55" s="13" t="str">
        <f>VLOOKUP($C55,[2]訪問介護!$A$5:$J$1137,3,FALSE)</f>
        <v>ヘルパーセンターこすか</v>
      </c>
      <c r="E55" s="13" t="s">
        <v>16</v>
      </c>
      <c r="F55" s="13" t="str">
        <f>VLOOKUP($C55,[2]訪問介護!$A$5:$J$1137,8,FALSE)</f>
        <v>射水市</v>
      </c>
      <c r="G55" s="13" t="str">
        <f>VLOOKUP($C55,[2]訪問介護!$A$5:$J$1137,4,FALSE)</f>
        <v>9390276</v>
      </c>
      <c r="H55" s="13" t="str">
        <f>VLOOKUP($C55,[2]訪問介護!$A$5:$J$1137,5,FALSE)</f>
        <v>富山県射水市北野1469-2</v>
      </c>
      <c r="I55" s="13" t="str">
        <f>VLOOKUP($C55,[2]訪問介護!$A$5:$J$1137,10,FALSE)</f>
        <v>株式会社こすか</v>
      </c>
      <c r="J55" s="7" t="str">
        <f>VLOOKUP($C55,'[2]１１訪問介護'!$A$4:$J$1136,3,FALSE)</f>
        <v>ヘルパーセンターこすか</v>
      </c>
      <c r="K55" s="7" t="str">
        <f>VLOOKUP($C55,'[2]１１訪問介護'!$A$4:$J$1136,3,FALSE)</f>
        <v>ヘルパーセンターこすか</v>
      </c>
      <c r="L55" s="33" t="str">
        <f>VLOOKUP($C55,[2]訪問介護!$A$5:$J$1137,9,FALSE)</f>
        <v>H27/08/01</v>
      </c>
      <c r="M55" s="8">
        <v>45586</v>
      </c>
      <c r="N55" s="8">
        <v>45607</v>
      </c>
      <c r="O55" s="28" t="s">
        <v>1819</v>
      </c>
      <c r="P55" s="9"/>
    </row>
    <row r="56" spans="1:16" ht="15" customHeight="1" x14ac:dyDescent="0.2">
      <c r="B56" s="6">
        <v>54</v>
      </c>
      <c r="C56" s="12" t="s">
        <v>70</v>
      </c>
      <c r="D56" s="13" t="str">
        <f>VLOOKUP($C56,[2]訪問介護!$A$5:$J$1137,3,FALSE)</f>
        <v>ケアサポートアイリス</v>
      </c>
      <c r="E56" s="13" t="s">
        <v>16</v>
      </c>
      <c r="F56" s="13" t="str">
        <f>VLOOKUP($C56,[2]訪問介護!$A$5:$J$1137,8,FALSE)</f>
        <v>富山市</v>
      </c>
      <c r="G56" s="13" t="str">
        <f>VLOOKUP($C56,[2]訪問介護!$A$5:$J$1137,4,FALSE)</f>
        <v>9300812</v>
      </c>
      <c r="H56" s="13" t="str">
        <f>VLOOKUP($C56,[2]訪問介護!$A$5:$J$1137,5,FALSE)</f>
        <v>富山県富山市松若町11-20</v>
      </c>
      <c r="I56" s="13" t="str">
        <f>VLOOKUP($C56,[2]訪問介護!$A$5:$J$1137,10,FALSE)</f>
        <v>株式会社さくら苑</v>
      </c>
      <c r="J56" s="7" t="str">
        <f>VLOOKUP($C56,'[2]１１訪問介護'!$A$4:$J$1136,3,FALSE)</f>
        <v>ケアサポートアイリス</v>
      </c>
      <c r="K56" s="7" t="str">
        <f>VLOOKUP($C56,'[2]１１訪問介護'!$A$4:$J$1136,3,FALSE)</f>
        <v>ケアサポートアイリス</v>
      </c>
      <c r="L56" s="33" t="str">
        <f>VLOOKUP($C56,[2]訪問介護!$A$5:$J$1137,9,FALSE)</f>
        <v>H25/12/01</v>
      </c>
      <c r="M56" s="8">
        <v>45586</v>
      </c>
      <c r="N56" s="8">
        <v>45607</v>
      </c>
      <c r="O56" s="28" t="s">
        <v>1819</v>
      </c>
      <c r="P56" s="9"/>
    </row>
    <row r="57" spans="1:16" ht="15" customHeight="1" x14ac:dyDescent="0.2">
      <c r="B57" s="6">
        <v>55</v>
      </c>
      <c r="C57" s="12" t="s">
        <v>71</v>
      </c>
      <c r="D57" s="13" t="str">
        <f>VLOOKUP($C57,[2]訪問介護!$A$5:$J$1137,3,FALSE)</f>
        <v>ハッピーとやま上市ヘルパーセンター</v>
      </c>
      <c r="E57" s="13" t="s">
        <v>16</v>
      </c>
      <c r="F57" s="13" t="str">
        <f>VLOOKUP($C57,[2]訪問介護!$A$5:$J$1137,8,FALSE)</f>
        <v>中新川郡上市町</v>
      </c>
      <c r="G57" s="13" t="str">
        <f>VLOOKUP($C57,[2]訪問介護!$A$5:$J$1137,4,FALSE)</f>
        <v>9300362</v>
      </c>
      <c r="H57" s="13" t="str">
        <f>VLOOKUP($C57,[2]訪問介護!$A$5:$J$1137,5,FALSE)</f>
        <v>中新川郡上市町稗田33－１</v>
      </c>
      <c r="I57" s="13" t="str">
        <f>VLOOKUP($C57,[2]訪問介護!$A$5:$J$1137,10,FALSE)</f>
        <v>株式会社とやまヒューマンサービス</v>
      </c>
      <c r="J57" s="7" t="str">
        <f>VLOOKUP($C57,'[2]１１訪問介護'!$A$4:$J$1136,3,FALSE)</f>
        <v>ハッピーとやま上市ヘルパーセンター</v>
      </c>
      <c r="K57" s="7" t="str">
        <f>VLOOKUP($C57,'[2]１１訪問介護'!$A$4:$J$1136,3,FALSE)</f>
        <v>ハッピーとやま上市ヘルパーセンター</v>
      </c>
      <c r="L57" s="33" t="str">
        <f>VLOOKUP($C57,[2]訪問介護!$A$5:$J$1137,9,FALSE)</f>
        <v>H17/08/01</v>
      </c>
      <c r="M57" s="8">
        <v>45586</v>
      </c>
      <c r="N57" s="8">
        <v>45607</v>
      </c>
      <c r="O57" s="28" t="s">
        <v>1819</v>
      </c>
      <c r="P57" s="9"/>
    </row>
    <row r="58" spans="1:16" ht="15" customHeight="1" x14ac:dyDescent="0.2">
      <c r="B58" s="6">
        <v>56</v>
      </c>
      <c r="C58" s="12" t="s">
        <v>72</v>
      </c>
      <c r="D58" s="13" t="str">
        <f>VLOOKUP($C58,[2]訪問介護!$A$5:$J$1137,3,FALSE)</f>
        <v>ハッピーとやま</v>
      </c>
      <c r="E58" s="13" t="s">
        <v>16</v>
      </c>
      <c r="F58" s="13" t="str">
        <f>VLOOKUP($C58,[2]訪問介護!$A$5:$J$1137,8,FALSE)</f>
        <v>富山市</v>
      </c>
      <c r="G58" s="13" t="str">
        <f>VLOOKUP($C58,[2]訪問介護!$A$5:$J$1137,4,FALSE)</f>
        <v>9318336</v>
      </c>
      <c r="H58" s="13" t="str">
        <f>VLOOKUP($C58,[2]訪問介護!$A$5:$J$1137,5,FALSE)</f>
        <v>富山市高畠町一丁目10番17号</v>
      </c>
      <c r="I58" s="13" t="str">
        <f>VLOOKUP($C58,[2]訪問介護!$A$5:$J$1137,10,FALSE)</f>
        <v>株式会社とやまヒューマンサービス</v>
      </c>
      <c r="J58" s="7" t="str">
        <f>VLOOKUP($C58,'[2]１１訪問介護'!$A$4:$J$1136,3,FALSE)</f>
        <v>ハッピーとやま</v>
      </c>
      <c r="K58" s="7" t="str">
        <f>VLOOKUP($C58,'[2]１１訪問介護'!$A$4:$J$1136,3,FALSE)</f>
        <v>ハッピーとやま</v>
      </c>
      <c r="L58" s="33" t="str">
        <f>VLOOKUP($C58,[2]訪問介護!$A$5:$J$1137,9,FALSE)</f>
        <v>H11/09/07</v>
      </c>
      <c r="M58" s="8">
        <v>45586</v>
      </c>
      <c r="N58" s="8">
        <v>45607</v>
      </c>
      <c r="O58" s="28" t="s">
        <v>1819</v>
      </c>
      <c r="P58" s="9"/>
    </row>
    <row r="59" spans="1:16" ht="15" customHeight="1" x14ac:dyDescent="0.2">
      <c r="B59" s="6">
        <v>57</v>
      </c>
      <c r="C59" s="12" t="s">
        <v>73</v>
      </c>
      <c r="D59" s="13" t="str">
        <f>VLOOKUP($C59,[2]訪問介護!$A$5:$J$1137,3,FALSE)</f>
        <v>ヘルパーステーション愛のて</v>
      </c>
      <c r="E59" s="13" t="s">
        <v>16</v>
      </c>
      <c r="F59" s="13" t="str">
        <f>VLOOKUP($C59,[2]訪問介護!$A$5:$J$1137,8,FALSE)</f>
        <v>射水市</v>
      </c>
      <c r="G59" s="13" t="str">
        <f>VLOOKUP($C59,[2]訪問介護!$A$5:$J$1137,4,FALSE)</f>
        <v>9330240</v>
      </c>
      <c r="H59" s="13" t="str">
        <f>VLOOKUP($C59,[2]訪問介護!$A$5:$J$1137,5,FALSE)</f>
        <v>富山県射水市かもめ台80</v>
      </c>
      <c r="I59" s="13" t="str">
        <f>VLOOKUP($C59,[2]訪問介護!$A$5:$J$1137,10,FALSE)</f>
        <v>株式会社びりーぶ</v>
      </c>
      <c r="J59" s="7" t="str">
        <f>VLOOKUP($C59,'[2]１１訪問介護'!$A$4:$J$1136,3,FALSE)</f>
        <v>ヘルパーステーション愛のて</v>
      </c>
      <c r="K59" s="7" t="str">
        <f>VLOOKUP($C59,'[2]１１訪問介護'!$A$4:$J$1136,3,FALSE)</f>
        <v>ヘルパーステーション愛のて</v>
      </c>
      <c r="L59" s="33" t="str">
        <f>VLOOKUP($C59,[2]訪問介護!$A$5:$J$1137,9,FALSE)</f>
        <v>H29/07/01</v>
      </c>
      <c r="M59" s="8">
        <v>45586</v>
      </c>
      <c r="N59" s="8">
        <v>45607</v>
      </c>
      <c r="O59" s="28" t="s">
        <v>1819</v>
      </c>
      <c r="P59" s="9"/>
    </row>
    <row r="60" spans="1:16" ht="15" customHeight="1" x14ac:dyDescent="0.2">
      <c r="B60" s="6">
        <v>58</v>
      </c>
      <c r="C60" s="12" t="s">
        <v>74</v>
      </c>
      <c r="D60" s="13" t="str">
        <f>VLOOKUP($C60,[2]訪問介護!$A$5:$J$1137,3,FALSE)</f>
        <v>ヘルパーステーションふれあいの里ひろた</v>
      </c>
      <c r="E60" s="13" t="s">
        <v>16</v>
      </c>
      <c r="F60" s="13" t="str">
        <f>VLOOKUP($C60,[2]訪問介護!$A$5:$J$1137,8,FALSE)</f>
        <v>富山市</v>
      </c>
      <c r="G60" s="13" t="str">
        <f>VLOOKUP($C60,[2]訪問介護!$A$5:$J$1137,4,FALSE)</f>
        <v>9300831</v>
      </c>
      <c r="H60" s="13" t="str">
        <f>VLOOKUP($C60,[2]訪問介護!$A$5:$J$1137,5,FALSE)</f>
        <v>富山県富山市鍋田17番50号</v>
      </c>
      <c r="I60" s="13" t="str">
        <f>VLOOKUP($C60,[2]訪問介護!$A$5:$J$1137,10,FALSE)</f>
        <v>株式会社ふれあいの里</v>
      </c>
      <c r="J60" s="7" t="str">
        <f>VLOOKUP($C60,'[2]１１訪問介護'!$A$4:$J$1136,3,FALSE)</f>
        <v>ヘルパーステーションふれあいの里ひろた</v>
      </c>
      <c r="K60" s="7" t="str">
        <f>VLOOKUP($C60,'[2]１１訪問介護'!$A$4:$J$1136,3,FALSE)</f>
        <v>ヘルパーステーションふれあいの里ひろた</v>
      </c>
      <c r="L60" s="33" t="str">
        <f>VLOOKUP($C60,[2]訪問介護!$A$5:$J$1137,9,FALSE)</f>
        <v>R02/09/01</v>
      </c>
      <c r="M60" s="8">
        <v>45586</v>
      </c>
      <c r="N60" s="8">
        <v>45607</v>
      </c>
      <c r="O60" s="28" t="s">
        <v>1819</v>
      </c>
      <c r="P60" s="9"/>
    </row>
    <row r="61" spans="1:16" ht="15" customHeight="1" x14ac:dyDescent="0.2">
      <c r="B61" s="6">
        <v>59</v>
      </c>
      <c r="C61" s="12" t="s">
        <v>75</v>
      </c>
      <c r="D61" s="13" t="str">
        <f>VLOOKUP($C61,[2]訪問介護!$A$5:$J$1137,3,FALSE)</f>
        <v>ヘルパーステーションまんてん</v>
      </c>
      <c r="E61" s="13" t="s">
        <v>16</v>
      </c>
      <c r="F61" s="13" t="str">
        <f>VLOOKUP($C61,[2]訪問介護!$A$5:$J$1137,8,FALSE)</f>
        <v>中新川郡立山町</v>
      </c>
      <c r="G61" s="13" t="str">
        <f>VLOOKUP($C61,[2]訪問介護!$A$5:$J$1137,4,FALSE)</f>
        <v>9303265</v>
      </c>
      <c r="H61" s="13" t="str">
        <f>VLOOKUP($C61,[2]訪問介護!$A$5:$J$1137,5,FALSE)</f>
        <v>中新川郡立山町米沢46-1</v>
      </c>
      <c r="I61" s="13" t="str">
        <f>VLOOKUP($C61,[2]訪問介護!$A$5:$J$1137,10,FALSE)</f>
        <v>株式会社まんてん</v>
      </c>
      <c r="J61" s="7" t="str">
        <f>VLOOKUP($C61,'[2]１１訪問介護'!$A$4:$J$1136,3,FALSE)</f>
        <v>ヘルパーステーションまんてん</v>
      </c>
      <c r="K61" s="7" t="str">
        <f>VLOOKUP($C61,'[2]１１訪問介護'!$A$4:$J$1136,3,FALSE)</f>
        <v>ヘルパーステーションまんてん</v>
      </c>
      <c r="L61" s="33" t="str">
        <f>VLOOKUP($C61,[2]訪問介護!$A$5:$J$1137,9,FALSE)</f>
        <v>H24/04/01</v>
      </c>
      <c r="M61" s="8">
        <v>45586</v>
      </c>
      <c r="N61" s="8">
        <v>45607</v>
      </c>
      <c r="O61" s="28" t="s">
        <v>1819</v>
      </c>
      <c r="P61" s="9"/>
    </row>
    <row r="62" spans="1:16" ht="15" customHeight="1" x14ac:dyDescent="0.2">
      <c r="B62" s="6">
        <v>60</v>
      </c>
      <c r="C62" s="12" t="s">
        <v>76</v>
      </c>
      <c r="D62" s="13" t="str">
        <f>VLOOKUP($C62,[2]訪問介護!$A$5:$J$1137,3,FALSE)</f>
        <v>ヘルパーステーションみんなの輪</v>
      </c>
      <c r="E62" s="13" t="s">
        <v>16</v>
      </c>
      <c r="F62" s="13" t="str">
        <f>VLOOKUP($C62,[2]訪問介護!$A$5:$J$1137,8,FALSE)</f>
        <v>富山市</v>
      </c>
      <c r="G62" s="13" t="str">
        <f>VLOOKUP($C62,[2]訪問介護!$A$5:$J$1137,4,FALSE)</f>
        <v>9398036</v>
      </c>
      <c r="H62" s="13" t="str">
        <f>VLOOKUP($C62,[2]訪問介護!$A$5:$J$1137,5,FALSE)</f>
        <v>富山県富山市大宮町24番地</v>
      </c>
      <c r="I62" s="13" t="str">
        <f>VLOOKUP($C62,[2]訪問介護!$A$5:$J$1137,10,FALSE)</f>
        <v>株式会社みんなの輪</v>
      </c>
      <c r="J62" s="7" t="str">
        <f>VLOOKUP($C62,'[2]１１訪問介護'!$A$4:$J$1136,3,FALSE)</f>
        <v>ヘルパーステーションみんなの輪</v>
      </c>
      <c r="K62" s="7" t="str">
        <f>VLOOKUP($C62,'[2]１１訪問介護'!$A$4:$J$1136,3,FALSE)</f>
        <v>ヘルパーステーションみんなの輪</v>
      </c>
      <c r="L62" s="33" t="str">
        <f>VLOOKUP($C62,[2]訪問介護!$A$5:$J$1137,9,FALSE)</f>
        <v>H19/07/01</v>
      </c>
      <c r="M62" s="8">
        <v>45586</v>
      </c>
      <c r="N62" s="8">
        <v>45607</v>
      </c>
      <c r="O62" s="28" t="s">
        <v>1819</v>
      </c>
      <c r="P62" s="9"/>
    </row>
    <row r="63" spans="1:16" ht="15" customHeight="1" x14ac:dyDescent="0.2">
      <c r="B63" s="6">
        <v>61</v>
      </c>
      <c r="C63" s="12" t="s">
        <v>77</v>
      </c>
      <c r="D63" s="13" t="str">
        <f>VLOOKUP($C63,[2]訪問介護!$A$5:$J$1137,3,FALSE)</f>
        <v>ヘルパーステーションやまぶき</v>
      </c>
      <c r="E63" s="13" t="s">
        <v>16</v>
      </c>
      <c r="F63" s="13" t="str">
        <f>VLOOKUP($C63,[2]訪問介護!$A$5:$J$1137,8,FALSE)</f>
        <v>射水市</v>
      </c>
      <c r="G63" s="13" t="str">
        <f>VLOOKUP($C63,[2]訪問介護!$A$5:$J$1137,4,FALSE)</f>
        <v>9390232</v>
      </c>
      <c r="H63" s="13" t="str">
        <f>VLOOKUP($C63,[2]訪問介護!$A$5:$J$1137,5,FALSE)</f>
        <v>富山県射水市大門６番地15</v>
      </c>
      <c r="I63" s="13" t="str">
        <f>VLOOKUP($C63,[2]訪問介護!$A$5:$J$1137,10,FALSE)</f>
        <v>株式会社やまぶき</v>
      </c>
      <c r="J63" s="7" t="str">
        <f>VLOOKUP($C63,'[2]１１訪問介護'!$A$4:$J$1136,3,FALSE)</f>
        <v>ヘルパーステーションやまぶき</v>
      </c>
      <c r="K63" s="7" t="str">
        <f>VLOOKUP($C63,'[2]１１訪問介護'!$A$4:$J$1136,3,FALSE)</f>
        <v>ヘルパーステーションやまぶき</v>
      </c>
      <c r="L63" s="33" t="str">
        <f>VLOOKUP($C63,[2]訪問介護!$A$5:$J$1137,9,FALSE)</f>
        <v>H30/11/01</v>
      </c>
      <c r="M63" s="8">
        <v>45586</v>
      </c>
      <c r="N63" s="8">
        <v>45607</v>
      </c>
      <c r="O63" s="28" t="s">
        <v>1819</v>
      </c>
      <c r="P63" s="9"/>
    </row>
    <row r="64" spans="1:16" s="10" customFormat="1" ht="15" customHeight="1" x14ac:dyDescent="0.2">
      <c r="A64" s="1"/>
      <c r="B64" s="6">
        <v>62</v>
      </c>
      <c r="C64" s="12" t="s">
        <v>78</v>
      </c>
      <c r="D64" s="13" t="str">
        <f>VLOOKUP($C64,[2]訪問介護!$A$5:$J$1137,3,FALSE)</f>
        <v>新庄ヒルズヘルパーステーション</v>
      </c>
      <c r="E64" s="13" t="s">
        <v>16</v>
      </c>
      <c r="F64" s="13" t="str">
        <f>VLOOKUP($C64,[2]訪問介護!$A$5:$J$1137,8,FALSE)</f>
        <v>富山市</v>
      </c>
      <c r="G64" s="13" t="str">
        <f>VLOOKUP($C64,[2]訪問介護!$A$5:$J$1137,4,FALSE)</f>
        <v>9300916</v>
      </c>
      <c r="H64" s="13" t="str">
        <f>VLOOKUP($C64,[2]訪問介護!$A$5:$J$1137,5,FALSE)</f>
        <v>富山市向新庄町四丁目14番48号</v>
      </c>
      <c r="I64" s="13" t="str">
        <f>VLOOKUP($C64,[2]訪問介護!$A$5:$J$1137,10,FALSE)</f>
        <v>株式会社アポケアとやま</v>
      </c>
      <c r="J64" s="7" t="str">
        <f>VLOOKUP($C64,'[2]１１訪問介護'!$A$4:$J$1136,3,FALSE)</f>
        <v>新庄ヒルズヘルパーステーション</v>
      </c>
      <c r="K64" s="7" t="str">
        <f>VLOOKUP($C64,'[2]１１訪問介護'!$A$4:$J$1136,3,FALSE)</f>
        <v>新庄ヒルズヘルパーステーション</v>
      </c>
      <c r="L64" s="33" t="str">
        <f>VLOOKUP($C64,[2]訪問介護!$A$5:$J$1137,9,FALSE)</f>
        <v>H21/04/01</v>
      </c>
      <c r="M64" s="8">
        <v>45586</v>
      </c>
      <c r="N64" s="8">
        <v>45607</v>
      </c>
      <c r="O64" s="28" t="s">
        <v>1819</v>
      </c>
      <c r="P64" s="9"/>
    </row>
    <row r="65" spans="2:16" ht="15" customHeight="1" x14ac:dyDescent="0.2">
      <c r="B65" s="6">
        <v>63</v>
      </c>
      <c r="C65" s="12" t="s">
        <v>79</v>
      </c>
      <c r="D65" s="13" t="str">
        <f>VLOOKUP($C65,[2]訪問介護!$A$5:$J$1137,3,FALSE)</f>
        <v>訪問介護事業所みのり</v>
      </c>
      <c r="E65" s="13" t="s">
        <v>16</v>
      </c>
      <c r="F65" s="13" t="str">
        <f>VLOOKUP($C65,[2]訪問介護!$A$5:$J$1137,8,FALSE)</f>
        <v>富山市</v>
      </c>
      <c r="G65" s="13" t="str">
        <f>VLOOKUP($C65,[2]訪問介護!$A$5:$J$1137,4,FALSE)</f>
        <v>9398055</v>
      </c>
      <c r="H65" s="13" t="str">
        <f>VLOOKUP($C65,[2]訪問介護!$A$5:$J$1137,5,FALSE)</f>
        <v>富山県富山市下堀６番地２</v>
      </c>
      <c r="I65" s="13" t="str">
        <f>VLOOKUP($C65,[2]訪問介護!$A$5:$J$1137,10,FALSE)</f>
        <v>株式会社ウイル</v>
      </c>
      <c r="J65" s="7" t="str">
        <f>VLOOKUP($C65,'[2]１１訪問介護'!$A$4:$J$1136,3,FALSE)</f>
        <v>訪問介護事業所みのり</v>
      </c>
      <c r="K65" s="7" t="str">
        <f>VLOOKUP($C65,'[2]１１訪問介護'!$A$4:$J$1136,3,FALSE)</f>
        <v>訪問介護事業所みのり</v>
      </c>
      <c r="L65" s="33" t="str">
        <f>VLOOKUP($C65,[2]訪問介護!$A$5:$J$1137,9,FALSE)</f>
        <v>H27/11/01</v>
      </c>
      <c r="M65" s="8">
        <v>45586</v>
      </c>
      <c r="N65" s="8">
        <v>45607</v>
      </c>
      <c r="O65" s="28" t="s">
        <v>1819</v>
      </c>
      <c r="P65" s="9"/>
    </row>
    <row r="66" spans="2:16" ht="15" customHeight="1" x14ac:dyDescent="0.2">
      <c r="B66" s="6">
        <v>64</v>
      </c>
      <c r="C66" s="12" t="s">
        <v>80</v>
      </c>
      <c r="D66" s="13" t="str">
        <f>VLOOKUP($C66,[2]訪問介護!$A$5:$J$1137,3,FALSE)</f>
        <v>ヘルパーステーションやどりぎ</v>
      </c>
      <c r="E66" s="13" t="s">
        <v>16</v>
      </c>
      <c r="F66" s="13" t="str">
        <f>VLOOKUP($C66,[2]訪問介護!$A$5:$J$1137,8,FALSE)</f>
        <v>南砺市</v>
      </c>
      <c r="G66" s="13" t="str">
        <f>VLOOKUP($C66,[2]訪問介護!$A$5:$J$1137,4,FALSE)</f>
        <v>9391501</v>
      </c>
      <c r="H66" s="13" t="str">
        <f>VLOOKUP($C66,[2]訪問介護!$A$5:$J$1137,5,FALSE)</f>
        <v>富山県南砺市本江238番地8</v>
      </c>
      <c r="I66" s="13" t="str">
        <f>VLOOKUP($C66,[2]訪問介護!$A$5:$J$1137,10,FALSE)</f>
        <v>株式会社エンカウンター</v>
      </c>
      <c r="J66" s="7" t="str">
        <f>VLOOKUP($C66,'[2]１１訪問介護'!$A$4:$J$1136,3,FALSE)</f>
        <v>ヘルパーステーションやどりぎ</v>
      </c>
      <c r="K66" s="7" t="str">
        <f>VLOOKUP($C66,'[2]１１訪問介護'!$A$4:$J$1136,3,FALSE)</f>
        <v>ヘルパーステーションやどりぎ</v>
      </c>
      <c r="L66" s="33" t="str">
        <f>VLOOKUP($C66,[2]訪問介護!$A$5:$J$1137,9,FALSE)</f>
        <v>H28/12/01</v>
      </c>
      <c r="M66" s="8">
        <v>45586</v>
      </c>
      <c r="N66" s="8">
        <v>45607</v>
      </c>
      <c r="O66" s="28" t="s">
        <v>1819</v>
      </c>
      <c r="P66" s="9"/>
    </row>
    <row r="67" spans="2:16" ht="15" customHeight="1" x14ac:dyDescent="0.2">
      <c r="B67" s="6">
        <v>65</v>
      </c>
      <c r="C67" s="12" t="s">
        <v>81</v>
      </c>
      <c r="D67" s="13" t="str">
        <f>VLOOKUP($C67,[2]訪問介護!$A$5:$J$1137,3,FALSE)</f>
        <v>援ＪＯＹヘルパーステーション</v>
      </c>
      <c r="E67" s="13" t="s">
        <v>16</v>
      </c>
      <c r="F67" s="13" t="str">
        <f>VLOOKUP($C67,[2]訪問介護!$A$5:$J$1137,8,FALSE)</f>
        <v>高岡市</v>
      </c>
      <c r="G67" s="13" t="str">
        <f>VLOOKUP($C67,[2]訪問介護!$A$5:$J$1137,4,FALSE)</f>
        <v>9330909</v>
      </c>
      <c r="H67" s="13" t="str">
        <f>VLOOKUP($C67,[2]訪問介護!$A$5:$J$1137,5,FALSE)</f>
        <v>富山県高岡市開発本町６番14号</v>
      </c>
      <c r="I67" s="13" t="str">
        <f>VLOOKUP($C67,[2]訪問介護!$A$5:$J$1137,10,FALSE)</f>
        <v>株式会社エンジョイライフサポーター</v>
      </c>
      <c r="J67" s="7" t="str">
        <f>VLOOKUP($C67,'[2]１１訪問介護'!$A$4:$J$1136,3,FALSE)</f>
        <v>援ＪＯＹヘルパーステーション</v>
      </c>
      <c r="K67" s="7" t="str">
        <f>VLOOKUP($C67,'[2]１１訪問介護'!$A$4:$J$1136,3,FALSE)</f>
        <v>援ＪＯＹヘルパーステーション</v>
      </c>
      <c r="L67" s="33" t="str">
        <f>VLOOKUP($C67,[2]訪問介護!$A$5:$J$1137,9,FALSE)</f>
        <v>H31/04/01</v>
      </c>
      <c r="M67" s="8">
        <v>45586</v>
      </c>
      <c r="N67" s="8">
        <v>45607</v>
      </c>
      <c r="O67" s="28" t="s">
        <v>1819</v>
      </c>
      <c r="P67" s="9"/>
    </row>
    <row r="68" spans="2:16" ht="15" customHeight="1" x14ac:dyDescent="0.2">
      <c r="B68" s="6">
        <v>66</v>
      </c>
      <c r="C68" s="12" t="s">
        <v>82</v>
      </c>
      <c r="D68" s="13" t="str">
        <f>VLOOKUP($C68,[2]訪問介護!$A$5:$J$1137,3,FALSE)</f>
        <v>となみケアサービス</v>
      </c>
      <c r="E68" s="13" t="s">
        <v>16</v>
      </c>
      <c r="F68" s="13" t="str">
        <f>VLOOKUP($C68,[2]訪問介護!$A$5:$J$1137,8,FALSE)</f>
        <v>南砺市</v>
      </c>
      <c r="G68" s="13" t="str">
        <f>VLOOKUP($C68,[2]訪問介護!$A$5:$J$1137,4,FALSE)</f>
        <v>9391844</v>
      </c>
      <c r="H68" s="13" t="str">
        <f>VLOOKUP($C68,[2]訪問介護!$A$5:$J$1137,5,FALSE)</f>
        <v>南砺市野口191番地１</v>
      </c>
      <c r="I68" s="13" t="str">
        <f>VLOOKUP($C68,[2]訪問介護!$A$5:$J$1137,10,FALSE)</f>
        <v>株式会社キャリアマッチングシステム富山</v>
      </c>
      <c r="J68" s="7" t="str">
        <f>VLOOKUP($C68,'[2]１１訪問介護'!$A$4:$J$1136,3,FALSE)</f>
        <v>となみケアサービス</v>
      </c>
      <c r="K68" s="7" t="str">
        <f>VLOOKUP($C68,'[2]１１訪問介護'!$A$4:$J$1136,3,FALSE)</f>
        <v>となみケアサービス</v>
      </c>
      <c r="L68" s="33" t="str">
        <f>VLOOKUP($C68,[2]訪問介護!$A$5:$J$1137,9,FALSE)</f>
        <v>H11/09/07</v>
      </c>
      <c r="M68" s="8">
        <v>45586</v>
      </c>
      <c r="N68" s="8">
        <v>45607</v>
      </c>
      <c r="O68" s="28" t="s">
        <v>1819</v>
      </c>
      <c r="P68" s="9"/>
    </row>
    <row r="69" spans="2:16" ht="15" customHeight="1" x14ac:dyDescent="0.2">
      <c r="B69" s="6">
        <v>67</v>
      </c>
      <c r="C69" s="12" t="s">
        <v>83</v>
      </c>
      <c r="D69" s="13" t="str">
        <f>VLOOKUP($C69,[2]訪問介護!$A$5:$J$1137,3,FALSE)</f>
        <v>株式会社ケア・ワールド</v>
      </c>
      <c r="E69" s="13" t="s">
        <v>16</v>
      </c>
      <c r="F69" s="13" t="str">
        <f>VLOOKUP($C69,[2]訪問介護!$A$5:$J$1137,8,FALSE)</f>
        <v>富山市</v>
      </c>
      <c r="G69" s="13" t="str">
        <f>VLOOKUP($C69,[2]訪問介護!$A$5:$J$1137,4,FALSE)</f>
        <v>9398208</v>
      </c>
      <c r="H69" s="13" t="str">
        <f>VLOOKUP($C69,[2]訪問介護!$A$5:$J$1137,5,FALSE)</f>
        <v>富山市布瀬町南二丁目９番地２</v>
      </c>
      <c r="I69" s="13" t="str">
        <f>VLOOKUP($C69,[2]訪問介護!$A$5:$J$1137,10,FALSE)</f>
        <v>株式会社ケア・ワールド</v>
      </c>
      <c r="J69" s="7" t="str">
        <f>VLOOKUP($C69,'[2]１１訪問介護'!$A$4:$J$1136,3,FALSE)</f>
        <v>株式会社ケア・ワールド</v>
      </c>
      <c r="K69" s="7" t="str">
        <f>VLOOKUP($C69,'[2]１１訪問介護'!$A$4:$J$1136,3,FALSE)</f>
        <v>株式会社ケア・ワールド</v>
      </c>
      <c r="L69" s="33" t="str">
        <f>VLOOKUP($C69,[2]訪問介護!$A$5:$J$1137,9,FALSE)</f>
        <v>H16/09/01</v>
      </c>
      <c r="M69" s="8">
        <v>45586</v>
      </c>
      <c r="N69" s="8">
        <v>45607</v>
      </c>
      <c r="O69" s="28" t="s">
        <v>1819</v>
      </c>
      <c r="P69" s="9"/>
    </row>
    <row r="70" spans="2:16" ht="15" customHeight="1" x14ac:dyDescent="0.2">
      <c r="B70" s="6">
        <v>68</v>
      </c>
      <c r="C70" s="12" t="s">
        <v>84</v>
      </c>
      <c r="D70" s="13" t="str">
        <f>VLOOKUP($C70,[2]訪問介護!$A$5:$J$1137,3,FALSE)</f>
        <v>こかげ訪問介護ステーション</v>
      </c>
      <c r="E70" s="13" t="s">
        <v>16</v>
      </c>
      <c r="F70" s="13" t="str">
        <f>VLOOKUP($C70,[2]訪問介護!$A$5:$J$1137,8,FALSE)</f>
        <v>射水市</v>
      </c>
      <c r="G70" s="13" t="str">
        <f>VLOOKUP($C70,[2]訪問介護!$A$5:$J$1137,4,FALSE)</f>
        <v>9340042</v>
      </c>
      <c r="H70" s="13" t="str">
        <f>VLOOKUP($C70,[2]訪問介護!$A$5:$J$1137,5,FALSE)</f>
        <v>富山県射水市作道302</v>
      </c>
      <c r="I70" s="13" t="str">
        <f>VLOOKUP($C70,[2]訪問介護!$A$5:$J$1137,10,FALSE)</f>
        <v>株式会社ケアサークルこかげ</v>
      </c>
      <c r="J70" s="7" t="str">
        <f>VLOOKUP($C70,'[2]１１訪問介護'!$A$4:$J$1136,3,FALSE)</f>
        <v>こかげ訪問介護ステーション</v>
      </c>
      <c r="K70" s="7" t="str">
        <f>VLOOKUP($C70,'[2]１１訪問介護'!$A$4:$J$1136,3,FALSE)</f>
        <v>こかげ訪問介護ステーション</v>
      </c>
      <c r="L70" s="33" t="str">
        <f>VLOOKUP($C70,[2]訪問介護!$A$5:$J$1137,9,FALSE)</f>
        <v>H26/02/01</v>
      </c>
      <c r="M70" s="8">
        <v>45586</v>
      </c>
      <c r="N70" s="8">
        <v>45607</v>
      </c>
      <c r="O70" s="28" t="s">
        <v>1819</v>
      </c>
      <c r="P70" s="9"/>
    </row>
    <row r="71" spans="2:16" ht="15" customHeight="1" x14ac:dyDescent="0.2">
      <c r="B71" s="6">
        <v>69</v>
      </c>
      <c r="C71" s="12" t="s">
        <v>85</v>
      </c>
      <c r="D71" s="13" t="str">
        <f>VLOOKUP($C71,[2]訪問介護!$A$5:$J$1137,3,FALSE)</f>
        <v>やまの湯ヘルパーステーション</v>
      </c>
      <c r="E71" s="13" t="s">
        <v>16</v>
      </c>
      <c r="F71" s="13" t="str">
        <f>VLOOKUP($C71,[2]訪問介護!$A$5:$J$1137,8,FALSE)</f>
        <v>中新川郡立山町</v>
      </c>
      <c r="G71" s="13" t="str">
        <f>VLOOKUP($C71,[2]訪問介護!$A$5:$J$1137,4,FALSE)</f>
        <v>9301377</v>
      </c>
      <c r="H71" s="13" t="str">
        <f>VLOOKUP($C71,[2]訪問介護!$A$5:$J$1137,5,FALSE)</f>
        <v>富山県中新川郡立山町横江7-1</v>
      </c>
      <c r="I71" s="13" t="str">
        <f>VLOOKUP($C71,[2]訪問介護!$A$5:$J$1137,10,FALSE)</f>
        <v>株式会社ケアサポートコウセイ</v>
      </c>
      <c r="J71" s="7" t="str">
        <f>VLOOKUP($C71,'[2]１１訪問介護'!$A$4:$J$1136,3,FALSE)</f>
        <v>やまの湯ヘルパーステーション</v>
      </c>
      <c r="K71" s="7" t="str">
        <f>VLOOKUP($C71,'[2]１１訪問介護'!$A$4:$J$1136,3,FALSE)</f>
        <v>やまの湯ヘルパーステーション</v>
      </c>
      <c r="L71" s="33" t="str">
        <f>VLOOKUP($C71,[2]訪問介護!$A$5:$J$1137,9,FALSE)</f>
        <v>H26/09/01</v>
      </c>
      <c r="M71" s="8">
        <v>45586</v>
      </c>
      <c r="N71" s="8">
        <v>45607</v>
      </c>
      <c r="O71" s="28" t="s">
        <v>1819</v>
      </c>
      <c r="P71" s="9"/>
    </row>
    <row r="72" spans="2:16" ht="15" customHeight="1" x14ac:dyDescent="0.2">
      <c r="B72" s="6">
        <v>70</v>
      </c>
      <c r="C72" s="12" t="s">
        <v>86</v>
      </c>
      <c r="D72" s="13" t="str">
        <f>VLOOKUP($C72,[2]訪問介護!$A$5:$J$1137,3,FALSE)</f>
        <v>訪問介護事業所コスモスの里</v>
      </c>
      <c r="E72" s="13" t="s">
        <v>16</v>
      </c>
      <c r="F72" s="13" t="str">
        <f>VLOOKUP($C72,[2]訪問介護!$A$5:$J$1137,8,FALSE)</f>
        <v>富山市</v>
      </c>
      <c r="G72" s="13" t="str">
        <f>VLOOKUP($C72,[2]訪問介護!$A$5:$J$1137,4,FALSE)</f>
        <v>9300922</v>
      </c>
      <c r="H72" s="13" t="str">
        <f>VLOOKUP($C72,[2]訪問介護!$A$5:$J$1137,5,FALSE)</f>
        <v>富山県富山市大江干３０番地３</v>
      </c>
      <c r="I72" s="13" t="str">
        <f>VLOOKUP($C72,[2]訪問介護!$A$5:$J$1137,10,FALSE)</f>
        <v>株式会社コスモスの里</v>
      </c>
      <c r="J72" s="7" t="str">
        <f>VLOOKUP($C72,'[2]１１訪問介護'!$A$4:$J$1136,3,FALSE)</f>
        <v>訪問介護事業所コスモスの里</v>
      </c>
      <c r="K72" s="7" t="str">
        <f>VLOOKUP($C72,'[2]１１訪問介護'!$A$4:$J$1136,3,FALSE)</f>
        <v>訪問介護事業所コスモスの里</v>
      </c>
      <c r="L72" s="33" t="str">
        <f>VLOOKUP($C72,[2]訪問介護!$A$5:$J$1137,9,FALSE)</f>
        <v>H25/11/01</v>
      </c>
      <c r="M72" s="8">
        <v>45586</v>
      </c>
      <c r="N72" s="8">
        <v>45607</v>
      </c>
      <c r="O72" s="28" t="s">
        <v>1819</v>
      </c>
      <c r="P72" s="9"/>
    </row>
    <row r="73" spans="2:16" ht="15" customHeight="1" x14ac:dyDescent="0.2">
      <c r="B73" s="6">
        <v>71</v>
      </c>
      <c r="C73" s="12" t="s">
        <v>87</v>
      </c>
      <c r="D73" s="13" t="str">
        <f>VLOOKUP($C73,[2]訪問介護!$A$5:$J$1137,3,FALSE)</f>
        <v>ヘルパーセンターコロネット</v>
      </c>
      <c r="E73" s="13" t="s">
        <v>16</v>
      </c>
      <c r="F73" s="13" t="str">
        <f>VLOOKUP($C73,[2]訪問介護!$A$5:$J$1137,8,FALSE)</f>
        <v>富山市</v>
      </c>
      <c r="G73" s="13" t="str">
        <f>VLOOKUP($C73,[2]訪問介護!$A$5:$J$1137,4,FALSE)</f>
        <v>9398072</v>
      </c>
      <c r="H73" s="13" t="str">
        <f>VLOOKUP($C73,[2]訪問介護!$A$5:$J$1137,5,FALSE)</f>
        <v>富山市堀川町374番地２</v>
      </c>
      <c r="I73" s="13" t="str">
        <f>VLOOKUP($C73,[2]訪問介護!$A$5:$J$1137,10,FALSE)</f>
        <v>株式会社コロネット</v>
      </c>
      <c r="J73" s="7" t="str">
        <f>VLOOKUP($C73,'[2]１１訪問介護'!$A$4:$J$1136,3,FALSE)</f>
        <v>ヘルパーセンターコロネット</v>
      </c>
      <c r="K73" s="7" t="str">
        <f>VLOOKUP($C73,'[2]１１訪問介護'!$A$4:$J$1136,3,FALSE)</f>
        <v>ヘルパーセンターコロネット</v>
      </c>
      <c r="L73" s="33" t="str">
        <f>VLOOKUP($C73,[2]訪問介護!$A$5:$J$1137,9,FALSE)</f>
        <v>H17/01/01</v>
      </c>
      <c r="M73" s="8">
        <v>45586</v>
      </c>
      <c r="N73" s="8">
        <v>45607</v>
      </c>
      <c r="O73" s="28" t="s">
        <v>1819</v>
      </c>
      <c r="P73" s="9"/>
    </row>
    <row r="74" spans="2:16" ht="15" customHeight="1" x14ac:dyDescent="0.2">
      <c r="B74" s="6">
        <v>72</v>
      </c>
      <c r="C74" s="12" t="s">
        <v>88</v>
      </c>
      <c r="D74" s="13" t="str">
        <f>VLOOKUP($C74,[2]訪問介護!$A$5:$J$1137,3,FALSE)</f>
        <v>サンウェルズ才覚寺ヘルパーステーション</v>
      </c>
      <c r="E74" s="13" t="s">
        <v>16</v>
      </c>
      <c r="F74" s="13" t="str">
        <f>VLOOKUP($C74,[2]訪問介護!$A$5:$J$1137,8,FALSE)</f>
        <v>富山市</v>
      </c>
      <c r="G74" s="13" t="str">
        <f>VLOOKUP($C74,[2]訪問介護!$A$5:$J$1137,4,FALSE)</f>
        <v>9398263</v>
      </c>
      <c r="H74" s="13" t="str">
        <f>VLOOKUP($C74,[2]訪問介護!$A$5:$J$1137,5,FALSE)</f>
        <v>富山県富山市才覚寺259番地</v>
      </c>
      <c r="I74" s="13" t="str">
        <f>VLOOKUP($C74,[2]訪問介護!$A$5:$J$1137,10,FALSE)</f>
        <v>株式会社サンウェルズ</v>
      </c>
      <c r="J74" s="7" t="str">
        <f>VLOOKUP($C74,'[2]１１訪問介護'!$A$4:$J$1136,3,FALSE)</f>
        <v>サンウェルズ才覚寺ヘルパーステーション</v>
      </c>
      <c r="K74" s="7" t="str">
        <f>VLOOKUP($C74,'[2]１１訪問介護'!$A$4:$J$1136,3,FALSE)</f>
        <v>サンウェルズ才覚寺ヘルパーステーション</v>
      </c>
      <c r="L74" s="33" t="str">
        <f>VLOOKUP($C74,[2]訪問介護!$A$5:$J$1137,9,FALSE)</f>
        <v>H29/04/01</v>
      </c>
      <c r="M74" s="8">
        <v>45586</v>
      </c>
      <c r="N74" s="8">
        <v>45607</v>
      </c>
      <c r="O74" s="28" t="s">
        <v>1819</v>
      </c>
      <c r="P74" s="9"/>
    </row>
    <row r="75" spans="2:16" ht="15" customHeight="1" x14ac:dyDescent="0.2">
      <c r="B75" s="6">
        <v>73</v>
      </c>
      <c r="C75" s="12" t="s">
        <v>89</v>
      </c>
      <c r="D75" s="13" t="str">
        <f>VLOOKUP($C75,[2]訪問介護!$A$5:$J$1137,3,FALSE)</f>
        <v>サンウェルズ秋吉ヘルパーステーション</v>
      </c>
      <c r="E75" s="13" t="s">
        <v>16</v>
      </c>
      <c r="F75" s="13" t="str">
        <f>VLOOKUP($C75,[2]訪問介護!$A$5:$J$1137,8,FALSE)</f>
        <v>富山市</v>
      </c>
      <c r="G75" s="13" t="str">
        <f>VLOOKUP($C75,[2]訪問介護!$A$5:$J$1137,4,FALSE)</f>
        <v>9300953</v>
      </c>
      <c r="H75" s="13" t="str">
        <f>VLOOKUP($C75,[2]訪問介護!$A$5:$J$1137,5,FALSE)</f>
        <v>富山県富山市秋吉130番4</v>
      </c>
      <c r="I75" s="13" t="str">
        <f>VLOOKUP($C75,[2]訪問介護!$A$5:$J$1137,10,FALSE)</f>
        <v>株式会社サンウェルズ</v>
      </c>
      <c r="J75" s="7" t="str">
        <f>VLOOKUP($C75,'[2]１１訪問介護'!$A$4:$J$1136,3,FALSE)</f>
        <v>サンウェルズ秋吉ヘルパーステーション</v>
      </c>
      <c r="K75" s="7" t="str">
        <f>VLOOKUP($C75,'[2]１１訪問介護'!$A$4:$J$1136,3,FALSE)</f>
        <v>サンウェルズ秋吉ヘルパーステーション</v>
      </c>
      <c r="L75" s="33" t="str">
        <f>VLOOKUP($C75,[2]訪問介護!$A$5:$J$1137,9,FALSE)</f>
        <v>R04/10/01</v>
      </c>
      <c r="M75" s="8">
        <v>45586</v>
      </c>
      <c r="N75" s="8">
        <v>45607</v>
      </c>
      <c r="O75" s="28" t="s">
        <v>1819</v>
      </c>
      <c r="P75" s="9"/>
    </row>
    <row r="76" spans="2:16" ht="15" customHeight="1" x14ac:dyDescent="0.2">
      <c r="B76" s="6">
        <v>74</v>
      </c>
      <c r="C76" s="12" t="s">
        <v>90</v>
      </c>
      <c r="D76" s="13" t="str">
        <f>VLOOKUP($C76,[2]訪問介護!$A$5:$J$1137,3,FALSE)</f>
        <v>サンウェルズ西荒屋ヘルパーステーション</v>
      </c>
      <c r="E76" s="13" t="s">
        <v>16</v>
      </c>
      <c r="F76" s="13" t="str">
        <f>VLOOKUP($C76,[2]訪問介護!$A$5:$J$1137,8,FALSE)</f>
        <v>富山市</v>
      </c>
      <c r="G76" s="13" t="str">
        <f>VLOOKUP($C76,[2]訪問介護!$A$5:$J$1137,4,FALSE)</f>
        <v>9398251</v>
      </c>
      <c r="H76" s="13" t="str">
        <f>VLOOKUP($C76,[2]訪問介護!$A$5:$J$1137,5,FALSE)</f>
        <v>富山県富山市西荒屋990</v>
      </c>
      <c r="I76" s="13" t="str">
        <f>VLOOKUP($C76,[2]訪問介護!$A$5:$J$1137,10,FALSE)</f>
        <v>株式会社サンウェルズ</v>
      </c>
      <c r="J76" s="7" t="str">
        <f>VLOOKUP($C76,'[2]１１訪問介護'!$A$4:$J$1136,3,FALSE)</f>
        <v>サンウェルズ西荒屋ヘルパーステーション</v>
      </c>
      <c r="K76" s="7" t="str">
        <f>VLOOKUP($C76,'[2]１１訪問介護'!$A$4:$J$1136,3,FALSE)</f>
        <v>サンウェルズ西荒屋ヘルパーステーション</v>
      </c>
      <c r="L76" s="33" t="str">
        <f>VLOOKUP($C76,[2]訪問介護!$A$5:$J$1137,9,FALSE)</f>
        <v>H25/08/01</v>
      </c>
      <c r="M76" s="8">
        <v>45586</v>
      </c>
      <c r="N76" s="8">
        <v>45607</v>
      </c>
      <c r="O76" s="28" t="s">
        <v>1819</v>
      </c>
      <c r="P76" s="9"/>
    </row>
    <row r="77" spans="2:16" ht="15" customHeight="1" x14ac:dyDescent="0.2">
      <c r="B77" s="6">
        <v>75</v>
      </c>
      <c r="C77" s="12" t="s">
        <v>91</v>
      </c>
      <c r="D77" s="13" t="str">
        <f>VLOOKUP($C77,[2]訪問介護!$A$5:$J$1137,3,FALSE)</f>
        <v>ヘルパーステーションわかな</v>
      </c>
      <c r="E77" s="13" t="s">
        <v>16</v>
      </c>
      <c r="F77" s="13" t="str">
        <f>VLOOKUP($C77,[2]訪問介護!$A$5:$J$1137,8,FALSE)</f>
        <v>富山市</v>
      </c>
      <c r="G77" s="13" t="str">
        <f>VLOOKUP($C77,[2]訪問介護!$A$5:$J$1137,4,FALSE)</f>
        <v>9300816</v>
      </c>
      <c r="H77" s="13" t="str">
        <f>VLOOKUP($C77,[2]訪問介護!$A$5:$J$1137,5,FALSE)</f>
        <v>富山県富山市上赤江町二丁目８番４４－１号</v>
      </c>
      <c r="I77" s="13" t="str">
        <f>VLOOKUP($C77,[2]訪問介護!$A$5:$J$1137,10,FALSE)</f>
        <v>株式会社システム－結</v>
      </c>
      <c r="J77" s="7" t="str">
        <f>VLOOKUP($C77,'[2]１１訪問介護'!$A$4:$J$1136,3,FALSE)</f>
        <v>ヘルパーステーションわかな</v>
      </c>
      <c r="K77" s="7" t="str">
        <f>VLOOKUP($C77,'[2]１１訪問介護'!$A$4:$J$1136,3,FALSE)</f>
        <v>ヘルパーステーションわかな</v>
      </c>
      <c r="L77" s="33" t="str">
        <f>VLOOKUP($C77,[2]訪問介護!$A$5:$J$1137,9,FALSE)</f>
        <v>H16/04/01</v>
      </c>
      <c r="M77" s="8">
        <v>45586</v>
      </c>
      <c r="N77" s="8">
        <v>45607</v>
      </c>
      <c r="O77" s="28" t="s">
        <v>1819</v>
      </c>
      <c r="P77" s="9"/>
    </row>
    <row r="78" spans="2:16" ht="15" customHeight="1" x14ac:dyDescent="0.2">
      <c r="B78" s="6">
        <v>76</v>
      </c>
      <c r="C78" s="12" t="s">
        <v>92</v>
      </c>
      <c r="D78" s="13" t="str">
        <f>VLOOKUP($C78,[2]訪問介護!$A$5:$J$1137,3,FALSE)</f>
        <v>訪問介護事業所　樹</v>
      </c>
      <c r="E78" s="13" t="s">
        <v>16</v>
      </c>
      <c r="F78" s="13" t="str">
        <f>VLOOKUP($C78,[2]訪問介護!$A$5:$J$1137,8,FALSE)</f>
        <v>富山市</v>
      </c>
      <c r="G78" s="13" t="str">
        <f>VLOOKUP($C78,[2]訪問介護!$A$5:$J$1137,4,FALSE)</f>
        <v>9300063</v>
      </c>
      <c r="H78" s="13" t="str">
        <f>VLOOKUP($C78,[2]訪問介護!$A$5:$J$1137,5,FALSE)</f>
        <v>富山県富山市太田口通り二丁目5番1号　サワダビル1階</v>
      </c>
      <c r="I78" s="13" t="str">
        <f>VLOOKUP($C78,[2]訪問介護!$A$5:$J$1137,10,FALSE)</f>
        <v>株式会社スティルワーク</v>
      </c>
      <c r="J78" s="7" t="str">
        <f>VLOOKUP($C78,'[2]１１訪問介護'!$A$4:$J$1136,3,FALSE)</f>
        <v>訪問介護事業所　樹</v>
      </c>
      <c r="K78" s="7" t="str">
        <f>VLOOKUP($C78,'[2]１１訪問介護'!$A$4:$J$1136,3,FALSE)</f>
        <v>訪問介護事業所　樹</v>
      </c>
      <c r="L78" s="33" t="str">
        <f>VLOOKUP($C78,[2]訪問介護!$A$5:$J$1137,9,FALSE)</f>
        <v>H29/07/01</v>
      </c>
      <c r="M78" s="8">
        <v>45586</v>
      </c>
      <c r="N78" s="8">
        <v>45607</v>
      </c>
      <c r="O78" s="28" t="s">
        <v>1819</v>
      </c>
      <c r="P78" s="9"/>
    </row>
    <row r="79" spans="2:16" ht="15" customHeight="1" x14ac:dyDescent="0.2">
      <c r="B79" s="6">
        <v>77</v>
      </c>
      <c r="C79" s="12" t="s">
        <v>93</v>
      </c>
      <c r="D79" s="13" t="str">
        <f>VLOOKUP($C79,[2]訪問介護!$A$5:$J$1137,3,FALSE)</f>
        <v>スマイルワン</v>
      </c>
      <c r="E79" s="13" t="s">
        <v>16</v>
      </c>
      <c r="F79" s="13" t="str">
        <f>VLOOKUP($C79,[2]訪問介護!$A$5:$J$1137,8,FALSE)</f>
        <v>富山市</v>
      </c>
      <c r="G79" s="13" t="str">
        <f>VLOOKUP($C79,[2]訪問介護!$A$5:$J$1137,4,FALSE)</f>
        <v>9398213</v>
      </c>
      <c r="H79" s="13" t="str">
        <f>VLOOKUP($C79,[2]訪問介護!$A$5:$J$1137,5,FALSE)</f>
        <v>富山県富山市黒瀬459-1</v>
      </c>
      <c r="I79" s="13" t="str">
        <f>VLOOKUP($C79,[2]訪問介護!$A$5:$J$1137,10,FALSE)</f>
        <v>株式会社スプリング</v>
      </c>
      <c r="J79" s="7" t="str">
        <f>VLOOKUP($C79,'[2]１１訪問介護'!$A$4:$J$1136,3,FALSE)</f>
        <v>スマイルワン</v>
      </c>
      <c r="K79" s="7" t="str">
        <f>VLOOKUP($C79,'[2]１１訪問介護'!$A$4:$J$1136,3,FALSE)</f>
        <v>スマイルワン</v>
      </c>
      <c r="L79" s="33" t="str">
        <f>VLOOKUP($C79,[2]訪問介護!$A$5:$J$1137,9,FALSE)</f>
        <v>H27/12/01</v>
      </c>
      <c r="M79" s="8">
        <v>45586</v>
      </c>
      <c r="N79" s="8">
        <v>45607</v>
      </c>
      <c r="O79" s="28" t="s">
        <v>1819</v>
      </c>
      <c r="P79" s="9"/>
    </row>
    <row r="80" spans="2:16" ht="15" customHeight="1" x14ac:dyDescent="0.2">
      <c r="B80" s="6">
        <v>78</v>
      </c>
      <c r="C80" s="12" t="s">
        <v>94</v>
      </c>
      <c r="D80" s="13" t="str">
        <f>VLOOKUP($C80,[2]訪問介護!$A$5:$J$1137,3,FALSE)</f>
        <v>訪問介護事業所ベストライフケア</v>
      </c>
      <c r="E80" s="13" t="s">
        <v>16</v>
      </c>
      <c r="F80" s="13" t="str">
        <f>VLOOKUP($C80,[2]訪問介護!$A$5:$J$1137,8,FALSE)</f>
        <v>富山市</v>
      </c>
      <c r="G80" s="13" t="str">
        <f>VLOOKUP($C80,[2]訪問介護!$A$5:$J$1137,4,FALSE)</f>
        <v>9398213</v>
      </c>
      <c r="H80" s="13" t="str">
        <f>VLOOKUP($C80,[2]訪問介護!$A$5:$J$1137,5,FALSE)</f>
        <v>富山県富山市黒瀬459-1</v>
      </c>
      <c r="I80" s="13" t="str">
        <f>VLOOKUP($C80,[2]訪問介護!$A$5:$J$1137,10,FALSE)</f>
        <v>株式会社スプリング</v>
      </c>
      <c r="J80" s="7" t="str">
        <f>VLOOKUP($C80,'[2]１１訪問介護'!$A$4:$J$1136,3,FALSE)</f>
        <v>訪問介護事業所ベストライフケア</v>
      </c>
      <c r="K80" s="7" t="str">
        <f>VLOOKUP($C80,'[2]１１訪問介護'!$A$4:$J$1136,3,FALSE)</f>
        <v>訪問介護事業所ベストライフケア</v>
      </c>
      <c r="L80" s="33" t="str">
        <f>VLOOKUP($C80,[2]訪問介護!$A$5:$J$1137,9,FALSE)</f>
        <v>R04/06/01</v>
      </c>
      <c r="M80" s="8">
        <v>45586</v>
      </c>
      <c r="N80" s="8">
        <v>45607</v>
      </c>
      <c r="O80" s="28" t="s">
        <v>1819</v>
      </c>
      <c r="P80" s="9"/>
    </row>
    <row r="81" spans="2:16" ht="15" customHeight="1" x14ac:dyDescent="0.2">
      <c r="B81" s="6">
        <v>79</v>
      </c>
      <c r="C81" s="12" t="s">
        <v>95</v>
      </c>
      <c r="D81" s="13" t="str">
        <f>VLOOKUP($C81,[2]訪問介護!$A$5:$J$1137,3,FALSE)</f>
        <v>ツクイ富山</v>
      </c>
      <c r="E81" s="13" t="s">
        <v>16</v>
      </c>
      <c r="F81" s="13" t="str">
        <f>VLOOKUP($C81,[2]訪問介護!$A$5:$J$1137,8,FALSE)</f>
        <v>富山市</v>
      </c>
      <c r="G81" s="13" t="str">
        <f>VLOOKUP($C81,[2]訪問介護!$A$5:$J$1137,4,FALSE)</f>
        <v>9300010</v>
      </c>
      <c r="H81" s="13" t="str">
        <f>VLOOKUP($C81,[2]訪問介護!$A$5:$J$1137,5,FALSE)</f>
        <v>富山市稲荷元町２－８－９　アクトピアトヤマ１階</v>
      </c>
      <c r="I81" s="13" t="str">
        <f>VLOOKUP($C81,[2]訪問介護!$A$5:$J$1137,10,FALSE)</f>
        <v>株式会社ツクイ</v>
      </c>
      <c r="J81" s="7" t="str">
        <f>VLOOKUP($C81,'[2]１１訪問介護'!$A$4:$J$1136,3,FALSE)</f>
        <v>ツクイ富山</v>
      </c>
      <c r="K81" s="7" t="str">
        <f>VLOOKUP($C81,'[2]１１訪問介護'!$A$4:$J$1136,3,FALSE)</f>
        <v>ツクイ富山</v>
      </c>
      <c r="L81" s="33" t="str">
        <f>VLOOKUP($C81,[2]訪問介護!$A$5:$J$1137,9,FALSE)</f>
        <v>H11/12/01</v>
      </c>
      <c r="M81" s="8">
        <v>45586</v>
      </c>
      <c r="N81" s="8">
        <v>45607</v>
      </c>
      <c r="O81" s="28" t="s">
        <v>1819</v>
      </c>
      <c r="P81" s="9"/>
    </row>
    <row r="82" spans="2:16" ht="15" customHeight="1" x14ac:dyDescent="0.2">
      <c r="B82" s="6">
        <v>80</v>
      </c>
      <c r="C82" s="12" t="s">
        <v>96</v>
      </c>
      <c r="D82" s="13" t="str">
        <f>VLOOKUP($C82,[2]訪問介護!$A$5:$J$1137,3,FALSE)</f>
        <v>ニチイケアセンター高岡</v>
      </c>
      <c r="E82" s="13" t="s">
        <v>16</v>
      </c>
      <c r="F82" s="13" t="str">
        <f>VLOOKUP($C82,[2]訪問介護!$A$5:$J$1137,8,FALSE)</f>
        <v>高岡市</v>
      </c>
      <c r="G82" s="13" t="str">
        <f>VLOOKUP($C82,[2]訪問介護!$A$5:$J$1137,4,FALSE)</f>
        <v>9330042</v>
      </c>
      <c r="H82" s="13" t="str">
        <f>VLOOKUP($C82,[2]訪問介護!$A$5:$J$1137,5,FALSE)</f>
        <v>高岡市中川栄町５番13号</v>
      </c>
      <c r="I82" s="13" t="str">
        <f>VLOOKUP($C82,[2]訪問介護!$A$5:$J$1137,10,FALSE)</f>
        <v>株式会社ニチイ学館</v>
      </c>
      <c r="J82" s="7" t="str">
        <f>VLOOKUP($C82,'[2]１１訪問介護'!$A$4:$J$1136,3,FALSE)</f>
        <v>ニチイケアセンター高岡</v>
      </c>
      <c r="K82" s="7" t="str">
        <f>VLOOKUP($C82,'[2]１１訪問介護'!$A$4:$J$1136,3,FALSE)</f>
        <v>ニチイケアセンター高岡</v>
      </c>
      <c r="L82" s="33" t="str">
        <f>VLOOKUP($C82,[2]訪問介護!$A$5:$J$1137,9,FALSE)</f>
        <v>H16/03/01</v>
      </c>
      <c r="M82" s="8">
        <v>45586</v>
      </c>
      <c r="N82" s="8">
        <v>45607</v>
      </c>
      <c r="O82" s="28" t="s">
        <v>1819</v>
      </c>
      <c r="P82" s="9"/>
    </row>
    <row r="83" spans="2:16" ht="15" customHeight="1" x14ac:dyDescent="0.2">
      <c r="B83" s="6">
        <v>81</v>
      </c>
      <c r="C83" s="12" t="s">
        <v>97</v>
      </c>
      <c r="D83" s="13" t="str">
        <f>VLOOKUP($C83,[2]訪問介護!$A$5:$J$1137,3,FALSE)</f>
        <v>ニチイケアセンター能町</v>
      </c>
      <c r="E83" s="13" t="s">
        <v>16</v>
      </c>
      <c r="F83" s="13" t="str">
        <f>VLOOKUP($C83,[2]訪問介護!$A$5:$J$1137,8,FALSE)</f>
        <v>高岡市</v>
      </c>
      <c r="G83" s="13" t="str">
        <f>VLOOKUP($C83,[2]訪問介護!$A$5:$J$1137,4,FALSE)</f>
        <v>9330005</v>
      </c>
      <c r="H83" s="13" t="str">
        <f>VLOOKUP($C83,[2]訪問介護!$A$5:$J$1137,5,FALSE)</f>
        <v>高岡市能町南二丁目25番地</v>
      </c>
      <c r="I83" s="13" t="str">
        <f>VLOOKUP($C83,[2]訪問介護!$A$5:$J$1137,10,FALSE)</f>
        <v>株式会社ニチイ学館</v>
      </c>
      <c r="J83" s="7" t="str">
        <f>VLOOKUP($C83,'[2]１１訪問介護'!$A$4:$J$1136,3,FALSE)</f>
        <v>ニチイケアセンター能町</v>
      </c>
      <c r="K83" s="7" t="str">
        <f>VLOOKUP($C83,'[2]１１訪問介護'!$A$4:$J$1136,3,FALSE)</f>
        <v>ニチイケアセンター能町</v>
      </c>
      <c r="L83" s="33" t="str">
        <f>VLOOKUP($C83,[2]訪問介護!$A$5:$J$1137,9,FALSE)</f>
        <v>H12/04/28</v>
      </c>
      <c r="M83" s="8">
        <v>45586</v>
      </c>
      <c r="N83" s="8">
        <v>45607</v>
      </c>
      <c r="O83" s="28" t="s">
        <v>1819</v>
      </c>
      <c r="P83" s="9"/>
    </row>
    <row r="84" spans="2:16" ht="15" customHeight="1" x14ac:dyDescent="0.2">
      <c r="B84" s="6">
        <v>82</v>
      </c>
      <c r="C84" s="12" t="s">
        <v>98</v>
      </c>
      <c r="D84" s="13" t="str">
        <f>VLOOKUP($C84,[2]訪問介護!$A$5:$J$1137,3,FALSE)</f>
        <v>ニチイケアセンターいみず</v>
      </c>
      <c r="E84" s="13" t="s">
        <v>16</v>
      </c>
      <c r="F84" s="13" t="str">
        <f>VLOOKUP($C84,[2]訪問介護!$A$5:$J$1137,8,FALSE)</f>
        <v>射水市</v>
      </c>
      <c r="G84" s="13" t="str">
        <f>VLOOKUP($C84,[2]訪問介護!$A$5:$J$1137,4,FALSE)</f>
        <v>9390234</v>
      </c>
      <c r="H84" s="13" t="str">
        <f>VLOOKUP($C84,[2]訪問介護!$A$5:$J$1137,5,FALSE)</f>
        <v>射水市二口3159番地２</v>
      </c>
      <c r="I84" s="13" t="str">
        <f>VLOOKUP($C84,[2]訪問介護!$A$5:$J$1137,10,FALSE)</f>
        <v>株式会社ニチイ学館</v>
      </c>
      <c r="J84" s="7" t="str">
        <f>VLOOKUP($C84,'[2]１１訪問介護'!$A$4:$J$1136,3,FALSE)</f>
        <v>ニチイケアセンターいみず</v>
      </c>
      <c r="K84" s="7" t="str">
        <f>VLOOKUP($C84,'[2]１１訪問介護'!$A$4:$J$1136,3,FALSE)</f>
        <v>ニチイケアセンターいみず</v>
      </c>
      <c r="L84" s="33" t="str">
        <f>VLOOKUP($C84,[2]訪問介護!$A$5:$J$1137,9,FALSE)</f>
        <v>H12/02/14</v>
      </c>
      <c r="M84" s="8">
        <v>45586</v>
      </c>
      <c r="N84" s="8">
        <v>45607</v>
      </c>
      <c r="O84" s="28" t="s">
        <v>1819</v>
      </c>
      <c r="P84" s="9"/>
    </row>
    <row r="85" spans="2:16" ht="15" customHeight="1" x14ac:dyDescent="0.2">
      <c r="B85" s="6">
        <v>83</v>
      </c>
      <c r="C85" s="12" t="s">
        <v>99</v>
      </c>
      <c r="D85" s="13" t="str">
        <f>VLOOKUP($C85,[2]訪問介護!$A$5:$J$1137,3,FALSE)</f>
        <v>ニチイケアセンター上市</v>
      </c>
      <c r="E85" s="13" t="s">
        <v>16</v>
      </c>
      <c r="F85" s="13" t="str">
        <f>VLOOKUP($C85,[2]訪問介護!$A$5:$J$1137,8,FALSE)</f>
        <v>中新川郡上市町</v>
      </c>
      <c r="G85" s="13" t="str">
        <f>VLOOKUP($C85,[2]訪問介護!$A$5:$J$1137,4,FALSE)</f>
        <v>9300365</v>
      </c>
      <c r="H85" s="13" t="str">
        <f>VLOOKUP($C85,[2]訪問介護!$A$5:$J$1137,5,FALSE)</f>
        <v>中新川郡上市町神田20番地５</v>
      </c>
      <c r="I85" s="13" t="str">
        <f>VLOOKUP($C85,[2]訪問介護!$A$5:$J$1137,10,FALSE)</f>
        <v>株式会社ニチイ学館</v>
      </c>
      <c r="J85" s="7" t="str">
        <f>VLOOKUP($C85,'[2]１１訪問介護'!$A$4:$J$1136,3,FALSE)</f>
        <v>ニチイケアセンター上市</v>
      </c>
      <c r="K85" s="7" t="str">
        <f>VLOOKUP($C85,'[2]１１訪問介護'!$A$4:$J$1136,3,FALSE)</f>
        <v>ニチイケアセンター上市</v>
      </c>
      <c r="L85" s="33" t="str">
        <f>VLOOKUP($C85,[2]訪問介護!$A$5:$J$1137,9,FALSE)</f>
        <v>H12/02/14</v>
      </c>
      <c r="M85" s="8">
        <v>45586</v>
      </c>
      <c r="N85" s="8">
        <v>45607</v>
      </c>
      <c r="O85" s="28" t="s">
        <v>1819</v>
      </c>
      <c r="P85" s="9"/>
    </row>
    <row r="86" spans="2:16" ht="15" customHeight="1" x14ac:dyDescent="0.2">
      <c r="B86" s="6">
        <v>84</v>
      </c>
      <c r="C86" s="12" t="s">
        <v>100</v>
      </c>
      <c r="D86" s="13" t="str">
        <f>VLOOKUP($C86,[2]訪問介護!$A$5:$J$1137,3,FALSE)</f>
        <v>ニチイケアセンター石丸</v>
      </c>
      <c r="E86" s="13" t="s">
        <v>16</v>
      </c>
      <c r="F86" s="13" t="str">
        <f>VLOOKUP($C86,[2]訪問介護!$A$5:$J$1137,8,FALSE)</f>
        <v>砺波市</v>
      </c>
      <c r="G86" s="13" t="str">
        <f>VLOOKUP($C86,[2]訪問介護!$A$5:$J$1137,4,FALSE)</f>
        <v>9391301</v>
      </c>
      <c r="H86" s="13" t="str">
        <f>VLOOKUP($C86,[2]訪問介護!$A$5:$J$1137,5,FALSE)</f>
        <v>砺波市石丸401番</v>
      </c>
      <c r="I86" s="13" t="str">
        <f>VLOOKUP($C86,[2]訪問介護!$A$5:$J$1137,10,FALSE)</f>
        <v>株式会社ニチイ学館</v>
      </c>
      <c r="J86" s="7" t="str">
        <f>VLOOKUP($C86,'[2]１１訪問介護'!$A$4:$J$1136,3,FALSE)</f>
        <v>ニチイケアセンター石丸</v>
      </c>
      <c r="K86" s="7" t="str">
        <f>VLOOKUP($C86,'[2]１１訪問介護'!$A$4:$J$1136,3,FALSE)</f>
        <v>ニチイケアセンター石丸</v>
      </c>
      <c r="L86" s="33" t="str">
        <f>VLOOKUP($C86,[2]訪問介護!$A$5:$J$1137,9,FALSE)</f>
        <v>H24/03/01</v>
      </c>
      <c r="M86" s="8">
        <v>45586</v>
      </c>
      <c r="N86" s="8">
        <v>45607</v>
      </c>
      <c r="O86" s="28" t="s">
        <v>1819</v>
      </c>
      <c r="P86" s="9"/>
    </row>
    <row r="87" spans="2:16" ht="15" customHeight="1" x14ac:dyDescent="0.2">
      <c r="B87" s="6">
        <v>85</v>
      </c>
      <c r="C87" s="12" t="s">
        <v>101</v>
      </c>
      <c r="D87" s="13" t="str">
        <f>VLOOKUP($C87,[2]訪問介護!$A$5:$J$1137,3,FALSE)</f>
        <v>ニチイケアセンター砺波</v>
      </c>
      <c r="E87" s="13" t="s">
        <v>16</v>
      </c>
      <c r="F87" s="13" t="str">
        <f>VLOOKUP($C87,[2]訪問介護!$A$5:$J$1137,8,FALSE)</f>
        <v>砺波市</v>
      </c>
      <c r="G87" s="13" t="str">
        <f>VLOOKUP($C87,[2]訪問介護!$A$5:$J$1137,4,FALSE)</f>
        <v>9391363</v>
      </c>
      <c r="H87" s="13" t="str">
        <f>VLOOKUP($C87,[2]訪問介護!$A$5:$J$1137,5,FALSE)</f>
        <v>砺波市太郎丸一丁目８番12号</v>
      </c>
      <c r="I87" s="13" t="str">
        <f>VLOOKUP($C87,[2]訪問介護!$A$5:$J$1137,10,FALSE)</f>
        <v>株式会社ニチイ学館</v>
      </c>
      <c r="J87" s="7" t="str">
        <f>VLOOKUP($C87,'[2]１１訪問介護'!$A$4:$J$1136,3,FALSE)</f>
        <v>ニチイケアセンター砺波</v>
      </c>
      <c r="K87" s="7" t="str">
        <f>VLOOKUP($C87,'[2]１１訪問介護'!$A$4:$J$1136,3,FALSE)</f>
        <v>ニチイケアセンター砺波</v>
      </c>
      <c r="L87" s="33" t="str">
        <f>VLOOKUP($C87,[2]訪問介護!$A$5:$J$1137,9,FALSE)</f>
        <v>H12/04/28</v>
      </c>
      <c r="M87" s="8">
        <v>45586</v>
      </c>
      <c r="N87" s="8">
        <v>45607</v>
      </c>
      <c r="O87" s="28" t="s">
        <v>1819</v>
      </c>
      <c r="P87" s="9"/>
    </row>
    <row r="88" spans="2:16" ht="15" customHeight="1" x14ac:dyDescent="0.2">
      <c r="B88" s="6">
        <v>86</v>
      </c>
      <c r="C88" s="12" t="s">
        <v>102</v>
      </c>
      <c r="D88" s="13" t="str">
        <f>VLOOKUP($C88,[2]訪問介護!$A$5:$J$1137,3,FALSE)</f>
        <v>ニチイケアセンターとまり</v>
      </c>
      <c r="E88" s="13" t="s">
        <v>16</v>
      </c>
      <c r="F88" s="13" t="str">
        <f>VLOOKUP($C88,[2]訪問介護!$A$5:$J$1137,8,FALSE)</f>
        <v>下新川郡朝日町</v>
      </c>
      <c r="G88" s="13" t="str">
        <f>VLOOKUP($C88,[2]訪問介護!$A$5:$J$1137,4,FALSE)</f>
        <v>9390744</v>
      </c>
      <c r="H88" s="13" t="str">
        <f>VLOOKUP($C88,[2]訪問介護!$A$5:$J$1137,5,FALSE)</f>
        <v>富山県下新川郡朝日町平柳字上折戸301番地４　セブンホーム２－２</v>
      </c>
      <c r="I88" s="13" t="str">
        <f>VLOOKUP($C88,[2]訪問介護!$A$5:$J$1137,10,FALSE)</f>
        <v>株式会社ニチイ学館</v>
      </c>
      <c r="J88" s="7" t="str">
        <f>VLOOKUP($C88,'[2]１１訪問介護'!$A$4:$J$1136,3,FALSE)</f>
        <v>ニチイケアセンターとまり</v>
      </c>
      <c r="K88" s="7" t="str">
        <f>VLOOKUP($C88,'[2]１１訪問介護'!$A$4:$J$1136,3,FALSE)</f>
        <v>ニチイケアセンターとまり</v>
      </c>
      <c r="L88" s="33" t="str">
        <f>VLOOKUP($C88,[2]訪問介護!$A$5:$J$1137,9,FALSE)</f>
        <v>R01/11/01</v>
      </c>
      <c r="M88" s="8">
        <v>45586</v>
      </c>
      <c r="N88" s="8">
        <v>45607</v>
      </c>
      <c r="O88" s="28" t="s">
        <v>1819</v>
      </c>
      <c r="P88" s="9"/>
    </row>
    <row r="89" spans="2:16" ht="15" customHeight="1" x14ac:dyDescent="0.2">
      <c r="B89" s="6">
        <v>87</v>
      </c>
      <c r="C89" s="12" t="s">
        <v>103</v>
      </c>
      <c r="D89" s="13" t="str">
        <f>VLOOKUP($C89,[2]訪問介護!$A$5:$J$1137,3,FALSE)</f>
        <v>ニチイケアセンター高岡佐野</v>
      </c>
      <c r="E89" s="13" t="s">
        <v>16</v>
      </c>
      <c r="F89" s="13" t="str">
        <f>VLOOKUP($C89,[2]訪問介護!$A$5:$J$1137,8,FALSE)</f>
        <v>高岡市</v>
      </c>
      <c r="G89" s="13" t="str">
        <f>VLOOKUP($C89,[2]訪問介護!$A$5:$J$1137,4,FALSE)</f>
        <v>9330826</v>
      </c>
      <c r="H89" s="13" t="str">
        <f>VLOOKUP($C89,[2]訪問介護!$A$5:$J$1137,5,FALSE)</f>
        <v>富山県高岡市佐野580番地</v>
      </c>
      <c r="I89" s="13" t="str">
        <f>VLOOKUP($C89,[2]訪問介護!$A$5:$J$1137,10,FALSE)</f>
        <v>株式会社ニチイ学館</v>
      </c>
      <c r="J89" s="7" t="str">
        <f>VLOOKUP($C89,'[2]１１訪問介護'!$A$4:$J$1136,3,FALSE)</f>
        <v>ニチイケアセンター高岡佐野</v>
      </c>
      <c r="K89" s="7" t="str">
        <f>VLOOKUP($C89,'[2]１１訪問介護'!$A$4:$J$1136,3,FALSE)</f>
        <v>ニチイケアセンター高岡佐野</v>
      </c>
      <c r="L89" s="33" t="str">
        <f>VLOOKUP($C89,[2]訪問介護!$A$5:$J$1137,9,FALSE)</f>
        <v>R01/12/01</v>
      </c>
      <c r="M89" s="8">
        <v>45586</v>
      </c>
      <c r="N89" s="8">
        <v>45607</v>
      </c>
      <c r="O89" s="28" t="s">
        <v>1819</v>
      </c>
      <c r="P89" s="9"/>
    </row>
    <row r="90" spans="2:16" ht="15" customHeight="1" x14ac:dyDescent="0.2">
      <c r="B90" s="6">
        <v>88</v>
      </c>
      <c r="C90" s="12" t="s">
        <v>104</v>
      </c>
      <c r="D90" s="13" t="str">
        <f>VLOOKUP($C90,[2]訪問介護!$A$5:$J$1137,3,FALSE)</f>
        <v>ニチイケアセンター中田</v>
      </c>
      <c r="E90" s="13" t="s">
        <v>16</v>
      </c>
      <c r="F90" s="13" t="str">
        <f>VLOOKUP($C90,[2]訪問介護!$A$5:$J$1137,8,FALSE)</f>
        <v>高岡市</v>
      </c>
      <c r="G90" s="13" t="str">
        <f>VLOOKUP($C90,[2]訪問介護!$A$5:$J$1137,4,FALSE)</f>
        <v>9391275</v>
      </c>
      <c r="H90" s="13" t="str">
        <f>VLOOKUP($C90,[2]訪問介護!$A$5:$J$1137,5,FALSE)</f>
        <v>富山県高岡市中田1427番地</v>
      </c>
      <c r="I90" s="13" t="str">
        <f>VLOOKUP($C90,[2]訪問介護!$A$5:$J$1137,10,FALSE)</f>
        <v>株式会社ニチイ学館</v>
      </c>
      <c r="J90" s="7" t="str">
        <f>VLOOKUP($C90,'[2]１１訪問介護'!$A$4:$J$1136,3,FALSE)</f>
        <v>ニチイケアセンター中田</v>
      </c>
      <c r="K90" s="7" t="str">
        <f>VLOOKUP($C90,'[2]１１訪問介護'!$A$4:$J$1136,3,FALSE)</f>
        <v>ニチイケアセンター中田</v>
      </c>
      <c r="L90" s="33" t="str">
        <f>VLOOKUP($C90,[2]訪問介護!$A$5:$J$1137,9,FALSE)</f>
        <v>R01/12/01</v>
      </c>
      <c r="M90" s="8">
        <v>45586</v>
      </c>
      <c r="N90" s="8">
        <v>45607</v>
      </c>
      <c r="O90" s="28" t="s">
        <v>1819</v>
      </c>
      <c r="P90" s="9"/>
    </row>
    <row r="91" spans="2:16" ht="15" customHeight="1" x14ac:dyDescent="0.2">
      <c r="B91" s="6">
        <v>89</v>
      </c>
      <c r="C91" s="12" t="s">
        <v>105</v>
      </c>
      <c r="D91" s="13" t="str">
        <f>VLOOKUP($C91,[2]訪問介護!$A$5:$J$1137,3,FALSE)</f>
        <v>ニチイケアセンター黒部</v>
      </c>
      <c r="E91" s="13" t="s">
        <v>16</v>
      </c>
      <c r="F91" s="13" t="str">
        <f>VLOOKUP($C91,[2]訪問介護!$A$5:$J$1137,8,FALSE)</f>
        <v>黒部市</v>
      </c>
      <c r="G91" s="13" t="str">
        <f>VLOOKUP($C91,[2]訪問介護!$A$5:$J$1137,4,FALSE)</f>
        <v>9380801</v>
      </c>
      <c r="H91" s="13" t="str">
        <f>VLOOKUP($C91,[2]訪問介護!$A$5:$J$1137,5,FALSE)</f>
        <v>富山県黒部市荻生2897番地１</v>
      </c>
      <c r="I91" s="13" t="str">
        <f>VLOOKUP($C91,[2]訪問介護!$A$5:$J$1137,10,FALSE)</f>
        <v>株式会社ニチイ学館</v>
      </c>
      <c r="J91" s="7" t="str">
        <f>VLOOKUP($C91,'[2]１１訪問介護'!$A$4:$J$1136,3,FALSE)</f>
        <v>ニチイケアセンター黒部</v>
      </c>
      <c r="K91" s="7" t="str">
        <f>VLOOKUP($C91,'[2]１１訪問介護'!$A$4:$J$1136,3,FALSE)</f>
        <v>ニチイケアセンター黒部</v>
      </c>
      <c r="L91" s="33" t="str">
        <f>VLOOKUP($C91,[2]訪問介護!$A$5:$J$1137,9,FALSE)</f>
        <v>H12/03/08</v>
      </c>
      <c r="M91" s="8">
        <v>45586</v>
      </c>
      <c r="N91" s="8">
        <v>45607</v>
      </c>
      <c r="O91" s="28" t="s">
        <v>1819</v>
      </c>
      <c r="P91" s="9"/>
    </row>
    <row r="92" spans="2:16" ht="15" customHeight="1" x14ac:dyDescent="0.2">
      <c r="B92" s="6">
        <v>90</v>
      </c>
      <c r="C92" s="12" t="s">
        <v>106</v>
      </c>
      <c r="D92" s="13" t="str">
        <f>VLOOKUP($C92,[2]訪問介護!$A$5:$J$1137,3,FALSE)</f>
        <v>ニチイケアセンター新湊</v>
      </c>
      <c r="E92" s="13" t="s">
        <v>16</v>
      </c>
      <c r="F92" s="13" t="str">
        <f>VLOOKUP($C92,[2]訪問介護!$A$5:$J$1137,8,FALSE)</f>
        <v>射水市</v>
      </c>
      <c r="G92" s="13" t="str">
        <f>VLOOKUP($C92,[2]訪問介護!$A$5:$J$1137,4,FALSE)</f>
        <v>9340053</v>
      </c>
      <c r="H92" s="13" t="str">
        <f>VLOOKUP($C92,[2]訪問介護!$A$5:$J$1137,5,FALSE)</f>
        <v>富山県射水市朴木２番地２アーミデール新湊１階105号室</v>
      </c>
      <c r="I92" s="13" t="str">
        <f>VLOOKUP($C92,[2]訪問介護!$A$5:$J$1137,10,FALSE)</f>
        <v>株式会社ニチイ学館</v>
      </c>
      <c r="J92" s="7" t="str">
        <f>VLOOKUP($C92,'[2]１１訪問介護'!$A$4:$J$1136,3,FALSE)</f>
        <v>ニチイケアセンター新湊</v>
      </c>
      <c r="K92" s="7" t="str">
        <f>VLOOKUP($C92,'[2]１１訪問介護'!$A$4:$J$1136,3,FALSE)</f>
        <v>ニチイケアセンター新湊</v>
      </c>
      <c r="L92" s="33" t="str">
        <f>VLOOKUP($C92,[2]訪問介護!$A$5:$J$1137,9,FALSE)</f>
        <v>R02/07/01</v>
      </c>
      <c r="M92" s="8">
        <v>45586</v>
      </c>
      <c r="N92" s="8">
        <v>45607</v>
      </c>
      <c r="O92" s="28" t="s">
        <v>1819</v>
      </c>
      <c r="P92" s="9"/>
    </row>
    <row r="93" spans="2:16" ht="15" customHeight="1" x14ac:dyDescent="0.2">
      <c r="B93" s="6">
        <v>91</v>
      </c>
      <c r="C93" s="12" t="s">
        <v>107</v>
      </c>
      <c r="D93" s="13" t="str">
        <f>VLOOKUP($C93,[2]訪問介護!$A$5:$J$1137,3,FALSE)</f>
        <v>ニチイケアセンター立山</v>
      </c>
      <c r="E93" s="13" t="s">
        <v>16</v>
      </c>
      <c r="F93" s="13" t="str">
        <f>VLOOKUP($C93,[2]訪問介護!$A$5:$J$1137,8,FALSE)</f>
        <v>中新川郡立山町</v>
      </c>
      <c r="G93" s="13" t="str">
        <f>VLOOKUP($C93,[2]訪問介護!$A$5:$J$1137,4,FALSE)</f>
        <v>9300214</v>
      </c>
      <c r="H93" s="13" t="str">
        <f>VLOOKUP($C93,[2]訪問介護!$A$5:$J$1137,5,FALSE)</f>
        <v>富山県中新川郡立山町五百石５番地１</v>
      </c>
      <c r="I93" s="13" t="str">
        <f>VLOOKUP($C93,[2]訪問介護!$A$5:$J$1137,10,FALSE)</f>
        <v>株式会社ニチイ学館</v>
      </c>
      <c r="J93" s="7" t="str">
        <f>VLOOKUP($C93,'[2]１１訪問介護'!$A$4:$J$1136,3,FALSE)</f>
        <v>ニチイケアセンター立山</v>
      </c>
      <c r="K93" s="7" t="str">
        <f>VLOOKUP($C93,'[2]１１訪問介護'!$A$4:$J$1136,3,FALSE)</f>
        <v>ニチイケアセンター立山</v>
      </c>
      <c r="L93" s="33" t="str">
        <f>VLOOKUP($C93,[2]訪問介護!$A$5:$J$1137,9,FALSE)</f>
        <v>R02/01/01</v>
      </c>
      <c r="M93" s="8">
        <v>45586</v>
      </c>
      <c r="N93" s="8">
        <v>45607</v>
      </c>
      <c r="O93" s="28" t="s">
        <v>1819</v>
      </c>
      <c r="P93" s="9"/>
    </row>
    <row r="94" spans="2:16" ht="15" customHeight="1" x14ac:dyDescent="0.2">
      <c r="B94" s="6">
        <v>92</v>
      </c>
      <c r="C94" s="12" t="s">
        <v>108</v>
      </c>
      <c r="D94" s="13" t="str">
        <f>VLOOKUP($C94,[2]訪問介護!$A$5:$J$1137,3,FALSE)</f>
        <v>ニチイケアセンター庄川</v>
      </c>
      <c r="E94" s="13" t="s">
        <v>16</v>
      </c>
      <c r="F94" s="13" t="str">
        <f>VLOOKUP($C94,[2]訪問介護!$A$5:$J$1137,8,FALSE)</f>
        <v>砺波市</v>
      </c>
      <c r="G94" s="13" t="str">
        <f>VLOOKUP($C94,[2]訪問介護!$A$5:$J$1137,4,FALSE)</f>
        <v>9320315</v>
      </c>
      <c r="H94" s="13" t="str">
        <f>VLOOKUP($C94,[2]訪問介護!$A$5:$J$1137,5,FALSE)</f>
        <v>富山県砺波市庄川町示野121番地</v>
      </c>
      <c r="I94" s="13" t="str">
        <f>VLOOKUP($C94,[2]訪問介護!$A$5:$J$1137,10,FALSE)</f>
        <v>株式会社ニチイ学館</v>
      </c>
      <c r="J94" s="7" t="str">
        <f>VLOOKUP($C94,'[2]１１訪問介護'!$A$4:$J$1136,3,FALSE)</f>
        <v>ニチイケアセンター庄川</v>
      </c>
      <c r="K94" s="7" t="str">
        <f>VLOOKUP($C94,'[2]１１訪問介護'!$A$4:$J$1136,3,FALSE)</f>
        <v>ニチイケアセンター庄川</v>
      </c>
      <c r="L94" s="33" t="str">
        <f>VLOOKUP($C94,[2]訪問介護!$A$5:$J$1137,9,FALSE)</f>
        <v>R01/11/01</v>
      </c>
      <c r="M94" s="8">
        <v>45586</v>
      </c>
      <c r="N94" s="8">
        <v>45607</v>
      </c>
      <c r="O94" s="28" t="s">
        <v>1819</v>
      </c>
      <c r="P94" s="9"/>
    </row>
    <row r="95" spans="2:16" ht="15" customHeight="1" x14ac:dyDescent="0.2">
      <c r="B95" s="6">
        <v>93</v>
      </c>
      <c r="C95" s="12" t="s">
        <v>109</v>
      </c>
      <c r="D95" s="13" t="str">
        <f>VLOOKUP($C95,[2]訪問介護!$A$5:$J$1137,3,FALSE)</f>
        <v>ニチイケアセンター福野</v>
      </c>
      <c r="E95" s="13" t="s">
        <v>16</v>
      </c>
      <c r="F95" s="13" t="str">
        <f>VLOOKUP($C95,[2]訪問介護!$A$5:$J$1137,8,FALSE)</f>
        <v>南砺市</v>
      </c>
      <c r="G95" s="13" t="str">
        <f>VLOOKUP($C95,[2]訪問介護!$A$5:$J$1137,4,FALSE)</f>
        <v>9391576</v>
      </c>
      <c r="H95" s="13" t="str">
        <f>VLOOKUP($C95,[2]訪問介護!$A$5:$J$1137,5,FALSE)</f>
        <v>富山県南砺市やかた105番地</v>
      </c>
      <c r="I95" s="13" t="str">
        <f>VLOOKUP($C95,[2]訪問介護!$A$5:$J$1137,10,FALSE)</f>
        <v>株式会社ニチイ学館</v>
      </c>
      <c r="J95" s="7" t="str">
        <f>VLOOKUP($C95,'[2]１１訪問介護'!$A$4:$J$1136,3,FALSE)</f>
        <v>ニチイケアセンター福野</v>
      </c>
      <c r="K95" s="7" t="str">
        <f>VLOOKUP($C95,'[2]１１訪問介護'!$A$4:$J$1136,3,FALSE)</f>
        <v>ニチイケアセンター福野</v>
      </c>
      <c r="L95" s="33" t="str">
        <f>VLOOKUP($C95,[2]訪問介護!$A$5:$J$1137,9,FALSE)</f>
        <v>R01/09/01</v>
      </c>
      <c r="M95" s="8">
        <v>45586</v>
      </c>
      <c r="N95" s="8">
        <v>45607</v>
      </c>
      <c r="O95" s="28" t="s">
        <v>1819</v>
      </c>
      <c r="P95" s="9"/>
    </row>
    <row r="96" spans="2:16" ht="15" customHeight="1" x14ac:dyDescent="0.2">
      <c r="B96" s="6">
        <v>94</v>
      </c>
      <c r="C96" s="12" t="s">
        <v>110</v>
      </c>
      <c r="D96" s="13" t="str">
        <f>VLOOKUP($C96,[2]訪問介護!$A$5:$J$1137,3,FALSE)</f>
        <v>ニチイケアセンター南砺</v>
      </c>
      <c r="E96" s="13" t="s">
        <v>16</v>
      </c>
      <c r="F96" s="13" t="str">
        <f>VLOOKUP($C96,[2]訪問介護!$A$5:$J$1137,8,FALSE)</f>
        <v>南砺市</v>
      </c>
      <c r="G96" s="13" t="str">
        <f>VLOOKUP($C96,[2]訪問介護!$A$5:$J$1137,4,FALSE)</f>
        <v>9391624</v>
      </c>
      <c r="H96" s="13" t="str">
        <f>VLOOKUP($C96,[2]訪問介護!$A$5:$J$1137,5,FALSE)</f>
        <v>富山県南砺市八幡13番地１</v>
      </c>
      <c r="I96" s="13" t="str">
        <f>VLOOKUP($C96,[2]訪問介護!$A$5:$J$1137,10,FALSE)</f>
        <v>株式会社ニチイ学館</v>
      </c>
      <c r="J96" s="7" t="str">
        <f>VLOOKUP($C96,'[2]１１訪問介護'!$A$4:$J$1136,3,FALSE)</f>
        <v>ニチイケアセンター南砺</v>
      </c>
      <c r="K96" s="7" t="str">
        <f>VLOOKUP($C96,'[2]１１訪問介護'!$A$4:$J$1136,3,FALSE)</f>
        <v>ニチイケアセンター南砺</v>
      </c>
      <c r="L96" s="33" t="str">
        <f>VLOOKUP($C96,[2]訪問介護!$A$5:$J$1137,9,FALSE)</f>
        <v>H17/03/01</v>
      </c>
      <c r="M96" s="8">
        <v>45586</v>
      </c>
      <c r="N96" s="8">
        <v>45607</v>
      </c>
      <c r="O96" s="28" t="s">
        <v>1819</v>
      </c>
      <c r="P96" s="9"/>
    </row>
    <row r="97" spans="2:16" ht="15" customHeight="1" x14ac:dyDescent="0.2">
      <c r="B97" s="6">
        <v>95</v>
      </c>
      <c r="C97" s="12" t="s">
        <v>111</v>
      </c>
      <c r="D97" s="13" t="str">
        <f>VLOOKUP($C97,[2]訪問介護!$A$5:$J$1137,3,FALSE)</f>
        <v>ニチイケアセンター呉羽</v>
      </c>
      <c r="E97" s="13" t="s">
        <v>16</v>
      </c>
      <c r="F97" s="13" t="str">
        <f>VLOOKUP($C97,[2]訪問介護!$A$5:$J$1137,8,FALSE)</f>
        <v>富山市</v>
      </c>
      <c r="G97" s="13" t="str">
        <f>VLOOKUP($C97,[2]訪問介護!$A$5:$J$1137,4,FALSE)</f>
        <v>9300138</v>
      </c>
      <c r="H97" s="13" t="str">
        <f>VLOOKUP($C97,[2]訪問介護!$A$5:$J$1137,5,FALSE)</f>
        <v>富山県富山市呉羽町７３２０番地１４</v>
      </c>
      <c r="I97" s="13" t="str">
        <f>VLOOKUP($C97,[2]訪問介護!$A$5:$J$1137,10,FALSE)</f>
        <v>株式会社ニチイ学館</v>
      </c>
      <c r="J97" s="7" t="str">
        <f>VLOOKUP($C97,'[2]１１訪問介護'!$A$4:$J$1136,3,FALSE)</f>
        <v>ニチイケアセンター呉羽</v>
      </c>
      <c r="K97" s="7" t="str">
        <f>VLOOKUP($C97,'[2]１１訪問介護'!$A$4:$J$1136,3,FALSE)</f>
        <v>ニチイケアセンター呉羽</v>
      </c>
      <c r="L97" s="33" t="str">
        <f>VLOOKUP($C97,[2]訪問介護!$A$5:$J$1137,9,FALSE)</f>
        <v>R01/11/01</v>
      </c>
      <c r="M97" s="8">
        <v>45586</v>
      </c>
      <c r="N97" s="8">
        <v>45607</v>
      </c>
      <c r="O97" s="28" t="s">
        <v>1819</v>
      </c>
      <c r="P97" s="9"/>
    </row>
    <row r="98" spans="2:16" ht="15" customHeight="1" x14ac:dyDescent="0.2">
      <c r="B98" s="6">
        <v>96</v>
      </c>
      <c r="C98" s="12" t="s">
        <v>112</v>
      </c>
      <c r="D98" s="13" t="str">
        <f>VLOOKUP($C98,[2]訪問介護!$A$5:$J$1137,3,FALSE)</f>
        <v>ニチイケアセンター藤の木</v>
      </c>
      <c r="E98" s="13" t="s">
        <v>16</v>
      </c>
      <c r="F98" s="13" t="str">
        <f>VLOOKUP($C98,[2]訪問介護!$A$5:$J$1137,8,FALSE)</f>
        <v>富山市</v>
      </c>
      <c r="G98" s="13" t="str">
        <f>VLOOKUP($C98,[2]訪問介護!$A$5:$J$1137,4,FALSE)</f>
        <v>9398025</v>
      </c>
      <c r="H98" s="13" t="str">
        <f>VLOOKUP($C98,[2]訪問介護!$A$5:$J$1137,5,FALSE)</f>
        <v>富山県富山市大島二丁目６０８番地　ハウスプラスビル</v>
      </c>
      <c r="I98" s="13" t="str">
        <f>VLOOKUP($C98,[2]訪問介護!$A$5:$J$1137,10,FALSE)</f>
        <v>株式会社ニチイ学館</v>
      </c>
      <c r="J98" s="7" t="str">
        <f>VLOOKUP($C98,'[2]１１訪問介護'!$A$4:$J$1136,3,FALSE)</f>
        <v>ニチイケアセンター藤の木</v>
      </c>
      <c r="K98" s="7" t="str">
        <f>VLOOKUP($C98,'[2]１１訪問介護'!$A$4:$J$1136,3,FALSE)</f>
        <v>ニチイケアセンター藤の木</v>
      </c>
      <c r="L98" s="33" t="str">
        <f>VLOOKUP($C98,[2]訪問介護!$A$5:$J$1137,9,FALSE)</f>
        <v>R01/10/01</v>
      </c>
      <c r="M98" s="8">
        <v>45586</v>
      </c>
      <c r="N98" s="8">
        <v>45607</v>
      </c>
      <c r="O98" s="28" t="s">
        <v>1819</v>
      </c>
      <c r="P98" s="9"/>
    </row>
    <row r="99" spans="2:16" ht="15" customHeight="1" x14ac:dyDescent="0.2">
      <c r="B99" s="6">
        <v>97</v>
      </c>
      <c r="C99" s="12" t="s">
        <v>113</v>
      </c>
      <c r="D99" s="13" t="str">
        <f>VLOOKUP($C99,[2]訪問介護!$A$5:$J$1137,3,FALSE)</f>
        <v>ニチイケアセンター富山東</v>
      </c>
      <c r="E99" s="13" t="s">
        <v>16</v>
      </c>
      <c r="F99" s="13" t="str">
        <f>VLOOKUP($C99,[2]訪問介護!$A$5:$J$1137,8,FALSE)</f>
        <v>富山市</v>
      </c>
      <c r="G99" s="13" t="str">
        <f>VLOOKUP($C99,[2]訪問介護!$A$5:$J$1137,4,FALSE)</f>
        <v>9318453</v>
      </c>
      <c r="H99" s="13" t="str">
        <f>VLOOKUP($C99,[2]訪問介護!$A$5:$J$1137,5,FALSE)</f>
        <v>富山県富山市中田2丁目2-24　メゾン・ヴィレ・マール301</v>
      </c>
      <c r="I99" s="13" t="str">
        <f>VLOOKUP($C99,[2]訪問介護!$A$5:$J$1137,10,FALSE)</f>
        <v>株式会社ニチイ学館</v>
      </c>
      <c r="J99" s="7" t="str">
        <f>VLOOKUP($C99,'[2]１１訪問介護'!$A$4:$J$1136,3,FALSE)</f>
        <v>ニチイケアセンター富山東</v>
      </c>
      <c r="K99" s="7" t="str">
        <f>VLOOKUP($C99,'[2]１１訪問介護'!$A$4:$J$1136,3,FALSE)</f>
        <v>ニチイケアセンター富山東</v>
      </c>
      <c r="L99" s="33" t="str">
        <f>VLOOKUP($C99,[2]訪問介護!$A$5:$J$1137,9,FALSE)</f>
        <v>R02/09/01</v>
      </c>
      <c r="M99" s="8">
        <v>45586</v>
      </c>
      <c r="N99" s="8">
        <v>45607</v>
      </c>
      <c r="O99" s="28" t="s">
        <v>1819</v>
      </c>
      <c r="P99" s="9"/>
    </row>
    <row r="100" spans="2:16" ht="15" customHeight="1" x14ac:dyDescent="0.2">
      <c r="B100" s="6">
        <v>98</v>
      </c>
      <c r="C100" s="12" t="s">
        <v>114</v>
      </c>
      <c r="D100" s="13" t="str">
        <f>VLOOKUP($C100,[2]訪問介護!$A$5:$J$1137,3,FALSE)</f>
        <v>ニチイケアセンター安養坊</v>
      </c>
      <c r="E100" s="13" t="s">
        <v>16</v>
      </c>
      <c r="F100" s="13" t="str">
        <f>VLOOKUP($C100,[2]訪問介護!$A$5:$J$1137,8,FALSE)</f>
        <v>富山市</v>
      </c>
      <c r="G100" s="13" t="str">
        <f>VLOOKUP($C100,[2]訪問介護!$A$5:$J$1137,4,FALSE)</f>
        <v>9300881</v>
      </c>
      <c r="H100" s="13" t="str">
        <f>VLOOKUP($C100,[2]訪問介護!$A$5:$J$1137,5,FALSE)</f>
        <v>富山市安養坊256-1</v>
      </c>
      <c r="I100" s="13" t="str">
        <f>VLOOKUP($C100,[2]訪問介護!$A$5:$J$1137,10,FALSE)</f>
        <v>株式会社ニチイ学館</v>
      </c>
      <c r="J100" s="7" t="str">
        <f>VLOOKUP($C100,'[2]１１訪問介護'!$A$4:$J$1136,3,FALSE)</f>
        <v>ニチイケアセンター安養坊</v>
      </c>
      <c r="K100" s="7" t="str">
        <f>VLOOKUP($C100,'[2]１１訪問介護'!$A$4:$J$1136,3,FALSE)</f>
        <v>ニチイケアセンター安養坊</v>
      </c>
      <c r="L100" s="33" t="str">
        <f>VLOOKUP($C100,[2]訪問介護!$A$5:$J$1137,9,FALSE)</f>
        <v>H23/11/01</v>
      </c>
      <c r="M100" s="8">
        <v>45586</v>
      </c>
      <c r="N100" s="8">
        <v>45607</v>
      </c>
      <c r="O100" s="28" t="s">
        <v>1819</v>
      </c>
      <c r="P100" s="9"/>
    </row>
    <row r="101" spans="2:16" ht="15" customHeight="1" x14ac:dyDescent="0.2">
      <c r="B101" s="6">
        <v>99</v>
      </c>
      <c r="C101" s="12" t="s">
        <v>115</v>
      </c>
      <c r="D101" s="13" t="str">
        <f>VLOOKUP($C101,[2]訪問介護!$A$5:$J$1137,3,FALSE)</f>
        <v>ニチイケアセンター富山</v>
      </c>
      <c r="E101" s="13" t="s">
        <v>16</v>
      </c>
      <c r="F101" s="13" t="str">
        <f>VLOOKUP($C101,[2]訪問介護!$A$5:$J$1137,8,FALSE)</f>
        <v>富山市</v>
      </c>
      <c r="G101" s="13" t="str">
        <f>VLOOKUP($C101,[2]訪問介護!$A$5:$J$1137,4,FALSE)</f>
        <v>9300817</v>
      </c>
      <c r="H101" s="13" t="str">
        <f>VLOOKUP($C101,[2]訪問介護!$A$5:$J$1137,5,FALSE)</f>
        <v>富山市下奥井一丁目19番16号</v>
      </c>
      <c r="I101" s="13" t="str">
        <f>VLOOKUP($C101,[2]訪問介護!$A$5:$J$1137,10,FALSE)</f>
        <v>株式会社ニチイ学館</v>
      </c>
      <c r="J101" s="7" t="str">
        <f>VLOOKUP($C101,'[2]１１訪問介護'!$A$4:$J$1136,3,FALSE)</f>
        <v>ニチイケアセンター富山</v>
      </c>
      <c r="K101" s="7" t="str">
        <f>VLOOKUP($C101,'[2]１１訪問介護'!$A$4:$J$1136,3,FALSE)</f>
        <v>ニチイケアセンター富山</v>
      </c>
      <c r="L101" s="33" t="str">
        <f>VLOOKUP($C101,[2]訪問介護!$A$5:$J$1137,9,FALSE)</f>
        <v>H16/07/01</v>
      </c>
      <c r="M101" s="8">
        <v>45586</v>
      </c>
      <c r="N101" s="8">
        <v>45607</v>
      </c>
      <c r="O101" s="28" t="s">
        <v>1819</v>
      </c>
      <c r="P101" s="9"/>
    </row>
    <row r="102" spans="2:16" ht="15" customHeight="1" x14ac:dyDescent="0.2">
      <c r="B102" s="6">
        <v>100</v>
      </c>
      <c r="C102" s="12" t="s">
        <v>116</v>
      </c>
      <c r="D102" s="13" t="str">
        <f>VLOOKUP($C102,[2]訪問介護!$A$5:$J$1137,3,FALSE)</f>
        <v>ニチイケアセンター大沢野</v>
      </c>
      <c r="E102" s="13" t="s">
        <v>16</v>
      </c>
      <c r="F102" s="13" t="str">
        <f>VLOOKUP($C102,[2]訪問介護!$A$5:$J$1137,8,FALSE)</f>
        <v>富山市</v>
      </c>
      <c r="G102" s="13" t="str">
        <f>VLOOKUP($C102,[2]訪問介護!$A$5:$J$1137,4,FALSE)</f>
        <v>9392254</v>
      </c>
      <c r="H102" s="13" t="str">
        <f>VLOOKUP($C102,[2]訪問介護!$A$5:$J$1137,5,FALSE)</f>
        <v>富山市高内２区387－４　サントピア41　１階</v>
      </c>
      <c r="I102" s="13" t="str">
        <f>VLOOKUP($C102,[2]訪問介護!$A$5:$J$1137,10,FALSE)</f>
        <v>株式会社ニチイ学館</v>
      </c>
      <c r="J102" s="7" t="str">
        <f>VLOOKUP($C102,'[2]１１訪問介護'!$A$4:$J$1136,3,FALSE)</f>
        <v>ニチイケアセンター大沢野</v>
      </c>
      <c r="K102" s="7" t="str">
        <f>VLOOKUP($C102,'[2]１１訪問介護'!$A$4:$J$1136,3,FALSE)</f>
        <v>ニチイケアセンター大沢野</v>
      </c>
      <c r="L102" s="33" t="str">
        <f>VLOOKUP($C102,[2]訪問介護!$A$5:$J$1137,9,FALSE)</f>
        <v>H22/04/01</v>
      </c>
      <c r="M102" s="8">
        <v>45586</v>
      </c>
      <c r="N102" s="8">
        <v>45607</v>
      </c>
      <c r="O102" s="28" t="s">
        <v>1819</v>
      </c>
      <c r="P102" s="9"/>
    </row>
    <row r="103" spans="2:16" ht="15" customHeight="1" x14ac:dyDescent="0.2">
      <c r="B103" s="6">
        <v>101</v>
      </c>
      <c r="C103" s="12" t="s">
        <v>117</v>
      </c>
      <c r="D103" s="13" t="str">
        <f>VLOOKUP($C103,[2]訪問介護!$A$5:$J$1137,3,FALSE)</f>
        <v>ニチイケアセンター婦中</v>
      </c>
      <c r="E103" s="13" t="s">
        <v>16</v>
      </c>
      <c r="F103" s="13" t="str">
        <f>VLOOKUP($C103,[2]訪問介護!$A$5:$J$1137,8,FALSE)</f>
        <v>富山市</v>
      </c>
      <c r="G103" s="13" t="str">
        <f>VLOOKUP($C103,[2]訪問介護!$A$5:$J$1137,4,FALSE)</f>
        <v>9392717</v>
      </c>
      <c r="H103" s="13" t="str">
        <f>VLOOKUP($C103,[2]訪問介護!$A$5:$J$1137,5,FALSE)</f>
        <v>富山市婦中町上田島32番地２</v>
      </c>
      <c r="I103" s="13" t="str">
        <f>VLOOKUP($C103,[2]訪問介護!$A$5:$J$1137,10,FALSE)</f>
        <v>株式会社ニチイ学館</v>
      </c>
      <c r="J103" s="7" t="str">
        <f>VLOOKUP($C103,'[2]１１訪問介護'!$A$4:$J$1136,3,FALSE)</f>
        <v>ニチイケアセンター婦中</v>
      </c>
      <c r="K103" s="7" t="str">
        <f>VLOOKUP($C103,'[2]１１訪問介護'!$A$4:$J$1136,3,FALSE)</f>
        <v>ニチイケアセンター婦中</v>
      </c>
      <c r="L103" s="33" t="str">
        <f>VLOOKUP($C103,[2]訪問介護!$A$5:$J$1137,9,FALSE)</f>
        <v>H13/05/01</v>
      </c>
      <c r="M103" s="8">
        <v>45586</v>
      </c>
      <c r="N103" s="8">
        <v>45607</v>
      </c>
      <c r="O103" s="28" t="s">
        <v>1819</v>
      </c>
      <c r="P103" s="9"/>
    </row>
    <row r="104" spans="2:16" ht="15" customHeight="1" x14ac:dyDescent="0.2">
      <c r="B104" s="6">
        <v>102</v>
      </c>
      <c r="C104" s="12" t="s">
        <v>118</v>
      </c>
      <c r="D104" s="13" t="str">
        <f>VLOOKUP($C104,[2]訪問介護!$A$5:$J$1137,3,FALSE)</f>
        <v>ニチイケアセンター堀川</v>
      </c>
      <c r="E104" s="13" t="s">
        <v>16</v>
      </c>
      <c r="F104" s="13" t="str">
        <f>VLOOKUP($C104,[2]訪問介護!$A$5:$J$1137,8,FALSE)</f>
        <v>富山市</v>
      </c>
      <c r="G104" s="13" t="str">
        <f>VLOOKUP($C104,[2]訪問介護!$A$5:$J$1137,4,FALSE)</f>
        <v>9398046</v>
      </c>
      <c r="H104" s="13" t="str">
        <f>VLOOKUP($C104,[2]訪問介護!$A$5:$J$1137,5,FALSE)</f>
        <v>富山市本郷新36番地</v>
      </c>
      <c r="I104" s="13" t="str">
        <f>VLOOKUP($C104,[2]訪問介護!$A$5:$J$1137,10,FALSE)</f>
        <v>株式会社ニチイ学館</v>
      </c>
      <c r="J104" s="7" t="str">
        <f>VLOOKUP($C104,'[2]１１訪問介護'!$A$4:$J$1136,3,FALSE)</f>
        <v>ニチイケアセンター堀川</v>
      </c>
      <c r="K104" s="7" t="str">
        <f>VLOOKUP($C104,'[2]１１訪問介護'!$A$4:$J$1136,3,FALSE)</f>
        <v>ニチイケアセンター堀川</v>
      </c>
      <c r="L104" s="33" t="str">
        <f>VLOOKUP($C104,[2]訪問介護!$A$5:$J$1137,9,FALSE)</f>
        <v>H11/12/01</v>
      </c>
      <c r="M104" s="8">
        <v>45586</v>
      </c>
      <c r="N104" s="8">
        <v>45607</v>
      </c>
      <c r="O104" s="28" t="s">
        <v>1819</v>
      </c>
      <c r="P104" s="9"/>
    </row>
    <row r="105" spans="2:16" ht="15" customHeight="1" x14ac:dyDescent="0.2">
      <c r="B105" s="6">
        <v>103</v>
      </c>
      <c r="C105" s="12" t="s">
        <v>119</v>
      </c>
      <c r="D105" s="13" t="str">
        <f>VLOOKUP($C105,[2]訪問介護!$A$5:$J$1137,3,FALSE)</f>
        <v>こもれびの森マロンケアサービス</v>
      </c>
      <c r="E105" s="13" t="s">
        <v>16</v>
      </c>
      <c r="F105" s="13" t="str">
        <f>VLOOKUP($C105,[2]訪問介護!$A$5:$J$1137,8,FALSE)</f>
        <v>富山市</v>
      </c>
      <c r="G105" s="13" t="str">
        <f>VLOOKUP($C105,[2]訪問介護!$A$5:$J$1137,4,FALSE)</f>
        <v>9398075</v>
      </c>
      <c r="H105" s="13" t="str">
        <f>VLOOKUP($C105,[2]訪問介護!$A$5:$J$1137,5,FALSE)</f>
        <v>富山県富山市今泉西部町2番地5</v>
      </c>
      <c r="I105" s="13" t="str">
        <f>VLOOKUP($C105,[2]訪問介護!$A$5:$J$1137,10,FALSE)</f>
        <v>株式会社バロン</v>
      </c>
      <c r="J105" s="7" t="str">
        <f>VLOOKUP($C105,'[2]１１訪問介護'!$A$4:$J$1136,3,FALSE)</f>
        <v>こもれびの森マロンケアサービス</v>
      </c>
      <c r="K105" s="7" t="str">
        <f>VLOOKUP($C105,'[2]１１訪問介護'!$A$4:$J$1136,3,FALSE)</f>
        <v>こもれびの森マロンケアサービス</v>
      </c>
      <c r="L105" s="33" t="str">
        <f>VLOOKUP($C105,[2]訪問介護!$A$5:$J$1137,9,FALSE)</f>
        <v>H20/07/01</v>
      </c>
      <c r="M105" s="8">
        <v>45586</v>
      </c>
      <c r="N105" s="8">
        <v>45607</v>
      </c>
      <c r="O105" s="28" t="s">
        <v>1819</v>
      </c>
      <c r="P105" s="9"/>
    </row>
    <row r="106" spans="2:16" ht="15" customHeight="1" x14ac:dyDescent="0.2">
      <c r="B106" s="6">
        <v>104</v>
      </c>
      <c r="C106" s="12" t="s">
        <v>120</v>
      </c>
      <c r="D106" s="13" t="str">
        <f>VLOOKUP($C106,[2]訪問介護!$A$5:$J$1137,3,FALSE)</f>
        <v>コスモスヘルパーステーション</v>
      </c>
      <c r="E106" s="13" t="s">
        <v>16</v>
      </c>
      <c r="F106" s="13" t="str">
        <f>VLOOKUP($C106,[2]訪問介護!$A$5:$J$1137,8,FALSE)</f>
        <v>砺波市</v>
      </c>
      <c r="G106" s="13" t="str">
        <f>VLOOKUP($C106,[2]訪問介護!$A$5:$J$1137,4,FALSE)</f>
        <v>9391361</v>
      </c>
      <c r="H106" s="13" t="str">
        <f>VLOOKUP($C106,[2]訪問介護!$A$5:$J$1137,5,FALSE)</f>
        <v>富山県砺波市平成町1-11</v>
      </c>
      <c r="I106" s="13" t="str">
        <f>VLOOKUP($C106,[2]訪問介護!$A$5:$J$1137,10,FALSE)</f>
        <v>株式会社ヒューマンケア</v>
      </c>
      <c r="J106" s="7" t="str">
        <f>VLOOKUP($C106,'[2]１１訪問介護'!$A$4:$J$1136,3,FALSE)</f>
        <v>コスモスヘルパーステーション</v>
      </c>
      <c r="K106" s="7" t="str">
        <f>VLOOKUP($C106,'[2]１１訪問介護'!$A$4:$J$1136,3,FALSE)</f>
        <v>コスモスヘルパーステーション</v>
      </c>
      <c r="L106" s="33" t="str">
        <f>VLOOKUP($C106,[2]訪問介護!$A$5:$J$1137,9,FALSE)</f>
        <v>H27/06/01</v>
      </c>
      <c r="M106" s="8">
        <v>45586</v>
      </c>
      <c r="N106" s="8">
        <v>45607</v>
      </c>
      <c r="O106" s="28" t="s">
        <v>1819</v>
      </c>
      <c r="P106" s="9"/>
    </row>
    <row r="107" spans="2:16" ht="15" customHeight="1" x14ac:dyDescent="0.2">
      <c r="B107" s="6">
        <v>105</v>
      </c>
      <c r="C107" s="12" t="s">
        <v>121</v>
      </c>
      <c r="D107" s="13" t="str">
        <f>VLOOKUP($C107,[2]訪問介護!$A$5:$J$1137,3,FALSE)</f>
        <v>訪問介護ビルト</v>
      </c>
      <c r="E107" s="13" t="s">
        <v>16</v>
      </c>
      <c r="F107" s="13" t="str">
        <f>VLOOKUP($C107,[2]訪問介護!$A$5:$J$1137,8,FALSE)</f>
        <v>富山市</v>
      </c>
      <c r="G107" s="13" t="str">
        <f>VLOOKUP($C107,[2]訪問介護!$A$5:$J$1137,4,FALSE)</f>
        <v>9300014</v>
      </c>
      <c r="H107" s="13" t="str">
        <f>VLOOKUP($C107,[2]訪問介護!$A$5:$J$1137,5,FALSE)</f>
        <v>富山市館出町二丁目4番4号</v>
      </c>
      <c r="I107" s="13" t="str">
        <f>VLOOKUP($C107,[2]訪問介護!$A$5:$J$1137,10,FALSE)</f>
        <v>株式会社ビルトケア</v>
      </c>
      <c r="J107" s="7" t="str">
        <f>VLOOKUP($C107,'[2]１１訪問介護'!$A$4:$J$1136,3,FALSE)</f>
        <v>訪問介護ビルト</v>
      </c>
      <c r="K107" s="7" t="str">
        <f>VLOOKUP($C107,'[2]１１訪問介護'!$A$4:$J$1136,3,FALSE)</f>
        <v>訪問介護ビルト</v>
      </c>
      <c r="L107" s="33" t="str">
        <f>VLOOKUP($C107,[2]訪問介護!$A$5:$J$1137,9,FALSE)</f>
        <v>H26/12/01</v>
      </c>
      <c r="M107" s="8">
        <v>45586</v>
      </c>
      <c r="N107" s="8">
        <v>45607</v>
      </c>
      <c r="O107" s="28" t="s">
        <v>1819</v>
      </c>
      <c r="P107" s="9"/>
    </row>
    <row r="108" spans="2:16" ht="15" customHeight="1" x14ac:dyDescent="0.2">
      <c r="B108" s="6">
        <v>106</v>
      </c>
      <c r="C108" s="12" t="s">
        <v>122</v>
      </c>
      <c r="D108" s="13" t="str">
        <f>VLOOKUP($C108,[2]訪問介護!$A$5:$J$1137,3,FALSE)</f>
        <v>ふる里の風訪問介護事業所</v>
      </c>
      <c r="E108" s="13" t="s">
        <v>16</v>
      </c>
      <c r="F108" s="13" t="str">
        <f>VLOOKUP($C108,[2]訪問介護!$A$5:$J$1137,8,FALSE)</f>
        <v>富山市</v>
      </c>
      <c r="G108" s="13" t="str">
        <f>VLOOKUP($C108,[2]訪問介護!$A$5:$J$1137,4,FALSE)</f>
        <v>9300816</v>
      </c>
      <c r="H108" s="13" t="str">
        <f>VLOOKUP($C108,[2]訪問介護!$A$5:$J$1137,5,FALSE)</f>
        <v>富山県富山市上赤江町一丁目１２番６号</v>
      </c>
      <c r="I108" s="13" t="str">
        <f>VLOOKUP($C108,[2]訪問介護!$A$5:$J$1137,10,FALSE)</f>
        <v>株式会社ビレッジ・フィールド</v>
      </c>
      <c r="J108" s="7" t="str">
        <f>VLOOKUP($C108,'[2]１１訪問介護'!$A$4:$J$1136,3,FALSE)</f>
        <v>ふる里の風訪問介護事業所</v>
      </c>
      <c r="K108" s="7" t="str">
        <f>VLOOKUP($C108,'[2]１１訪問介護'!$A$4:$J$1136,3,FALSE)</f>
        <v>ふる里の風訪問介護事業所</v>
      </c>
      <c r="L108" s="33" t="str">
        <f>VLOOKUP($C108,[2]訪問介護!$A$5:$J$1137,9,FALSE)</f>
        <v>H26/05/01</v>
      </c>
      <c r="M108" s="8">
        <v>45586</v>
      </c>
      <c r="N108" s="8">
        <v>45607</v>
      </c>
      <c r="O108" s="28" t="s">
        <v>1819</v>
      </c>
      <c r="P108" s="9"/>
    </row>
    <row r="109" spans="2:16" ht="15" customHeight="1" x14ac:dyDescent="0.2">
      <c r="B109" s="6">
        <v>107</v>
      </c>
      <c r="C109" s="12" t="s">
        <v>123</v>
      </c>
      <c r="D109" s="13" t="str">
        <f>VLOOKUP($C109,[2]訪問介護!$A$5:$J$1137,3,FALSE)</f>
        <v>フールケア訪問介護事業所</v>
      </c>
      <c r="E109" s="13" t="s">
        <v>16</v>
      </c>
      <c r="F109" s="13" t="str">
        <f>VLOOKUP($C109,[2]訪問介護!$A$5:$J$1137,8,FALSE)</f>
        <v>富山市</v>
      </c>
      <c r="G109" s="13" t="str">
        <f>VLOOKUP($C109,[2]訪問介護!$A$5:$J$1137,4,FALSE)</f>
        <v>9300992</v>
      </c>
      <c r="H109" s="13" t="str">
        <f>VLOOKUP($C109,[2]訪問介護!$A$5:$J$1137,5,FALSE)</f>
        <v>富山県富山市新庄町2-7-10</v>
      </c>
      <c r="I109" s="13" t="str">
        <f>VLOOKUP($C109,[2]訪問介護!$A$5:$J$1137,10,FALSE)</f>
        <v>株式会社フールケア</v>
      </c>
      <c r="J109" s="7" t="str">
        <f>VLOOKUP($C109,'[2]１１訪問介護'!$A$4:$J$1136,3,FALSE)</f>
        <v>フールケア訪問介護事業所</v>
      </c>
      <c r="K109" s="7" t="str">
        <f>VLOOKUP($C109,'[2]１１訪問介護'!$A$4:$J$1136,3,FALSE)</f>
        <v>フールケア訪問介護事業所</v>
      </c>
      <c r="L109" s="33" t="str">
        <f>VLOOKUP($C109,[2]訪問介護!$A$5:$J$1137,9,FALSE)</f>
        <v>R01/08/01</v>
      </c>
      <c r="M109" s="8">
        <v>45586</v>
      </c>
      <c r="N109" s="8">
        <v>45607</v>
      </c>
      <c r="O109" s="28" t="s">
        <v>1819</v>
      </c>
      <c r="P109" s="9"/>
    </row>
    <row r="110" spans="2:16" ht="15" customHeight="1" x14ac:dyDescent="0.2">
      <c r="B110" s="6">
        <v>108</v>
      </c>
      <c r="C110" s="12" t="s">
        <v>124</v>
      </c>
      <c r="D110" s="13" t="str">
        <f>VLOOKUP($C110,[2]訪問介護!$A$5:$J$1137,3,FALSE)</f>
        <v>ヘルパーセンターフィール</v>
      </c>
      <c r="E110" s="13" t="s">
        <v>16</v>
      </c>
      <c r="F110" s="13" t="str">
        <f>VLOOKUP($C110,[2]訪問介護!$A$5:$J$1137,8,FALSE)</f>
        <v>富山市</v>
      </c>
      <c r="G110" s="13" t="str">
        <f>VLOOKUP($C110,[2]訪問介護!$A$5:$J$1137,4,FALSE)</f>
        <v>9398213</v>
      </c>
      <c r="H110" s="13" t="str">
        <f>VLOOKUP($C110,[2]訪問介護!$A$5:$J$1137,5,FALSE)</f>
        <v>富山県富山市黒瀬435番地1</v>
      </c>
      <c r="I110" s="13" t="str">
        <f>VLOOKUP($C110,[2]訪問介護!$A$5:$J$1137,10,FALSE)</f>
        <v>株式会社フィール</v>
      </c>
      <c r="J110" s="7" t="str">
        <f>VLOOKUP($C110,'[2]１１訪問介護'!$A$4:$J$1136,3,FALSE)</f>
        <v>ヘルパーセンターフィール</v>
      </c>
      <c r="K110" s="7" t="str">
        <f>VLOOKUP($C110,'[2]１１訪問介護'!$A$4:$J$1136,3,FALSE)</f>
        <v>ヘルパーセンターフィール</v>
      </c>
      <c r="L110" s="33" t="str">
        <f>VLOOKUP($C110,[2]訪問介護!$A$5:$J$1137,9,FALSE)</f>
        <v>H20/07/01</v>
      </c>
      <c r="M110" s="8">
        <v>45586</v>
      </c>
      <c r="N110" s="8">
        <v>45607</v>
      </c>
      <c r="O110" s="28" t="s">
        <v>1819</v>
      </c>
      <c r="P110" s="9"/>
    </row>
    <row r="111" spans="2:16" ht="15" customHeight="1" x14ac:dyDescent="0.2">
      <c r="B111" s="6">
        <v>109</v>
      </c>
      <c r="C111" s="12" t="s">
        <v>125</v>
      </c>
      <c r="D111" s="13" t="str">
        <f>VLOOKUP($C111,[2]訪問介護!$A$5:$J$1137,3,FALSE)</f>
        <v>訪問介護ひまわり</v>
      </c>
      <c r="E111" s="13" t="s">
        <v>16</v>
      </c>
      <c r="F111" s="13" t="str">
        <f>VLOOKUP($C111,[2]訪問介護!$A$5:$J$1137,8,FALSE)</f>
        <v>高岡市</v>
      </c>
      <c r="G111" s="13" t="str">
        <f>VLOOKUP($C111,[2]訪問介護!$A$5:$J$1137,4,FALSE)</f>
        <v>9330857</v>
      </c>
      <c r="H111" s="13" t="str">
        <f>VLOOKUP($C111,[2]訪問介護!$A$5:$J$1137,5,FALSE)</f>
        <v>富山県高岡市木津597番地１</v>
      </c>
      <c r="I111" s="13" t="str">
        <f>VLOOKUP($C111,[2]訪問介護!$A$5:$J$1137,10,FALSE)</f>
        <v>株式会社フォレストリーフ</v>
      </c>
      <c r="J111" s="7" t="str">
        <f>VLOOKUP($C111,'[2]１１訪問介護'!$A$4:$J$1136,3,FALSE)</f>
        <v>訪問介護ひまわり</v>
      </c>
      <c r="K111" s="7" t="str">
        <f>VLOOKUP($C111,'[2]１１訪問介護'!$A$4:$J$1136,3,FALSE)</f>
        <v>訪問介護ひまわり</v>
      </c>
      <c r="L111" s="33" t="str">
        <f>VLOOKUP($C111,[2]訪問介護!$A$5:$J$1137,9,FALSE)</f>
        <v>H26/01/01</v>
      </c>
      <c r="M111" s="8">
        <v>45586</v>
      </c>
      <c r="N111" s="8">
        <v>45607</v>
      </c>
      <c r="O111" s="28" t="s">
        <v>1819</v>
      </c>
      <c r="P111" s="9"/>
    </row>
    <row r="112" spans="2:16" ht="15" customHeight="1" x14ac:dyDescent="0.2">
      <c r="B112" s="6">
        <v>110</v>
      </c>
      <c r="C112" s="12" t="s">
        <v>126</v>
      </c>
      <c r="D112" s="13" t="str">
        <f>VLOOKUP($C112,[2]訪問介護!$A$5:$J$1137,3,FALSE)</f>
        <v>ブルーソプラ　訪問介護事業所</v>
      </c>
      <c r="E112" s="13" t="s">
        <v>16</v>
      </c>
      <c r="F112" s="13" t="str">
        <f>VLOOKUP($C112,[2]訪問介護!$A$5:$J$1137,8,FALSE)</f>
        <v>富山市</v>
      </c>
      <c r="G112" s="13" t="str">
        <f>VLOOKUP($C112,[2]訪問介護!$A$5:$J$1137,4,FALSE)</f>
        <v>9392713</v>
      </c>
      <c r="H112" s="13" t="str">
        <f>VLOOKUP($C112,[2]訪問介護!$A$5:$J$1137,5,FALSE)</f>
        <v>富山県富山市婦中町上轡田８０６番１</v>
      </c>
      <c r="I112" s="13" t="str">
        <f>VLOOKUP($C112,[2]訪問介護!$A$5:$J$1137,10,FALSE)</f>
        <v>株式会社ホクサン</v>
      </c>
      <c r="J112" s="7" t="str">
        <f>VLOOKUP($C112,'[2]１１訪問介護'!$A$4:$J$1136,3,FALSE)</f>
        <v>ブルーソプラ　訪問介護事業所</v>
      </c>
      <c r="K112" s="7" t="str">
        <f>VLOOKUP($C112,'[2]１１訪問介護'!$A$4:$J$1136,3,FALSE)</f>
        <v>ブルーソプラ　訪問介護事業所</v>
      </c>
      <c r="L112" s="33" t="str">
        <f>VLOOKUP($C112,[2]訪問介護!$A$5:$J$1137,9,FALSE)</f>
        <v>R05/01/01</v>
      </c>
      <c r="M112" s="8">
        <v>45586</v>
      </c>
      <c r="N112" s="8">
        <v>45607</v>
      </c>
      <c r="O112" s="28" t="s">
        <v>1819</v>
      </c>
      <c r="P112" s="9"/>
    </row>
    <row r="113" spans="1:16" ht="15" customHeight="1" x14ac:dyDescent="0.2">
      <c r="B113" s="6">
        <v>111</v>
      </c>
      <c r="C113" s="12" t="s">
        <v>127</v>
      </c>
      <c r="D113" s="13" t="str">
        <f>VLOOKUP($C113,[2]訪問介護!$A$5:$J$1137,3,FALSE)</f>
        <v>ありがとうホーム柳田</v>
      </c>
      <c r="E113" s="13" t="s">
        <v>16</v>
      </c>
      <c r="F113" s="13" t="str">
        <f>VLOOKUP($C113,[2]訪問介護!$A$5:$J$1137,8,FALSE)</f>
        <v>氷見市</v>
      </c>
      <c r="G113" s="13" t="str">
        <f>VLOOKUP($C113,[2]訪問介護!$A$5:$J$1137,4,FALSE)</f>
        <v>9350031</v>
      </c>
      <c r="H113" s="13" t="str">
        <f>VLOOKUP($C113,[2]訪問介護!$A$5:$J$1137,5,FALSE)</f>
        <v>富山県氷見市柳田1134</v>
      </c>
      <c r="I113" s="13" t="str">
        <f>VLOOKUP($C113,[2]訪問介護!$A$5:$J$1137,10,FALSE)</f>
        <v>株式会社ミタホーム</v>
      </c>
      <c r="J113" s="7" t="str">
        <f>VLOOKUP($C113,'[2]１１訪問介護'!$A$4:$J$1136,3,FALSE)</f>
        <v>ありがとうホーム柳田</v>
      </c>
      <c r="K113" s="7" t="str">
        <f>VLOOKUP($C113,'[2]１１訪問介護'!$A$4:$J$1136,3,FALSE)</f>
        <v>ありがとうホーム柳田</v>
      </c>
      <c r="L113" s="33" t="str">
        <f>VLOOKUP($C113,[2]訪問介護!$A$5:$J$1137,9,FALSE)</f>
        <v>H29/12/01</v>
      </c>
      <c r="M113" s="8">
        <v>45586</v>
      </c>
      <c r="N113" s="8">
        <v>45607</v>
      </c>
      <c r="O113" s="28" t="s">
        <v>1819</v>
      </c>
      <c r="P113" s="9"/>
    </row>
    <row r="114" spans="1:16" ht="15" customHeight="1" x14ac:dyDescent="0.2">
      <c r="B114" s="6">
        <v>112</v>
      </c>
      <c r="C114" s="12" t="s">
        <v>128</v>
      </c>
      <c r="D114" s="13" t="str">
        <f>VLOOKUP($C114,[2]訪問介護!$A$5:$J$1137,3,FALSE)</f>
        <v>ヘルパーステーションありがとうホーム</v>
      </c>
      <c r="E114" s="13" t="s">
        <v>16</v>
      </c>
      <c r="F114" s="13" t="str">
        <f>VLOOKUP($C114,[2]訪問介護!$A$5:$J$1137,8,FALSE)</f>
        <v>富山市</v>
      </c>
      <c r="G114" s="13" t="str">
        <f>VLOOKUP($C114,[2]訪問介護!$A$5:$J$1137,4,FALSE)</f>
        <v>9300039</v>
      </c>
      <c r="H114" s="13" t="str">
        <f>VLOOKUP($C114,[2]訪問介護!$A$5:$J$1137,5,FALSE)</f>
        <v>富山県富山市東町一丁目5番8号　クリスタルビル202</v>
      </c>
      <c r="I114" s="13" t="str">
        <f>VLOOKUP($C114,[2]訪問介護!$A$5:$J$1137,10,FALSE)</f>
        <v>株式会社ミタホーム</v>
      </c>
      <c r="J114" s="7" t="str">
        <f>VLOOKUP($C114,'[2]１１訪問介護'!$A$4:$J$1136,3,FALSE)</f>
        <v>ヘルパーステーションありがとうホーム</v>
      </c>
      <c r="K114" s="7" t="str">
        <f>VLOOKUP($C114,'[2]１１訪問介護'!$A$4:$J$1136,3,FALSE)</f>
        <v>ヘルパーステーションありがとうホーム</v>
      </c>
      <c r="L114" s="33" t="str">
        <f>VLOOKUP($C114,[2]訪問介護!$A$5:$J$1137,9,FALSE)</f>
        <v>H31/04/01</v>
      </c>
      <c r="M114" s="8">
        <v>45586</v>
      </c>
      <c r="N114" s="8">
        <v>45607</v>
      </c>
      <c r="O114" s="28" t="s">
        <v>1819</v>
      </c>
      <c r="P114" s="9"/>
    </row>
    <row r="115" spans="1:16" ht="15" customHeight="1" x14ac:dyDescent="0.2">
      <c r="B115" s="6">
        <v>113</v>
      </c>
      <c r="C115" s="12" t="s">
        <v>129</v>
      </c>
      <c r="D115" s="13" t="str">
        <f>VLOOKUP($C115,[2]訪問介護!$A$5:$J$1137,3,FALSE)</f>
        <v>おあしす訪問介護事業所</v>
      </c>
      <c r="E115" s="13" t="s">
        <v>16</v>
      </c>
      <c r="F115" s="13" t="str">
        <f>VLOOKUP($C115,[2]訪問介護!$A$5:$J$1137,8,FALSE)</f>
        <v>富山市</v>
      </c>
      <c r="G115" s="13" t="str">
        <f>VLOOKUP($C115,[2]訪問介護!$A$5:$J$1137,4,FALSE)</f>
        <v>9300801</v>
      </c>
      <c r="H115" s="13" t="str">
        <f>VLOOKUP($C115,[2]訪問介護!$A$5:$J$1137,5,FALSE)</f>
        <v>富山県富山市中島三丁目８番３３号</v>
      </c>
      <c r="I115" s="13" t="str">
        <f>VLOOKUP($C115,[2]訪問介護!$A$5:$J$1137,10,FALSE)</f>
        <v>株式会社モデスト</v>
      </c>
      <c r="J115" s="7" t="str">
        <f>VLOOKUP($C115,'[2]１１訪問介護'!$A$4:$J$1136,3,FALSE)</f>
        <v>おあしす訪問介護事業所</v>
      </c>
      <c r="K115" s="7" t="str">
        <f>VLOOKUP($C115,'[2]１１訪問介護'!$A$4:$J$1136,3,FALSE)</f>
        <v>おあしす訪問介護事業所</v>
      </c>
      <c r="L115" s="33" t="str">
        <f>VLOOKUP($C115,[2]訪問介護!$A$5:$J$1137,9,FALSE)</f>
        <v>H30/10/01</v>
      </c>
      <c r="M115" s="8">
        <v>45586</v>
      </c>
      <c r="N115" s="8">
        <v>45607</v>
      </c>
      <c r="O115" s="28" t="s">
        <v>1819</v>
      </c>
      <c r="P115" s="9"/>
    </row>
    <row r="116" spans="1:16" ht="15" customHeight="1" x14ac:dyDescent="0.2">
      <c r="B116" s="6">
        <v>114</v>
      </c>
      <c r="C116" s="12" t="s">
        <v>130</v>
      </c>
      <c r="D116" s="13" t="str">
        <f>VLOOKUP($C116,[2]訪問介護!$A$5:$J$1137,3,FALSE)</f>
        <v>訪問介護ステーション愛ケア</v>
      </c>
      <c r="E116" s="13" t="s">
        <v>16</v>
      </c>
      <c r="F116" s="13" t="str">
        <f>VLOOKUP($C116,[2]訪問介護!$A$5:$J$1137,8,FALSE)</f>
        <v>南砺市</v>
      </c>
      <c r="G116" s="13" t="str">
        <f>VLOOKUP($C116,[2]訪問介護!$A$5:$J$1137,4,FALSE)</f>
        <v>9391701</v>
      </c>
      <c r="H116" s="13" t="str">
        <f>VLOOKUP($C116,[2]訪問介護!$A$5:$J$1137,5,FALSE)</f>
        <v>富山県南砺市遊部653番地</v>
      </c>
      <c r="I116" s="13" t="str">
        <f>VLOOKUP($C116,[2]訪問介護!$A$5:$J$1137,10,FALSE)</f>
        <v>株式会社愛癒</v>
      </c>
      <c r="J116" s="7" t="str">
        <f>VLOOKUP($C116,'[2]１１訪問介護'!$A$4:$J$1136,3,FALSE)</f>
        <v>訪問介護ステーション愛ケア</v>
      </c>
      <c r="K116" s="7" t="str">
        <f>VLOOKUP($C116,'[2]１１訪問介護'!$A$4:$J$1136,3,FALSE)</f>
        <v>訪問介護ステーション愛ケア</v>
      </c>
      <c r="L116" s="33" t="str">
        <f>VLOOKUP($C116,[2]訪問介護!$A$5:$J$1137,9,FALSE)</f>
        <v>H27/02/01</v>
      </c>
      <c r="M116" s="8">
        <v>45586</v>
      </c>
      <c r="N116" s="8">
        <v>45607</v>
      </c>
      <c r="O116" s="28" t="s">
        <v>1819</v>
      </c>
      <c r="P116" s="9"/>
    </row>
    <row r="117" spans="1:16" ht="15" customHeight="1" x14ac:dyDescent="0.2">
      <c r="B117" s="6">
        <v>115</v>
      </c>
      <c r="C117" s="12" t="s">
        <v>131</v>
      </c>
      <c r="D117" s="13" t="str">
        <f>VLOOKUP($C117,[2]訪問介護!$A$5:$J$1137,3,FALSE)</f>
        <v>ヘルパーステーションむゆうじゅ</v>
      </c>
      <c r="E117" s="13" t="s">
        <v>16</v>
      </c>
      <c r="F117" s="13" t="str">
        <f>VLOOKUP($C117,[2]訪問介護!$A$5:$J$1137,8,FALSE)</f>
        <v>滑川市</v>
      </c>
      <c r="G117" s="13" t="str">
        <f>VLOOKUP($C117,[2]訪問介護!$A$5:$J$1137,4,FALSE)</f>
        <v>9360053</v>
      </c>
      <c r="H117" s="13" t="str">
        <f>VLOOKUP($C117,[2]訪問介護!$A$5:$J$1137,5,FALSE)</f>
        <v>富山県滑川市上小泉278番地１</v>
      </c>
      <c r="I117" s="13" t="str">
        <f>VLOOKUP($C117,[2]訪問介護!$A$5:$J$1137,10,FALSE)</f>
        <v>株式会社花冠</v>
      </c>
      <c r="J117" s="7" t="str">
        <f>VLOOKUP($C117,'[2]１１訪問介護'!$A$4:$J$1136,3,FALSE)</f>
        <v>ヘルパーステーションむゆうじゅ</v>
      </c>
      <c r="K117" s="7" t="str">
        <f>VLOOKUP($C117,'[2]１１訪問介護'!$A$4:$J$1136,3,FALSE)</f>
        <v>ヘルパーステーションむゆうじゅ</v>
      </c>
      <c r="L117" s="33" t="str">
        <f>VLOOKUP($C117,[2]訪問介護!$A$5:$J$1137,9,FALSE)</f>
        <v>H26/07/01</v>
      </c>
      <c r="M117" s="8">
        <v>45586</v>
      </c>
      <c r="N117" s="8">
        <v>45607</v>
      </c>
      <c r="O117" s="28" t="s">
        <v>1819</v>
      </c>
      <c r="P117" s="9"/>
    </row>
    <row r="118" spans="1:16" ht="15" customHeight="1" x14ac:dyDescent="0.2">
      <c r="B118" s="6">
        <v>116</v>
      </c>
      <c r="C118" s="12" t="s">
        <v>132</v>
      </c>
      <c r="D118" s="13" t="str">
        <f>VLOOKUP($C118,[2]訪問介護!$A$5:$J$1137,3,FALSE)</f>
        <v>訪問介護事業所ライフパートナー</v>
      </c>
      <c r="E118" s="13" t="s">
        <v>16</v>
      </c>
      <c r="F118" s="13" t="str">
        <f>VLOOKUP($C118,[2]訪問介護!$A$5:$J$1137,8,FALSE)</f>
        <v>富山市</v>
      </c>
      <c r="G118" s="13" t="str">
        <f>VLOOKUP($C118,[2]訪問介護!$A$5:$J$1137,4,FALSE)</f>
        <v>9398005</v>
      </c>
      <c r="H118" s="13" t="str">
        <f>VLOOKUP($C118,[2]訪問介護!$A$5:$J$1137,5,FALSE)</f>
        <v>富山県富山市中市一丁目27番22号</v>
      </c>
      <c r="I118" s="13" t="str">
        <f>VLOOKUP($C118,[2]訪問介護!$A$5:$J$1137,10,FALSE)</f>
        <v>株式会社吉川工業</v>
      </c>
      <c r="J118" s="7" t="str">
        <f>VLOOKUP($C118,'[2]１１訪問介護'!$A$4:$J$1136,3,FALSE)</f>
        <v>訪問介護事業所ライフパートナー</v>
      </c>
      <c r="K118" s="7" t="str">
        <f>VLOOKUP($C118,'[2]１１訪問介護'!$A$4:$J$1136,3,FALSE)</f>
        <v>訪問介護事業所ライフパートナー</v>
      </c>
      <c r="L118" s="33" t="str">
        <f>VLOOKUP($C118,[2]訪問介護!$A$5:$J$1137,9,FALSE)</f>
        <v>R03/03/01</v>
      </c>
      <c r="M118" s="8">
        <v>45586</v>
      </c>
      <c r="N118" s="8">
        <v>45607</v>
      </c>
      <c r="O118" s="28" t="s">
        <v>1819</v>
      </c>
      <c r="P118" s="9"/>
    </row>
    <row r="119" spans="1:16" ht="15" customHeight="1" x14ac:dyDescent="0.2">
      <c r="B119" s="6">
        <v>117</v>
      </c>
      <c r="C119" s="12" t="s">
        <v>133</v>
      </c>
      <c r="D119" s="13" t="str">
        <f>VLOOKUP($C119,[2]訪問介護!$A$5:$J$1137,3,FALSE)</f>
        <v>氷見ケアサービス</v>
      </c>
      <c r="E119" s="13" t="s">
        <v>16</v>
      </c>
      <c r="F119" s="13" t="str">
        <f>VLOOKUP($C119,[2]訪問介護!$A$5:$J$1137,8,FALSE)</f>
        <v>氷見市</v>
      </c>
      <c r="G119" s="13" t="str">
        <f>VLOOKUP($C119,[2]訪問介護!$A$5:$J$1137,4,FALSE)</f>
        <v>9350024</v>
      </c>
      <c r="H119" s="13" t="str">
        <f>VLOOKUP($C119,[2]訪問介護!$A$5:$J$1137,5,FALSE)</f>
        <v>氷見市窪552番地１</v>
      </c>
      <c r="I119" s="13" t="str">
        <f>VLOOKUP($C119,[2]訪問介護!$A$5:$J$1137,10,FALSE)</f>
        <v>株式会社寿榮会</v>
      </c>
      <c r="J119" s="7" t="str">
        <f>VLOOKUP($C119,'[2]１１訪問介護'!$A$4:$J$1136,3,FALSE)</f>
        <v>氷見ケアサービス</v>
      </c>
      <c r="K119" s="7" t="str">
        <f>VLOOKUP($C119,'[2]１１訪問介護'!$A$4:$J$1136,3,FALSE)</f>
        <v>氷見ケアサービス</v>
      </c>
      <c r="L119" s="33" t="str">
        <f>VLOOKUP($C119,[2]訪問介護!$A$5:$J$1137,9,FALSE)</f>
        <v>H11/10/22</v>
      </c>
      <c r="M119" s="8">
        <v>45586</v>
      </c>
      <c r="N119" s="8">
        <v>45607</v>
      </c>
      <c r="O119" s="28" t="s">
        <v>1819</v>
      </c>
      <c r="P119" s="9"/>
    </row>
    <row r="120" spans="1:16" ht="15" customHeight="1" x14ac:dyDescent="0.2">
      <c r="B120" s="6">
        <v>118</v>
      </c>
      <c r="C120" s="12" t="s">
        <v>134</v>
      </c>
      <c r="D120" s="13" t="str">
        <f>VLOOKUP($C120,[2]訪問介護!$A$5:$J$1137,3,FALSE)</f>
        <v>笑ひ訪問介護</v>
      </c>
      <c r="E120" s="13" t="s">
        <v>16</v>
      </c>
      <c r="F120" s="13" t="str">
        <f>VLOOKUP($C120,[2]訪問介護!$A$5:$J$1137,8,FALSE)</f>
        <v>富山市</v>
      </c>
      <c r="G120" s="13" t="str">
        <f>VLOOKUP($C120,[2]訪問介護!$A$5:$J$1137,4,FALSE)</f>
        <v>9300887</v>
      </c>
      <c r="H120" s="13" t="str">
        <f>VLOOKUP($C120,[2]訪問介護!$A$5:$J$1137,5,FALSE)</f>
        <v>富山市五福116番地</v>
      </c>
      <c r="I120" s="13" t="str">
        <f>VLOOKUP($C120,[2]訪問介護!$A$5:$J$1137,10,FALSE)</f>
        <v>株式会社笑ひ</v>
      </c>
      <c r="J120" s="7" t="str">
        <f>VLOOKUP($C120,'[2]１１訪問介護'!$A$4:$J$1136,3,FALSE)</f>
        <v>笑ひ訪問介護</v>
      </c>
      <c r="K120" s="7" t="str">
        <f>VLOOKUP($C120,'[2]１１訪問介護'!$A$4:$J$1136,3,FALSE)</f>
        <v>笑ひ訪問介護</v>
      </c>
      <c r="L120" s="33" t="str">
        <f>VLOOKUP($C120,[2]訪問介護!$A$5:$J$1137,9,FALSE)</f>
        <v>H19/04/01</v>
      </c>
      <c r="M120" s="8">
        <v>45586</v>
      </c>
      <c r="N120" s="8">
        <v>45607</v>
      </c>
      <c r="O120" s="28" t="s">
        <v>1819</v>
      </c>
      <c r="P120" s="9"/>
    </row>
    <row r="121" spans="1:16" ht="15" customHeight="1" x14ac:dyDescent="0.2">
      <c r="B121" s="6">
        <v>119</v>
      </c>
      <c r="C121" s="12" t="s">
        <v>135</v>
      </c>
      <c r="D121" s="13" t="str">
        <f>VLOOKUP($C121,[2]訪問介護!$A$5:$J$1137,3,FALSE)</f>
        <v>ヘルパーステーション花のいえ</v>
      </c>
      <c r="E121" s="13" t="s">
        <v>16</v>
      </c>
      <c r="F121" s="13" t="str">
        <f>VLOOKUP($C121,[2]訪問介護!$A$5:$J$1137,8,FALSE)</f>
        <v>中新川郡立山町</v>
      </c>
      <c r="G121" s="13" t="str">
        <f>VLOOKUP($C121,[2]訪問介護!$A$5:$J$1137,4,FALSE)</f>
        <v>9300357</v>
      </c>
      <c r="H121" s="13" t="str">
        <f>VLOOKUP($C121,[2]訪問介護!$A$5:$J$1137,5,FALSE)</f>
        <v>富山県中新川郡上市町正印684</v>
      </c>
      <c r="I121" s="13" t="str">
        <f>VLOOKUP($C121,[2]訪問介護!$A$5:$J$1137,10,FALSE)</f>
        <v>株式会社大井企画</v>
      </c>
      <c r="J121" s="7" t="str">
        <f>VLOOKUP($C121,'[2]１１訪問介護'!$A$4:$J$1136,3,FALSE)</f>
        <v>ヘルパーステーション花のいえ</v>
      </c>
      <c r="K121" s="7" t="str">
        <f>VLOOKUP($C121,'[2]１１訪問介護'!$A$4:$J$1136,3,FALSE)</f>
        <v>ヘルパーステーション花のいえ</v>
      </c>
      <c r="L121" s="33" t="str">
        <f>VLOOKUP($C121,[2]訪問介護!$A$5:$J$1137,9,FALSE)</f>
        <v>H29/04/01</v>
      </c>
      <c r="M121" s="8">
        <v>45586</v>
      </c>
      <c r="N121" s="8">
        <v>45607</v>
      </c>
      <c r="O121" s="28" t="s">
        <v>1819</v>
      </c>
      <c r="P121" s="9"/>
    </row>
    <row r="122" spans="1:16" ht="15" customHeight="1" x14ac:dyDescent="0.2">
      <c r="B122" s="6">
        <v>120</v>
      </c>
      <c r="C122" s="12" t="s">
        <v>136</v>
      </c>
      <c r="D122" s="13" t="str">
        <f>VLOOKUP($C122,[2]訪問介護!$A$5:$J$1137,3,FALSE)</f>
        <v>あかりケアサービス</v>
      </c>
      <c r="E122" s="13" t="s">
        <v>16</v>
      </c>
      <c r="F122" s="13" t="str">
        <f>VLOOKUP($C122,[2]訪問介護!$A$5:$J$1137,8,FALSE)</f>
        <v>富山市</v>
      </c>
      <c r="G122" s="13" t="str">
        <f>VLOOKUP($C122,[2]訪問介護!$A$5:$J$1137,4,FALSE)</f>
        <v>9300819</v>
      </c>
      <c r="H122" s="13" t="str">
        <f>VLOOKUP($C122,[2]訪問介護!$A$5:$J$1137,5,FALSE)</f>
        <v>富山県富山市奥田本町３番８号</v>
      </c>
      <c r="I122" s="13" t="str">
        <f>VLOOKUP($C122,[2]訪問介護!$A$5:$J$1137,10,FALSE)</f>
        <v>株式会社中越オートサービス</v>
      </c>
      <c r="J122" s="7" t="str">
        <f>VLOOKUP($C122,'[2]１１訪問介護'!$A$4:$J$1136,3,FALSE)</f>
        <v>あかりケアサービス</v>
      </c>
      <c r="K122" s="7" t="str">
        <f>VLOOKUP($C122,'[2]１１訪問介護'!$A$4:$J$1136,3,FALSE)</f>
        <v>あかりケアサービス</v>
      </c>
      <c r="L122" s="33" t="str">
        <f>VLOOKUP($C122,[2]訪問介護!$A$5:$J$1137,9,FALSE)</f>
        <v>H21/09/01</v>
      </c>
      <c r="M122" s="8">
        <v>45586</v>
      </c>
      <c r="N122" s="8">
        <v>45607</v>
      </c>
      <c r="O122" s="28" t="s">
        <v>1819</v>
      </c>
      <c r="P122" s="9"/>
    </row>
    <row r="123" spans="1:16" ht="15" customHeight="1" x14ac:dyDescent="0.2">
      <c r="B123" s="6">
        <v>121</v>
      </c>
      <c r="C123" s="12" t="s">
        <v>137</v>
      </c>
      <c r="D123" s="13" t="str">
        <f>VLOOKUP($C123,[2]訪問介護!$A$5:$J$1137,3,FALSE)</f>
        <v>ファミリーサポートアミーゴ</v>
      </c>
      <c r="E123" s="13" t="s">
        <v>16</v>
      </c>
      <c r="F123" s="13" t="str">
        <f>VLOOKUP($C123,[2]訪問介護!$A$5:$J$1137,8,FALSE)</f>
        <v>富山市</v>
      </c>
      <c r="G123" s="13" t="str">
        <f>VLOOKUP($C123,[2]訪問介護!$A$5:$J$1137,4,FALSE)</f>
        <v>9300115</v>
      </c>
      <c r="H123" s="13" t="str">
        <f>VLOOKUP($C123,[2]訪問介護!$A$5:$J$1137,5,FALSE)</f>
        <v>富山県富山市茶屋町210番地</v>
      </c>
      <c r="I123" s="13" t="str">
        <f>VLOOKUP($C123,[2]訪問介護!$A$5:$J$1137,10,FALSE)</f>
        <v>株式会社長峰</v>
      </c>
      <c r="J123" s="7" t="str">
        <f>VLOOKUP($C123,'[2]１１訪問介護'!$A$4:$J$1136,3,FALSE)</f>
        <v>ファミリーサポートアミーゴ</v>
      </c>
      <c r="K123" s="7" t="str">
        <f>VLOOKUP($C123,'[2]１１訪問介護'!$A$4:$J$1136,3,FALSE)</f>
        <v>ファミリーサポートアミーゴ</v>
      </c>
      <c r="L123" s="33" t="str">
        <f>VLOOKUP($C123,[2]訪問介護!$A$5:$J$1137,9,FALSE)</f>
        <v>H27/04/01</v>
      </c>
      <c r="M123" s="8">
        <v>45586</v>
      </c>
      <c r="N123" s="8">
        <v>45607</v>
      </c>
      <c r="O123" s="28" t="s">
        <v>1819</v>
      </c>
      <c r="P123" s="9"/>
    </row>
    <row r="124" spans="1:16" s="10" customFormat="1" ht="15" customHeight="1" x14ac:dyDescent="0.2">
      <c r="A124" s="1"/>
      <c r="B124" s="6">
        <v>122</v>
      </c>
      <c r="C124" s="12" t="s">
        <v>138</v>
      </c>
      <c r="D124" s="13" t="str">
        <f>VLOOKUP($C124,[2]訪問介護!$A$5:$J$1137,3,FALSE)</f>
        <v>訪問介護ステーション東の郷</v>
      </c>
      <c r="E124" s="13" t="s">
        <v>16</v>
      </c>
      <c r="F124" s="13" t="str">
        <f>VLOOKUP($C124,[2]訪問介護!$A$5:$J$1137,8,FALSE)</f>
        <v>富山市</v>
      </c>
      <c r="G124" s="13" t="str">
        <f>VLOOKUP($C124,[2]訪問介護!$A$5:$J$1137,4,FALSE)</f>
        <v>9398015</v>
      </c>
      <c r="H124" s="13" t="str">
        <f>VLOOKUP($C124,[2]訪問介護!$A$5:$J$1137,5,FALSE)</f>
        <v>富山県富山市中川原5-4</v>
      </c>
      <c r="I124" s="13" t="str">
        <f>VLOOKUP($C124,[2]訪問介護!$A$5:$J$1137,10,FALSE)</f>
        <v>株式会社東の郷</v>
      </c>
      <c r="J124" s="7" t="str">
        <f>VLOOKUP($C124,'[2]１１訪問介護'!$A$4:$J$1136,3,FALSE)</f>
        <v>訪問介護ステーション東の郷</v>
      </c>
      <c r="K124" s="7" t="str">
        <f>VLOOKUP($C124,'[2]１１訪問介護'!$A$4:$J$1136,3,FALSE)</f>
        <v>訪問介護ステーション東の郷</v>
      </c>
      <c r="L124" s="33" t="str">
        <f>VLOOKUP($C124,[2]訪問介護!$A$5:$J$1137,9,FALSE)</f>
        <v>H30/11/01</v>
      </c>
      <c r="M124" s="8">
        <v>45586</v>
      </c>
      <c r="N124" s="8">
        <v>45607</v>
      </c>
      <c r="O124" s="28" t="s">
        <v>1819</v>
      </c>
      <c r="P124" s="9"/>
    </row>
    <row r="125" spans="1:16" ht="15" customHeight="1" x14ac:dyDescent="0.2">
      <c r="B125" s="6">
        <v>123</v>
      </c>
      <c r="C125" s="12" t="s">
        <v>139</v>
      </c>
      <c r="D125" s="13" t="str">
        <f>VLOOKUP($C125,[2]訪問介護!$A$5:$J$1137,3,FALSE)</f>
        <v>ヘルパーステーション虹の丘</v>
      </c>
      <c r="E125" s="13" t="s">
        <v>16</v>
      </c>
      <c r="F125" s="13" t="str">
        <f>VLOOKUP($C125,[2]訪問介護!$A$5:$J$1137,8,FALSE)</f>
        <v>富山市</v>
      </c>
      <c r="G125" s="13" t="str">
        <f>VLOOKUP($C125,[2]訪問介護!$A$5:$J$1137,4,FALSE)</f>
        <v>9393554</v>
      </c>
      <c r="H125" s="13" t="str">
        <f>VLOOKUP($C125,[2]訪問介護!$A$5:$J$1137,5,FALSE)</f>
        <v>富山市水橋小路287-1</v>
      </c>
      <c r="I125" s="13" t="str">
        <f>VLOOKUP($C125,[2]訪問介護!$A$5:$J$1137,10,FALSE)</f>
        <v>株式会社日本エコ・ケア・サービス</v>
      </c>
      <c r="J125" s="7" t="str">
        <f>VLOOKUP($C125,'[2]１１訪問介護'!$A$4:$J$1136,3,FALSE)</f>
        <v>ヘルパーステーション虹の丘</v>
      </c>
      <c r="K125" s="7" t="str">
        <f>VLOOKUP($C125,'[2]１１訪問介護'!$A$4:$J$1136,3,FALSE)</f>
        <v>ヘルパーステーション虹の丘</v>
      </c>
      <c r="L125" s="33" t="str">
        <f>VLOOKUP($C125,[2]訪問介護!$A$5:$J$1137,9,FALSE)</f>
        <v>H18/05/01</v>
      </c>
      <c r="M125" s="8">
        <v>45586</v>
      </c>
      <c r="N125" s="8">
        <v>45607</v>
      </c>
      <c r="O125" s="28" t="s">
        <v>1819</v>
      </c>
      <c r="P125" s="9"/>
    </row>
    <row r="126" spans="1:16" ht="15" customHeight="1" x14ac:dyDescent="0.2">
      <c r="B126" s="6">
        <v>124</v>
      </c>
      <c r="C126" s="12" t="s">
        <v>140</v>
      </c>
      <c r="D126" s="13" t="str">
        <f>VLOOKUP($C126,[2]訪問介護!$A$5:$J$1137,3,FALSE)</f>
        <v>富山地域福祉事業所サポ－トハウスぽぴ－</v>
      </c>
      <c r="E126" s="13" t="s">
        <v>16</v>
      </c>
      <c r="F126" s="13" t="str">
        <f>VLOOKUP($C126,[2]訪問介護!$A$5:$J$1137,8,FALSE)</f>
        <v>富山市</v>
      </c>
      <c r="G126" s="13" t="str">
        <f>VLOOKUP($C126,[2]訪問介護!$A$5:$J$1137,4,FALSE)</f>
        <v>9300875</v>
      </c>
      <c r="H126" s="13" t="str">
        <f>VLOOKUP($C126,[2]訪問介護!$A$5:$J$1137,5,FALSE)</f>
        <v>富山市寺町けや木台71番地</v>
      </c>
      <c r="I126" s="13" t="str">
        <f>VLOOKUP($C126,[2]訪問介護!$A$5:$J$1137,10,FALSE)</f>
        <v>企業組合労協センタ－事業団</v>
      </c>
      <c r="J126" s="7" t="str">
        <f>VLOOKUP($C126,'[2]１１訪問介護'!$A$4:$J$1136,3,FALSE)</f>
        <v>富山地域福祉事業所サポ－トハウスぽぴ－</v>
      </c>
      <c r="K126" s="7" t="str">
        <f>VLOOKUP($C126,'[2]１１訪問介護'!$A$4:$J$1136,3,FALSE)</f>
        <v>富山地域福祉事業所サポ－トハウスぽぴ－</v>
      </c>
      <c r="L126" s="33" t="str">
        <f>VLOOKUP($C126,[2]訪問介護!$A$5:$J$1137,9,FALSE)</f>
        <v>H12/03/08</v>
      </c>
      <c r="M126" s="8">
        <v>45586</v>
      </c>
      <c r="N126" s="8">
        <v>45607</v>
      </c>
      <c r="O126" s="28" t="s">
        <v>1819</v>
      </c>
      <c r="P126" s="9"/>
    </row>
    <row r="127" spans="1:16" ht="15" customHeight="1" x14ac:dyDescent="0.2">
      <c r="B127" s="6">
        <v>125</v>
      </c>
      <c r="C127" s="12" t="s">
        <v>141</v>
      </c>
      <c r="D127" s="13" t="str">
        <f>VLOOKUP($C127,[2]訪問介護!$A$5:$J$1137,3,FALSE)</f>
        <v>吉田内科クリニック・ホームヘルプサービス有限会社</v>
      </c>
      <c r="E127" s="13" t="s">
        <v>16</v>
      </c>
      <c r="F127" s="13" t="str">
        <f>VLOOKUP($C127,[2]訪問介護!$A$5:$J$1137,8,FALSE)</f>
        <v>富山市</v>
      </c>
      <c r="G127" s="13" t="str">
        <f>VLOOKUP($C127,[2]訪問介護!$A$5:$J$1137,4,FALSE)</f>
        <v>9300142</v>
      </c>
      <c r="H127" s="13" t="str">
        <f>VLOOKUP($C127,[2]訪問介護!$A$5:$J$1137,5,FALSE)</f>
        <v>富山市吉作365番地６</v>
      </c>
      <c r="I127" s="13" t="str">
        <f>VLOOKUP($C127,[2]訪問介護!$A$5:$J$1137,10,FALSE)</f>
        <v>吉田内科クリニック・ホームヘルプサービス有限会社</v>
      </c>
      <c r="J127" s="7" t="str">
        <f>VLOOKUP($C127,'[2]１１訪問介護'!$A$4:$J$1136,3,FALSE)</f>
        <v>吉田内科クリニック・ホームヘルプサービス有限会社</v>
      </c>
      <c r="K127" s="7" t="str">
        <f>VLOOKUP($C127,'[2]１１訪問介護'!$A$4:$J$1136,3,FALSE)</f>
        <v>吉田内科クリニック・ホームヘルプサービス有限会社</v>
      </c>
      <c r="L127" s="33" t="str">
        <f>VLOOKUP($C127,[2]訪問介護!$A$5:$J$1137,9,FALSE)</f>
        <v>H12/01/11</v>
      </c>
      <c r="M127" s="8">
        <v>45586</v>
      </c>
      <c r="N127" s="8">
        <v>45607</v>
      </c>
      <c r="O127" s="28" t="s">
        <v>1819</v>
      </c>
      <c r="P127" s="9"/>
    </row>
    <row r="128" spans="1:16" ht="15" customHeight="1" x14ac:dyDescent="0.2">
      <c r="B128" s="6">
        <v>126</v>
      </c>
      <c r="C128" s="12" t="s">
        <v>142</v>
      </c>
      <c r="D128" s="13" t="str">
        <f>VLOOKUP($C128,[2]訪問介護!$A$5:$J$1137,3,FALSE)</f>
        <v>高岡交通株式会社</v>
      </c>
      <c r="E128" s="13" t="s">
        <v>16</v>
      </c>
      <c r="F128" s="13" t="str">
        <f>VLOOKUP($C128,[2]訪問介護!$A$5:$J$1137,8,FALSE)</f>
        <v>高岡市</v>
      </c>
      <c r="G128" s="13" t="str">
        <f>VLOOKUP($C128,[2]訪問介護!$A$5:$J$1137,4,FALSE)</f>
        <v>9330816</v>
      </c>
      <c r="H128" s="13" t="str">
        <f>VLOOKUP($C128,[2]訪問介護!$A$5:$J$1137,5,FALSE)</f>
        <v>富山県高岡市二塚754-1</v>
      </c>
      <c r="I128" s="13" t="str">
        <f>VLOOKUP($C128,[2]訪問介護!$A$5:$J$1137,10,FALSE)</f>
        <v>高岡交通株式会社</v>
      </c>
      <c r="J128" s="7" t="str">
        <f>VLOOKUP($C128,'[2]１１訪問介護'!$A$4:$J$1136,3,FALSE)</f>
        <v>高岡交通株式会社</v>
      </c>
      <c r="K128" s="7" t="str">
        <f>VLOOKUP($C128,'[2]１１訪問介護'!$A$4:$J$1136,3,FALSE)</f>
        <v>高岡交通株式会社</v>
      </c>
      <c r="L128" s="33" t="str">
        <f>VLOOKUP($C128,[2]訪問介護!$A$5:$J$1137,9,FALSE)</f>
        <v>H13/03/30</v>
      </c>
      <c r="M128" s="8">
        <v>45586</v>
      </c>
      <c r="N128" s="8">
        <v>45607</v>
      </c>
      <c r="O128" s="28" t="s">
        <v>1819</v>
      </c>
      <c r="P128" s="9"/>
    </row>
    <row r="129" spans="1:16" ht="15" customHeight="1" x14ac:dyDescent="0.2">
      <c r="B129" s="6">
        <v>127</v>
      </c>
      <c r="C129" s="12" t="s">
        <v>143</v>
      </c>
      <c r="D129" s="13" t="str">
        <f>VLOOKUP($C129,[2]訪問介護!$A$5:$J$1137,3,FALSE)</f>
        <v>あっかり介護サービス</v>
      </c>
      <c r="E129" s="13" t="s">
        <v>16</v>
      </c>
      <c r="F129" s="13" t="str">
        <f>VLOOKUP($C129,[2]訪問介護!$A$5:$J$1137,8,FALSE)</f>
        <v>高岡市</v>
      </c>
      <c r="G129" s="13" t="str">
        <f>VLOOKUP($C129,[2]訪問介護!$A$5:$J$1137,4,FALSE)</f>
        <v>9330018</v>
      </c>
      <c r="H129" s="13" t="str">
        <f>VLOOKUP($C129,[2]訪問介護!$A$5:$J$1137,5,FALSE)</f>
        <v>富山県高岡市高陵町７番54号</v>
      </c>
      <c r="I129" s="13" t="str">
        <f>VLOOKUP($C129,[2]訪問介護!$A$5:$J$1137,10,FALSE)</f>
        <v>合同会社　あっかり</v>
      </c>
      <c r="J129" s="7" t="str">
        <f>VLOOKUP($C129,'[2]１１訪問介護'!$A$4:$J$1136,3,FALSE)</f>
        <v>あっかり介護サービス</v>
      </c>
      <c r="K129" s="7" t="str">
        <f>VLOOKUP($C129,'[2]１１訪問介護'!$A$4:$J$1136,3,FALSE)</f>
        <v>あっかり介護サービス</v>
      </c>
      <c r="L129" s="33" t="str">
        <f>VLOOKUP($C129,[2]訪問介護!$A$5:$J$1137,9,FALSE)</f>
        <v>H27/01/01</v>
      </c>
      <c r="M129" s="8">
        <v>45586</v>
      </c>
      <c r="N129" s="8">
        <v>45607</v>
      </c>
      <c r="O129" s="28" t="s">
        <v>1819</v>
      </c>
      <c r="P129" s="9"/>
    </row>
    <row r="130" spans="1:16" ht="15" customHeight="1" x14ac:dyDescent="0.2">
      <c r="B130" s="6">
        <v>128</v>
      </c>
      <c r="C130" s="12" t="s">
        <v>144</v>
      </c>
      <c r="D130" s="13" t="str">
        <f>VLOOKUP($C130,[2]訪問介護!$A$5:$J$1137,3,FALSE)</f>
        <v>ヘルパーステーションまもる</v>
      </c>
      <c r="E130" s="13" t="s">
        <v>16</v>
      </c>
      <c r="F130" s="13" t="str">
        <f>VLOOKUP($C130,[2]訪問介護!$A$5:$J$1137,8,FALSE)</f>
        <v>高岡市</v>
      </c>
      <c r="G130" s="13" t="str">
        <f>VLOOKUP($C130,[2]訪問介護!$A$5:$J$1137,4,FALSE)</f>
        <v>9330016</v>
      </c>
      <c r="H130" s="13" t="str">
        <f>VLOOKUP($C130,[2]訪問介護!$A$5:$J$1137,5,FALSE)</f>
        <v>富山県高岡市大野172番地　サンヴィラ大野Ａ棟１階</v>
      </c>
      <c r="I130" s="13" t="str">
        <f>VLOOKUP($C130,[2]訪問介護!$A$5:$J$1137,10,FALSE)</f>
        <v>合同会社ＧＫ</v>
      </c>
      <c r="J130" s="7" t="str">
        <f>VLOOKUP($C130,'[2]１１訪問介護'!$A$4:$J$1136,3,FALSE)</f>
        <v>ヘルパーステーションまもる</v>
      </c>
      <c r="K130" s="7" t="str">
        <f>VLOOKUP($C130,'[2]１１訪問介護'!$A$4:$J$1136,3,FALSE)</f>
        <v>ヘルパーステーションまもる</v>
      </c>
      <c r="L130" s="33" t="str">
        <f>VLOOKUP($C130,[2]訪問介護!$A$5:$J$1137,9,FALSE)</f>
        <v>R03/06/01</v>
      </c>
      <c r="M130" s="8">
        <v>45586</v>
      </c>
      <c r="N130" s="8">
        <v>45607</v>
      </c>
      <c r="O130" s="28" t="s">
        <v>1819</v>
      </c>
      <c r="P130" s="9"/>
    </row>
    <row r="131" spans="1:16" ht="15" customHeight="1" x14ac:dyDescent="0.2">
      <c r="B131" s="6">
        <v>129</v>
      </c>
      <c r="C131" s="12" t="s">
        <v>145</v>
      </c>
      <c r="D131" s="13" t="str">
        <f>VLOOKUP($C131,[2]訪問介護!$A$5:$J$1137,3,FALSE)</f>
        <v>ケアサービスあかり</v>
      </c>
      <c r="E131" s="13" t="s">
        <v>16</v>
      </c>
      <c r="F131" s="13" t="str">
        <f>VLOOKUP($C131,[2]訪問介護!$A$5:$J$1137,8,FALSE)</f>
        <v>高岡市</v>
      </c>
      <c r="G131" s="13" t="str">
        <f>VLOOKUP($C131,[2]訪問介護!$A$5:$J$1137,4,FALSE)</f>
        <v>9330115</v>
      </c>
      <c r="H131" s="13" t="str">
        <f>VLOOKUP($C131,[2]訪問介護!$A$5:$J$1137,5,FALSE)</f>
        <v>富山県高岡市伏木古府元町１番23号</v>
      </c>
      <c r="I131" s="13" t="str">
        <f>VLOOKUP($C131,[2]訪問介護!$A$5:$J$1137,10,FALSE)</f>
        <v>合同会社あおぞら</v>
      </c>
      <c r="J131" s="7" t="str">
        <f>VLOOKUP($C131,'[2]１１訪問介護'!$A$4:$J$1136,3,FALSE)</f>
        <v>ケアサービスあかり</v>
      </c>
      <c r="K131" s="7" t="str">
        <f>VLOOKUP($C131,'[2]１１訪問介護'!$A$4:$J$1136,3,FALSE)</f>
        <v>ケアサービスあかり</v>
      </c>
      <c r="L131" s="33" t="str">
        <f>VLOOKUP($C131,[2]訪問介護!$A$5:$J$1137,9,FALSE)</f>
        <v>R04/04/01</v>
      </c>
      <c r="M131" s="8">
        <v>45586</v>
      </c>
      <c r="N131" s="8">
        <v>45607</v>
      </c>
      <c r="O131" s="28" t="s">
        <v>1819</v>
      </c>
      <c r="P131" s="9"/>
    </row>
    <row r="132" spans="1:16" ht="15" customHeight="1" x14ac:dyDescent="0.2">
      <c r="B132" s="6">
        <v>130</v>
      </c>
      <c r="C132" s="12" t="s">
        <v>146</v>
      </c>
      <c r="D132" s="13" t="str">
        <f>VLOOKUP($C132,[2]訪問介護!$A$5:$J$1137,3,FALSE)</f>
        <v>ヘルパー処あんき家</v>
      </c>
      <c r="E132" s="13" t="s">
        <v>16</v>
      </c>
      <c r="F132" s="13" t="str">
        <f>VLOOKUP($C132,[2]訪問介護!$A$5:$J$1137,8,FALSE)</f>
        <v>富山市</v>
      </c>
      <c r="G132" s="13" t="str">
        <f>VLOOKUP($C132,[2]訪問介護!$A$5:$J$1137,4,FALSE)</f>
        <v>9300983</v>
      </c>
      <c r="H132" s="13" t="str">
        <f>VLOOKUP($C132,[2]訪問介護!$A$5:$J$1137,5,FALSE)</f>
        <v>富山県富山市常盤台14番18号</v>
      </c>
      <c r="I132" s="13" t="str">
        <f>VLOOKUP($C132,[2]訪問介護!$A$5:$J$1137,10,FALSE)</f>
        <v>合同会社あんき家</v>
      </c>
      <c r="J132" s="7" t="str">
        <f>VLOOKUP($C132,'[2]１１訪問介護'!$A$4:$J$1136,3,FALSE)</f>
        <v>ヘルパー処あんき家</v>
      </c>
      <c r="K132" s="7" t="str">
        <f>VLOOKUP($C132,'[2]１１訪問介護'!$A$4:$J$1136,3,FALSE)</f>
        <v>ヘルパー処あんき家</v>
      </c>
      <c r="L132" s="33" t="str">
        <f>VLOOKUP($C132,[2]訪問介護!$A$5:$J$1137,9,FALSE)</f>
        <v>R03/02/01</v>
      </c>
      <c r="M132" s="8">
        <v>45586</v>
      </c>
      <c r="N132" s="8">
        <v>45607</v>
      </c>
      <c r="O132" s="28" t="s">
        <v>1819</v>
      </c>
      <c r="P132" s="9"/>
    </row>
    <row r="133" spans="1:16" s="10" customFormat="1" ht="15" customHeight="1" x14ac:dyDescent="0.2">
      <c r="A133" s="1"/>
      <c r="B133" s="6">
        <v>131</v>
      </c>
      <c r="C133" s="12" t="s">
        <v>147</v>
      </c>
      <c r="D133" s="13" t="str">
        <f>VLOOKUP($C133,[2]訪問介護!$A$5:$J$1137,3,FALSE)</f>
        <v>訪問介護ステーションひばり</v>
      </c>
      <c r="E133" s="13" t="s">
        <v>16</v>
      </c>
      <c r="F133" s="13" t="str">
        <f>VLOOKUP($C133,[2]訪問介護!$A$5:$J$1137,8,FALSE)</f>
        <v>砺波市</v>
      </c>
      <c r="G133" s="13" t="str">
        <f>VLOOKUP($C133,[2]訪問介護!$A$5:$J$1137,4,FALSE)</f>
        <v>9391341</v>
      </c>
      <c r="H133" s="13" t="str">
        <f>VLOOKUP($C133,[2]訪問介護!$A$5:$J$1137,5,FALSE)</f>
        <v>富山県砺波市高波1171番地</v>
      </c>
      <c r="I133" s="13" t="str">
        <f>VLOOKUP($C133,[2]訪問介護!$A$5:$J$1137,10,FALSE)</f>
        <v>合同会社いなほ会</v>
      </c>
      <c r="J133" s="7" t="str">
        <f>VLOOKUP($C133,'[2]１１訪問介護'!$A$4:$J$1136,3,FALSE)</f>
        <v>訪問介護ステーションひばり</v>
      </c>
      <c r="K133" s="7" t="str">
        <f>VLOOKUP($C133,'[2]１１訪問介護'!$A$4:$J$1136,3,FALSE)</f>
        <v>訪問介護ステーションひばり</v>
      </c>
      <c r="L133" s="33" t="str">
        <f>VLOOKUP($C133,[2]訪問介護!$A$5:$J$1137,9,FALSE)</f>
        <v>H28/04/01</v>
      </c>
      <c r="M133" s="8">
        <v>45586</v>
      </c>
      <c r="N133" s="8">
        <v>45607</v>
      </c>
      <c r="O133" s="28" t="s">
        <v>1819</v>
      </c>
      <c r="P133" s="9"/>
    </row>
    <row r="134" spans="1:16" ht="15" customHeight="1" x14ac:dyDescent="0.2">
      <c r="B134" s="6">
        <v>132</v>
      </c>
      <c r="C134" s="12" t="s">
        <v>148</v>
      </c>
      <c r="D134" s="13" t="str">
        <f>VLOOKUP($C134,[2]訪問介護!$A$5:$J$1137,3,FALSE)</f>
        <v>訪問介護事業所エイト・ビイト</v>
      </c>
      <c r="E134" s="13" t="s">
        <v>16</v>
      </c>
      <c r="F134" s="13" t="str">
        <f>VLOOKUP($C134,[2]訪問介護!$A$5:$J$1137,8,FALSE)</f>
        <v>富山市</v>
      </c>
      <c r="G134" s="13" t="str">
        <f>VLOOKUP($C134,[2]訪問介護!$A$5:$J$1137,4,FALSE)</f>
        <v>9392245</v>
      </c>
      <c r="H134" s="13" t="str">
        <f>VLOOKUP($C134,[2]訪問介護!$A$5:$J$1137,5,FALSE)</f>
        <v>富山県富山市加納264番地2</v>
      </c>
      <c r="I134" s="13" t="str">
        <f>VLOOKUP($C134,[2]訪問介護!$A$5:$J$1137,10,FALSE)</f>
        <v>合同会社エイト・ビイト</v>
      </c>
      <c r="J134" s="7" t="str">
        <f>VLOOKUP($C134,'[2]１１訪問介護'!$A$4:$J$1136,3,FALSE)</f>
        <v>訪問介護事業所エイト・ビイト</v>
      </c>
      <c r="K134" s="7" t="str">
        <f>VLOOKUP($C134,'[2]１１訪問介護'!$A$4:$J$1136,3,FALSE)</f>
        <v>訪問介護事業所エイト・ビイト</v>
      </c>
      <c r="L134" s="33" t="str">
        <f>VLOOKUP($C134,[2]訪問介護!$A$5:$J$1137,9,FALSE)</f>
        <v>R04/07/01</v>
      </c>
      <c r="M134" s="8">
        <v>45586</v>
      </c>
      <c r="N134" s="8">
        <v>45607</v>
      </c>
      <c r="O134" s="28" t="s">
        <v>1819</v>
      </c>
      <c r="P134" s="9"/>
    </row>
    <row r="135" spans="1:16" ht="15" customHeight="1" x14ac:dyDescent="0.2">
      <c r="B135" s="6">
        <v>133</v>
      </c>
      <c r="C135" s="12" t="s">
        <v>149</v>
      </c>
      <c r="D135" s="13" t="str">
        <f>VLOOKUP($C135,[2]訪問介護!$A$5:$J$1137,3,FALSE)</f>
        <v>ヘルパーステーションひふみ</v>
      </c>
      <c r="E135" s="13" t="s">
        <v>16</v>
      </c>
      <c r="F135" s="13" t="str">
        <f>VLOOKUP($C135,[2]訪問介護!$A$5:$J$1137,8,FALSE)</f>
        <v>高岡市</v>
      </c>
      <c r="G135" s="13" t="str">
        <f>VLOOKUP($C135,[2]訪問介護!$A$5:$J$1137,4,FALSE)</f>
        <v>9330014</v>
      </c>
      <c r="H135" s="13" t="str">
        <f>VLOOKUP($C135,[2]訪問介護!$A$5:$J$1137,5,FALSE)</f>
        <v>富山県高岡市野村1844番地メゾン藤20B</v>
      </c>
      <c r="I135" s="13" t="str">
        <f>VLOOKUP($C135,[2]訪問介護!$A$5:$J$1137,10,FALSE)</f>
        <v>合同会社ケアサポートひふみ</v>
      </c>
      <c r="J135" s="7" t="str">
        <f>VLOOKUP($C135,'[2]１１訪問介護'!$A$4:$J$1136,3,FALSE)</f>
        <v>ヘルパーステーションひふみ</v>
      </c>
      <c r="K135" s="7" t="str">
        <f>VLOOKUP($C135,'[2]１１訪問介護'!$A$4:$J$1136,3,FALSE)</f>
        <v>ヘルパーステーションひふみ</v>
      </c>
      <c r="L135" s="33" t="str">
        <f>VLOOKUP($C135,[2]訪問介護!$A$5:$J$1137,9,FALSE)</f>
        <v>H29/02/01</v>
      </c>
      <c r="M135" s="8">
        <v>45586</v>
      </c>
      <c r="N135" s="8">
        <v>45607</v>
      </c>
      <c r="O135" s="28" t="s">
        <v>1819</v>
      </c>
      <c r="P135" s="9"/>
    </row>
    <row r="136" spans="1:16" ht="15" customHeight="1" x14ac:dyDescent="0.2">
      <c r="B136" s="6">
        <v>134</v>
      </c>
      <c r="C136" s="12" t="s">
        <v>150</v>
      </c>
      <c r="D136" s="13" t="str">
        <f>VLOOKUP($C136,[2]訪問介護!$A$5:$J$1137,3,FALSE)</f>
        <v>ヘルパーステーション牧さん家</v>
      </c>
      <c r="E136" s="13" t="s">
        <v>16</v>
      </c>
      <c r="F136" s="13" t="str">
        <f>VLOOKUP($C136,[2]訪問介護!$A$5:$J$1137,8,FALSE)</f>
        <v>富山市</v>
      </c>
      <c r="G136" s="13" t="str">
        <f>VLOOKUP($C136,[2]訪問介護!$A$5:$J$1137,4,FALSE)</f>
        <v>9300975</v>
      </c>
      <c r="H136" s="13" t="str">
        <f>VLOOKUP($C136,[2]訪問介護!$A$5:$J$1137,5,FALSE)</f>
        <v>富山県富山市西長江二丁目1-2</v>
      </c>
      <c r="I136" s="13" t="str">
        <f>VLOOKUP($C136,[2]訪問介護!$A$5:$J$1137,10,FALSE)</f>
        <v>合同会社サポートハウス牧さん家</v>
      </c>
      <c r="J136" s="7" t="str">
        <f>VLOOKUP($C136,'[2]１１訪問介護'!$A$4:$J$1136,3,FALSE)</f>
        <v>ヘルパーステーション牧さん家</v>
      </c>
      <c r="K136" s="7" t="str">
        <f>VLOOKUP($C136,'[2]１１訪問介護'!$A$4:$J$1136,3,FALSE)</f>
        <v>ヘルパーステーション牧さん家</v>
      </c>
      <c r="L136" s="33" t="str">
        <f>VLOOKUP($C136,[2]訪問介護!$A$5:$J$1137,9,FALSE)</f>
        <v>H24/03/01</v>
      </c>
      <c r="M136" s="8">
        <v>45586</v>
      </c>
      <c r="N136" s="8">
        <v>45607</v>
      </c>
      <c r="O136" s="28" t="s">
        <v>1819</v>
      </c>
      <c r="P136" s="9"/>
    </row>
    <row r="137" spans="1:16" ht="15" customHeight="1" x14ac:dyDescent="0.2">
      <c r="B137" s="6">
        <v>135</v>
      </c>
      <c r="C137" s="12" t="s">
        <v>151</v>
      </c>
      <c r="D137" s="13" t="str">
        <f>VLOOKUP($C137,[2]訪問介護!$A$5:$J$1137,3,FALSE)</f>
        <v>訪問介護センターかどや</v>
      </c>
      <c r="E137" s="13" t="s">
        <v>16</v>
      </c>
      <c r="F137" s="13" t="str">
        <f>VLOOKUP($C137,[2]訪問介護!$A$5:$J$1137,8,FALSE)</f>
        <v>射水市</v>
      </c>
      <c r="G137" s="13" t="str">
        <f>VLOOKUP($C137,[2]訪問介護!$A$5:$J$1137,4,FALSE)</f>
        <v>9340033</v>
      </c>
      <c r="H137" s="13" t="str">
        <f>VLOOKUP($C137,[2]訪問介護!$A$5:$J$1137,5,FALSE)</f>
        <v>富山県射水市新片町五丁目25番地</v>
      </c>
      <c r="I137" s="13" t="str">
        <f>VLOOKUP($C137,[2]訪問介護!$A$5:$J$1137,10,FALSE)</f>
        <v>合同会社スマイルハートかどや</v>
      </c>
      <c r="J137" s="7" t="str">
        <f>VLOOKUP($C137,'[2]１１訪問介護'!$A$4:$J$1136,3,FALSE)</f>
        <v>訪問介護センターかどや</v>
      </c>
      <c r="K137" s="7" t="str">
        <f>VLOOKUP($C137,'[2]１１訪問介護'!$A$4:$J$1136,3,FALSE)</f>
        <v>訪問介護センターかどや</v>
      </c>
      <c r="L137" s="33" t="str">
        <f>VLOOKUP($C137,[2]訪問介護!$A$5:$J$1137,9,FALSE)</f>
        <v>H26/04/01</v>
      </c>
      <c r="M137" s="8">
        <v>45586</v>
      </c>
      <c r="N137" s="8">
        <v>45607</v>
      </c>
      <c r="O137" s="28" t="s">
        <v>1819</v>
      </c>
      <c r="P137" s="9"/>
    </row>
    <row r="138" spans="1:16" ht="15" customHeight="1" x14ac:dyDescent="0.2">
      <c r="B138" s="6">
        <v>136</v>
      </c>
      <c r="C138" s="12" t="s">
        <v>152</v>
      </c>
      <c r="D138" s="13" t="str">
        <f>VLOOKUP($C138,[2]訪問介護!$A$5:$J$1137,3,FALSE)</f>
        <v>ヘルパーステーション 想心</v>
      </c>
      <c r="E138" s="13" t="s">
        <v>16</v>
      </c>
      <c r="F138" s="13" t="str">
        <f>VLOOKUP($C138,[2]訪問介護!$A$5:$J$1137,8,FALSE)</f>
        <v>滑川市</v>
      </c>
      <c r="G138" s="13" t="str">
        <f>VLOOKUP($C138,[2]訪問介護!$A$5:$J$1137,4,FALSE)</f>
        <v>9360815</v>
      </c>
      <c r="H138" s="13" t="str">
        <f>VLOOKUP($C138,[2]訪問介護!$A$5:$J$1137,5,FALSE)</f>
        <v>富山県滑川市沖田新212番地３　スプリング・グローブテナント２</v>
      </c>
      <c r="I138" s="13" t="str">
        <f>VLOOKUP($C138,[2]訪問介護!$A$5:$J$1137,10,FALSE)</f>
        <v>合同会社想心</v>
      </c>
      <c r="J138" s="7" t="str">
        <f>VLOOKUP($C138,'[2]１１訪問介護'!$A$4:$J$1136,3,FALSE)</f>
        <v>ヘルパーステーション 想心</v>
      </c>
      <c r="K138" s="7" t="str">
        <f>VLOOKUP($C138,'[2]１１訪問介護'!$A$4:$J$1136,3,FALSE)</f>
        <v>ヘルパーステーション 想心</v>
      </c>
      <c r="L138" s="33" t="str">
        <f>VLOOKUP($C138,[2]訪問介護!$A$5:$J$1137,9,FALSE)</f>
        <v>R04/04/01</v>
      </c>
      <c r="M138" s="8">
        <v>45586</v>
      </c>
      <c r="N138" s="8">
        <v>45607</v>
      </c>
      <c r="O138" s="28" t="s">
        <v>1819</v>
      </c>
      <c r="P138" s="9"/>
    </row>
    <row r="139" spans="1:16" ht="15" customHeight="1" x14ac:dyDescent="0.2">
      <c r="B139" s="6">
        <v>137</v>
      </c>
      <c r="C139" s="12" t="s">
        <v>153</v>
      </c>
      <c r="D139" s="13" t="str">
        <f>VLOOKUP($C139,[2]訪問介護!$A$5:$J$1137,3,FALSE)</f>
        <v>しらいわ苑ホームヘルパーセンター</v>
      </c>
      <c r="E139" s="13" t="s">
        <v>16</v>
      </c>
      <c r="F139" s="13" t="str">
        <f>VLOOKUP($C139,[2]訪問介護!$A$5:$J$1137,8,FALSE)</f>
        <v>富山市</v>
      </c>
      <c r="G139" s="13" t="str">
        <f>VLOOKUP($C139,[2]訪問介護!$A$5:$J$1137,4,FALSE)</f>
        <v>9393535</v>
      </c>
      <c r="H139" s="13" t="str">
        <f>VLOOKUP($C139,[2]訪問介護!$A$5:$J$1137,5,FALSE)</f>
        <v>富山市水橋新堀17－１</v>
      </c>
      <c r="I139" s="13" t="str">
        <f>VLOOKUP($C139,[2]訪問介護!$A$5:$J$1137,10,FALSE)</f>
        <v>社会福祉法人　とやま　虹の会</v>
      </c>
      <c r="J139" s="7" t="str">
        <f>VLOOKUP($C139,'[2]１１訪問介護'!$A$4:$J$1136,3,FALSE)</f>
        <v>しらいわ苑ホームヘルパーセンター</v>
      </c>
      <c r="K139" s="7" t="str">
        <f>VLOOKUP($C139,'[2]１１訪問介護'!$A$4:$J$1136,3,FALSE)</f>
        <v>しらいわ苑ホームヘルパーセンター</v>
      </c>
      <c r="L139" s="33" t="str">
        <f>VLOOKUP($C139,[2]訪問介護!$A$5:$J$1137,9,FALSE)</f>
        <v>H11/09/30</v>
      </c>
      <c r="M139" s="8">
        <v>45586</v>
      </c>
      <c r="N139" s="8">
        <v>45607</v>
      </c>
      <c r="O139" s="28" t="s">
        <v>1819</v>
      </c>
      <c r="P139" s="9"/>
    </row>
    <row r="140" spans="1:16" ht="15" customHeight="1" x14ac:dyDescent="0.2">
      <c r="B140" s="6">
        <v>138</v>
      </c>
      <c r="C140" s="12" t="s">
        <v>154</v>
      </c>
      <c r="D140" s="13" t="str">
        <f>VLOOKUP($C140,[2]訪問介護!$A$5:$J$1137,3,FALSE)</f>
        <v>すみれ苑ヘルパーセンター</v>
      </c>
      <c r="E140" s="13" t="s">
        <v>16</v>
      </c>
      <c r="F140" s="13" t="str">
        <f>VLOOKUP($C140,[2]訪問介護!$A$5:$J$1137,8,FALSE)</f>
        <v>富山市</v>
      </c>
      <c r="G140" s="13" t="str">
        <f>VLOOKUP($C140,[2]訪問介護!$A$5:$J$1137,4,FALSE)</f>
        <v>9318412</v>
      </c>
      <c r="H140" s="13" t="str">
        <f>VLOOKUP($C140,[2]訪問介護!$A$5:$J$1137,5,FALSE)</f>
        <v>富山市横越180</v>
      </c>
      <c r="I140" s="13" t="str">
        <f>VLOOKUP($C140,[2]訪問介護!$A$5:$J$1137,10,FALSE)</f>
        <v>社会福祉法人　みとし会</v>
      </c>
      <c r="J140" s="7" t="str">
        <f>VLOOKUP($C140,'[2]１１訪問介護'!$A$4:$J$1136,3,FALSE)</f>
        <v>すみれ苑ヘルパーセンター</v>
      </c>
      <c r="K140" s="7" t="str">
        <f>VLOOKUP($C140,'[2]１１訪問介護'!$A$4:$J$1136,3,FALSE)</f>
        <v>すみれ苑ヘルパーセンター</v>
      </c>
      <c r="L140" s="33" t="str">
        <f>VLOOKUP($C140,[2]訪問介護!$A$5:$J$1137,9,FALSE)</f>
        <v>H12/01/11</v>
      </c>
      <c r="M140" s="8">
        <v>45586</v>
      </c>
      <c r="N140" s="8">
        <v>45607</v>
      </c>
      <c r="O140" s="28" t="s">
        <v>1819</v>
      </c>
      <c r="P140" s="9"/>
    </row>
    <row r="141" spans="1:16" ht="15" customHeight="1" x14ac:dyDescent="0.2">
      <c r="B141" s="6">
        <v>139</v>
      </c>
      <c r="C141" s="12" t="s">
        <v>155</v>
      </c>
      <c r="D141" s="13" t="str">
        <f>VLOOKUP($C141,[2]訪問介護!$A$5:$J$1137,3,FALSE)</f>
        <v>アルペンヘルパ－ステ－ション</v>
      </c>
      <c r="E141" s="13" t="s">
        <v>16</v>
      </c>
      <c r="F141" s="13" t="str">
        <f>VLOOKUP($C141,[2]訪問介護!$A$5:$J$1137,8,FALSE)</f>
        <v>富山市</v>
      </c>
      <c r="G141" s="13" t="str">
        <f>VLOOKUP($C141,[2]訪問介護!$A$5:$J$1137,4,FALSE)</f>
        <v>9318435</v>
      </c>
      <c r="H141" s="13" t="str">
        <f>VLOOKUP($C141,[2]訪問介護!$A$5:$J$1137,5,FALSE)</f>
        <v>富山市小西176</v>
      </c>
      <c r="I141" s="13" t="str">
        <f>VLOOKUP($C141,[2]訪問介護!$A$5:$J$1137,10,FALSE)</f>
        <v>社会福祉法人 アルペン会</v>
      </c>
      <c r="J141" s="7" t="str">
        <f>VLOOKUP($C141,'[2]１１訪問介護'!$A$4:$J$1136,3,FALSE)</f>
        <v>アルペンヘルパ－ステ－ション</v>
      </c>
      <c r="K141" s="7" t="str">
        <f>VLOOKUP($C141,'[2]１１訪問介護'!$A$4:$J$1136,3,FALSE)</f>
        <v>アルペンヘルパ－ステ－ション</v>
      </c>
      <c r="L141" s="33" t="str">
        <f>VLOOKUP($C141,[2]訪問介護!$A$5:$J$1137,9,FALSE)</f>
        <v>H12/02/14</v>
      </c>
      <c r="M141" s="8">
        <v>45586</v>
      </c>
      <c r="N141" s="8">
        <v>45607</v>
      </c>
      <c r="O141" s="28" t="s">
        <v>1819</v>
      </c>
      <c r="P141" s="9"/>
    </row>
    <row r="142" spans="1:16" ht="15" customHeight="1" x14ac:dyDescent="0.2">
      <c r="B142" s="6">
        <v>140</v>
      </c>
      <c r="C142" s="12" t="s">
        <v>156</v>
      </c>
      <c r="D142" s="13" t="str">
        <f>VLOOKUP($C142,[2]訪問介護!$A$5:$J$1137,3,FALSE)</f>
        <v>氷見苑訪問介護事業所</v>
      </c>
      <c r="E142" s="13" t="s">
        <v>16</v>
      </c>
      <c r="F142" s="13" t="str">
        <f>VLOOKUP($C142,[2]訪問介護!$A$5:$J$1137,8,FALSE)</f>
        <v>氷見市</v>
      </c>
      <c r="G142" s="13" t="str">
        <f>VLOOKUP($C142,[2]訪問介護!$A$5:$J$1137,4,FALSE)</f>
        <v>9350425</v>
      </c>
      <c r="H142" s="13" t="str">
        <f>VLOOKUP($C142,[2]訪問介護!$A$5:$J$1137,5,FALSE)</f>
        <v>氷見市薮田2058番地</v>
      </c>
      <c r="I142" s="13" t="str">
        <f>VLOOKUP($C142,[2]訪問介護!$A$5:$J$1137,10,FALSE)</f>
        <v>社会福祉法人　永寿会</v>
      </c>
      <c r="J142" s="7" t="str">
        <f>VLOOKUP($C142,'[2]１１訪問介護'!$A$4:$J$1136,3,FALSE)</f>
        <v>氷見苑訪問介護事業所</v>
      </c>
      <c r="K142" s="7" t="str">
        <f>VLOOKUP($C142,'[2]１１訪問介護'!$A$4:$J$1136,3,FALSE)</f>
        <v>氷見苑訪問介護事業所</v>
      </c>
      <c r="L142" s="33" t="str">
        <f>VLOOKUP($C142,[2]訪問介護!$A$5:$J$1137,9,FALSE)</f>
        <v>H17/01/01</v>
      </c>
      <c r="M142" s="8">
        <v>45586</v>
      </c>
      <c r="N142" s="8">
        <v>45607</v>
      </c>
      <c r="O142" s="28" t="s">
        <v>1819</v>
      </c>
      <c r="P142" s="9"/>
    </row>
    <row r="143" spans="1:16" ht="15" customHeight="1" x14ac:dyDescent="0.2">
      <c r="B143" s="6">
        <v>141</v>
      </c>
      <c r="C143" s="12" t="s">
        <v>157</v>
      </c>
      <c r="D143" s="13" t="str">
        <f>VLOOKUP($C143,[2]訪問介護!$A$5:$J$1137,3,FALSE)</f>
        <v>ヘルパーステーションあんどの里ありそ館</v>
      </c>
      <c r="E143" s="13" t="s">
        <v>16</v>
      </c>
      <c r="F143" s="13" t="str">
        <f>VLOOKUP($C143,[2]訪問介護!$A$5:$J$1137,8,FALSE)</f>
        <v>魚津市</v>
      </c>
      <c r="G143" s="13" t="str">
        <f>VLOOKUP($C143,[2]訪問介護!$A$5:$J$1137,4,FALSE)</f>
        <v>9370066</v>
      </c>
      <c r="H143" s="13" t="str">
        <f>VLOOKUP($C143,[2]訪問介護!$A$5:$J$1137,5,FALSE)</f>
        <v>富山県魚津市北鬼江1177番地</v>
      </c>
      <c r="I143" s="13" t="str">
        <f>VLOOKUP($C143,[2]訪問介護!$A$5:$J$1137,10,FALSE)</f>
        <v>社会福祉法人　海望福祉会</v>
      </c>
      <c r="J143" s="7" t="str">
        <f>VLOOKUP($C143,'[2]１１訪問介護'!$A$4:$J$1136,3,FALSE)</f>
        <v>ヘルパーステーションあんどの里ありそ館</v>
      </c>
      <c r="K143" s="7" t="str">
        <f>VLOOKUP($C143,'[2]１１訪問介護'!$A$4:$J$1136,3,FALSE)</f>
        <v>ヘルパーステーションあんどの里ありそ館</v>
      </c>
      <c r="L143" s="33" t="str">
        <f>VLOOKUP($C143,[2]訪問介護!$A$5:$J$1137,9,FALSE)</f>
        <v>H24/06/01</v>
      </c>
      <c r="M143" s="8">
        <v>45586</v>
      </c>
      <c r="N143" s="8">
        <v>45607</v>
      </c>
      <c r="O143" s="28" t="s">
        <v>1819</v>
      </c>
      <c r="P143" s="9"/>
    </row>
    <row r="144" spans="1:16" ht="15" customHeight="1" x14ac:dyDescent="0.2">
      <c r="B144" s="6">
        <v>142</v>
      </c>
      <c r="C144" s="12" t="s">
        <v>158</v>
      </c>
      <c r="D144" s="13" t="str">
        <f>VLOOKUP($C144,[2]訪問介護!$A$5:$J$1137,3,FALSE)</f>
        <v>だいご苑ヘルパーステーション</v>
      </c>
      <c r="E144" s="13" t="s">
        <v>16</v>
      </c>
      <c r="F144" s="13" t="str">
        <f>VLOOKUP($C144,[2]訪問介護!$A$5:$J$1137,8,FALSE)</f>
        <v>高岡市</v>
      </c>
      <c r="G144" s="13" t="str">
        <f>VLOOKUP($C144,[2]訪問介護!$A$5:$J$1137,4,FALSE)</f>
        <v>9391131</v>
      </c>
      <c r="H144" s="13" t="str">
        <f>VLOOKUP($C144,[2]訪問介護!$A$5:$J$1137,5,FALSE)</f>
        <v>高岡市醍醐1257番地</v>
      </c>
      <c r="I144" s="13" t="str">
        <f>VLOOKUP($C144,[2]訪問介護!$A$5:$J$1137,10,FALSE)</f>
        <v>社会福祉法人戸出福祉会</v>
      </c>
      <c r="J144" s="7" t="str">
        <f>VLOOKUP($C144,'[2]１１訪問介護'!$A$4:$J$1136,3,FALSE)</f>
        <v>だいご苑ヘルパーステーション</v>
      </c>
      <c r="K144" s="7" t="str">
        <f>VLOOKUP($C144,'[2]１１訪問介護'!$A$4:$J$1136,3,FALSE)</f>
        <v>だいご苑ヘルパーステーション</v>
      </c>
      <c r="L144" s="33" t="str">
        <f>VLOOKUP($C144,[2]訪問介護!$A$5:$J$1137,9,FALSE)</f>
        <v>H12/01/11</v>
      </c>
      <c r="M144" s="8">
        <v>45586</v>
      </c>
      <c r="N144" s="8">
        <v>45607</v>
      </c>
      <c r="O144" s="28" t="s">
        <v>1819</v>
      </c>
      <c r="P144" s="9"/>
    </row>
    <row r="145" spans="2:16" ht="15" customHeight="1" x14ac:dyDescent="0.2">
      <c r="B145" s="6">
        <v>143</v>
      </c>
      <c r="C145" s="12" t="s">
        <v>159</v>
      </c>
      <c r="D145" s="13" t="str">
        <f>VLOOKUP($C145,[2]訪問介護!$A$5:$J$1137,3,FALSE)</f>
        <v>三寿苑介護サービスセンター</v>
      </c>
      <c r="E145" s="13" t="s">
        <v>16</v>
      </c>
      <c r="F145" s="13" t="str">
        <f>VLOOKUP($C145,[2]訪問介護!$A$5:$J$1137,8,FALSE)</f>
        <v>富山市</v>
      </c>
      <c r="G145" s="13" t="str">
        <f>VLOOKUP($C145,[2]訪問介護!$A$5:$J$1137,4,FALSE)</f>
        <v>9398025</v>
      </c>
      <c r="H145" s="13" t="str">
        <f>VLOOKUP($C145,[2]訪問介護!$A$5:$J$1137,5,FALSE)</f>
        <v>富山市大島３丁目１４７番地</v>
      </c>
      <c r="I145" s="13" t="str">
        <f>VLOOKUP($C145,[2]訪問介護!$A$5:$J$1137,10,FALSE)</f>
        <v>社会福祉法人　三寿会</v>
      </c>
      <c r="J145" s="7" t="str">
        <f>VLOOKUP($C145,'[2]１１訪問介護'!$A$4:$J$1136,3,FALSE)</f>
        <v>三寿苑介護サービスセンター</v>
      </c>
      <c r="K145" s="7" t="str">
        <f>VLOOKUP($C145,'[2]１１訪問介護'!$A$4:$J$1136,3,FALSE)</f>
        <v>三寿苑介護サービスセンター</v>
      </c>
      <c r="L145" s="33" t="str">
        <f>VLOOKUP($C145,[2]訪問介護!$A$5:$J$1137,9,FALSE)</f>
        <v>H11/12/01</v>
      </c>
      <c r="M145" s="8">
        <v>45586</v>
      </c>
      <c r="N145" s="8">
        <v>45607</v>
      </c>
      <c r="O145" s="28" t="s">
        <v>1819</v>
      </c>
      <c r="P145" s="9"/>
    </row>
    <row r="146" spans="2:16" ht="15" customHeight="1" x14ac:dyDescent="0.2">
      <c r="B146" s="6">
        <v>144</v>
      </c>
      <c r="C146" s="12" t="s">
        <v>160</v>
      </c>
      <c r="D146" s="13" t="str">
        <f>VLOOKUP($C146,[2]訪問介護!$A$5:$J$1137,3,FALSE)</f>
        <v>はなさき苑ホームヘルプセンター</v>
      </c>
      <c r="E146" s="13" t="s">
        <v>16</v>
      </c>
      <c r="F146" s="13" t="str">
        <f>VLOOKUP($C146,[2]訪問介護!$A$5:$J$1137,8,FALSE)</f>
        <v>富山市</v>
      </c>
      <c r="G146" s="13" t="str">
        <f>VLOOKUP($C146,[2]訪問介護!$A$5:$J$1137,4,FALSE)</f>
        <v>9301326</v>
      </c>
      <c r="H146" s="13" t="str">
        <f>VLOOKUP($C146,[2]訪問介護!$A$5:$J$1137,5,FALSE)</f>
        <v>富山市花崎80番地</v>
      </c>
      <c r="I146" s="13" t="str">
        <f>VLOOKUP($C146,[2]訪問介護!$A$5:$J$1137,10,FALSE)</f>
        <v>社会福祉法人大山会</v>
      </c>
      <c r="J146" s="7" t="str">
        <f>VLOOKUP($C146,'[2]１１訪問介護'!$A$4:$J$1136,3,FALSE)</f>
        <v>はなさき苑ホームヘルプセンター</v>
      </c>
      <c r="K146" s="7" t="str">
        <f>VLOOKUP($C146,'[2]１１訪問介護'!$A$4:$J$1136,3,FALSE)</f>
        <v>はなさき苑ホームヘルプセンター</v>
      </c>
      <c r="L146" s="33" t="str">
        <f>VLOOKUP($C146,[2]訪問介護!$A$5:$J$1137,9,FALSE)</f>
        <v>H11/09/30</v>
      </c>
      <c r="M146" s="8">
        <v>45586</v>
      </c>
      <c r="N146" s="8">
        <v>45607</v>
      </c>
      <c r="O146" s="28" t="s">
        <v>1819</v>
      </c>
      <c r="P146" s="9"/>
    </row>
    <row r="147" spans="2:16" ht="15" customHeight="1" x14ac:dyDescent="0.2">
      <c r="B147" s="6">
        <v>145</v>
      </c>
      <c r="C147" s="12" t="s">
        <v>161</v>
      </c>
      <c r="D147" s="13" t="str">
        <f>VLOOKUP($C147,[2]訪問介護!$A$5:$J$1137,3,FALSE)</f>
        <v>鳳鳴苑デイサービスセンター</v>
      </c>
      <c r="E147" s="13" t="s">
        <v>16</v>
      </c>
      <c r="F147" s="13" t="str">
        <f>VLOOKUP($C147,[2]訪問介護!$A$5:$J$1137,8,FALSE)</f>
        <v>高岡市</v>
      </c>
      <c r="G147" s="13" t="str">
        <f>VLOOKUP($C147,[2]訪問介護!$A$5:$J$1137,4,FALSE)</f>
        <v>9330834</v>
      </c>
      <c r="H147" s="13" t="str">
        <f>VLOOKUP($C147,[2]訪問介護!$A$5:$J$1137,5,FALSE)</f>
        <v>高岡市蔵野町３番地</v>
      </c>
      <c r="I147" s="13" t="str">
        <f>VLOOKUP($C147,[2]訪問介護!$A$5:$J$1137,10,FALSE)</f>
        <v>社会福祉法人福鳳会</v>
      </c>
      <c r="J147" s="7" t="str">
        <f>VLOOKUP($C147,'[2]１１訪問介護'!$A$4:$J$1136,3,FALSE)</f>
        <v>鳳鳴苑デイサービスセンター</v>
      </c>
      <c r="K147" s="7" t="str">
        <f>VLOOKUP($C147,'[2]１１訪問介護'!$A$4:$J$1136,3,FALSE)</f>
        <v>鳳鳴苑デイサービスセンター</v>
      </c>
      <c r="L147" s="33" t="str">
        <f>VLOOKUP($C147,[2]訪問介護!$A$5:$J$1137,9,FALSE)</f>
        <v>H12/01/11</v>
      </c>
      <c r="M147" s="8">
        <v>45586</v>
      </c>
      <c r="N147" s="8">
        <v>45607</v>
      </c>
      <c r="O147" s="28" t="s">
        <v>1819</v>
      </c>
      <c r="P147" s="9"/>
    </row>
    <row r="148" spans="2:16" ht="15" customHeight="1" x14ac:dyDescent="0.2">
      <c r="B148" s="6">
        <v>146</v>
      </c>
      <c r="C148" s="12" t="s">
        <v>162</v>
      </c>
      <c r="D148" s="13" t="str">
        <f>VLOOKUP($C148,[2]訪問介護!$A$5:$J$1137,3,FALSE)</f>
        <v>訪問介護ステーションあいの風　呉羽事業所</v>
      </c>
      <c r="E148" s="13" t="s">
        <v>16</v>
      </c>
      <c r="F148" s="13" t="str">
        <f>VLOOKUP($C148,[2]訪問介護!$A$5:$J$1137,8,FALSE)</f>
        <v>富山市</v>
      </c>
      <c r="G148" s="13" t="str">
        <f>VLOOKUP($C148,[2]訪問介護!$A$5:$J$1137,4,FALSE)</f>
        <v>9300171</v>
      </c>
      <c r="H148" s="13" t="str">
        <f>VLOOKUP($C148,[2]訪問介護!$A$5:$J$1137,5,FALSE)</f>
        <v>富山県富山市野々上340</v>
      </c>
      <c r="I148" s="13" t="str">
        <f>VLOOKUP($C148,[2]訪問介護!$A$5:$J$1137,10,FALSE)</f>
        <v>社会福祉法人あいの風福祉会</v>
      </c>
      <c r="J148" s="7" t="str">
        <f>VLOOKUP($C148,'[2]１１訪問介護'!$A$4:$J$1136,3,FALSE)</f>
        <v>訪問介護ステーションあいの風　呉羽事業所</v>
      </c>
      <c r="K148" s="7" t="str">
        <f>VLOOKUP($C148,'[2]１１訪問介護'!$A$4:$J$1136,3,FALSE)</f>
        <v>訪問介護ステーションあいの風　呉羽事業所</v>
      </c>
      <c r="L148" s="33" t="str">
        <f>VLOOKUP($C148,[2]訪問介護!$A$5:$J$1137,9,FALSE)</f>
        <v>H29/01/01</v>
      </c>
      <c r="M148" s="8">
        <v>45586</v>
      </c>
      <c r="N148" s="8">
        <v>45607</v>
      </c>
      <c r="O148" s="28" t="s">
        <v>1819</v>
      </c>
      <c r="P148" s="9"/>
    </row>
    <row r="149" spans="2:16" ht="15" customHeight="1" x14ac:dyDescent="0.2">
      <c r="B149" s="6">
        <v>147</v>
      </c>
      <c r="C149" s="12" t="s">
        <v>163</v>
      </c>
      <c r="D149" s="13" t="str">
        <f>VLOOKUP($C149,[2]訪問介護!$A$5:$J$1137,3,FALSE)</f>
        <v>あさひの里ヘルパーステーション</v>
      </c>
      <c r="E149" s="13" t="s">
        <v>16</v>
      </c>
      <c r="F149" s="13" t="str">
        <f>VLOOKUP($C149,[2]訪問介護!$A$5:$J$1137,8,FALSE)</f>
        <v>高岡市</v>
      </c>
      <c r="G149" s="13" t="str">
        <f>VLOOKUP($C149,[2]訪問介護!$A$5:$J$1137,4,FALSE)</f>
        <v>9330071</v>
      </c>
      <c r="H149" s="13" t="str">
        <f>VLOOKUP($C149,[2]訪問介護!$A$5:$J$1137,5,FALSE)</f>
        <v>富山県高岡市鷲北新185番地</v>
      </c>
      <c r="I149" s="13" t="str">
        <f>VLOOKUP($C149,[2]訪問介護!$A$5:$J$1137,10,FALSE)</f>
        <v>社会福祉法人あかね会</v>
      </c>
      <c r="J149" s="7" t="str">
        <f>VLOOKUP($C149,'[2]１１訪問介護'!$A$4:$J$1136,3,FALSE)</f>
        <v>あさひの里ヘルパーステーション</v>
      </c>
      <c r="K149" s="7" t="str">
        <f>VLOOKUP($C149,'[2]１１訪問介護'!$A$4:$J$1136,3,FALSE)</f>
        <v>あさひの里ヘルパーステーション</v>
      </c>
      <c r="L149" s="33" t="str">
        <f>VLOOKUP($C149,[2]訪問介護!$A$5:$J$1137,9,FALSE)</f>
        <v>H28/09/01</v>
      </c>
      <c r="M149" s="8">
        <v>45586</v>
      </c>
      <c r="N149" s="8">
        <v>45607</v>
      </c>
      <c r="O149" s="28" t="s">
        <v>1819</v>
      </c>
      <c r="P149" s="9"/>
    </row>
    <row r="150" spans="2:16" ht="15" customHeight="1" x14ac:dyDescent="0.2">
      <c r="B150" s="6">
        <v>148</v>
      </c>
      <c r="C150" s="12" t="s">
        <v>164</v>
      </c>
      <c r="D150" s="13" t="str">
        <f>VLOOKUP($C150,[2]訪問介護!$A$5:$J$1137,3,FALSE)</f>
        <v>砺波ふれあいの杜ヘルパーステーション</v>
      </c>
      <c r="E150" s="13" t="s">
        <v>16</v>
      </c>
      <c r="F150" s="13" t="str">
        <f>VLOOKUP($C150,[2]訪問介護!$A$5:$J$1137,8,FALSE)</f>
        <v>砺波市</v>
      </c>
      <c r="G150" s="13" t="str">
        <f>VLOOKUP($C150,[2]訪問介護!$A$5:$J$1137,4,FALSE)</f>
        <v>9391337</v>
      </c>
      <c r="H150" s="13" t="str">
        <f>VLOOKUP($C150,[2]訪問介護!$A$5:$J$1137,5,FALSE)</f>
        <v>砺波市神島756番１</v>
      </c>
      <c r="I150" s="13" t="str">
        <f>VLOOKUP($C150,[2]訪問介護!$A$5:$J$1137,10,FALSE)</f>
        <v>社会福祉法人となみ野会</v>
      </c>
      <c r="J150" s="7" t="str">
        <f>VLOOKUP($C150,'[2]１１訪問介護'!$A$4:$J$1136,3,FALSE)</f>
        <v>砺波ふれあいの杜ヘルパーステーション</v>
      </c>
      <c r="K150" s="7" t="str">
        <f>VLOOKUP($C150,'[2]１１訪問介護'!$A$4:$J$1136,3,FALSE)</f>
        <v>砺波ふれあいの杜ヘルパーステーション</v>
      </c>
      <c r="L150" s="33" t="str">
        <f>VLOOKUP($C150,[2]訪問介護!$A$5:$J$1137,9,FALSE)</f>
        <v>H15/09/01</v>
      </c>
      <c r="M150" s="8">
        <v>45586</v>
      </c>
      <c r="N150" s="8">
        <v>45607</v>
      </c>
      <c r="O150" s="28" t="s">
        <v>1819</v>
      </c>
      <c r="P150" s="9"/>
    </row>
    <row r="151" spans="2:16" ht="15" customHeight="1" x14ac:dyDescent="0.2">
      <c r="B151" s="6">
        <v>149</v>
      </c>
      <c r="C151" s="12" t="s">
        <v>165</v>
      </c>
      <c r="D151" s="13" t="str">
        <f>VLOOKUP($C151,[2]訪問介護!$A$5:$J$1137,3,FALSE)</f>
        <v>はまなす苑氷見指定居宅訪問介護事業所</v>
      </c>
      <c r="E151" s="13" t="s">
        <v>16</v>
      </c>
      <c r="F151" s="13" t="str">
        <f>VLOOKUP($C151,[2]訪問介護!$A$5:$J$1137,8,FALSE)</f>
        <v>氷見市</v>
      </c>
      <c r="G151" s="13" t="str">
        <f>VLOOKUP($C151,[2]訪問介護!$A$5:$J$1137,4,FALSE)</f>
        <v>9350032</v>
      </c>
      <c r="H151" s="13" t="str">
        <f>VLOOKUP($C151,[2]訪問介護!$A$5:$J$1137,5,FALSE)</f>
        <v>氷見市島尾837番地</v>
      </c>
      <c r="I151" s="13" t="str">
        <f>VLOOKUP($C151,[2]訪問介護!$A$5:$J$1137,10,FALSE)</f>
        <v>社会福祉法人はまなす厚生会</v>
      </c>
      <c r="J151" s="7" t="str">
        <f>VLOOKUP($C151,'[2]１１訪問介護'!$A$4:$J$1136,3,FALSE)</f>
        <v>はまなす苑氷見指定居宅訪問介護事業所</v>
      </c>
      <c r="K151" s="7" t="str">
        <f>VLOOKUP($C151,'[2]１１訪問介護'!$A$4:$J$1136,3,FALSE)</f>
        <v>はまなす苑氷見指定居宅訪問介護事業所</v>
      </c>
      <c r="L151" s="33" t="str">
        <f>VLOOKUP($C151,[2]訪問介護!$A$5:$J$1137,9,FALSE)</f>
        <v>H12/02/14</v>
      </c>
      <c r="M151" s="8">
        <v>45586</v>
      </c>
      <c r="N151" s="8">
        <v>45607</v>
      </c>
      <c r="O151" s="28" t="s">
        <v>1819</v>
      </c>
      <c r="P151" s="9"/>
    </row>
    <row r="152" spans="2:16" ht="15" customHeight="1" x14ac:dyDescent="0.2">
      <c r="B152" s="6">
        <v>150</v>
      </c>
      <c r="C152" s="12" t="s">
        <v>166</v>
      </c>
      <c r="D152" s="13" t="str">
        <f>VLOOKUP($C152,[2]訪問介護!$A$5:$J$1137,3,FALSE)</f>
        <v>宇奈月ホームヘルプサービスセンター</v>
      </c>
      <c r="E152" s="13" t="s">
        <v>16</v>
      </c>
      <c r="F152" s="13" t="str">
        <f>VLOOKUP($C152,[2]訪問介護!$A$5:$J$1137,8,FALSE)</f>
        <v>黒部市</v>
      </c>
      <c r="G152" s="13" t="str">
        <f>VLOOKUP($C152,[2]訪問介護!$A$5:$J$1137,4,FALSE)</f>
        <v>9380861</v>
      </c>
      <c r="H152" s="13" t="str">
        <f>VLOOKUP($C152,[2]訪問介護!$A$5:$J$1137,5,FALSE)</f>
        <v>黒部市宇奈月町下立38番地</v>
      </c>
      <c r="I152" s="13" t="str">
        <f>VLOOKUP($C152,[2]訪問介護!$A$5:$J$1137,10,FALSE)</f>
        <v>社会福祉法人宇奈月福祉会</v>
      </c>
      <c r="J152" s="7" t="str">
        <f>VLOOKUP($C152,'[2]１１訪問介護'!$A$4:$J$1136,3,FALSE)</f>
        <v>宇奈月ホームヘルプサービスセンター</v>
      </c>
      <c r="K152" s="7" t="str">
        <f>VLOOKUP($C152,'[2]１１訪問介護'!$A$4:$J$1136,3,FALSE)</f>
        <v>宇奈月ホームヘルプサービスセンター</v>
      </c>
      <c r="L152" s="33" t="str">
        <f>VLOOKUP($C152,[2]訪問介護!$A$5:$J$1137,9,FALSE)</f>
        <v>H12/03/08</v>
      </c>
      <c r="M152" s="8">
        <v>45586</v>
      </c>
      <c r="N152" s="8">
        <v>45607</v>
      </c>
      <c r="O152" s="28" t="s">
        <v>1819</v>
      </c>
      <c r="P152" s="9"/>
    </row>
    <row r="153" spans="2:16" ht="15" customHeight="1" x14ac:dyDescent="0.2">
      <c r="B153" s="6">
        <v>151</v>
      </c>
      <c r="C153" s="12" t="s">
        <v>167</v>
      </c>
      <c r="D153" s="13" t="str">
        <f>VLOOKUP($C153,[2]訪問介護!$A$5:$J$1137,3,FALSE)</f>
        <v>雨晴苑ホームヘルパー事業所</v>
      </c>
      <c r="E153" s="13" t="s">
        <v>16</v>
      </c>
      <c r="F153" s="13" t="str">
        <f>VLOOKUP($C153,[2]訪問介護!$A$5:$J$1137,8,FALSE)</f>
        <v>高岡市</v>
      </c>
      <c r="G153" s="13" t="str">
        <f>VLOOKUP($C153,[2]訪問介護!$A$5:$J$1137,4,FALSE)</f>
        <v>9330138</v>
      </c>
      <c r="H153" s="13" t="str">
        <f>VLOOKUP($C153,[2]訪問介護!$A$5:$J$1137,5,FALSE)</f>
        <v>高岡市太田58番地</v>
      </c>
      <c r="I153" s="13" t="str">
        <f>VLOOKUP($C153,[2]訪問介護!$A$5:$J$1137,10,FALSE)</f>
        <v>社会福祉法人永寿会</v>
      </c>
      <c r="J153" s="7" t="str">
        <f>VLOOKUP($C153,'[2]１１訪問介護'!$A$4:$J$1136,3,FALSE)</f>
        <v>雨晴苑ホームヘルパー事業所</v>
      </c>
      <c r="K153" s="7" t="str">
        <f>VLOOKUP($C153,'[2]１１訪問介護'!$A$4:$J$1136,3,FALSE)</f>
        <v>雨晴苑ホームヘルパー事業所</v>
      </c>
      <c r="L153" s="33" t="str">
        <f>VLOOKUP($C153,[2]訪問介護!$A$5:$J$1137,9,FALSE)</f>
        <v>H11/12/01</v>
      </c>
      <c r="M153" s="8">
        <v>45586</v>
      </c>
      <c r="N153" s="8">
        <v>45607</v>
      </c>
      <c r="O153" s="28" t="s">
        <v>1819</v>
      </c>
      <c r="P153" s="9"/>
    </row>
    <row r="154" spans="2:16" ht="15" customHeight="1" x14ac:dyDescent="0.2">
      <c r="B154" s="6">
        <v>152</v>
      </c>
      <c r="C154" s="12" t="s">
        <v>168</v>
      </c>
      <c r="D154" s="13" t="str">
        <f>VLOOKUP($C154,[2]訪問介護!$A$5:$J$1137,3,FALSE)</f>
        <v>ヘルパーステーション花みずき</v>
      </c>
      <c r="E154" s="13" t="s">
        <v>16</v>
      </c>
      <c r="F154" s="13" t="str">
        <f>VLOOKUP($C154,[2]訪問介護!$A$5:$J$1137,8,FALSE)</f>
        <v>富山市</v>
      </c>
      <c r="G154" s="13" t="str">
        <f>VLOOKUP($C154,[2]訪問介護!$A$5:$J$1137,4,FALSE)</f>
        <v>9300012</v>
      </c>
      <c r="H154" s="13" t="str">
        <f>VLOOKUP($C154,[2]訪問介護!$A$5:$J$1137,5,FALSE)</f>
        <v>富山市稲荷町四丁目３番16号</v>
      </c>
      <c r="I154" s="13" t="str">
        <f>VLOOKUP($C154,[2]訪問介護!$A$5:$J$1137,10,FALSE)</f>
        <v>社会福祉法人海望福祉会</v>
      </c>
      <c r="J154" s="7" t="str">
        <f>VLOOKUP($C154,'[2]１１訪問介護'!$A$4:$J$1136,3,FALSE)</f>
        <v>ヘルパーステーション花みずき</v>
      </c>
      <c r="K154" s="7" t="str">
        <f>VLOOKUP($C154,'[2]１１訪問介護'!$A$4:$J$1136,3,FALSE)</f>
        <v>ヘルパーステーション花みずき</v>
      </c>
      <c r="L154" s="33" t="str">
        <f>VLOOKUP($C154,[2]訪問介護!$A$5:$J$1137,9,FALSE)</f>
        <v>H19/04/01</v>
      </c>
      <c r="M154" s="8">
        <v>45586</v>
      </c>
      <c r="N154" s="8">
        <v>45607</v>
      </c>
      <c r="O154" s="28" t="s">
        <v>1819</v>
      </c>
      <c r="P154" s="9"/>
    </row>
    <row r="155" spans="2:16" ht="15" customHeight="1" x14ac:dyDescent="0.2">
      <c r="B155" s="6">
        <v>153</v>
      </c>
      <c r="C155" s="12" t="s">
        <v>169</v>
      </c>
      <c r="D155" s="13" t="str">
        <f>VLOOKUP($C155,[2]訪問介護!$A$5:$J$1137,3,FALSE)</f>
        <v>ヘルパーステーション花みずき弐番館</v>
      </c>
      <c r="E155" s="13" t="s">
        <v>16</v>
      </c>
      <c r="F155" s="13" t="str">
        <f>VLOOKUP($C155,[2]訪問介護!$A$5:$J$1137,8,FALSE)</f>
        <v>富山市</v>
      </c>
      <c r="G155" s="13" t="str">
        <f>VLOOKUP($C155,[2]訪問介護!$A$5:$J$1137,4,FALSE)</f>
        <v>9300847</v>
      </c>
      <c r="H155" s="13" t="str">
        <f>VLOOKUP($C155,[2]訪問介護!$A$5:$J$1137,5,FALSE)</f>
        <v>富山市曙町２番23号</v>
      </c>
      <c r="I155" s="13" t="str">
        <f>VLOOKUP($C155,[2]訪問介護!$A$5:$J$1137,10,FALSE)</f>
        <v>社会福祉法人海望福祉会</v>
      </c>
      <c r="J155" s="7" t="str">
        <f>VLOOKUP($C155,'[2]１１訪問介護'!$A$4:$J$1136,3,FALSE)</f>
        <v>ヘルパーステーション花みずき弐番館</v>
      </c>
      <c r="K155" s="7" t="str">
        <f>VLOOKUP($C155,'[2]１１訪問介護'!$A$4:$J$1136,3,FALSE)</f>
        <v>ヘルパーステーション花みずき弐番館</v>
      </c>
      <c r="L155" s="33" t="str">
        <f>VLOOKUP($C155,[2]訪問介護!$A$5:$J$1137,9,FALSE)</f>
        <v>H21/04/01</v>
      </c>
      <c r="M155" s="8">
        <v>45586</v>
      </c>
      <c r="N155" s="8">
        <v>45607</v>
      </c>
      <c r="O155" s="28" t="s">
        <v>1819</v>
      </c>
      <c r="P155" s="9"/>
    </row>
    <row r="156" spans="2:16" ht="15" customHeight="1" x14ac:dyDescent="0.2">
      <c r="B156" s="6">
        <v>154</v>
      </c>
      <c r="C156" s="12" t="s">
        <v>170</v>
      </c>
      <c r="D156" s="13" t="str">
        <f>VLOOKUP($C156,[2]訪問介護!$A$5:$J$1137,3,FALSE)</f>
        <v>滑川市社会福祉協議会</v>
      </c>
      <c r="E156" s="13" t="s">
        <v>16</v>
      </c>
      <c r="F156" s="13" t="str">
        <f>VLOOKUP($C156,[2]訪問介護!$A$5:$J$1137,8,FALSE)</f>
        <v>滑川市</v>
      </c>
      <c r="G156" s="13" t="str">
        <f>VLOOKUP($C156,[2]訪問介護!$A$5:$J$1137,4,FALSE)</f>
        <v>9360051</v>
      </c>
      <c r="H156" s="13" t="str">
        <f>VLOOKUP($C156,[2]訪問介護!$A$5:$J$1137,5,FALSE)</f>
        <v>富山県滑川市寺家町104番地</v>
      </c>
      <c r="I156" s="13" t="str">
        <f>VLOOKUP($C156,[2]訪問介護!$A$5:$J$1137,10,FALSE)</f>
        <v>社会福祉法人滑川市社会福祉協議会</v>
      </c>
      <c r="J156" s="7" t="str">
        <f>VLOOKUP($C156,'[2]１１訪問介護'!$A$4:$J$1136,3,FALSE)</f>
        <v>滑川市社会福祉協議会</v>
      </c>
      <c r="K156" s="7" t="str">
        <f>VLOOKUP($C156,'[2]１１訪問介護'!$A$4:$J$1136,3,FALSE)</f>
        <v>滑川市社会福祉協議会</v>
      </c>
      <c r="L156" s="33" t="str">
        <f>VLOOKUP($C156,[2]訪問介護!$A$5:$J$1137,9,FALSE)</f>
        <v>H11/09/30</v>
      </c>
      <c r="M156" s="8">
        <v>45586</v>
      </c>
      <c r="N156" s="8">
        <v>45607</v>
      </c>
      <c r="O156" s="28" t="s">
        <v>1819</v>
      </c>
      <c r="P156" s="9"/>
    </row>
    <row r="157" spans="2:16" ht="15" customHeight="1" x14ac:dyDescent="0.2">
      <c r="B157" s="6">
        <v>155</v>
      </c>
      <c r="C157" s="12" t="s">
        <v>171</v>
      </c>
      <c r="D157" s="13" t="str">
        <f>VLOOKUP($C157,[2]訪問介護!$A$5:$J$1137,3,FALSE)</f>
        <v>魚津市社協ヘルパーステーション</v>
      </c>
      <c r="E157" s="13" t="s">
        <v>16</v>
      </c>
      <c r="F157" s="13" t="str">
        <f>VLOOKUP($C157,[2]訪問介護!$A$5:$J$1137,8,FALSE)</f>
        <v>魚津市</v>
      </c>
      <c r="G157" s="13" t="str">
        <f>VLOOKUP($C157,[2]訪問介護!$A$5:$J$1137,4,FALSE)</f>
        <v>9370801</v>
      </c>
      <c r="H157" s="13" t="str">
        <f>VLOOKUP($C157,[2]訪問介護!$A$5:$J$1137,5,FALSE)</f>
        <v>魚津市新金屋二丁目13番26号</v>
      </c>
      <c r="I157" s="13" t="str">
        <f>VLOOKUP($C157,[2]訪問介護!$A$5:$J$1137,10,FALSE)</f>
        <v>社会福祉法人魚津市社会福祉協議会</v>
      </c>
      <c r="J157" s="7" t="str">
        <f>VLOOKUP($C157,'[2]１１訪問介護'!$A$4:$J$1136,3,FALSE)</f>
        <v>魚津市社協ヘルパーステーション</v>
      </c>
      <c r="K157" s="7" t="str">
        <f>VLOOKUP($C157,'[2]１１訪問介護'!$A$4:$J$1136,3,FALSE)</f>
        <v>魚津市社協ヘルパーステーション</v>
      </c>
      <c r="L157" s="33" t="str">
        <f>VLOOKUP($C157,[2]訪問介護!$A$5:$J$1137,9,FALSE)</f>
        <v>H11/12/01</v>
      </c>
      <c r="M157" s="8">
        <v>45586</v>
      </c>
      <c r="N157" s="8">
        <v>45607</v>
      </c>
      <c r="O157" s="28" t="s">
        <v>1819</v>
      </c>
      <c r="P157" s="9"/>
    </row>
    <row r="158" spans="2:16" ht="15" customHeight="1" x14ac:dyDescent="0.2">
      <c r="B158" s="6">
        <v>156</v>
      </c>
      <c r="C158" s="12" t="s">
        <v>172</v>
      </c>
      <c r="D158" s="13" t="str">
        <f>VLOOKUP($C158,[2]訪問介護!$A$5:$J$1137,3,FALSE)</f>
        <v>椿寿荘ヘルパーステーション</v>
      </c>
      <c r="E158" s="13" t="s">
        <v>16</v>
      </c>
      <c r="F158" s="13" t="str">
        <f>VLOOKUP($C158,[2]訪問介護!$A$5:$J$1137,8,FALSE)</f>
        <v>富山市</v>
      </c>
      <c r="G158" s="13" t="str">
        <f>VLOOKUP($C158,[2]訪問介護!$A$5:$J$1137,4,FALSE)</f>
        <v>9392362</v>
      </c>
      <c r="H158" s="13" t="str">
        <f>VLOOKUP($C158,[2]訪問介護!$A$5:$J$1137,5,FALSE)</f>
        <v>富山市八尾町奥田80番地</v>
      </c>
      <c r="I158" s="13" t="str">
        <f>VLOOKUP($C158,[2]訪問介護!$A$5:$J$1137,10,FALSE)</f>
        <v>社会福祉法人慶寿会</v>
      </c>
      <c r="J158" s="7" t="str">
        <f>VLOOKUP($C158,'[2]１１訪問介護'!$A$4:$J$1136,3,FALSE)</f>
        <v>椿寿荘ヘルパーステーション</v>
      </c>
      <c r="K158" s="7" t="str">
        <f>VLOOKUP($C158,'[2]１１訪問介護'!$A$4:$J$1136,3,FALSE)</f>
        <v>椿寿荘ヘルパーステーション</v>
      </c>
      <c r="L158" s="33" t="str">
        <f>VLOOKUP($C158,[2]訪問介護!$A$5:$J$1137,9,FALSE)</f>
        <v>H15/07/30</v>
      </c>
      <c r="M158" s="8">
        <v>45586</v>
      </c>
      <c r="N158" s="8">
        <v>45607</v>
      </c>
      <c r="O158" s="28" t="s">
        <v>1819</v>
      </c>
      <c r="P158" s="9"/>
    </row>
    <row r="159" spans="2:16" ht="15" customHeight="1" x14ac:dyDescent="0.2">
      <c r="B159" s="6">
        <v>157</v>
      </c>
      <c r="C159" s="12" t="s">
        <v>173</v>
      </c>
      <c r="D159" s="13" t="str">
        <f>VLOOKUP($C159,[2]訪問介護!$A$5:$J$1137,3,FALSE)</f>
        <v>光風会みまもりステーション</v>
      </c>
      <c r="E159" s="13" t="s">
        <v>16</v>
      </c>
      <c r="F159" s="13" t="str">
        <f>VLOOKUP($C159,[2]訪問介護!$A$5:$J$1137,8,FALSE)</f>
        <v>富山市</v>
      </c>
      <c r="G159" s="13" t="str">
        <f>VLOOKUP($C159,[2]訪問介護!$A$5:$J$1137,4,FALSE)</f>
        <v>9398045</v>
      </c>
      <c r="H159" s="13" t="str">
        <f>VLOOKUP($C159,[2]訪問介護!$A$5:$J$1137,5,FALSE)</f>
        <v>富山市本郷町262番15</v>
      </c>
      <c r="I159" s="13" t="str">
        <f>VLOOKUP($C159,[2]訪問介護!$A$5:$J$1137,10,FALSE)</f>
        <v>社会福祉法人光風会</v>
      </c>
      <c r="J159" s="7" t="str">
        <f>VLOOKUP($C159,'[2]１１訪問介護'!$A$4:$J$1136,3,FALSE)</f>
        <v>光風会みまもりステーション</v>
      </c>
      <c r="K159" s="7" t="str">
        <f>VLOOKUP($C159,'[2]１１訪問介護'!$A$4:$J$1136,3,FALSE)</f>
        <v>光風会みまもりステーション</v>
      </c>
      <c r="L159" s="33" t="str">
        <f>VLOOKUP($C159,[2]訪問介護!$A$5:$J$1137,9,FALSE)</f>
        <v>H12/02/14</v>
      </c>
      <c r="M159" s="8">
        <v>45586</v>
      </c>
      <c r="N159" s="8">
        <v>45607</v>
      </c>
      <c r="O159" s="28" t="s">
        <v>1819</v>
      </c>
      <c r="P159" s="9"/>
    </row>
    <row r="160" spans="2:16" ht="15" customHeight="1" x14ac:dyDescent="0.2">
      <c r="B160" s="6">
        <v>158</v>
      </c>
      <c r="C160" s="12" t="s">
        <v>174</v>
      </c>
      <c r="D160" s="13" t="str">
        <f>VLOOKUP($C160,[2]訪問介護!$A$5:$J$1137,3,FALSE)</f>
        <v>社協ホームヘルパーステーション</v>
      </c>
      <c r="E160" s="13" t="s">
        <v>16</v>
      </c>
      <c r="F160" s="13" t="str">
        <f>VLOOKUP($C160,[2]訪問介護!$A$5:$J$1137,8,FALSE)</f>
        <v>高岡市</v>
      </c>
      <c r="G160" s="13" t="str">
        <f>VLOOKUP($C160,[2]訪問介護!$A$5:$J$1137,4,FALSE)</f>
        <v>9330866</v>
      </c>
      <c r="H160" s="13" t="str">
        <f>VLOOKUP($C160,[2]訪問介護!$A$5:$J$1137,5,FALSE)</f>
        <v>高岡市清水町一丁目7番30号</v>
      </c>
      <c r="I160" s="13" t="str">
        <f>VLOOKUP($C160,[2]訪問介護!$A$5:$J$1137,10,FALSE)</f>
        <v>社会福祉法人高岡市社会福祉協議会</v>
      </c>
      <c r="J160" s="7" t="str">
        <f>VLOOKUP($C160,'[2]１１訪問介護'!$A$4:$J$1136,3,FALSE)</f>
        <v>社協ホームヘルパーステーション</v>
      </c>
      <c r="K160" s="7" t="str">
        <f>VLOOKUP($C160,'[2]１１訪問介護'!$A$4:$J$1136,3,FALSE)</f>
        <v>社協ホームヘルパーステーション</v>
      </c>
      <c r="L160" s="33" t="str">
        <f>VLOOKUP($C160,[2]訪問介護!$A$5:$J$1137,9,FALSE)</f>
        <v>H11/10/22</v>
      </c>
      <c r="M160" s="8">
        <v>45586</v>
      </c>
      <c r="N160" s="8">
        <v>45607</v>
      </c>
      <c r="O160" s="28" t="s">
        <v>1819</v>
      </c>
      <c r="P160" s="9"/>
    </row>
    <row r="161" spans="1:16" ht="15" customHeight="1" x14ac:dyDescent="0.2">
      <c r="B161" s="6">
        <v>159</v>
      </c>
      <c r="C161" s="12" t="s">
        <v>175</v>
      </c>
      <c r="D161" s="13" t="str">
        <f>VLOOKUP($C161,[2]訪問介護!$A$5:$J$1137,3,FALSE)</f>
        <v>黒部市社会福祉協議会ホームヘルプセンター</v>
      </c>
      <c r="E161" s="13" t="s">
        <v>16</v>
      </c>
      <c r="F161" s="13" t="str">
        <f>VLOOKUP($C161,[2]訪問介護!$A$5:$J$1137,8,FALSE)</f>
        <v>黒部市</v>
      </c>
      <c r="G161" s="13" t="str">
        <f>VLOOKUP($C161,[2]訪問介護!$A$5:$J$1137,4,FALSE)</f>
        <v>9380022</v>
      </c>
      <c r="H161" s="13" t="str">
        <f>VLOOKUP($C161,[2]訪問介護!$A$5:$J$1137,5,FALSE)</f>
        <v>黒部市金屋464－１</v>
      </c>
      <c r="I161" s="13" t="str">
        <f>VLOOKUP($C161,[2]訪問介護!$A$5:$J$1137,10,FALSE)</f>
        <v>社会福祉法人黒部市社会福祉協議会</v>
      </c>
      <c r="J161" s="7" t="str">
        <f>VLOOKUP($C161,'[2]１１訪問介護'!$A$4:$J$1136,3,FALSE)</f>
        <v>黒部市社会福祉協議会ホームヘルプセンター</v>
      </c>
      <c r="K161" s="7" t="str">
        <f>VLOOKUP($C161,'[2]１１訪問介護'!$A$4:$J$1136,3,FALSE)</f>
        <v>黒部市社会福祉協議会ホームヘルプセンター</v>
      </c>
      <c r="L161" s="33" t="str">
        <f>VLOOKUP($C161,[2]訪問介護!$A$5:$J$1137,9,FALSE)</f>
        <v>H12/01/11</v>
      </c>
      <c r="M161" s="8">
        <v>45586</v>
      </c>
      <c r="N161" s="8">
        <v>45607</v>
      </c>
      <c r="O161" s="28" t="s">
        <v>1819</v>
      </c>
      <c r="P161" s="9"/>
    </row>
    <row r="162" spans="1:16" ht="15" customHeight="1" x14ac:dyDescent="0.2">
      <c r="B162" s="6">
        <v>160</v>
      </c>
      <c r="C162" s="12" t="s">
        <v>176</v>
      </c>
      <c r="D162" s="13" t="str">
        <f>VLOOKUP($C162,[2]訪問介護!$A$5:$J$1137,3,FALSE)</f>
        <v>よろこび高岡南ケアセンター</v>
      </c>
      <c r="E162" s="13" t="s">
        <v>16</v>
      </c>
      <c r="F162" s="13" t="str">
        <f>VLOOKUP($C162,[2]訪問介護!$A$5:$J$1137,8,FALSE)</f>
        <v>高岡市</v>
      </c>
      <c r="G162" s="13" t="str">
        <f>VLOOKUP($C162,[2]訪問介護!$A$5:$J$1137,4,FALSE)</f>
        <v>9330826</v>
      </c>
      <c r="H162" s="13" t="str">
        <f>VLOOKUP($C162,[2]訪問介護!$A$5:$J$1137,5,FALSE)</f>
        <v>高岡市佐野654番地５　中部ハイツ１階</v>
      </c>
      <c r="I162" s="13" t="str">
        <f>VLOOKUP($C162,[2]訪問介護!$A$5:$J$1137,10,FALSE)</f>
        <v>社会福祉法人射水万葉会</v>
      </c>
      <c r="J162" s="7" t="str">
        <f>VLOOKUP($C162,'[2]１１訪問介護'!$A$4:$J$1136,3,FALSE)</f>
        <v>よろこび高岡南ケアセンター</v>
      </c>
      <c r="K162" s="7" t="str">
        <f>VLOOKUP($C162,'[2]１１訪問介護'!$A$4:$J$1136,3,FALSE)</f>
        <v>よろこび高岡南ケアセンター</v>
      </c>
      <c r="L162" s="33" t="str">
        <f>VLOOKUP($C162,[2]訪問介護!$A$5:$J$1137,9,FALSE)</f>
        <v>H19/11/01</v>
      </c>
      <c r="M162" s="8">
        <v>45586</v>
      </c>
      <c r="N162" s="8">
        <v>45607</v>
      </c>
      <c r="O162" s="28" t="s">
        <v>1819</v>
      </c>
      <c r="P162" s="9"/>
    </row>
    <row r="163" spans="1:16" ht="15" customHeight="1" x14ac:dyDescent="0.2">
      <c r="B163" s="6">
        <v>161</v>
      </c>
      <c r="C163" s="12" t="s">
        <v>177</v>
      </c>
      <c r="D163" s="13" t="str">
        <f>VLOOKUP($C163,[2]訪問介護!$A$5:$J$1137,3,FALSE)</f>
        <v>よろこび高岡ケアセンター</v>
      </c>
      <c r="E163" s="13" t="s">
        <v>16</v>
      </c>
      <c r="F163" s="13" t="str">
        <f>VLOOKUP($C163,[2]訪問介護!$A$5:$J$1137,8,FALSE)</f>
        <v>高岡市</v>
      </c>
      <c r="G163" s="13" t="str">
        <f>VLOOKUP($C163,[2]訪問介護!$A$5:$J$1137,4,FALSE)</f>
        <v>9330014</v>
      </c>
      <c r="H163" s="13" t="str">
        <f>VLOOKUP($C163,[2]訪問介護!$A$5:$J$1137,5,FALSE)</f>
        <v>富山県高岡市野村1817</v>
      </c>
      <c r="I163" s="13" t="str">
        <f>VLOOKUP($C163,[2]訪問介護!$A$5:$J$1137,10,FALSE)</f>
        <v>社会福祉法人射水万葉会</v>
      </c>
      <c r="J163" s="7" t="str">
        <f>VLOOKUP($C163,'[2]１１訪問介護'!$A$4:$J$1136,3,FALSE)</f>
        <v>よろこび高岡ケアセンター</v>
      </c>
      <c r="K163" s="7" t="str">
        <f>VLOOKUP($C163,'[2]１１訪問介護'!$A$4:$J$1136,3,FALSE)</f>
        <v>よろこび高岡ケアセンター</v>
      </c>
      <c r="L163" s="33" t="str">
        <f>VLOOKUP($C163,[2]訪問介護!$A$5:$J$1137,9,FALSE)</f>
        <v>H20/10/01</v>
      </c>
      <c r="M163" s="8">
        <v>45586</v>
      </c>
      <c r="N163" s="8">
        <v>45607</v>
      </c>
      <c r="O163" s="28" t="s">
        <v>1819</v>
      </c>
      <c r="P163" s="9"/>
    </row>
    <row r="164" spans="1:16" ht="15" customHeight="1" x14ac:dyDescent="0.2">
      <c r="B164" s="6">
        <v>162</v>
      </c>
      <c r="C164" s="12" t="s">
        <v>178</v>
      </c>
      <c r="D164" s="13" t="str">
        <f>VLOOKUP($C164,[2]訪問介護!$A$5:$J$1137,3,FALSE)</f>
        <v>よろこび射水緑ケアセンター</v>
      </c>
      <c r="E164" s="13" t="s">
        <v>16</v>
      </c>
      <c r="F164" s="13" t="str">
        <f>VLOOKUP($C164,[2]訪問介護!$A$5:$J$1137,8,FALSE)</f>
        <v>射水市</v>
      </c>
      <c r="G164" s="13" t="str">
        <f>VLOOKUP($C164,[2]訪問介護!$A$5:$J$1137,4,FALSE)</f>
        <v>9340014</v>
      </c>
      <c r="H164" s="13" t="str">
        <f>VLOOKUP($C164,[2]訪問介護!$A$5:$J$1137,5,FALSE)</f>
        <v>射水市緑町４番12号</v>
      </c>
      <c r="I164" s="13" t="str">
        <f>VLOOKUP($C164,[2]訪問介護!$A$5:$J$1137,10,FALSE)</f>
        <v>社会福祉法人射水万葉会</v>
      </c>
      <c r="J164" s="7" t="str">
        <f>VLOOKUP($C164,'[2]１１訪問介護'!$A$4:$J$1136,3,FALSE)</f>
        <v>よろこび射水緑ケアセンター</v>
      </c>
      <c r="K164" s="7" t="str">
        <f>VLOOKUP($C164,'[2]１１訪問介護'!$A$4:$J$1136,3,FALSE)</f>
        <v>よろこび射水緑ケアセンター</v>
      </c>
      <c r="L164" s="33" t="str">
        <f>VLOOKUP($C164,[2]訪問介護!$A$5:$J$1137,9,FALSE)</f>
        <v>H19/11/01</v>
      </c>
      <c r="M164" s="8">
        <v>45586</v>
      </c>
      <c r="N164" s="8">
        <v>45607</v>
      </c>
      <c r="O164" s="28" t="s">
        <v>1819</v>
      </c>
      <c r="P164" s="9"/>
    </row>
    <row r="165" spans="1:16" ht="15" customHeight="1" x14ac:dyDescent="0.2">
      <c r="B165" s="6">
        <v>163</v>
      </c>
      <c r="C165" s="12" t="s">
        <v>179</v>
      </c>
      <c r="D165" s="13" t="str">
        <f>VLOOKUP($C165,[2]訪問介護!$A$5:$J$1137,3,FALSE)</f>
        <v>よろこび滑川ケアセンター</v>
      </c>
      <c r="E165" s="13" t="s">
        <v>16</v>
      </c>
      <c r="F165" s="13" t="str">
        <f>VLOOKUP($C165,[2]訪問介護!$A$5:$J$1137,8,FALSE)</f>
        <v>滑川市</v>
      </c>
      <c r="G165" s="13" t="str">
        <f>VLOOKUP($C165,[2]訪問介護!$A$5:$J$1137,4,FALSE)</f>
        <v>9360063</v>
      </c>
      <c r="H165" s="13" t="str">
        <f>VLOOKUP($C165,[2]訪問介護!$A$5:$J$1137,5,FALSE)</f>
        <v>富山県滑川市瀬羽町1874-5</v>
      </c>
      <c r="I165" s="13" t="str">
        <f>VLOOKUP($C165,[2]訪問介護!$A$5:$J$1137,10,FALSE)</f>
        <v>社会福祉法人射水万葉会</v>
      </c>
      <c r="J165" s="7" t="str">
        <f>VLOOKUP($C165,'[2]１１訪問介護'!$A$4:$J$1136,3,FALSE)</f>
        <v>よろこび滑川ケアセンター</v>
      </c>
      <c r="K165" s="7" t="str">
        <f>VLOOKUP($C165,'[2]１１訪問介護'!$A$4:$J$1136,3,FALSE)</f>
        <v>よろこび滑川ケアセンター</v>
      </c>
      <c r="L165" s="33" t="str">
        <f>VLOOKUP($C165,[2]訪問介護!$A$5:$J$1137,9,FALSE)</f>
        <v>H19/11/01</v>
      </c>
      <c r="M165" s="8">
        <v>45586</v>
      </c>
      <c r="N165" s="8">
        <v>45607</v>
      </c>
      <c r="O165" s="28" t="s">
        <v>1819</v>
      </c>
      <c r="P165" s="9"/>
    </row>
    <row r="166" spans="1:16" s="10" customFormat="1" ht="15" customHeight="1" x14ac:dyDescent="0.2">
      <c r="A166" s="1"/>
      <c r="B166" s="6">
        <v>164</v>
      </c>
      <c r="C166" s="12" t="s">
        <v>180</v>
      </c>
      <c r="D166" s="13" t="str">
        <f>VLOOKUP($C166,[2]訪問介護!$A$5:$J$1137,3,FALSE)</f>
        <v>射水万葉会　天正寺サポートセンター</v>
      </c>
      <c r="E166" s="13" t="s">
        <v>16</v>
      </c>
      <c r="F166" s="13" t="str">
        <f>VLOOKUP($C166,[2]訪問介護!$A$5:$J$1137,8,FALSE)</f>
        <v>富山市</v>
      </c>
      <c r="G166" s="13" t="str">
        <f>VLOOKUP($C166,[2]訪問介護!$A$5:$J$1137,4,FALSE)</f>
        <v>9300955</v>
      </c>
      <c r="H166" s="13" t="str">
        <f>VLOOKUP($C166,[2]訪問介護!$A$5:$J$1137,5,FALSE)</f>
        <v>富山市天正寺484番地１</v>
      </c>
      <c r="I166" s="13" t="str">
        <f>VLOOKUP($C166,[2]訪問介護!$A$5:$J$1137,10,FALSE)</f>
        <v>社会福祉法人射水万葉会</v>
      </c>
      <c r="J166" s="7" t="str">
        <f>VLOOKUP($C166,'[2]１１訪問介護'!$A$4:$J$1136,3,FALSE)</f>
        <v>射水万葉会　天正寺サポートセンター</v>
      </c>
      <c r="K166" s="7" t="str">
        <f>VLOOKUP($C166,'[2]１１訪問介護'!$A$4:$J$1136,3,FALSE)</f>
        <v>射水万葉会　天正寺サポートセンター</v>
      </c>
      <c r="L166" s="33" t="str">
        <f>VLOOKUP($C166,[2]訪問介護!$A$5:$J$1137,9,FALSE)</f>
        <v>H24/03/01</v>
      </c>
      <c r="M166" s="8">
        <v>45586</v>
      </c>
      <c r="N166" s="8">
        <v>45607</v>
      </c>
      <c r="O166" s="28" t="s">
        <v>1819</v>
      </c>
      <c r="P166" s="9"/>
    </row>
    <row r="167" spans="1:16" s="10" customFormat="1" ht="15" customHeight="1" x14ac:dyDescent="0.2">
      <c r="A167" s="1"/>
      <c r="B167" s="6">
        <v>165</v>
      </c>
      <c r="C167" s="12" t="s">
        <v>181</v>
      </c>
      <c r="D167" s="13" t="str">
        <f>VLOOKUP($C167,[2]訪問介護!$A$5:$J$1137,3,FALSE)</f>
        <v>訪問介護ステーション一会</v>
      </c>
      <c r="E167" s="13" t="s">
        <v>16</v>
      </c>
      <c r="F167" s="13" t="str">
        <f>VLOOKUP($C167,[2]訪問介護!$A$5:$J$1137,8,FALSE)</f>
        <v>滑川市</v>
      </c>
      <c r="G167" s="13" t="str">
        <f>VLOOKUP($C167,[2]訪問介護!$A$5:$J$1137,4,FALSE)</f>
        <v>9360057</v>
      </c>
      <c r="H167" s="13" t="str">
        <f>VLOOKUP($C167,[2]訪問介護!$A$5:$J$1137,5,FALSE)</f>
        <v>富山県滑川市田中町154番地</v>
      </c>
      <c r="I167" s="13" t="str">
        <f>VLOOKUP($C167,[2]訪問介護!$A$5:$J$1137,10,FALSE)</f>
        <v>社会福祉法人周山会</v>
      </c>
      <c r="J167" s="7" t="str">
        <f>VLOOKUP($C167,'[2]１１訪問介護'!$A$4:$J$1136,3,FALSE)</f>
        <v>訪問介護ステーション一会</v>
      </c>
      <c r="K167" s="7" t="str">
        <f>VLOOKUP($C167,'[2]１１訪問介護'!$A$4:$J$1136,3,FALSE)</f>
        <v>訪問介護ステーション一会</v>
      </c>
      <c r="L167" s="33" t="str">
        <f>VLOOKUP($C167,[2]訪問介護!$A$5:$J$1137,9,FALSE)</f>
        <v>H31/04/08</v>
      </c>
      <c r="M167" s="8">
        <v>45586</v>
      </c>
      <c r="N167" s="8">
        <v>45607</v>
      </c>
      <c r="O167" s="28" t="s">
        <v>1819</v>
      </c>
      <c r="P167" s="9"/>
    </row>
    <row r="168" spans="1:16" s="10" customFormat="1" ht="15" customHeight="1" x14ac:dyDescent="0.2">
      <c r="A168" s="1"/>
      <c r="B168" s="6">
        <v>166</v>
      </c>
      <c r="C168" s="12" t="s">
        <v>182</v>
      </c>
      <c r="D168" s="13" t="str">
        <f>VLOOKUP($C168,[2]訪問介護!$A$5:$J$1137,3,FALSE)</f>
        <v>舟橋村ホームヘルパーステーション</v>
      </c>
      <c r="E168" s="13" t="s">
        <v>16</v>
      </c>
      <c r="F168" s="13" t="str">
        <f>VLOOKUP($C168,[2]訪問介護!$A$5:$J$1137,8,FALSE)</f>
        <v>中新川郡舟橋村</v>
      </c>
      <c r="G168" s="13" t="str">
        <f>VLOOKUP($C168,[2]訪問介護!$A$5:$J$1137,4,FALSE)</f>
        <v>9300282</v>
      </c>
      <c r="H168" s="13" t="str">
        <f>VLOOKUP($C168,[2]訪問介護!$A$5:$J$1137,5,FALSE)</f>
        <v>富山県中新川郡舟橋村仏生寺55番地</v>
      </c>
      <c r="I168" s="13" t="str">
        <f>VLOOKUP($C168,[2]訪問介護!$A$5:$J$1137,10,FALSE)</f>
        <v>社会福祉法人舟橋村社会福祉協議会</v>
      </c>
      <c r="J168" s="7" t="str">
        <f>VLOOKUP($C168,'[2]１１訪問介護'!$A$4:$J$1136,3,FALSE)</f>
        <v>舟橋村ホームヘルパーステーション</v>
      </c>
      <c r="K168" s="7" t="str">
        <f>VLOOKUP($C168,'[2]１１訪問介護'!$A$4:$J$1136,3,FALSE)</f>
        <v>舟橋村ホームヘルパーステーション</v>
      </c>
      <c r="L168" s="33" t="str">
        <f>VLOOKUP($C168,[2]訪問介護!$A$5:$J$1137,9,FALSE)</f>
        <v>H31/04/01</v>
      </c>
      <c r="M168" s="8">
        <v>45586</v>
      </c>
      <c r="N168" s="8">
        <v>45607</v>
      </c>
      <c r="O168" s="28" t="s">
        <v>1819</v>
      </c>
      <c r="P168" s="9"/>
    </row>
    <row r="169" spans="1:16" ht="15" customHeight="1" x14ac:dyDescent="0.2">
      <c r="B169" s="6">
        <v>167</v>
      </c>
      <c r="C169" s="12" t="s">
        <v>183</v>
      </c>
      <c r="D169" s="13" t="str">
        <f>VLOOKUP($C169,[2]訪問介護!$A$5:$J$1137,3,FALSE)</f>
        <v>大江苑ヘルパーステーション</v>
      </c>
      <c r="E169" s="13" t="s">
        <v>16</v>
      </c>
      <c r="F169" s="13" t="str">
        <f>VLOOKUP($C169,[2]訪問介護!$A$5:$J$1137,8,FALSE)</f>
        <v>射水市</v>
      </c>
      <c r="G169" s="13" t="str">
        <f>VLOOKUP($C169,[2]訪問介護!$A$5:$J$1137,4,FALSE)</f>
        <v>9390302</v>
      </c>
      <c r="H169" s="13" t="str">
        <f>VLOOKUP($C169,[2]訪問介護!$A$5:$J$1137,5,FALSE)</f>
        <v>射水市大江333番地１</v>
      </c>
      <c r="I169" s="13" t="str">
        <f>VLOOKUP($C169,[2]訪問介護!$A$5:$J$1137,10,FALSE)</f>
        <v>社会福祉法人小杉福祉会</v>
      </c>
      <c r="J169" s="7" t="str">
        <f>VLOOKUP($C169,'[2]１１訪問介護'!$A$4:$J$1136,3,FALSE)</f>
        <v>大江苑ヘルパーステーション</v>
      </c>
      <c r="K169" s="7" t="str">
        <f>VLOOKUP($C169,'[2]１１訪問介護'!$A$4:$J$1136,3,FALSE)</f>
        <v>大江苑ヘルパーステーション</v>
      </c>
      <c r="L169" s="33" t="str">
        <f>VLOOKUP($C169,[2]訪問介護!$A$5:$J$1137,9,FALSE)</f>
        <v>H12/03/31</v>
      </c>
      <c r="M169" s="8">
        <v>45586</v>
      </c>
      <c r="N169" s="8">
        <v>45607</v>
      </c>
      <c r="O169" s="28" t="s">
        <v>1819</v>
      </c>
      <c r="P169" s="9"/>
    </row>
    <row r="170" spans="1:16" ht="15" customHeight="1" x14ac:dyDescent="0.2">
      <c r="B170" s="6">
        <v>168</v>
      </c>
      <c r="C170" s="12" t="s">
        <v>184</v>
      </c>
      <c r="D170" s="13" t="str">
        <f>VLOOKUP($C170,[2]訪問介護!$A$5:$J$1137,3,FALSE)</f>
        <v>小矢部市社協ホームヘルプセンター</v>
      </c>
      <c r="E170" s="13" t="s">
        <v>16</v>
      </c>
      <c r="F170" s="13" t="str">
        <f>VLOOKUP($C170,[2]訪問介護!$A$5:$J$1137,8,FALSE)</f>
        <v>小矢部市</v>
      </c>
      <c r="G170" s="13" t="str">
        <f>VLOOKUP($C170,[2]訪問介護!$A$5:$J$1137,4,FALSE)</f>
        <v>9320821</v>
      </c>
      <c r="H170" s="13" t="str">
        <f>VLOOKUP($C170,[2]訪問介護!$A$5:$J$1137,5,FALSE)</f>
        <v>小矢部市鷲島15番地</v>
      </c>
      <c r="I170" s="13" t="str">
        <f>VLOOKUP($C170,[2]訪問介護!$A$5:$J$1137,10,FALSE)</f>
        <v>社会福祉法人小矢部市社会福祉協議会</v>
      </c>
      <c r="J170" s="7" t="str">
        <f>VLOOKUP($C170,'[2]１１訪問介護'!$A$4:$J$1136,3,FALSE)</f>
        <v>小矢部市社協ホームヘルプセンター</v>
      </c>
      <c r="K170" s="7" t="str">
        <f>VLOOKUP($C170,'[2]１１訪問介護'!$A$4:$J$1136,3,FALSE)</f>
        <v>小矢部市社協ホームヘルプセンター</v>
      </c>
      <c r="L170" s="33" t="str">
        <f>VLOOKUP($C170,[2]訪問介護!$A$5:$J$1137,9,FALSE)</f>
        <v>H12/02/14</v>
      </c>
      <c r="M170" s="8">
        <v>45586</v>
      </c>
      <c r="N170" s="8">
        <v>45607</v>
      </c>
      <c r="O170" s="28" t="s">
        <v>1819</v>
      </c>
      <c r="P170" s="9"/>
    </row>
    <row r="171" spans="1:16" ht="15" customHeight="1" x14ac:dyDescent="0.2">
      <c r="B171" s="6">
        <v>169</v>
      </c>
      <c r="C171" s="12" t="s">
        <v>185</v>
      </c>
      <c r="D171" s="13" t="str">
        <f>VLOOKUP($C171,[2]訪問介護!$A$5:$J$1137,3,FALSE)</f>
        <v>上市町ホームヘルパーステーション</v>
      </c>
      <c r="E171" s="13" t="s">
        <v>16</v>
      </c>
      <c r="F171" s="13" t="str">
        <f>VLOOKUP($C171,[2]訪問介護!$A$5:$J$1137,8,FALSE)</f>
        <v>中新川郡上市町</v>
      </c>
      <c r="G171" s="13" t="str">
        <f>VLOOKUP($C171,[2]訪問介護!$A$5:$J$1137,4,FALSE)</f>
        <v>9300361</v>
      </c>
      <c r="H171" s="13" t="str">
        <f>VLOOKUP($C171,[2]訪問介護!$A$5:$J$1137,5,FALSE)</f>
        <v>中新川郡上市町湯上野1176番地</v>
      </c>
      <c r="I171" s="13" t="str">
        <f>VLOOKUP($C171,[2]訪問介護!$A$5:$J$1137,10,FALSE)</f>
        <v>社会福祉法人上市町社会福祉協議会</v>
      </c>
      <c r="J171" s="7" t="str">
        <f>VLOOKUP($C171,'[2]１１訪問介護'!$A$4:$J$1136,3,FALSE)</f>
        <v>上市町ホームヘルパーステーション</v>
      </c>
      <c r="K171" s="7" t="str">
        <f>VLOOKUP($C171,'[2]１１訪問介護'!$A$4:$J$1136,3,FALSE)</f>
        <v>上市町ホームヘルパーステーション</v>
      </c>
      <c r="L171" s="33" t="str">
        <f>VLOOKUP($C171,[2]訪問介護!$A$5:$J$1137,9,FALSE)</f>
        <v>H11/12/01</v>
      </c>
      <c r="M171" s="8">
        <v>45586</v>
      </c>
      <c r="N171" s="8">
        <v>45607</v>
      </c>
      <c r="O171" s="28" t="s">
        <v>1819</v>
      </c>
      <c r="P171" s="9"/>
    </row>
    <row r="172" spans="1:16" ht="15" customHeight="1" x14ac:dyDescent="0.2">
      <c r="B172" s="6">
        <v>170</v>
      </c>
      <c r="C172" s="12" t="s">
        <v>186</v>
      </c>
      <c r="D172" s="13" t="str">
        <f>VLOOKUP($C172,[2]訪問介護!$A$5:$J$1137,3,FALSE)</f>
        <v>新川ヴィーラ訪問介護事業所</v>
      </c>
      <c r="E172" s="13" t="s">
        <v>16</v>
      </c>
      <c r="F172" s="13" t="str">
        <f>VLOOKUP($C172,[2]訪問介護!$A$5:$J$1137,8,FALSE)</f>
        <v>魚津市</v>
      </c>
      <c r="G172" s="13" t="str">
        <f>VLOOKUP($C172,[2]訪問介護!$A$5:$J$1137,4,FALSE)</f>
        <v>9370805</v>
      </c>
      <c r="H172" s="13" t="str">
        <f>VLOOKUP($C172,[2]訪問介護!$A$5:$J$1137,5,FALSE)</f>
        <v>富山県魚津市本江2236番地2</v>
      </c>
      <c r="I172" s="13" t="str">
        <f>VLOOKUP($C172,[2]訪問介護!$A$5:$J$1137,10,FALSE)</f>
        <v>社会福祉法人新川老人福祉会</v>
      </c>
      <c r="J172" s="7" t="str">
        <f>VLOOKUP($C172,'[2]１１訪問介護'!$A$4:$J$1136,3,FALSE)</f>
        <v>新川ヴィーラ訪問介護事業所</v>
      </c>
      <c r="K172" s="7" t="str">
        <f>VLOOKUP($C172,'[2]１１訪問介護'!$A$4:$J$1136,3,FALSE)</f>
        <v>新川ヴィーラ訪問介護事業所</v>
      </c>
      <c r="L172" s="33" t="str">
        <f>VLOOKUP($C172,[2]訪問介護!$A$5:$J$1137,9,FALSE)</f>
        <v>H17/04/01</v>
      </c>
      <c r="M172" s="8">
        <v>45586</v>
      </c>
      <c r="N172" s="8">
        <v>45607</v>
      </c>
      <c r="O172" s="28" t="s">
        <v>1819</v>
      </c>
      <c r="P172" s="9"/>
    </row>
    <row r="173" spans="1:16" s="10" customFormat="1" ht="15" customHeight="1" x14ac:dyDescent="0.2">
      <c r="A173" s="1"/>
      <c r="B173" s="6">
        <v>171</v>
      </c>
      <c r="C173" s="12" t="s">
        <v>187</v>
      </c>
      <c r="D173" s="13" t="str">
        <f>VLOOKUP($C173,[2]訪問介護!$A$5:$J$1137,3,FALSE)</f>
        <v>さくらヘルパーステーション</v>
      </c>
      <c r="E173" s="13" t="s">
        <v>16</v>
      </c>
      <c r="F173" s="13" t="str">
        <f>VLOOKUP($C173,[2]訪問介護!$A$5:$J$1137,8,FALSE)</f>
        <v>富山市</v>
      </c>
      <c r="G173" s="13" t="str">
        <f>VLOOKUP($C173,[2]訪問介護!$A$5:$J$1137,4,FALSE)</f>
        <v>9393555</v>
      </c>
      <c r="H173" s="13" t="str">
        <f>VLOOKUP($C173,[2]訪問介護!$A$5:$J$1137,5,FALSE)</f>
        <v>富山市水橋市田袋126番地</v>
      </c>
      <c r="I173" s="13" t="str">
        <f>VLOOKUP($C173,[2]訪問介護!$A$5:$J$1137,10,FALSE)</f>
        <v>社会福祉法人新川老人福祉会</v>
      </c>
      <c r="J173" s="7" t="str">
        <f>VLOOKUP($C173,'[2]１１訪問介護'!$A$4:$J$1136,3,FALSE)</f>
        <v>さくらヘルパーステーション</v>
      </c>
      <c r="K173" s="7" t="str">
        <f>VLOOKUP($C173,'[2]１１訪問介護'!$A$4:$J$1136,3,FALSE)</f>
        <v>さくらヘルパーステーション</v>
      </c>
      <c r="L173" s="33" t="str">
        <f>VLOOKUP($C173,[2]訪問介護!$A$5:$J$1137,9,FALSE)</f>
        <v>H19/05/01</v>
      </c>
      <c r="M173" s="8">
        <v>45586</v>
      </c>
      <c r="N173" s="8">
        <v>45607</v>
      </c>
      <c r="O173" s="28" t="s">
        <v>1819</v>
      </c>
      <c r="P173" s="9"/>
    </row>
    <row r="174" spans="1:16" ht="15" customHeight="1" x14ac:dyDescent="0.2">
      <c r="B174" s="6">
        <v>172</v>
      </c>
      <c r="C174" s="12" t="s">
        <v>188</v>
      </c>
      <c r="D174" s="13" t="str">
        <f>VLOOKUP($C174,[2]訪問介護!$A$5:$J$1137,3,FALSE)</f>
        <v>ヘルパーステーション永楽</v>
      </c>
      <c r="E174" s="13" t="s">
        <v>16</v>
      </c>
      <c r="F174" s="13" t="str">
        <f>VLOOKUP($C174,[2]訪問介護!$A$5:$J$1137,8,FALSE)</f>
        <v>富山市</v>
      </c>
      <c r="G174" s="13" t="str">
        <f>VLOOKUP($C174,[2]訪問介護!$A$5:$J$1137,4,FALSE)</f>
        <v>9300853</v>
      </c>
      <c r="H174" s="13" t="str">
        <f>VLOOKUP($C174,[2]訪問介護!$A$5:$J$1137,5,FALSE)</f>
        <v>富山県富山市永楽町41番22号</v>
      </c>
      <c r="I174" s="13" t="str">
        <f>VLOOKUP($C174,[2]訪問介護!$A$5:$J$1137,10,FALSE)</f>
        <v>社会福祉法人神通福祉会</v>
      </c>
      <c r="J174" s="7" t="str">
        <f>VLOOKUP($C174,'[2]１１訪問介護'!$A$4:$J$1136,3,FALSE)</f>
        <v>ヘルパーステーション永楽</v>
      </c>
      <c r="K174" s="7" t="str">
        <f>VLOOKUP($C174,'[2]１１訪問介護'!$A$4:$J$1136,3,FALSE)</f>
        <v>ヘルパーステーション永楽</v>
      </c>
      <c r="L174" s="33" t="str">
        <f>VLOOKUP($C174,[2]訪問介護!$A$5:$J$1137,9,FALSE)</f>
        <v>H25/02/01</v>
      </c>
      <c r="M174" s="8">
        <v>45586</v>
      </c>
      <c r="N174" s="8">
        <v>45607</v>
      </c>
      <c r="O174" s="28" t="s">
        <v>1819</v>
      </c>
      <c r="P174" s="9"/>
    </row>
    <row r="175" spans="1:16" ht="15" customHeight="1" x14ac:dyDescent="0.2">
      <c r="B175" s="6">
        <v>173</v>
      </c>
      <c r="C175" s="12" t="s">
        <v>189</v>
      </c>
      <c r="D175" s="13" t="str">
        <f>VLOOKUP($C175,[2]訪問介護!$A$5:$J$1137,3,FALSE)</f>
        <v>ヘルパーステーション藤園苑</v>
      </c>
      <c r="E175" s="13" t="s">
        <v>16</v>
      </c>
      <c r="F175" s="13" t="str">
        <f>VLOOKUP($C175,[2]訪問介護!$A$5:$J$1137,8,FALSE)</f>
        <v>高岡市</v>
      </c>
      <c r="G175" s="13" t="str">
        <f>VLOOKUP($C175,[2]訪問介護!$A$5:$J$1137,4,FALSE)</f>
        <v>9330957</v>
      </c>
      <c r="H175" s="13" t="str">
        <f>VLOOKUP($C175,[2]訪問介護!$A$5:$J$1137,5,FALSE)</f>
        <v>高岡市早川390－１</v>
      </c>
      <c r="I175" s="13" t="str">
        <f>VLOOKUP($C175,[2]訪問介護!$A$5:$J$1137,10,FALSE)</f>
        <v>社会福祉法人早川福祉会</v>
      </c>
      <c r="J175" s="7" t="str">
        <f>VLOOKUP($C175,'[2]１１訪問介護'!$A$4:$J$1136,3,FALSE)</f>
        <v>ヘルパーステーション藤園苑</v>
      </c>
      <c r="K175" s="7" t="str">
        <f>VLOOKUP($C175,'[2]１１訪問介護'!$A$4:$J$1136,3,FALSE)</f>
        <v>ヘルパーステーション藤園苑</v>
      </c>
      <c r="L175" s="33" t="str">
        <f>VLOOKUP($C175,[2]訪問介護!$A$5:$J$1137,9,FALSE)</f>
        <v>H15/04/01</v>
      </c>
      <c r="M175" s="8">
        <v>45586</v>
      </c>
      <c r="N175" s="8">
        <v>45607</v>
      </c>
      <c r="O175" s="28" t="s">
        <v>1819</v>
      </c>
      <c r="P175" s="9"/>
    </row>
    <row r="176" spans="1:16" ht="15" customHeight="1" x14ac:dyDescent="0.2">
      <c r="B176" s="6">
        <v>174</v>
      </c>
      <c r="C176" s="12" t="s">
        <v>190</v>
      </c>
      <c r="D176" s="13" t="str">
        <f>VLOOKUP($C176,[2]訪問介護!$A$5:$J$1137,3,FALSE)</f>
        <v>ヘルパーステーションのむら藤園苑</v>
      </c>
      <c r="E176" s="13" t="s">
        <v>16</v>
      </c>
      <c r="F176" s="13" t="str">
        <f>VLOOKUP($C176,[2]訪問介護!$A$5:$J$1137,8,FALSE)</f>
        <v>高岡市</v>
      </c>
      <c r="G176" s="13" t="str">
        <f>VLOOKUP($C176,[2]訪問介護!$A$5:$J$1137,4,FALSE)</f>
        <v>9330014</v>
      </c>
      <c r="H176" s="13" t="str">
        <f>VLOOKUP($C176,[2]訪問介護!$A$5:$J$1137,5,FALSE)</f>
        <v>富山県高岡市野村923番地４　サンビューハイムのむら103号</v>
      </c>
      <c r="I176" s="13" t="str">
        <f>VLOOKUP($C176,[2]訪問介護!$A$5:$J$1137,10,FALSE)</f>
        <v>社会福祉法人早川福祉会</v>
      </c>
      <c r="J176" s="7" t="str">
        <f>VLOOKUP($C176,'[2]１１訪問介護'!$A$4:$J$1136,3,FALSE)</f>
        <v>ヘルパーステーションのむら藤園苑</v>
      </c>
      <c r="K176" s="7" t="str">
        <f>VLOOKUP($C176,'[2]１１訪問介護'!$A$4:$J$1136,3,FALSE)</f>
        <v>ヘルパーステーションのむら藤園苑</v>
      </c>
      <c r="L176" s="33" t="str">
        <f>VLOOKUP($C176,[2]訪問介護!$A$5:$J$1137,9,FALSE)</f>
        <v>H26/06/01</v>
      </c>
      <c r="M176" s="8">
        <v>45586</v>
      </c>
      <c r="N176" s="8">
        <v>45607</v>
      </c>
      <c r="O176" s="28" t="s">
        <v>1819</v>
      </c>
      <c r="P176" s="9"/>
    </row>
    <row r="177" spans="1:16" ht="15" customHeight="1" x14ac:dyDescent="0.2">
      <c r="B177" s="6">
        <v>175</v>
      </c>
      <c r="C177" s="12" t="s">
        <v>191</v>
      </c>
      <c r="D177" s="13" t="str">
        <f>VLOOKUP($C177,[2]訪問介護!$A$5:$J$1137,3,FALSE)</f>
        <v>射水市大門在宅介護支援センター</v>
      </c>
      <c r="E177" s="13" t="s">
        <v>16</v>
      </c>
      <c r="F177" s="13" t="str">
        <f>VLOOKUP($C177,[2]訪問介護!$A$5:$J$1137,8,FALSE)</f>
        <v>射水市</v>
      </c>
      <c r="G177" s="13" t="str">
        <f>VLOOKUP($C177,[2]訪問介護!$A$5:$J$1137,4,FALSE)</f>
        <v>9390241</v>
      </c>
      <c r="H177" s="13" t="str">
        <f>VLOOKUP($C177,[2]訪問介護!$A$5:$J$1137,5,FALSE)</f>
        <v>射水市中村20番地</v>
      </c>
      <c r="I177" s="13" t="str">
        <f>VLOOKUP($C177,[2]訪問介護!$A$5:$J$1137,10,FALSE)</f>
        <v>社会福祉法人大門福祉会</v>
      </c>
      <c r="J177" s="7" t="str">
        <f>VLOOKUP($C177,'[2]１１訪問介護'!$A$4:$J$1136,3,FALSE)</f>
        <v>射水市大門在宅介護支援センター</v>
      </c>
      <c r="K177" s="7" t="str">
        <f>VLOOKUP($C177,'[2]１１訪問介護'!$A$4:$J$1136,3,FALSE)</f>
        <v>射水市大門在宅介護支援センター</v>
      </c>
      <c r="L177" s="33" t="str">
        <f>VLOOKUP($C177,[2]訪問介護!$A$5:$J$1137,9,FALSE)</f>
        <v>H12/02/14</v>
      </c>
      <c r="M177" s="8">
        <v>45586</v>
      </c>
      <c r="N177" s="8">
        <v>45607</v>
      </c>
      <c r="O177" s="28" t="s">
        <v>1819</v>
      </c>
      <c r="P177" s="9"/>
    </row>
    <row r="178" spans="1:16" ht="15" customHeight="1" x14ac:dyDescent="0.2">
      <c r="B178" s="6">
        <v>176</v>
      </c>
      <c r="C178" s="12" t="s">
        <v>192</v>
      </c>
      <c r="D178" s="13" t="str">
        <f>VLOOKUP($C178,[2]訪問介護!$A$5:$J$1137,3,FALSE)</f>
        <v>入善町社会福祉協議会訪問介護ほほえみ</v>
      </c>
      <c r="E178" s="13" t="s">
        <v>16</v>
      </c>
      <c r="F178" s="13" t="str">
        <f>VLOOKUP($C178,[2]訪問介護!$A$5:$J$1137,8,FALSE)</f>
        <v>下新川郡入善町</v>
      </c>
      <c r="G178" s="13" t="str">
        <f>VLOOKUP($C178,[2]訪問介護!$A$5:$J$1137,4,FALSE)</f>
        <v>9390642</v>
      </c>
      <c r="H178" s="13" t="str">
        <f>VLOOKUP($C178,[2]訪問介護!$A$5:$J$1137,5,FALSE)</f>
        <v>下新川郡入善町上野2793番地１</v>
      </c>
      <c r="I178" s="13" t="str">
        <f>VLOOKUP($C178,[2]訪問介護!$A$5:$J$1137,10,FALSE)</f>
        <v>社会福祉法人入善町社会福祉協議会</v>
      </c>
      <c r="J178" s="7" t="str">
        <f>VLOOKUP($C178,'[2]１１訪問介護'!$A$4:$J$1136,3,FALSE)</f>
        <v>入善町社会福祉協議会訪問介護ほほえみ</v>
      </c>
      <c r="K178" s="7" t="str">
        <f>VLOOKUP($C178,'[2]１１訪問介護'!$A$4:$J$1136,3,FALSE)</f>
        <v>入善町社会福祉協議会訪問介護ほほえみ</v>
      </c>
      <c r="L178" s="33" t="str">
        <f>VLOOKUP($C178,[2]訪問介護!$A$5:$J$1137,9,FALSE)</f>
        <v>H12/02/14</v>
      </c>
      <c r="M178" s="8">
        <v>45586</v>
      </c>
      <c r="N178" s="8">
        <v>45607</v>
      </c>
      <c r="O178" s="28" t="s">
        <v>1819</v>
      </c>
      <c r="P178" s="9"/>
    </row>
    <row r="179" spans="1:16" ht="15" customHeight="1" x14ac:dyDescent="0.2">
      <c r="B179" s="6">
        <v>177</v>
      </c>
      <c r="C179" s="12" t="s">
        <v>193</v>
      </c>
      <c r="D179" s="13" t="str">
        <f>VLOOKUP($C179,[2]訪問介護!$A$5:$J$1137,3,FALSE)</f>
        <v>社会福祉法人氷見市社会福祉協議会</v>
      </c>
      <c r="E179" s="13" t="s">
        <v>16</v>
      </c>
      <c r="F179" s="13" t="str">
        <f>VLOOKUP($C179,[2]訪問介護!$A$5:$J$1137,8,FALSE)</f>
        <v>氷見市</v>
      </c>
      <c r="G179" s="13" t="str">
        <f>VLOOKUP($C179,[2]訪問介護!$A$5:$J$1137,4,FALSE)</f>
        <v>9350025</v>
      </c>
      <c r="H179" s="13" t="str">
        <f>VLOOKUP($C179,[2]訪問介護!$A$5:$J$1137,5,FALSE)</f>
        <v>氷見市鞍川975番地</v>
      </c>
      <c r="I179" s="13" t="str">
        <f>VLOOKUP($C179,[2]訪問介護!$A$5:$J$1137,10,FALSE)</f>
        <v>社会福祉法人氷見市社会福祉協議会</v>
      </c>
      <c r="J179" s="7" t="str">
        <f>VLOOKUP($C179,'[2]１１訪問介護'!$A$4:$J$1136,3,FALSE)</f>
        <v>社会福祉法人氷見市社会福祉協議会</v>
      </c>
      <c r="K179" s="7" t="str">
        <f>VLOOKUP($C179,'[2]１１訪問介護'!$A$4:$J$1136,3,FALSE)</f>
        <v>社会福祉法人氷見市社会福祉協議会</v>
      </c>
      <c r="L179" s="33" t="str">
        <f>VLOOKUP($C179,[2]訪問介護!$A$5:$J$1137,9,FALSE)</f>
        <v>H12/02/14</v>
      </c>
      <c r="M179" s="8">
        <v>45586</v>
      </c>
      <c r="N179" s="8">
        <v>45607</v>
      </c>
      <c r="O179" s="28" t="s">
        <v>1819</v>
      </c>
      <c r="P179" s="9"/>
    </row>
    <row r="180" spans="1:16" ht="15" customHeight="1" x14ac:dyDescent="0.2">
      <c r="B180" s="6">
        <v>178</v>
      </c>
      <c r="C180" s="12" t="s">
        <v>194</v>
      </c>
      <c r="D180" s="13" t="str">
        <f>VLOOKUP($C180,[2]訪問介護!$A$5:$J$1137,3,FALSE)</f>
        <v>桜谷の里ヘルパーステーション</v>
      </c>
      <c r="E180" s="13" t="s">
        <v>16</v>
      </c>
      <c r="F180" s="13" t="str">
        <f>VLOOKUP($C180,[2]訪問介護!$A$5:$J$1137,8,FALSE)</f>
        <v>富山市</v>
      </c>
      <c r="G180" s="13" t="str">
        <f>VLOOKUP($C180,[2]訪問介護!$A$5:$J$1137,4,FALSE)</f>
        <v>9300891</v>
      </c>
      <c r="H180" s="13" t="str">
        <f>VLOOKUP($C180,[2]訪問介護!$A$5:$J$1137,5,FALSE)</f>
        <v>富山県富山市石坂新８３０番地１</v>
      </c>
      <c r="I180" s="13" t="str">
        <f>VLOOKUP($C180,[2]訪問介護!$A$5:$J$1137,10,FALSE)</f>
        <v>社会福祉法人富山市桜谷福祉会　</v>
      </c>
      <c r="J180" s="7" t="str">
        <f>VLOOKUP($C180,'[2]１１訪問介護'!$A$4:$J$1136,3,FALSE)</f>
        <v>桜谷の里ヘルパーステーション</v>
      </c>
      <c r="K180" s="7" t="str">
        <f>VLOOKUP($C180,'[2]１１訪問介護'!$A$4:$J$1136,3,FALSE)</f>
        <v>桜谷の里ヘルパーステーション</v>
      </c>
      <c r="L180" s="33" t="str">
        <f>VLOOKUP($C180,[2]訪問介護!$A$5:$J$1137,9,FALSE)</f>
        <v>H25/07/01</v>
      </c>
      <c r="M180" s="8">
        <v>45586</v>
      </c>
      <c r="N180" s="8">
        <v>45607</v>
      </c>
      <c r="O180" s="28" t="s">
        <v>1819</v>
      </c>
      <c r="P180" s="9"/>
    </row>
    <row r="181" spans="1:16" ht="15" customHeight="1" x14ac:dyDescent="0.2">
      <c r="B181" s="6">
        <v>179</v>
      </c>
      <c r="C181" s="12" t="s">
        <v>195</v>
      </c>
      <c r="D181" s="13" t="str">
        <f>VLOOKUP($C181,[2]訪問介護!$A$5:$J$1137,3,FALSE)</f>
        <v>しみずまち敬寿苑ホームヘルパーステーション</v>
      </c>
      <c r="E181" s="13" t="s">
        <v>16</v>
      </c>
      <c r="F181" s="13" t="str">
        <f>VLOOKUP($C181,[2]訪問介護!$A$5:$J$1137,8,FALSE)</f>
        <v>富山市</v>
      </c>
      <c r="G181" s="13" t="str">
        <f>VLOOKUP($C181,[2]訪問介護!$A$5:$J$1137,4,FALSE)</f>
        <v>9300036</v>
      </c>
      <c r="H181" s="13" t="str">
        <f>VLOOKUP($C181,[2]訪問介護!$A$5:$J$1137,5,FALSE)</f>
        <v>富山県富山市清水町二丁目６番２３号</v>
      </c>
      <c r="I181" s="13" t="str">
        <f>VLOOKUP($C181,[2]訪問介護!$A$5:$J$1137,10,FALSE)</f>
        <v>社会福祉法人富山城南会</v>
      </c>
      <c r="J181" s="7" t="str">
        <f>VLOOKUP($C181,'[2]１１訪問介護'!$A$4:$J$1136,3,FALSE)</f>
        <v>しみずまち敬寿苑ホームヘルパーステーション</v>
      </c>
      <c r="K181" s="7" t="str">
        <f>VLOOKUP($C181,'[2]１１訪問介護'!$A$4:$J$1136,3,FALSE)</f>
        <v>しみずまち敬寿苑ホームヘルパーステーション</v>
      </c>
      <c r="L181" s="33" t="str">
        <f>VLOOKUP($C181,[2]訪問介護!$A$5:$J$1137,9,FALSE)</f>
        <v>H17/01/01</v>
      </c>
      <c r="M181" s="8">
        <v>45586</v>
      </c>
      <c r="N181" s="8">
        <v>45607</v>
      </c>
      <c r="O181" s="28" t="s">
        <v>1819</v>
      </c>
      <c r="P181" s="9"/>
    </row>
    <row r="182" spans="1:16" ht="15" customHeight="1" x14ac:dyDescent="0.2">
      <c r="B182" s="6">
        <v>180</v>
      </c>
      <c r="C182" s="12" t="s">
        <v>196</v>
      </c>
      <c r="D182" s="13" t="str">
        <f>VLOOKUP($C182,[2]訪問介護!$A$5:$J$1137,3,FALSE)</f>
        <v>敬寿苑ホームヘルパーステーション</v>
      </c>
      <c r="E182" s="13" t="s">
        <v>16</v>
      </c>
      <c r="F182" s="13" t="str">
        <f>VLOOKUP($C182,[2]訪問介護!$A$5:$J$1137,8,FALSE)</f>
        <v>富山市</v>
      </c>
      <c r="G182" s="13" t="str">
        <f>VLOOKUP($C182,[2]訪問介護!$A$5:$J$1137,4,FALSE)</f>
        <v>9398281</v>
      </c>
      <c r="H182" s="13" t="str">
        <f>VLOOKUP($C182,[2]訪問介護!$A$5:$J$1137,5,FALSE)</f>
        <v>富山市今泉西部町１２番地の１</v>
      </c>
      <c r="I182" s="13" t="str">
        <f>VLOOKUP($C182,[2]訪問介護!$A$5:$J$1137,10,FALSE)</f>
        <v>社会福祉法人富山城南会</v>
      </c>
      <c r="J182" s="7" t="str">
        <f>VLOOKUP($C182,'[2]１１訪問介護'!$A$4:$J$1136,3,FALSE)</f>
        <v>敬寿苑ホームヘルパーステーション</v>
      </c>
      <c r="K182" s="7" t="str">
        <f>VLOOKUP($C182,'[2]１１訪問介護'!$A$4:$J$1136,3,FALSE)</f>
        <v>敬寿苑ホームヘルパーステーション</v>
      </c>
      <c r="L182" s="33" t="str">
        <f>VLOOKUP($C182,[2]訪問介護!$A$5:$J$1137,9,FALSE)</f>
        <v>H12/01/11</v>
      </c>
      <c r="M182" s="8">
        <v>45586</v>
      </c>
      <c r="N182" s="8">
        <v>45607</v>
      </c>
      <c r="O182" s="28" t="s">
        <v>1819</v>
      </c>
      <c r="P182" s="9"/>
    </row>
    <row r="183" spans="1:16" ht="15" customHeight="1" x14ac:dyDescent="0.2">
      <c r="B183" s="6">
        <v>181</v>
      </c>
      <c r="C183" s="12" t="s">
        <v>197</v>
      </c>
      <c r="D183" s="13" t="str">
        <f>VLOOKUP($C183,[2]訪問介護!$A$5:$J$1137,3,FALSE)</f>
        <v>ふるさと敬寿苑ホームヘルパーステーション</v>
      </c>
      <c r="E183" s="13" t="s">
        <v>16</v>
      </c>
      <c r="F183" s="13" t="str">
        <f>VLOOKUP($C183,[2]訪問介護!$A$5:$J$1137,8,FALSE)</f>
        <v>富山市</v>
      </c>
      <c r="G183" s="13" t="str">
        <f>VLOOKUP($C183,[2]訪問介護!$A$5:$J$1137,4,FALSE)</f>
        <v>9392603</v>
      </c>
      <c r="H183" s="13" t="str">
        <f>VLOOKUP($C183,[2]訪問介護!$A$5:$J$1137,5,FALSE)</f>
        <v>富山市婦中町羽根1092番２</v>
      </c>
      <c r="I183" s="13" t="str">
        <f>VLOOKUP($C183,[2]訪問介護!$A$5:$J$1137,10,FALSE)</f>
        <v>社会福祉法人富山城南会</v>
      </c>
      <c r="J183" s="7" t="str">
        <f>VLOOKUP($C183,'[2]１１訪問介護'!$A$4:$J$1136,3,FALSE)</f>
        <v>ふるさと敬寿苑ホームヘルパーステーション</v>
      </c>
      <c r="K183" s="7" t="str">
        <f>VLOOKUP($C183,'[2]１１訪問介護'!$A$4:$J$1136,3,FALSE)</f>
        <v>ふるさと敬寿苑ホームヘルパーステーション</v>
      </c>
      <c r="L183" s="33" t="str">
        <f>VLOOKUP($C183,[2]訪問介護!$A$5:$J$1137,9,FALSE)</f>
        <v>H14/07/01</v>
      </c>
      <c r="M183" s="8">
        <v>45586</v>
      </c>
      <c r="N183" s="8">
        <v>45607</v>
      </c>
      <c r="O183" s="28" t="s">
        <v>1819</v>
      </c>
      <c r="P183" s="9"/>
    </row>
    <row r="184" spans="1:16" ht="15" customHeight="1" x14ac:dyDescent="0.2">
      <c r="B184" s="6">
        <v>182</v>
      </c>
      <c r="C184" s="12" t="s">
        <v>198</v>
      </c>
      <c r="D184" s="13" t="str">
        <f>VLOOKUP($C184,[2]訪問介護!$A$5:$J$1137,3,FALSE)</f>
        <v>ふしき苑ヘルパーステーション</v>
      </c>
      <c r="E184" s="13" t="s">
        <v>16</v>
      </c>
      <c r="F184" s="13" t="str">
        <f>VLOOKUP($C184,[2]訪問介護!$A$5:$J$1137,8,FALSE)</f>
        <v>高岡市</v>
      </c>
      <c r="G184" s="13" t="str">
        <f>VLOOKUP($C184,[2]訪問介護!$A$5:$J$1137,4,FALSE)</f>
        <v>9330101</v>
      </c>
      <c r="H184" s="13" t="str">
        <f>VLOOKUP($C184,[2]訪問介護!$A$5:$J$1137,5,FALSE)</f>
        <v>高岡市伏木国分一丁目10番10号</v>
      </c>
      <c r="I184" s="13" t="str">
        <f>VLOOKUP($C184,[2]訪問介護!$A$5:$J$1137,10,FALSE)</f>
        <v>社会福祉法人伏木会</v>
      </c>
      <c r="J184" s="7" t="str">
        <f>VLOOKUP($C184,'[2]１１訪問介護'!$A$4:$J$1136,3,FALSE)</f>
        <v>ふしき苑ヘルパーステーション</v>
      </c>
      <c r="K184" s="7" t="str">
        <f>VLOOKUP($C184,'[2]１１訪問介護'!$A$4:$J$1136,3,FALSE)</f>
        <v>ふしき苑ヘルパーステーション</v>
      </c>
      <c r="L184" s="33" t="str">
        <f>VLOOKUP($C184,[2]訪問介護!$A$5:$J$1137,9,FALSE)</f>
        <v>H15/04/01</v>
      </c>
      <c r="M184" s="8">
        <v>45586</v>
      </c>
      <c r="N184" s="8">
        <v>45607</v>
      </c>
      <c r="O184" s="28" t="s">
        <v>1819</v>
      </c>
      <c r="P184" s="9"/>
    </row>
    <row r="185" spans="1:16" ht="15" customHeight="1" x14ac:dyDescent="0.2">
      <c r="B185" s="6">
        <v>183</v>
      </c>
      <c r="C185" s="12" t="s">
        <v>199</v>
      </c>
      <c r="D185" s="13" t="str">
        <f>VLOOKUP($C185,[2]訪問介護!$A$5:$J$1137,3,FALSE)</f>
        <v>旅川ホームヘルプサービス事業所</v>
      </c>
      <c r="E185" s="13" t="s">
        <v>16</v>
      </c>
      <c r="F185" s="13" t="str">
        <f>VLOOKUP($C185,[2]訪問介護!$A$5:$J$1137,8,FALSE)</f>
        <v>南砺市</v>
      </c>
      <c r="G185" s="13" t="str">
        <f>VLOOKUP($C185,[2]訪問介護!$A$5:$J$1137,4,FALSE)</f>
        <v>9391531</v>
      </c>
      <c r="H185" s="13" t="str">
        <f>VLOOKUP($C185,[2]訪問介護!$A$5:$J$1137,5,FALSE)</f>
        <v>南砺市院林92番地１</v>
      </c>
      <c r="I185" s="13" t="str">
        <f>VLOOKUP($C185,[2]訪問介護!$A$5:$J$1137,10,FALSE)</f>
        <v>社会福祉法人福寿会</v>
      </c>
      <c r="J185" s="7" t="str">
        <f>VLOOKUP($C185,'[2]１１訪問介護'!$A$4:$J$1136,3,FALSE)</f>
        <v>旅川ホームヘルプサービス事業所</v>
      </c>
      <c r="K185" s="7" t="str">
        <f>VLOOKUP($C185,'[2]１１訪問介護'!$A$4:$J$1136,3,FALSE)</f>
        <v>旅川ホームヘルプサービス事業所</v>
      </c>
      <c r="L185" s="33" t="str">
        <f>VLOOKUP($C185,[2]訪問介護!$A$5:$J$1137,9,FALSE)</f>
        <v>H11/12/01</v>
      </c>
      <c r="M185" s="8">
        <v>45586</v>
      </c>
      <c r="N185" s="8">
        <v>45607</v>
      </c>
      <c r="O185" s="28" t="s">
        <v>1819</v>
      </c>
      <c r="P185" s="9"/>
    </row>
    <row r="186" spans="1:16" ht="15" customHeight="1" x14ac:dyDescent="0.2">
      <c r="B186" s="6">
        <v>184</v>
      </c>
      <c r="C186" s="12" t="s">
        <v>200</v>
      </c>
      <c r="D186" s="13" t="str">
        <f>VLOOKUP($C186,[2]訪問介護!$A$5:$J$1137,3,FALSE)</f>
        <v>ふく満ホームヘルプサービス事業所</v>
      </c>
      <c r="E186" s="13" t="s">
        <v>16</v>
      </c>
      <c r="F186" s="13" t="str">
        <f>VLOOKUP($C186,[2]訪問介護!$A$5:$J$1137,8,FALSE)</f>
        <v>南砺市</v>
      </c>
      <c r="G186" s="13" t="str">
        <f>VLOOKUP($C186,[2]訪問介護!$A$5:$J$1137,4,FALSE)</f>
        <v>9391662</v>
      </c>
      <c r="H186" s="13" t="str">
        <f>VLOOKUP($C186,[2]訪問介護!$A$5:$J$1137,5,FALSE)</f>
        <v>南砺市福光1045番地</v>
      </c>
      <c r="I186" s="13" t="str">
        <f>VLOOKUP($C186,[2]訪問介護!$A$5:$J$1137,10,FALSE)</f>
        <v>社会福祉法人福寿会</v>
      </c>
      <c r="J186" s="7" t="str">
        <f>VLOOKUP($C186,'[2]１１訪問介護'!$A$4:$J$1136,3,FALSE)</f>
        <v>ふく満ホームヘルプサービス事業所</v>
      </c>
      <c r="K186" s="7" t="str">
        <f>VLOOKUP($C186,'[2]１１訪問介護'!$A$4:$J$1136,3,FALSE)</f>
        <v>ふく満ホームヘルプサービス事業所</v>
      </c>
      <c r="L186" s="33" t="str">
        <f>VLOOKUP($C186,[2]訪問介護!$A$5:$J$1137,9,FALSE)</f>
        <v>H15/04/01</v>
      </c>
      <c r="M186" s="8">
        <v>45586</v>
      </c>
      <c r="N186" s="8">
        <v>45607</v>
      </c>
      <c r="O186" s="28" t="s">
        <v>1819</v>
      </c>
      <c r="P186" s="9"/>
    </row>
    <row r="187" spans="1:16" ht="15" customHeight="1" x14ac:dyDescent="0.2">
      <c r="B187" s="6">
        <v>185</v>
      </c>
      <c r="C187" s="12" t="s">
        <v>201</v>
      </c>
      <c r="D187" s="13" t="str">
        <f>VLOOKUP($C187,[2]訪問介護!$A$5:$J$1137,3,FALSE)</f>
        <v>梨雲苑ヘルパーセンター</v>
      </c>
      <c r="E187" s="13" t="s">
        <v>16</v>
      </c>
      <c r="F187" s="13" t="str">
        <f>VLOOKUP($C187,[2]訪問介護!$A$5:$J$1137,8,FALSE)</f>
        <v>富山市</v>
      </c>
      <c r="G187" s="13" t="str">
        <f>VLOOKUP($C187,[2]訪問介護!$A$5:$J$1137,4,FALSE)</f>
        <v>9300142</v>
      </c>
      <c r="H187" s="13" t="str">
        <f>VLOOKUP($C187,[2]訪問介護!$A$5:$J$1137,5,FALSE)</f>
        <v>富山市吉作1725番地</v>
      </c>
      <c r="I187" s="13" t="str">
        <f>VLOOKUP($C187,[2]訪問介護!$A$5:$J$1137,10,FALSE)</f>
        <v>社会福祉法人梨雲福祉会</v>
      </c>
      <c r="J187" s="7" t="str">
        <f>VLOOKUP($C187,'[2]１１訪問介護'!$A$4:$J$1136,3,FALSE)</f>
        <v>梨雲苑ヘルパーセンター</v>
      </c>
      <c r="K187" s="7" t="str">
        <f>VLOOKUP($C187,'[2]１１訪問介護'!$A$4:$J$1136,3,FALSE)</f>
        <v>梨雲苑ヘルパーセンター</v>
      </c>
      <c r="L187" s="33" t="str">
        <f>VLOOKUP($C187,[2]訪問介護!$A$5:$J$1137,9,FALSE)</f>
        <v>H11/09/07</v>
      </c>
      <c r="M187" s="8">
        <v>45586</v>
      </c>
      <c r="N187" s="8">
        <v>45607</v>
      </c>
      <c r="O187" s="28" t="s">
        <v>1819</v>
      </c>
      <c r="P187" s="9"/>
    </row>
    <row r="188" spans="1:16" ht="15" customHeight="1" x14ac:dyDescent="0.2">
      <c r="B188" s="6">
        <v>186</v>
      </c>
      <c r="C188" s="12" t="s">
        <v>202</v>
      </c>
      <c r="D188" s="13" t="str">
        <f>VLOOKUP($C188,[2]訪問介護!$A$5:$J$1137,3,FALSE)</f>
        <v>立山町社協ホームヘルパーステーション</v>
      </c>
      <c r="E188" s="13" t="s">
        <v>16</v>
      </c>
      <c r="F188" s="13" t="str">
        <f>VLOOKUP($C188,[2]訪問介護!$A$5:$J$1137,8,FALSE)</f>
        <v>中新川郡立山町</v>
      </c>
      <c r="G188" s="13" t="str">
        <f>VLOOKUP($C188,[2]訪問介護!$A$5:$J$1137,4,FALSE)</f>
        <v>9300221</v>
      </c>
      <c r="H188" s="13" t="str">
        <f>VLOOKUP($C188,[2]訪問介護!$A$5:$J$1137,5,FALSE)</f>
        <v>中新川郡立山町前沢1169番地</v>
      </c>
      <c r="I188" s="13" t="str">
        <f>VLOOKUP($C188,[2]訪問介護!$A$5:$J$1137,10,FALSE)</f>
        <v>社会福祉法人立山町社会福祉協議会</v>
      </c>
      <c r="J188" s="7" t="str">
        <f>VLOOKUP($C188,'[2]１１訪問介護'!$A$4:$J$1136,3,FALSE)</f>
        <v>立山町社協ホームヘルパーステーション</v>
      </c>
      <c r="K188" s="7" t="str">
        <f>VLOOKUP($C188,'[2]１１訪問介護'!$A$4:$J$1136,3,FALSE)</f>
        <v>立山町社協ホームヘルパーステーション</v>
      </c>
      <c r="L188" s="33" t="str">
        <f>VLOOKUP($C188,[2]訪問介護!$A$5:$J$1137,9,FALSE)</f>
        <v>H12/02/14</v>
      </c>
      <c r="M188" s="8">
        <v>45586</v>
      </c>
      <c r="N188" s="8">
        <v>45607</v>
      </c>
      <c r="O188" s="28" t="s">
        <v>1819</v>
      </c>
      <c r="P188" s="9"/>
    </row>
    <row r="189" spans="1:16" ht="15" customHeight="1" x14ac:dyDescent="0.2">
      <c r="B189" s="6">
        <v>187</v>
      </c>
      <c r="C189" s="12" t="s">
        <v>203</v>
      </c>
      <c r="D189" s="13" t="str">
        <f>VLOOKUP($C189,[2]訪問介護!$A$5:$J$1137,3,FALSE)</f>
        <v>ヘルパーステーション和合</v>
      </c>
      <c r="E189" s="13" t="s">
        <v>16</v>
      </c>
      <c r="F189" s="13" t="str">
        <f>VLOOKUP($C189,[2]訪問介護!$A$5:$J$1137,8,FALSE)</f>
        <v>富山市</v>
      </c>
      <c r="G189" s="13" t="str">
        <f>VLOOKUP($C189,[2]訪問介護!$A$5:$J$1137,4,FALSE)</f>
        <v>9302233</v>
      </c>
      <c r="H189" s="13" t="str">
        <f>VLOOKUP($C189,[2]訪問介護!$A$5:$J$1137,5,FALSE)</f>
        <v>富山県富山市布目１９６６番地１</v>
      </c>
      <c r="I189" s="13" t="str">
        <f>VLOOKUP($C189,[2]訪問介護!$A$5:$J$1137,10,FALSE)</f>
        <v>社会福祉法人和合福祉会</v>
      </c>
      <c r="J189" s="7" t="str">
        <f>VLOOKUP($C189,'[2]１１訪問介護'!$A$4:$J$1136,3,FALSE)</f>
        <v>ヘルパーステーション和合</v>
      </c>
      <c r="K189" s="7" t="str">
        <f>VLOOKUP($C189,'[2]１１訪問介護'!$A$4:$J$1136,3,FALSE)</f>
        <v>ヘルパーステーション和合</v>
      </c>
      <c r="L189" s="33" t="str">
        <f>VLOOKUP($C189,[2]訪問介護!$A$5:$J$1137,9,FALSE)</f>
        <v>H26/05/01</v>
      </c>
      <c r="M189" s="8">
        <v>45586</v>
      </c>
      <c r="N189" s="8">
        <v>45607</v>
      </c>
      <c r="O189" s="28" t="s">
        <v>1819</v>
      </c>
      <c r="P189" s="9"/>
    </row>
    <row r="190" spans="1:16" ht="15" customHeight="1" x14ac:dyDescent="0.2">
      <c r="B190" s="6">
        <v>188</v>
      </c>
      <c r="C190" s="12" t="s">
        <v>204</v>
      </c>
      <c r="D190" s="13" t="str">
        <f>VLOOKUP($C190,[2]訪問介護!$A$5:$J$1137,3,FALSE)</f>
        <v>サンケア高岡</v>
      </c>
      <c r="E190" s="13" t="s">
        <v>16</v>
      </c>
      <c r="F190" s="13" t="str">
        <f>VLOOKUP($C190,[2]訪問介護!$A$5:$J$1137,8,FALSE)</f>
        <v>高岡市</v>
      </c>
      <c r="G190" s="13" t="str">
        <f>VLOOKUP($C190,[2]訪問介護!$A$5:$J$1137,4,FALSE)</f>
        <v>9330806</v>
      </c>
      <c r="H190" s="13" t="str">
        <f>VLOOKUP($C190,[2]訪問介護!$A$5:$J$1137,5,FALSE)</f>
        <v>高岡市赤祖父636番地</v>
      </c>
      <c r="I190" s="13" t="str">
        <f>VLOOKUP($C190,[2]訪問介護!$A$5:$J$1137,10,FALSE)</f>
        <v>神崎福祉会株式会社</v>
      </c>
      <c r="J190" s="7" t="str">
        <f>VLOOKUP($C190,'[2]１１訪問介護'!$A$4:$J$1136,3,FALSE)</f>
        <v>サンケア高岡</v>
      </c>
      <c r="K190" s="7" t="str">
        <f>VLOOKUP($C190,'[2]１１訪問介護'!$A$4:$J$1136,3,FALSE)</f>
        <v>サンケア高岡</v>
      </c>
      <c r="L190" s="33" t="str">
        <f>VLOOKUP($C190,[2]訪問介護!$A$5:$J$1137,9,FALSE)</f>
        <v>H23/10/01</v>
      </c>
      <c r="M190" s="8">
        <v>45586</v>
      </c>
      <c r="N190" s="8">
        <v>45607</v>
      </c>
      <c r="O190" s="28" t="s">
        <v>1819</v>
      </c>
      <c r="P190" s="9"/>
    </row>
    <row r="191" spans="1:16" s="10" customFormat="1" ht="15" customHeight="1" x14ac:dyDescent="0.2">
      <c r="A191" s="1"/>
      <c r="B191" s="6">
        <v>189</v>
      </c>
      <c r="C191" s="12" t="s">
        <v>205</v>
      </c>
      <c r="D191" s="13" t="str">
        <f>VLOOKUP($C191,[2]訪問介護!$A$5:$J$1137,3,FALSE)</f>
        <v>正栄ウェルフェア訪問介護事業所</v>
      </c>
      <c r="E191" s="13" t="s">
        <v>16</v>
      </c>
      <c r="F191" s="13" t="str">
        <f>VLOOKUP($C191,[2]訪問介護!$A$5:$J$1137,8,FALSE)</f>
        <v>富山市</v>
      </c>
      <c r="G191" s="13" t="str">
        <f>VLOOKUP($C191,[2]訪問介護!$A$5:$J$1137,4,FALSE)</f>
        <v>9300953</v>
      </c>
      <c r="H191" s="13" t="str">
        <f>VLOOKUP($C191,[2]訪問介護!$A$5:$J$1137,5,FALSE)</f>
        <v>富山県富山市秋吉147番地1</v>
      </c>
      <c r="I191" s="13" t="str">
        <f>VLOOKUP($C191,[2]訪問介護!$A$5:$J$1137,10,FALSE)</f>
        <v>正栄ウェルフェア株式会社</v>
      </c>
      <c r="J191" s="7" t="str">
        <f>VLOOKUP($C191,'[2]１１訪問介護'!$A$4:$J$1136,3,FALSE)</f>
        <v>正栄ウェルフェア訪問介護事業所</v>
      </c>
      <c r="K191" s="7" t="str">
        <f>VLOOKUP($C191,'[2]１１訪問介護'!$A$4:$J$1136,3,FALSE)</f>
        <v>正栄ウェルフェア訪問介護事業所</v>
      </c>
      <c r="L191" s="33" t="str">
        <f>VLOOKUP($C191,[2]訪問介護!$A$5:$J$1137,9,FALSE)</f>
        <v>H25/02/01</v>
      </c>
      <c r="M191" s="8">
        <v>45586</v>
      </c>
      <c r="N191" s="8">
        <v>45607</v>
      </c>
      <c r="O191" s="28" t="s">
        <v>1819</v>
      </c>
      <c r="P191" s="9"/>
    </row>
    <row r="192" spans="1:16" ht="15" customHeight="1" x14ac:dyDescent="0.2">
      <c r="B192" s="6">
        <v>190</v>
      </c>
      <c r="C192" s="12" t="s">
        <v>206</v>
      </c>
      <c r="D192" s="13" t="str">
        <f>VLOOKUP($C192,[2]訪問介護!$A$5:$J$1137,3,FALSE)</f>
        <v>正栄ウェルフェア長江訪問介護事業所</v>
      </c>
      <c r="E192" s="13" t="s">
        <v>16</v>
      </c>
      <c r="F192" s="13" t="str">
        <f>VLOOKUP($C192,[2]訪問介護!$A$5:$J$1137,8,FALSE)</f>
        <v>富山市</v>
      </c>
      <c r="G192" s="13" t="str">
        <f>VLOOKUP($C192,[2]訪問介護!$A$5:$J$1137,4,FALSE)</f>
        <v>9300972</v>
      </c>
      <c r="H192" s="13" t="str">
        <f>VLOOKUP($C192,[2]訪問介護!$A$5:$J$1137,5,FALSE)</f>
        <v>富山県富山市長江新町三丁目9番15号</v>
      </c>
      <c r="I192" s="13" t="str">
        <f>VLOOKUP($C192,[2]訪問介護!$A$5:$J$1137,10,FALSE)</f>
        <v>正栄ウェルフェア株式会社</v>
      </c>
      <c r="J192" s="7" t="str">
        <f>VLOOKUP($C192,'[2]１１訪問介護'!$A$4:$J$1136,3,FALSE)</f>
        <v>正栄ウェルフェア長江訪問介護事業所</v>
      </c>
      <c r="K192" s="7" t="str">
        <f>VLOOKUP($C192,'[2]１１訪問介護'!$A$4:$J$1136,3,FALSE)</f>
        <v>正栄ウェルフェア長江訪問介護事業所</v>
      </c>
      <c r="L192" s="33" t="str">
        <f>VLOOKUP($C192,[2]訪問介護!$A$5:$J$1137,9,FALSE)</f>
        <v>H27/12/01</v>
      </c>
      <c r="M192" s="8">
        <v>45586</v>
      </c>
      <c r="N192" s="8">
        <v>45607</v>
      </c>
      <c r="O192" s="28" t="s">
        <v>1819</v>
      </c>
      <c r="P192" s="9"/>
    </row>
    <row r="193" spans="1:16" s="10" customFormat="1" ht="15" customHeight="1" x14ac:dyDescent="0.2">
      <c r="A193" s="1"/>
      <c r="B193" s="6">
        <v>191</v>
      </c>
      <c r="C193" s="12" t="s">
        <v>207</v>
      </c>
      <c r="D193" s="13" t="str">
        <f>VLOOKUP($C193,[2]訪問介護!$A$5:$J$1137,3,FALSE)</f>
        <v>ヘルパーステーションほのぼの小杉</v>
      </c>
      <c r="E193" s="13" t="s">
        <v>16</v>
      </c>
      <c r="F193" s="13" t="str">
        <f>VLOOKUP($C193,[2]訪問介護!$A$5:$J$1137,8,FALSE)</f>
        <v>射水市</v>
      </c>
      <c r="G193" s="13" t="str">
        <f>VLOOKUP($C193,[2]訪問介護!$A$5:$J$1137,4,FALSE)</f>
        <v>9390341</v>
      </c>
      <c r="H193" s="13" t="str">
        <f>VLOOKUP($C193,[2]訪問介護!$A$5:$J$1137,5,FALSE)</f>
        <v>射水市三ケ4033</v>
      </c>
      <c r="I193" s="13" t="str">
        <f>VLOOKUP($C193,[2]訪問介護!$A$5:$J$1137,10,FALSE)</f>
        <v>相互商事株式会社</v>
      </c>
      <c r="J193" s="7" t="str">
        <f>VLOOKUP($C193,'[2]１１訪問介護'!$A$4:$J$1136,3,FALSE)</f>
        <v>ヘルパーステーションほのぼの小杉</v>
      </c>
      <c r="K193" s="7" t="str">
        <f>VLOOKUP($C193,'[2]１１訪問介護'!$A$4:$J$1136,3,FALSE)</f>
        <v>ヘルパーステーションほのぼの小杉</v>
      </c>
      <c r="L193" s="33" t="str">
        <f>VLOOKUP($C193,[2]訪問介護!$A$5:$J$1137,9,FALSE)</f>
        <v>H16/08/01</v>
      </c>
      <c r="M193" s="8">
        <v>45586</v>
      </c>
      <c r="N193" s="8">
        <v>45607</v>
      </c>
      <c r="O193" s="28" t="s">
        <v>1819</v>
      </c>
      <c r="P193" s="9"/>
    </row>
    <row r="194" spans="1:16" s="10" customFormat="1" ht="15" customHeight="1" x14ac:dyDescent="0.2">
      <c r="A194" s="1"/>
      <c r="B194" s="6">
        <v>192</v>
      </c>
      <c r="C194" s="12" t="s">
        <v>208</v>
      </c>
      <c r="D194" s="13" t="str">
        <f>VLOOKUP($C194,[2]訪問介護!$A$5:$J$1137,3,FALSE)</f>
        <v>ヘルパーステーション心</v>
      </c>
      <c r="E194" s="13" t="s">
        <v>16</v>
      </c>
      <c r="F194" s="13" t="str">
        <f>VLOOKUP($C194,[2]訪問介護!$A$5:$J$1137,8,FALSE)</f>
        <v>富山市</v>
      </c>
      <c r="G194" s="13" t="str">
        <f>VLOOKUP($C194,[2]訪問介護!$A$5:$J$1137,4,FALSE)</f>
        <v>9300033</v>
      </c>
      <c r="H194" s="13" t="str">
        <f>VLOOKUP($C194,[2]訪問介護!$A$5:$J$1137,5,FALSE)</f>
        <v>富山県富山市元町一丁目3番22号</v>
      </c>
      <c r="I194" s="13" t="str">
        <f>VLOOKUP($C194,[2]訪問介護!$A$5:$J$1137,10,FALSE)</f>
        <v>第一ホームビルド株式会社</v>
      </c>
      <c r="J194" s="7" t="str">
        <f>VLOOKUP($C194,'[2]１１訪問介護'!$A$4:$J$1136,3,FALSE)</f>
        <v>ヘルパーステーション心</v>
      </c>
      <c r="K194" s="7" t="str">
        <f>VLOOKUP($C194,'[2]１１訪問介護'!$A$4:$J$1136,3,FALSE)</f>
        <v>ヘルパーステーション心</v>
      </c>
      <c r="L194" s="33" t="str">
        <f>VLOOKUP($C194,[2]訪問介護!$A$5:$J$1137,9,FALSE)</f>
        <v>R02/05/01</v>
      </c>
      <c r="M194" s="8">
        <v>45586</v>
      </c>
      <c r="N194" s="8">
        <v>45607</v>
      </c>
      <c r="O194" s="28" t="s">
        <v>1819</v>
      </c>
      <c r="P194" s="9"/>
    </row>
    <row r="195" spans="1:16" s="10" customFormat="1" ht="15" customHeight="1" x14ac:dyDescent="0.2">
      <c r="A195" s="1"/>
      <c r="B195" s="6">
        <v>193</v>
      </c>
      <c r="C195" s="12" t="s">
        <v>209</v>
      </c>
      <c r="D195" s="13" t="str">
        <f>VLOOKUP($C195,[2]訪問介護!$A$5:$J$1137,3,FALSE)</f>
        <v>朝日町在宅介護支援センター</v>
      </c>
      <c r="E195" s="13" t="s">
        <v>16</v>
      </c>
      <c r="F195" s="13" t="str">
        <f>VLOOKUP($C195,[2]訪問介護!$A$5:$J$1137,8,FALSE)</f>
        <v>下新川郡朝日町</v>
      </c>
      <c r="G195" s="13" t="str">
        <f>VLOOKUP($C195,[2]訪問介護!$A$5:$J$1137,4,FALSE)</f>
        <v>9390798</v>
      </c>
      <c r="H195" s="13" t="str">
        <f>VLOOKUP($C195,[2]訪問介護!$A$5:$J$1137,5,FALSE)</f>
        <v>富山県下新川郡朝日町泊477番地</v>
      </c>
      <c r="I195" s="13" t="str">
        <f>VLOOKUP($C195,[2]訪問介護!$A$5:$J$1137,10,FALSE)</f>
        <v>朝日町</v>
      </c>
      <c r="J195" s="7" t="str">
        <f>VLOOKUP($C195,'[2]１１訪問介護'!$A$4:$J$1136,3,FALSE)</f>
        <v>朝日町在宅介護支援センター</v>
      </c>
      <c r="K195" s="7" t="str">
        <f>VLOOKUP($C195,'[2]１１訪問介護'!$A$4:$J$1136,3,FALSE)</f>
        <v>朝日町在宅介護支援センター</v>
      </c>
      <c r="L195" s="33" t="str">
        <f>VLOOKUP($C195,[2]訪問介護!$A$5:$J$1137,9,FALSE)</f>
        <v>H12/03/31</v>
      </c>
      <c r="M195" s="8">
        <v>45586</v>
      </c>
      <c r="N195" s="8">
        <v>45607</v>
      </c>
      <c r="O195" s="28" t="s">
        <v>1819</v>
      </c>
      <c r="P195" s="9"/>
    </row>
    <row r="196" spans="1:16" ht="15" customHeight="1" x14ac:dyDescent="0.2">
      <c r="B196" s="6">
        <v>194</v>
      </c>
      <c r="C196" s="12" t="s">
        <v>210</v>
      </c>
      <c r="D196" s="13" t="str">
        <f>VLOOKUP($C196,[2]訪問介護!$A$5:$J$1137,3,FALSE)</f>
        <v>砺波市ヘルパーステーション</v>
      </c>
      <c r="E196" s="13" t="s">
        <v>16</v>
      </c>
      <c r="F196" s="13" t="str">
        <f>VLOOKUP($C196,[2]訪問介護!$A$5:$J$1137,8,FALSE)</f>
        <v>砺波市</v>
      </c>
      <c r="G196" s="13" t="str">
        <f>VLOOKUP($C196,[2]訪問介護!$A$5:$J$1137,4,FALSE)</f>
        <v>9391398</v>
      </c>
      <c r="H196" s="13" t="str">
        <f>VLOOKUP($C196,[2]訪問介護!$A$5:$J$1137,5,FALSE)</f>
        <v>砺波市栄町７番３号</v>
      </c>
      <c r="I196" s="13" t="str">
        <f>VLOOKUP($C196,[2]訪問介護!$A$5:$J$1137,10,FALSE)</f>
        <v>砺波市</v>
      </c>
      <c r="J196" s="7" t="str">
        <f>VLOOKUP($C196,'[2]１１訪問介護'!$A$4:$J$1136,3,FALSE)</f>
        <v>砺波市ヘルパーステーション</v>
      </c>
      <c r="K196" s="7" t="str">
        <f>VLOOKUP($C196,'[2]１１訪問介護'!$A$4:$J$1136,3,FALSE)</f>
        <v>砺波市ヘルパーステーション</v>
      </c>
      <c r="L196" s="33" t="str">
        <f>VLOOKUP($C196,[2]訪問介護!$A$5:$J$1137,9,FALSE)</f>
        <v>H12/03/08</v>
      </c>
      <c r="M196" s="8">
        <v>45586</v>
      </c>
      <c r="N196" s="8">
        <v>45607</v>
      </c>
      <c r="O196" s="28" t="s">
        <v>1819</v>
      </c>
      <c r="P196" s="9"/>
    </row>
    <row r="197" spans="1:16" s="10" customFormat="1" ht="15" customHeight="1" x14ac:dyDescent="0.2">
      <c r="A197" s="1"/>
      <c r="B197" s="6">
        <v>195</v>
      </c>
      <c r="C197" s="12" t="s">
        <v>211</v>
      </c>
      <c r="D197" s="13" t="str">
        <f>VLOOKUP($C197,[2]訪問介護!$A$5:$J$1137,3,FALSE)</f>
        <v>ホームヘルプサービスしおんの家</v>
      </c>
      <c r="E197" s="13" t="s">
        <v>16</v>
      </c>
      <c r="F197" s="13" t="str">
        <f>VLOOKUP($C197,[2]訪問介護!$A$5:$J$1137,8,FALSE)</f>
        <v>富山市</v>
      </c>
      <c r="G197" s="13" t="str">
        <f>VLOOKUP($C197,[2]訪問介護!$A$5:$J$1137,4,FALSE)</f>
        <v>9393515</v>
      </c>
      <c r="H197" s="13" t="str">
        <f>VLOOKUP($C197,[2]訪問介護!$A$5:$J$1137,5,FALSE)</f>
        <v>富山市水橋辻ケ堂801-1</v>
      </c>
      <c r="I197" s="13" t="str">
        <f>VLOOKUP($C197,[2]訪問介護!$A$5:$J$1137,10,FALSE)</f>
        <v>特定非営利活動法人しおんの家</v>
      </c>
      <c r="J197" s="7" t="str">
        <f>VLOOKUP($C197,'[2]１１訪問介護'!$A$4:$J$1136,3,FALSE)</f>
        <v>ホームヘルプサービスしおんの家</v>
      </c>
      <c r="K197" s="7" t="str">
        <f>VLOOKUP($C197,'[2]１１訪問介護'!$A$4:$J$1136,3,FALSE)</f>
        <v>ホームヘルプサービスしおんの家</v>
      </c>
      <c r="L197" s="33" t="str">
        <f>VLOOKUP($C197,[2]訪問介護!$A$5:$J$1137,9,FALSE)</f>
        <v>H15/06/30</v>
      </c>
      <c r="M197" s="8">
        <v>45586</v>
      </c>
      <c r="N197" s="8">
        <v>45607</v>
      </c>
      <c r="O197" s="28" t="s">
        <v>1819</v>
      </c>
      <c r="P197" s="9"/>
    </row>
    <row r="198" spans="1:16" s="10" customFormat="1" ht="15" customHeight="1" x14ac:dyDescent="0.2">
      <c r="A198" s="1"/>
      <c r="B198" s="6">
        <v>196</v>
      </c>
      <c r="C198" s="12" t="s">
        <v>212</v>
      </c>
      <c r="D198" s="13" t="str">
        <f>VLOOKUP($C198,[2]訪問介護!$A$5:$J$1137,3,FALSE)</f>
        <v>ヘルパーステーションささえ愛</v>
      </c>
      <c r="E198" s="13" t="s">
        <v>16</v>
      </c>
      <c r="F198" s="13" t="str">
        <f>VLOOKUP($C198,[2]訪問介護!$A$5:$J$1137,8,FALSE)</f>
        <v>富山市</v>
      </c>
      <c r="G198" s="13" t="str">
        <f>VLOOKUP($C198,[2]訪問介護!$A$5:$J$1137,4,FALSE)</f>
        <v>9300801</v>
      </c>
      <c r="H198" s="13" t="str">
        <f>VLOOKUP($C198,[2]訪問介護!$A$5:$J$1137,5,FALSE)</f>
        <v>富山市中島三丁目１－１</v>
      </c>
      <c r="I198" s="13" t="str">
        <f>VLOOKUP($C198,[2]訪問介護!$A$5:$J$1137,10,FALSE)</f>
        <v>特定非営利活動法人ささえ愛</v>
      </c>
      <c r="J198" s="7" t="str">
        <f>VLOOKUP($C198,'[2]１１訪問介護'!$A$4:$J$1136,3,FALSE)</f>
        <v>ヘルパーステーションささえ愛</v>
      </c>
      <c r="K198" s="7" t="str">
        <f>VLOOKUP($C198,'[2]１１訪問介護'!$A$4:$J$1136,3,FALSE)</f>
        <v>ヘルパーステーションささえ愛</v>
      </c>
      <c r="L198" s="33" t="str">
        <f>VLOOKUP($C198,[2]訪問介護!$A$5:$J$1137,9,FALSE)</f>
        <v>H18/07/01</v>
      </c>
      <c r="M198" s="8">
        <v>45586</v>
      </c>
      <c r="N198" s="8">
        <v>45607</v>
      </c>
      <c r="O198" s="28" t="s">
        <v>1819</v>
      </c>
      <c r="P198" s="9"/>
    </row>
    <row r="199" spans="1:16" ht="15" customHeight="1" x14ac:dyDescent="0.2">
      <c r="B199" s="6">
        <v>197</v>
      </c>
      <c r="C199" s="12" t="s">
        <v>213</v>
      </c>
      <c r="D199" s="13" t="str">
        <f>VLOOKUP($C199,[2]訪問介護!$A$5:$J$1137,3,FALSE)</f>
        <v>特定非営利活動法人パートナー</v>
      </c>
      <c r="E199" s="13" t="s">
        <v>16</v>
      </c>
      <c r="F199" s="13" t="str">
        <f>VLOOKUP($C199,[2]訪問介護!$A$5:$J$1137,8,FALSE)</f>
        <v>下新川郡入善町</v>
      </c>
      <c r="G199" s="13" t="str">
        <f>VLOOKUP($C199,[2]訪問介護!$A$5:$J$1137,4,FALSE)</f>
        <v>9390642</v>
      </c>
      <c r="H199" s="13" t="str">
        <f>VLOOKUP($C199,[2]訪問介護!$A$5:$J$1137,5,FALSE)</f>
        <v>下新川郡入善町上野1672</v>
      </c>
      <c r="I199" s="13" t="str">
        <f>VLOOKUP($C199,[2]訪問介護!$A$5:$J$1137,10,FALSE)</f>
        <v>特定非営利活動法人パートナー</v>
      </c>
      <c r="J199" s="7" t="str">
        <f>VLOOKUP($C199,'[2]１１訪問介護'!$A$4:$J$1136,3,FALSE)</f>
        <v>特定非営利活動法人パートナー</v>
      </c>
      <c r="K199" s="7" t="str">
        <f>VLOOKUP($C199,'[2]１１訪問介護'!$A$4:$J$1136,3,FALSE)</f>
        <v>特定非営利活動法人パートナー</v>
      </c>
      <c r="L199" s="33" t="str">
        <f>VLOOKUP($C199,[2]訪問介護!$A$5:$J$1137,9,FALSE)</f>
        <v>H15/05/30</v>
      </c>
      <c r="M199" s="8">
        <v>45586</v>
      </c>
      <c r="N199" s="8">
        <v>45607</v>
      </c>
      <c r="O199" s="28" t="s">
        <v>1819</v>
      </c>
      <c r="P199" s="9"/>
    </row>
    <row r="200" spans="1:16" ht="15" customHeight="1" x14ac:dyDescent="0.2">
      <c r="B200" s="6">
        <v>198</v>
      </c>
      <c r="C200" s="12" t="s">
        <v>214</v>
      </c>
      <c r="D200" s="13" t="str">
        <f>VLOOKUP($C200,[2]訪問介護!$A$5:$J$1137,3,FALSE)</f>
        <v>南砺市井波ホームヘルプステーション</v>
      </c>
      <c r="E200" s="13" t="s">
        <v>16</v>
      </c>
      <c r="F200" s="13" t="str">
        <f>VLOOKUP($C200,[2]訪問介護!$A$5:$J$1137,8,FALSE)</f>
        <v>南砺市</v>
      </c>
      <c r="G200" s="13" t="str">
        <f>VLOOKUP($C200,[2]訪問介護!$A$5:$J$1137,4,FALSE)</f>
        <v>9320211</v>
      </c>
      <c r="H200" s="13" t="str">
        <f>VLOOKUP($C200,[2]訪問介護!$A$5:$J$1137,5,FALSE)</f>
        <v>南砺市井波938</v>
      </c>
      <c r="I200" s="13" t="str">
        <f>VLOOKUP($C200,[2]訪問介護!$A$5:$J$1137,10,FALSE)</f>
        <v>南砺市</v>
      </c>
      <c r="J200" s="7" t="str">
        <f>VLOOKUP($C200,'[2]１１訪問介護'!$A$4:$J$1136,3,FALSE)</f>
        <v>南砺市井波ホームヘルプステーション</v>
      </c>
      <c r="K200" s="7" t="str">
        <f>VLOOKUP($C200,'[2]１１訪問介護'!$A$4:$J$1136,3,FALSE)</f>
        <v>南砺市井波ホームヘルプステーション</v>
      </c>
      <c r="L200" s="33" t="str">
        <f>VLOOKUP($C200,[2]訪問介護!$A$5:$J$1137,9,FALSE)</f>
        <v>H12/02/14</v>
      </c>
      <c r="M200" s="8">
        <v>45586</v>
      </c>
      <c r="N200" s="8">
        <v>45607</v>
      </c>
      <c r="O200" s="28" t="s">
        <v>1819</v>
      </c>
      <c r="P200" s="9"/>
    </row>
    <row r="201" spans="1:16" ht="15" customHeight="1" x14ac:dyDescent="0.2">
      <c r="B201" s="6">
        <v>199</v>
      </c>
      <c r="C201" s="12" t="s">
        <v>215</v>
      </c>
      <c r="D201" s="13" t="str">
        <f>VLOOKUP($C201,[2]訪問介護!$A$5:$J$1137,3,FALSE)</f>
        <v>ヘルパーステーションにゅうぜんの里</v>
      </c>
      <c r="E201" s="13" t="s">
        <v>16</v>
      </c>
      <c r="F201" s="13" t="str">
        <f>VLOOKUP($C201,[2]訪問介護!$A$5:$J$1137,8,FALSE)</f>
        <v>下新川郡入善町</v>
      </c>
      <c r="G201" s="13" t="str">
        <f>VLOOKUP($C201,[2]訪問介護!$A$5:$J$1137,4,FALSE)</f>
        <v>9390626</v>
      </c>
      <c r="H201" s="13" t="str">
        <f>VLOOKUP($C201,[2]訪問介護!$A$5:$J$1137,5,FALSE)</f>
        <v>富山県下新川郡入善町入膳343番地</v>
      </c>
      <c r="I201" s="13" t="str">
        <f>VLOOKUP($C201,[2]訪問介護!$A$5:$J$1137,10,FALSE)</f>
        <v>入善工業にゅうぜんの里株式会社</v>
      </c>
      <c r="J201" s="7" t="str">
        <f>VLOOKUP($C201,'[2]１１訪問介護'!$A$4:$J$1136,3,FALSE)</f>
        <v>ヘルパーステーションにゅうぜんの里</v>
      </c>
      <c r="K201" s="7" t="str">
        <f>VLOOKUP($C201,'[2]１１訪問介護'!$A$4:$J$1136,3,FALSE)</f>
        <v>ヘルパーステーションにゅうぜんの里</v>
      </c>
      <c r="L201" s="33" t="str">
        <f>VLOOKUP($C201,[2]訪問介護!$A$5:$J$1137,9,FALSE)</f>
        <v>R01/06/01</v>
      </c>
      <c r="M201" s="8">
        <v>45586</v>
      </c>
      <c r="N201" s="8">
        <v>45607</v>
      </c>
      <c r="O201" s="28" t="s">
        <v>1819</v>
      </c>
      <c r="P201" s="9"/>
    </row>
    <row r="202" spans="1:16" ht="15" customHeight="1" x14ac:dyDescent="0.2">
      <c r="B202" s="6">
        <v>200</v>
      </c>
      <c r="C202" s="12" t="s">
        <v>216</v>
      </c>
      <c r="D202" s="13" t="str">
        <f>VLOOKUP($C202,[2]訪問介護!$A$5:$J$1137,3,FALSE)</f>
        <v>氷見市農業協同組合</v>
      </c>
      <c r="E202" s="13" t="s">
        <v>16</v>
      </c>
      <c r="F202" s="13" t="str">
        <f>VLOOKUP($C202,[2]訪問介護!$A$5:$J$1137,8,FALSE)</f>
        <v>氷見市</v>
      </c>
      <c r="G202" s="13" t="str">
        <f>VLOOKUP($C202,[2]訪問介護!$A$5:$J$1137,4,FALSE)</f>
        <v>9350023</v>
      </c>
      <c r="H202" s="13" t="str">
        <f>VLOOKUP($C202,[2]訪問介護!$A$5:$J$1137,5,FALSE)</f>
        <v>氷見市朝日丘２番32号</v>
      </c>
      <c r="I202" s="13" t="str">
        <f>VLOOKUP($C202,[2]訪問介護!$A$5:$J$1137,10,FALSE)</f>
        <v>氷見市農業協同組合</v>
      </c>
      <c r="J202" s="7" t="str">
        <f>VLOOKUP($C202,'[2]１１訪問介護'!$A$4:$J$1136,3,FALSE)</f>
        <v>氷見市農業協同組合</v>
      </c>
      <c r="K202" s="7" t="str">
        <f>VLOOKUP($C202,'[2]１１訪問介護'!$A$4:$J$1136,3,FALSE)</f>
        <v>氷見市農業協同組合</v>
      </c>
      <c r="L202" s="33" t="str">
        <f>VLOOKUP($C202,[2]訪問介護!$A$5:$J$1137,9,FALSE)</f>
        <v>H11/09/07</v>
      </c>
      <c r="M202" s="8">
        <v>45586</v>
      </c>
      <c r="N202" s="8">
        <v>45607</v>
      </c>
      <c r="O202" s="28" t="s">
        <v>1819</v>
      </c>
      <c r="P202" s="9"/>
    </row>
    <row r="203" spans="1:16" ht="15" customHeight="1" x14ac:dyDescent="0.2">
      <c r="B203" s="6">
        <v>201</v>
      </c>
      <c r="C203" s="12" t="s">
        <v>218</v>
      </c>
      <c r="D203" s="13" t="str">
        <f>VLOOKUP($C203,[2]訪問介護!$A$5:$J$1137,3,FALSE)</f>
        <v>富綜ヘルパーステーション</v>
      </c>
      <c r="E203" s="13" t="s">
        <v>16</v>
      </c>
      <c r="F203" s="13" t="str">
        <f>VLOOKUP($C203,[2]訪問介護!$A$5:$J$1137,8,FALSE)</f>
        <v>高岡市</v>
      </c>
      <c r="G203" s="13" t="str">
        <f>VLOOKUP($C203,[2]訪問介護!$A$5:$J$1137,4,FALSE)</f>
        <v>9330011</v>
      </c>
      <c r="H203" s="13" t="str">
        <f>VLOOKUP($C203,[2]訪問介護!$A$5:$J$1137,5,FALSE)</f>
        <v>富山県高岡市石瀬830番地１</v>
      </c>
      <c r="I203" s="13" t="str">
        <f>VLOOKUP($C203,[2]訪問介護!$A$5:$J$1137,10,FALSE)</f>
        <v>富山県綜合警備保障株式会社</v>
      </c>
      <c r="J203" s="7" t="str">
        <f>VLOOKUP($C203,'[2]１１訪問介護'!$A$4:$J$1136,3,FALSE)</f>
        <v>富綜ヘルパーステーション</v>
      </c>
      <c r="K203" s="7" t="str">
        <f>VLOOKUP($C203,'[2]１１訪問介護'!$A$4:$J$1136,3,FALSE)</f>
        <v>富綜ヘルパーステーション</v>
      </c>
      <c r="L203" s="33" t="str">
        <f>VLOOKUP($C203,[2]訪問介護!$A$5:$J$1137,9,FALSE)</f>
        <v>H25/09/01</v>
      </c>
      <c r="M203" s="8">
        <v>45586</v>
      </c>
      <c r="N203" s="8">
        <v>45607</v>
      </c>
      <c r="O203" s="28" t="s">
        <v>1819</v>
      </c>
      <c r="P203" s="9"/>
    </row>
    <row r="204" spans="1:16" ht="15" customHeight="1" x14ac:dyDescent="0.2">
      <c r="B204" s="6">
        <v>202</v>
      </c>
      <c r="C204" s="12" t="s">
        <v>219</v>
      </c>
      <c r="D204" s="13" t="str">
        <f>VLOOKUP($C204,[2]訪問介護!$A$5:$J$1137,3,FALSE)</f>
        <v>ＪＡ福光ふれあいセンター</v>
      </c>
      <c r="E204" s="13" t="s">
        <v>16</v>
      </c>
      <c r="F204" s="13" t="str">
        <f>VLOOKUP($C204,[2]訪問介護!$A$5:$J$1137,8,FALSE)</f>
        <v>南砺市</v>
      </c>
      <c r="G204" s="13" t="str">
        <f>VLOOKUP($C204,[2]訪問介護!$A$5:$J$1137,4,FALSE)</f>
        <v>9391662</v>
      </c>
      <c r="H204" s="13" t="str">
        <f>VLOOKUP($C204,[2]訪問介護!$A$5:$J$1137,5,FALSE)</f>
        <v>南砺市福光1192番地</v>
      </c>
      <c r="I204" s="13" t="str">
        <f>VLOOKUP($C204,[2]訪問介護!$A$5:$J$1137,10,FALSE)</f>
        <v>福光農業協同組合</v>
      </c>
      <c r="J204" s="7" t="str">
        <f>VLOOKUP($C204,'[2]１１訪問介護'!$A$4:$J$1136,3,FALSE)</f>
        <v>ＪＡ福光ふれあいセンター</v>
      </c>
      <c r="K204" s="7" t="str">
        <f>VLOOKUP($C204,'[2]１１訪問介護'!$A$4:$J$1136,3,FALSE)</f>
        <v>ＪＡ福光ふれあいセンター</v>
      </c>
      <c r="L204" s="33" t="str">
        <f>VLOOKUP($C204,[2]訪問介護!$A$5:$J$1137,9,FALSE)</f>
        <v>H12/02/14</v>
      </c>
      <c r="M204" s="8">
        <v>45586</v>
      </c>
      <c r="N204" s="8">
        <v>45607</v>
      </c>
      <c r="O204" s="28" t="s">
        <v>1819</v>
      </c>
      <c r="P204" s="9"/>
    </row>
    <row r="205" spans="1:16" ht="15" customHeight="1" x14ac:dyDescent="0.2">
      <c r="B205" s="6">
        <v>203</v>
      </c>
      <c r="C205" s="12" t="s">
        <v>220</v>
      </c>
      <c r="D205" s="13" t="str">
        <f>VLOOKUP($C205,[2]訪問介護!$A$5:$J$1137,3,FALSE)</f>
        <v>ふくし百選ケア・アシストあずみ</v>
      </c>
      <c r="E205" s="13" t="s">
        <v>16</v>
      </c>
      <c r="F205" s="13" t="str">
        <f>VLOOKUP($C205,[2]訪問介護!$A$5:$J$1137,8,FALSE)</f>
        <v>富山市</v>
      </c>
      <c r="G205" s="13" t="str">
        <f>VLOOKUP($C205,[2]訪問介護!$A$5:$J$1137,4,FALSE)</f>
        <v>9300835</v>
      </c>
      <c r="H205" s="13" t="str">
        <f>VLOOKUP($C205,[2]訪問介護!$A$5:$J$1137,5,FALSE)</f>
        <v>富山県富山市上冨居2丁目2番27号</v>
      </c>
      <c r="I205" s="13" t="str">
        <f>VLOOKUP($C205,[2]訪問介護!$A$5:$J$1137,10,FALSE)</f>
        <v>北電産業株式会社</v>
      </c>
      <c r="J205" s="7" t="str">
        <f>VLOOKUP($C205,'[2]１１訪問介護'!$A$4:$J$1136,3,FALSE)</f>
        <v>ふくし百選ケア・アシストあずみ</v>
      </c>
      <c r="K205" s="7" t="str">
        <f>VLOOKUP($C205,'[2]１１訪問介護'!$A$4:$J$1136,3,FALSE)</f>
        <v>ふくし百選ケア・アシストあずみ</v>
      </c>
      <c r="L205" s="33" t="str">
        <f>VLOOKUP($C205,[2]訪問介護!$A$5:$J$1137,9,FALSE)</f>
        <v>H26/08/01</v>
      </c>
      <c r="M205" s="8">
        <v>45586</v>
      </c>
      <c r="N205" s="8">
        <v>45607</v>
      </c>
      <c r="O205" s="28" t="s">
        <v>1819</v>
      </c>
      <c r="P205" s="9"/>
    </row>
    <row r="206" spans="1:16" ht="15" customHeight="1" x14ac:dyDescent="0.2">
      <c r="B206" s="6">
        <v>204</v>
      </c>
      <c r="C206" s="12" t="s">
        <v>221</v>
      </c>
      <c r="D206" s="13" t="str">
        <f>VLOOKUP($C206,[2]訪問介護!$A$5:$J$1137,3,FALSE)</f>
        <v>北陸メディカルサービス株式会社となみ営業所</v>
      </c>
      <c r="E206" s="13" t="s">
        <v>16</v>
      </c>
      <c r="F206" s="13" t="str">
        <f>VLOOKUP($C206,[2]訪問介護!$A$5:$J$1137,8,FALSE)</f>
        <v>砺波市</v>
      </c>
      <c r="G206" s="13" t="str">
        <f>VLOOKUP($C206,[2]訪問介護!$A$5:$J$1137,4,FALSE)</f>
        <v>9391375</v>
      </c>
      <c r="H206" s="13" t="str">
        <f>VLOOKUP($C206,[2]訪問介護!$A$5:$J$1137,5,FALSE)</f>
        <v>富山県砺波市中央町4-1</v>
      </c>
      <c r="I206" s="13" t="str">
        <f>VLOOKUP($C206,[2]訪問介護!$A$5:$J$1137,10,FALSE)</f>
        <v>北陸メディカルサービス株式会社</v>
      </c>
      <c r="J206" s="7" t="str">
        <f>VLOOKUP($C206,'[2]１１訪問介護'!$A$4:$J$1136,3,FALSE)</f>
        <v>北陸メディカルサービス株式会社となみ営業所</v>
      </c>
      <c r="K206" s="7" t="str">
        <f>VLOOKUP($C206,'[2]１１訪問介護'!$A$4:$J$1136,3,FALSE)</f>
        <v>北陸メディカルサービス株式会社となみ営業所</v>
      </c>
      <c r="L206" s="33" t="str">
        <f>VLOOKUP($C206,[2]訪問介護!$A$5:$J$1137,9,FALSE)</f>
        <v>H12/06/30</v>
      </c>
      <c r="M206" s="8">
        <v>45586</v>
      </c>
      <c r="N206" s="8">
        <v>45607</v>
      </c>
      <c r="O206" s="28" t="s">
        <v>1819</v>
      </c>
      <c r="P206" s="9"/>
    </row>
    <row r="207" spans="1:16" ht="15" customHeight="1" x14ac:dyDescent="0.2">
      <c r="B207" s="6">
        <v>205</v>
      </c>
      <c r="C207" s="12" t="s">
        <v>222</v>
      </c>
      <c r="D207" s="13" t="str">
        <f>VLOOKUP($C207,[2]訪問介護!$A$5:$J$1137,3,FALSE)</f>
        <v>北陸メディカルサービス株式会社　八尾営業所</v>
      </c>
      <c r="E207" s="13" t="s">
        <v>16</v>
      </c>
      <c r="F207" s="13" t="str">
        <f>VLOOKUP($C207,[2]訪問介護!$A$5:$J$1137,8,FALSE)</f>
        <v>富山市</v>
      </c>
      <c r="G207" s="13" t="str">
        <f>VLOOKUP($C207,[2]訪問介護!$A$5:$J$1137,4,FALSE)</f>
        <v>9392376</v>
      </c>
      <c r="H207" s="13" t="str">
        <f>VLOOKUP($C207,[2]訪問介護!$A$5:$J$1137,5,FALSE)</f>
        <v>富山市八尾町福島字牧野101番地１</v>
      </c>
      <c r="I207" s="13" t="str">
        <f>VLOOKUP($C207,[2]訪問介護!$A$5:$J$1137,10,FALSE)</f>
        <v>北陸メディカルサービス株式会社</v>
      </c>
      <c r="J207" s="7" t="str">
        <f>VLOOKUP($C207,'[2]１１訪問介護'!$A$4:$J$1136,3,FALSE)</f>
        <v>北陸メディカルサービス株式会社　八尾営業所</v>
      </c>
      <c r="K207" s="7" t="str">
        <f>VLOOKUP($C207,'[2]１１訪問介護'!$A$4:$J$1136,3,FALSE)</f>
        <v>北陸メディカルサービス株式会社　八尾営業所</v>
      </c>
      <c r="L207" s="33" t="str">
        <f>VLOOKUP($C207,[2]訪問介護!$A$5:$J$1137,9,FALSE)</f>
        <v>H17/03/01</v>
      </c>
      <c r="M207" s="8">
        <v>45586</v>
      </c>
      <c r="N207" s="8">
        <v>45607</v>
      </c>
      <c r="O207" s="28" t="s">
        <v>1819</v>
      </c>
      <c r="P207" s="9"/>
    </row>
    <row r="208" spans="1:16" ht="15" customHeight="1" x14ac:dyDescent="0.2">
      <c r="B208" s="6">
        <v>206</v>
      </c>
      <c r="C208" s="12" t="s">
        <v>223</v>
      </c>
      <c r="D208" s="13" t="str">
        <f>VLOOKUP($C208,[2]訪問介護!$A$5:$J$1137,3,FALSE)</f>
        <v>北陸メディカルサービス株式会社介護事業部</v>
      </c>
      <c r="E208" s="13" t="s">
        <v>16</v>
      </c>
      <c r="F208" s="13" t="str">
        <f>VLOOKUP($C208,[2]訪問介護!$A$5:$J$1137,8,FALSE)</f>
        <v>富山市</v>
      </c>
      <c r="G208" s="13" t="str">
        <f>VLOOKUP($C208,[2]訪問介護!$A$5:$J$1137,4,FALSE)</f>
        <v>9300846</v>
      </c>
      <c r="H208" s="13" t="str">
        <f>VLOOKUP($C208,[2]訪問介護!$A$5:$J$1137,5,FALSE)</f>
        <v>富山市奥井町４番36号</v>
      </c>
      <c r="I208" s="13" t="str">
        <f>VLOOKUP($C208,[2]訪問介護!$A$5:$J$1137,10,FALSE)</f>
        <v>北陸メディカルサービス株式会社</v>
      </c>
      <c r="J208" s="7" t="str">
        <f>VLOOKUP($C208,'[2]１１訪問介護'!$A$4:$J$1136,3,FALSE)</f>
        <v>北陸メディカルサービス株式会社介護事業部</v>
      </c>
      <c r="K208" s="7" t="str">
        <f>VLOOKUP($C208,'[2]１１訪問介護'!$A$4:$J$1136,3,FALSE)</f>
        <v>北陸メディカルサービス株式会社介護事業部</v>
      </c>
      <c r="L208" s="33" t="str">
        <f>VLOOKUP($C208,[2]訪問介護!$A$5:$J$1137,9,FALSE)</f>
        <v>H11/09/07</v>
      </c>
      <c r="M208" s="8">
        <v>45586</v>
      </c>
      <c r="N208" s="8">
        <v>45607</v>
      </c>
      <c r="O208" s="28" t="s">
        <v>1819</v>
      </c>
      <c r="P208" s="9"/>
    </row>
    <row r="209" spans="2:16" ht="15" customHeight="1" x14ac:dyDescent="0.2">
      <c r="B209" s="6">
        <v>207</v>
      </c>
      <c r="C209" s="12" t="s">
        <v>224</v>
      </c>
      <c r="D209" s="13" t="str">
        <f>VLOOKUP($C209,[2]訪問介護!$A$5:$J$1137,3,FALSE)</f>
        <v>訪問介護しあわせ</v>
      </c>
      <c r="E209" s="13" t="s">
        <v>16</v>
      </c>
      <c r="F209" s="13" t="str">
        <f>VLOOKUP($C209,[2]訪問介護!$A$5:$J$1137,8,FALSE)</f>
        <v>富山市</v>
      </c>
      <c r="G209" s="13" t="str">
        <f>VLOOKUP($C209,[2]訪問介護!$A$5:$J$1137,4,FALSE)</f>
        <v>9398072</v>
      </c>
      <c r="H209" s="13" t="str">
        <f>VLOOKUP($C209,[2]訪問介護!$A$5:$J$1137,5,FALSE)</f>
        <v>富山市堀川町８番地</v>
      </c>
      <c r="I209" s="13" t="str">
        <f>VLOOKUP($C209,[2]訪問介護!$A$5:$J$1137,10,FALSE)</f>
        <v>北陸介護ステーション株式会社</v>
      </c>
      <c r="J209" s="7" t="str">
        <f>VLOOKUP($C209,'[2]１１訪問介護'!$A$4:$J$1136,3,FALSE)</f>
        <v>訪問介護しあわせ</v>
      </c>
      <c r="K209" s="7" t="str">
        <f>VLOOKUP($C209,'[2]１１訪問介護'!$A$4:$J$1136,3,FALSE)</f>
        <v>訪問介護しあわせ</v>
      </c>
      <c r="L209" s="33" t="str">
        <f>VLOOKUP($C209,[2]訪問介護!$A$5:$J$1137,9,FALSE)</f>
        <v>H21/04/01</v>
      </c>
      <c r="M209" s="8">
        <v>45586</v>
      </c>
      <c r="N209" s="8">
        <v>45607</v>
      </c>
      <c r="O209" s="28" t="s">
        <v>1819</v>
      </c>
      <c r="P209" s="9"/>
    </row>
    <row r="210" spans="2:16" ht="15" customHeight="1" x14ac:dyDescent="0.2">
      <c r="B210" s="6">
        <v>208</v>
      </c>
      <c r="C210" s="12" t="s">
        <v>225</v>
      </c>
      <c r="D210" s="13" t="str">
        <f>VLOOKUP($C210,[2]訪問介護!$A$5:$J$1137,3,FALSE)</f>
        <v>有限会社ヘルパーサービスセンター高岡</v>
      </c>
      <c r="E210" s="13" t="s">
        <v>16</v>
      </c>
      <c r="F210" s="13" t="str">
        <f>VLOOKUP($C210,[2]訪問介護!$A$5:$J$1137,8,FALSE)</f>
        <v>高岡市</v>
      </c>
      <c r="G210" s="13" t="str">
        <f>VLOOKUP($C210,[2]訪問介護!$A$5:$J$1137,4,FALSE)</f>
        <v>9330030</v>
      </c>
      <c r="H210" s="13" t="str">
        <f>VLOOKUP($C210,[2]訪問介護!$A$5:$J$1137,5,FALSE)</f>
        <v>高岡市中央町72番地</v>
      </c>
      <c r="I210" s="13" t="str">
        <f>VLOOKUP($C210,[2]訪問介護!$A$5:$J$1137,10,FALSE)</f>
        <v>有限会社ヘルパーサービスセンター高岡</v>
      </c>
      <c r="J210" s="7" t="str">
        <f>VLOOKUP($C210,'[2]１１訪問介護'!$A$4:$J$1136,3,FALSE)</f>
        <v>有限会社ヘルパーサービスセンター高岡</v>
      </c>
      <c r="K210" s="7" t="str">
        <f>VLOOKUP($C210,'[2]１１訪問介護'!$A$4:$J$1136,3,FALSE)</f>
        <v>有限会社ヘルパーサービスセンター高岡</v>
      </c>
      <c r="L210" s="33" t="str">
        <f>VLOOKUP($C210,[2]訪問介護!$A$5:$J$1137,9,FALSE)</f>
        <v>H12/02/14</v>
      </c>
      <c r="M210" s="8">
        <v>45586</v>
      </c>
      <c r="N210" s="8">
        <v>45607</v>
      </c>
      <c r="O210" s="28" t="s">
        <v>1819</v>
      </c>
      <c r="P210" s="9"/>
    </row>
    <row r="211" spans="2:16" ht="15" customHeight="1" x14ac:dyDescent="0.2">
      <c r="B211" s="6">
        <v>209</v>
      </c>
      <c r="C211" s="12" t="s">
        <v>226</v>
      </c>
      <c r="D211" s="13" t="str">
        <f>VLOOKUP($C211,[2]訪問介護!$A$5:$J$1137,3,FALSE)</f>
        <v>訪問介護ステーション　ことほぎ</v>
      </c>
      <c r="E211" s="13" t="s">
        <v>16</v>
      </c>
      <c r="F211" s="13" t="str">
        <f>VLOOKUP($C211,[2]訪問介護!$A$5:$J$1137,8,FALSE)</f>
        <v>砺波市</v>
      </c>
      <c r="G211" s="13" t="str">
        <f>VLOOKUP($C211,[2]訪問介護!$A$5:$J$1137,4,FALSE)</f>
        <v>9391355</v>
      </c>
      <c r="H211" s="13" t="str">
        <f>VLOOKUP($C211,[2]訪問介護!$A$5:$J$1137,5,FALSE)</f>
        <v>富山県砺波市杉木5-5サンライズマンション101</v>
      </c>
      <c r="I211" s="13" t="str">
        <f>VLOOKUP($C211,[2]訪問介護!$A$5:$J$1137,10,FALSE)</f>
        <v>有限会社　ホッパン</v>
      </c>
      <c r="J211" s="7" t="str">
        <f>VLOOKUP($C211,'[2]１１訪問介護'!$A$4:$J$1136,3,FALSE)</f>
        <v>訪問介護ステーション　ことほぎ</v>
      </c>
      <c r="K211" s="7" t="str">
        <f>VLOOKUP($C211,'[2]１１訪問介護'!$A$4:$J$1136,3,FALSE)</f>
        <v>訪問介護ステーション　ことほぎ</v>
      </c>
      <c r="L211" s="33" t="str">
        <f>VLOOKUP($C211,[2]訪問介護!$A$5:$J$1137,9,FALSE)</f>
        <v>H24/11/01</v>
      </c>
      <c r="M211" s="8">
        <v>45586</v>
      </c>
      <c r="N211" s="8">
        <v>45607</v>
      </c>
      <c r="O211" s="28" t="s">
        <v>1819</v>
      </c>
      <c r="P211" s="9"/>
    </row>
    <row r="212" spans="2:16" ht="15" customHeight="1" x14ac:dyDescent="0.2">
      <c r="B212" s="6">
        <v>210</v>
      </c>
      <c r="C212" s="12" t="s">
        <v>227</v>
      </c>
      <c r="D212" s="13" t="str">
        <f>VLOOKUP($C212,[2]訪問介護!$A$5:$J$1137,3,FALSE)</f>
        <v>在宅介護サービスセンターすずらん</v>
      </c>
      <c r="E212" s="13" t="s">
        <v>16</v>
      </c>
      <c r="F212" s="13" t="str">
        <f>VLOOKUP($C212,[2]訪問介護!$A$5:$J$1137,8,FALSE)</f>
        <v>氷見市</v>
      </c>
      <c r="G212" s="13" t="str">
        <f>VLOOKUP($C212,[2]訪問介護!$A$5:$J$1137,4,FALSE)</f>
        <v>9350051</v>
      </c>
      <c r="H212" s="13" t="str">
        <f>VLOOKUP($C212,[2]訪問介護!$A$5:$J$1137,5,FALSE)</f>
        <v>氷見市十二町389番地の１</v>
      </c>
      <c r="I212" s="13" t="str">
        <f>VLOOKUP($C212,[2]訪問介護!$A$5:$J$1137,10,FALSE)</f>
        <v>有限会社　宮下工業所</v>
      </c>
      <c r="J212" s="7" t="str">
        <f>VLOOKUP($C212,'[2]１１訪問介護'!$A$4:$J$1136,3,FALSE)</f>
        <v>在宅介護サービスセンターすずらん</v>
      </c>
      <c r="K212" s="7" t="str">
        <f>VLOOKUP($C212,'[2]１１訪問介護'!$A$4:$J$1136,3,FALSE)</f>
        <v>在宅介護サービスセンターすずらん</v>
      </c>
      <c r="L212" s="33" t="str">
        <f>VLOOKUP($C212,[2]訪問介護!$A$5:$J$1137,9,FALSE)</f>
        <v>H13/07/31</v>
      </c>
      <c r="M212" s="8">
        <v>45586</v>
      </c>
      <c r="N212" s="8">
        <v>45607</v>
      </c>
      <c r="O212" s="28" t="s">
        <v>1819</v>
      </c>
      <c r="P212" s="9"/>
    </row>
    <row r="213" spans="2:16" ht="15" customHeight="1" x14ac:dyDescent="0.2">
      <c r="B213" s="6">
        <v>211</v>
      </c>
      <c r="C213" s="12" t="s">
        <v>228</v>
      </c>
      <c r="D213" s="13" t="str">
        <f>VLOOKUP($C213,[2]訪問介護!$A$5:$J$1137,3,FALSE)</f>
        <v>千石ケアサービス</v>
      </c>
      <c r="E213" s="13" t="s">
        <v>16</v>
      </c>
      <c r="F213" s="13" t="str">
        <f>VLOOKUP($C213,[2]訪問介護!$A$5:$J$1137,8,FALSE)</f>
        <v>富山市</v>
      </c>
      <c r="G213" s="13" t="str">
        <f>VLOOKUP($C213,[2]訪問介護!$A$5:$J$1137,4,FALSE)</f>
        <v>9300066</v>
      </c>
      <c r="H213" s="13" t="str">
        <f>VLOOKUP($C213,[2]訪問介護!$A$5:$J$1137,5,FALSE)</f>
        <v>富山市千石町五丁目３番７号</v>
      </c>
      <c r="I213" s="13" t="str">
        <f>VLOOKUP($C213,[2]訪問介護!$A$5:$J$1137,10,FALSE)</f>
        <v>有限会社千石ケアサービス</v>
      </c>
      <c r="J213" s="7" t="str">
        <f>VLOOKUP($C213,'[2]１１訪問介護'!$A$4:$J$1136,3,FALSE)</f>
        <v>千石ケアサービス</v>
      </c>
      <c r="K213" s="7" t="str">
        <f>VLOOKUP($C213,'[2]１１訪問介護'!$A$4:$J$1136,3,FALSE)</f>
        <v>千石ケアサービス</v>
      </c>
      <c r="L213" s="33" t="str">
        <f>VLOOKUP($C213,[2]訪問介護!$A$5:$J$1137,9,FALSE)</f>
        <v>H11/09/30</v>
      </c>
      <c r="M213" s="8">
        <v>45586</v>
      </c>
      <c r="N213" s="8">
        <v>45607</v>
      </c>
      <c r="O213" s="28" t="s">
        <v>1819</v>
      </c>
      <c r="P213" s="9"/>
    </row>
    <row r="214" spans="2:16" ht="15" customHeight="1" x14ac:dyDescent="0.2">
      <c r="B214" s="6">
        <v>212</v>
      </c>
      <c r="C214" s="12" t="s">
        <v>229</v>
      </c>
      <c r="D214" s="13" t="str">
        <f>VLOOKUP($C214,[2]訪問介護!$A$5:$J$1137,3,FALSE)</f>
        <v>ヘルパーステーション　マーガレット</v>
      </c>
      <c r="E214" s="13" t="s">
        <v>16</v>
      </c>
      <c r="F214" s="13" t="str">
        <f>VLOOKUP($C214,[2]訪問介護!$A$5:$J$1137,8,FALSE)</f>
        <v>富山市</v>
      </c>
      <c r="G214" s="13" t="str">
        <f>VLOOKUP($C214,[2]訪問介護!$A$5:$J$1137,4,FALSE)</f>
        <v>9300975</v>
      </c>
      <c r="H214" s="13" t="str">
        <f>VLOOKUP($C214,[2]訪問介護!$A$5:$J$1137,5,FALSE)</f>
        <v>富山県富山市西長江2-3-47</v>
      </c>
      <c r="I214" s="13" t="str">
        <f>VLOOKUP($C214,[2]訪問介護!$A$5:$J$1137,10,FALSE)</f>
        <v>有限会社こいずみエイジングくらぶ</v>
      </c>
      <c r="J214" s="7" t="str">
        <f>VLOOKUP($C214,'[2]１１訪問介護'!$A$4:$J$1136,3,FALSE)</f>
        <v>ヘルパーステーション　マーガレット</v>
      </c>
      <c r="K214" s="7" t="str">
        <f>VLOOKUP($C214,'[2]１１訪問介護'!$A$4:$J$1136,3,FALSE)</f>
        <v>ヘルパーステーション　マーガレット</v>
      </c>
      <c r="L214" s="33" t="str">
        <f>VLOOKUP($C214,[2]訪問介護!$A$5:$J$1137,9,FALSE)</f>
        <v>H25/04/01</v>
      </c>
      <c r="M214" s="8">
        <v>45586</v>
      </c>
      <c r="N214" s="8">
        <v>45607</v>
      </c>
      <c r="O214" s="28" t="s">
        <v>1819</v>
      </c>
      <c r="P214" s="9"/>
    </row>
    <row r="215" spans="2:16" ht="15" customHeight="1" x14ac:dyDescent="0.2">
      <c r="B215" s="6">
        <v>213</v>
      </c>
      <c r="C215" s="12" t="s">
        <v>230</v>
      </c>
      <c r="D215" s="13" t="str">
        <f>VLOOKUP($C215,[2]訪問介護!$A$5:$J$1137,3,FALSE)</f>
        <v>ヘルパーセンターみらい</v>
      </c>
      <c r="E215" s="13" t="s">
        <v>16</v>
      </c>
      <c r="F215" s="13" t="str">
        <f>VLOOKUP($C215,[2]訪問介護!$A$5:$J$1137,8,FALSE)</f>
        <v>富山市</v>
      </c>
      <c r="G215" s="13" t="str">
        <f>VLOOKUP($C215,[2]訪問介護!$A$5:$J$1137,4,FALSE)</f>
        <v>9300813</v>
      </c>
      <c r="H215" s="13" t="str">
        <f>VLOOKUP($C215,[2]訪問介護!$A$5:$J$1137,5,FALSE)</f>
        <v>富山市下赤江町二丁目３番14号</v>
      </c>
      <c r="I215" s="13" t="str">
        <f>VLOOKUP($C215,[2]訪問介護!$A$5:$J$1137,10,FALSE)</f>
        <v>有限会社みらい倶楽部</v>
      </c>
      <c r="J215" s="7" t="str">
        <f>VLOOKUP($C215,'[2]１１訪問介護'!$A$4:$J$1136,3,FALSE)</f>
        <v>ヘルパーセンターみらい</v>
      </c>
      <c r="K215" s="7" t="str">
        <f>VLOOKUP($C215,'[2]１１訪問介護'!$A$4:$J$1136,3,FALSE)</f>
        <v>ヘルパーセンターみらい</v>
      </c>
      <c r="L215" s="33" t="str">
        <f>VLOOKUP($C215,[2]訪問介護!$A$5:$J$1137,9,FALSE)</f>
        <v>H18/05/01</v>
      </c>
      <c r="M215" s="8">
        <v>45586</v>
      </c>
      <c r="N215" s="8">
        <v>45607</v>
      </c>
      <c r="O215" s="28" t="s">
        <v>1819</v>
      </c>
      <c r="P215" s="9"/>
    </row>
    <row r="216" spans="2:16" ht="15" customHeight="1" x14ac:dyDescent="0.2">
      <c r="B216" s="6">
        <v>214</v>
      </c>
      <c r="C216" s="12" t="s">
        <v>231</v>
      </c>
      <c r="D216" s="13" t="str">
        <f>VLOOKUP($C216,[2]訪問介護!$A$5:$J$1137,3,FALSE)</f>
        <v>あすケアとやま訪問介護事業所</v>
      </c>
      <c r="E216" s="13" t="s">
        <v>16</v>
      </c>
      <c r="F216" s="13" t="str">
        <f>VLOOKUP($C216,[2]訪問介護!$A$5:$J$1137,8,FALSE)</f>
        <v>富山市</v>
      </c>
      <c r="G216" s="13" t="str">
        <f>VLOOKUP($C216,[2]訪問介護!$A$5:$J$1137,4,FALSE)</f>
        <v>9300874</v>
      </c>
      <c r="H216" s="13" t="str">
        <f>VLOOKUP($C216,[2]訪問介護!$A$5:$J$1137,5,FALSE)</f>
        <v>富山県富山市寺町9番1</v>
      </c>
      <c r="I216" s="13" t="str">
        <f>VLOOKUP($C216,[2]訪問介護!$A$5:$J$1137,10,FALSE)</f>
        <v>有限会社エーアン・ティ</v>
      </c>
      <c r="J216" s="7" t="str">
        <f>VLOOKUP($C216,'[2]１１訪問介護'!$A$4:$J$1136,3,FALSE)</f>
        <v>あすケアとやま訪問介護事業所</v>
      </c>
      <c r="K216" s="7" t="str">
        <f>VLOOKUP($C216,'[2]１１訪問介護'!$A$4:$J$1136,3,FALSE)</f>
        <v>あすケアとやま訪問介護事業所</v>
      </c>
      <c r="L216" s="33" t="str">
        <f>VLOOKUP($C216,[2]訪問介護!$A$5:$J$1137,9,FALSE)</f>
        <v>H26/09/01</v>
      </c>
      <c r="M216" s="8">
        <v>45586</v>
      </c>
      <c r="N216" s="8">
        <v>45607</v>
      </c>
      <c r="O216" s="28" t="s">
        <v>1819</v>
      </c>
      <c r="P216" s="9"/>
    </row>
    <row r="217" spans="2:16" ht="15" customHeight="1" x14ac:dyDescent="0.2">
      <c r="B217" s="6">
        <v>215</v>
      </c>
      <c r="C217" s="12" t="s">
        <v>232</v>
      </c>
      <c r="D217" s="13" t="str">
        <f>VLOOKUP($C217,[2]訪問介護!$A$5:$J$1137,3,FALSE)</f>
        <v>ケアステーションラポール</v>
      </c>
      <c r="E217" s="13" t="s">
        <v>16</v>
      </c>
      <c r="F217" s="13" t="str">
        <f>VLOOKUP($C217,[2]訪問介護!$A$5:$J$1137,8,FALSE)</f>
        <v>富山市</v>
      </c>
      <c r="G217" s="13" t="str">
        <f>VLOOKUP($C217,[2]訪問介護!$A$5:$J$1137,4,FALSE)</f>
        <v>9398005</v>
      </c>
      <c r="H217" s="13" t="str">
        <f>VLOOKUP($C217,[2]訪問介護!$A$5:$J$1137,5,FALSE)</f>
        <v>富山市中市二丁目８番４１号</v>
      </c>
      <c r="I217" s="13" t="str">
        <f>VLOOKUP($C217,[2]訪問介護!$A$5:$J$1137,10,FALSE)</f>
        <v>有限会社ケアステーションラポール</v>
      </c>
      <c r="J217" s="7" t="str">
        <f>VLOOKUP($C217,'[2]１１訪問介護'!$A$4:$J$1136,3,FALSE)</f>
        <v>ケアステーションラポール</v>
      </c>
      <c r="K217" s="7" t="str">
        <f>VLOOKUP($C217,'[2]１１訪問介護'!$A$4:$J$1136,3,FALSE)</f>
        <v>ケアステーションラポール</v>
      </c>
      <c r="L217" s="33" t="str">
        <f>VLOOKUP($C217,[2]訪問介護!$A$5:$J$1137,9,FALSE)</f>
        <v>H16/04/01</v>
      </c>
      <c r="M217" s="8">
        <v>45586</v>
      </c>
      <c r="N217" s="8">
        <v>45607</v>
      </c>
      <c r="O217" s="28" t="s">
        <v>1819</v>
      </c>
      <c r="P217" s="9"/>
    </row>
    <row r="218" spans="2:16" ht="15" customHeight="1" x14ac:dyDescent="0.2">
      <c r="B218" s="6">
        <v>216</v>
      </c>
      <c r="C218" s="12" t="s">
        <v>233</v>
      </c>
      <c r="D218" s="13" t="str">
        <f>VLOOKUP($C218,[2]訪問介護!$A$5:$J$1137,3,FALSE)</f>
        <v>ヘルパーステーションコクエー</v>
      </c>
      <c r="E218" s="13" t="s">
        <v>16</v>
      </c>
      <c r="F218" s="13" t="str">
        <f>VLOOKUP($C218,[2]訪問介護!$A$5:$J$1137,8,FALSE)</f>
        <v>富山市</v>
      </c>
      <c r="G218" s="13" t="str">
        <f>VLOOKUP($C218,[2]訪問介護!$A$5:$J$1137,4,FALSE)</f>
        <v>9398014</v>
      </c>
      <c r="H218" s="13" t="str">
        <f>VLOOKUP($C218,[2]訪問介護!$A$5:$J$1137,5,FALSE)</f>
        <v>富山市中川原新町274－５</v>
      </c>
      <c r="I218" s="13" t="str">
        <f>VLOOKUP($C218,[2]訪問介護!$A$5:$J$1137,10,FALSE)</f>
        <v>有限会社コクエー</v>
      </c>
      <c r="J218" s="7" t="str">
        <f>VLOOKUP($C218,'[2]１１訪問介護'!$A$4:$J$1136,3,FALSE)</f>
        <v>ヘルパーステーションコクエー</v>
      </c>
      <c r="K218" s="7" t="str">
        <f>VLOOKUP($C218,'[2]１１訪問介護'!$A$4:$J$1136,3,FALSE)</f>
        <v>ヘルパーステーションコクエー</v>
      </c>
      <c r="L218" s="33" t="str">
        <f>VLOOKUP($C218,[2]訪問介護!$A$5:$J$1137,9,FALSE)</f>
        <v>H16/07/01</v>
      </c>
      <c r="M218" s="8">
        <v>45586</v>
      </c>
      <c r="N218" s="8">
        <v>45607</v>
      </c>
      <c r="O218" s="28" t="s">
        <v>1819</v>
      </c>
      <c r="P218" s="9"/>
    </row>
    <row r="219" spans="2:16" ht="15" customHeight="1" x14ac:dyDescent="0.2">
      <c r="B219" s="6">
        <v>217</v>
      </c>
      <c r="C219" s="12" t="s">
        <v>234</v>
      </c>
      <c r="D219" s="13" t="str">
        <f>VLOOKUP($C219,[2]訪問介護!$A$5:$J$1137,3,FALSE)</f>
        <v>ヘルパーステーション金泉寺</v>
      </c>
      <c r="E219" s="13" t="s">
        <v>16</v>
      </c>
      <c r="F219" s="13" t="str">
        <f>VLOOKUP($C219,[2]訪問介護!$A$5:$J$1137,8,FALSE)</f>
        <v>富山市</v>
      </c>
      <c r="G219" s="13" t="str">
        <f>VLOOKUP($C219,[2]訪問介護!$A$5:$J$1137,4,FALSE)</f>
        <v>9300901</v>
      </c>
      <c r="H219" s="13" t="str">
        <f>VLOOKUP($C219,[2]訪問介護!$A$5:$J$1137,5,FALSE)</f>
        <v>富山県富山市手屋三丁目８番40号</v>
      </c>
      <c r="I219" s="13" t="str">
        <f>VLOOKUP($C219,[2]訪問介護!$A$5:$J$1137,10,FALSE)</f>
        <v>有限会社セルフケアサポート</v>
      </c>
      <c r="J219" s="7" t="str">
        <f>VLOOKUP($C219,'[2]１１訪問介護'!$A$4:$J$1136,3,FALSE)</f>
        <v>ヘルパーステーション金泉寺</v>
      </c>
      <c r="K219" s="7" t="str">
        <f>VLOOKUP($C219,'[2]１１訪問介護'!$A$4:$J$1136,3,FALSE)</f>
        <v>ヘルパーステーション金泉寺</v>
      </c>
      <c r="L219" s="33" t="str">
        <f>VLOOKUP($C219,[2]訪問介護!$A$5:$J$1137,9,FALSE)</f>
        <v>H27/10/01</v>
      </c>
      <c r="M219" s="8">
        <v>45586</v>
      </c>
      <c r="N219" s="8">
        <v>45607</v>
      </c>
      <c r="O219" s="28" t="s">
        <v>1819</v>
      </c>
      <c r="P219" s="9"/>
    </row>
    <row r="220" spans="2:16" ht="15" customHeight="1" x14ac:dyDescent="0.2">
      <c r="B220" s="6">
        <v>218</v>
      </c>
      <c r="C220" s="12" t="s">
        <v>235</v>
      </c>
      <c r="D220" s="13" t="str">
        <f>VLOOKUP($C220,[2]訪問介護!$A$5:$J$1137,3,FALSE)</f>
        <v>ヘルパーセンター　タイアップ</v>
      </c>
      <c r="E220" s="13" t="s">
        <v>16</v>
      </c>
      <c r="F220" s="13" t="str">
        <f>VLOOKUP($C220,[2]訪問介護!$A$5:$J$1137,8,FALSE)</f>
        <v>魚津市</v>
      </c>
      <c r="G220" s="13" t="str">
        <f>VLOOKUP($C220,[2]訪問介護!$A$5:$J$1137,4,FALSE)</f>
        <v>9370826</v>
      </c>
      <c r="H220" s="13" t="str">
        <f>VLOOKUP($C220,[2]訪問介護!$A$5:$J$1137,5,FALSE)</f>
        <v>富山県魚津市北山714番地</v>
      </c>
      <c r="I220" s="13" t="str">
        <f>VLOOKUP($C220,[2]訪問介護!$A$5:$J$1137,10,FALSE)</f>
        <v>有限会社タイアップ</v>
      </c>
      <c r="J220" s="7" t="str">
        <f>VLOOKUP($C220,'[2]１１訪問介護'!$A$4:$J$1136,3,FALSE)</f>
        <v>ヘルパーセンター　タイアップ</v>
      </c>
      <c r="K220" s="7" t="str">
        <f>VLOOKUP($C220,'[2]１１訪問介護'!$A$4:$J$1136,3,FALSE)</f>
        <v>ヘルパーセンター　タイアップ</v>
      </c>
      <c r="L220" s="33" t="str">
        <f>VLOOKUP($C220,[2]訪問介護!$A$5:$J$1137,9,FALSE)</f>
        <v>H25/08/01</v>
      </c>
      <c r="M220" s="8">
        <v>45586</v>
      </c>
      <c r="N220" s="8">
        <v>45607</v>
      </c>
      <c r="O220" s="28" t="s">
        <v>1819</v>
      </c>
      <c r="P220" s="9"/>
    </row>
    <row r="221" spans="2:16" ht="15" customHeight="1" x14ac:dyDescent="0.2">
      <c r="B221" s="6">
        <v>219</v>
      </c>
      <c r="C221" s="12" t="s">
        <v>236</v>
      </c>
      <c r="D221" s="13" t="str">
        <f>VLOOKUP($C221,[2]訪問介護!$A$5:$J$1137,3,FALSE)</f>
        <v>訪問介護事業所かがやき魚津</v>
      </c>
      <c r="E221" s="13" t="s">
        <v>16</v>
      </c>
      <c r="F221" s="13" t="str">
        <f>VLOOKUP($C221,[2]訪問介護!$A$5:$J$1137,8,FALSE)</f>
        <v>魚津市</v>
      </c>
      <c r="G221" s="13" t="str">
        <f>VLOOKUP($C221,[2]訪問介護!$A$5:$J$1137,4,FALSE)</f>
        <v>9370801</v>
      </c>
      <c r="H221" s="13" t="str">
        <f>VLOOKUP($C221,[2]訪問介護!$A$5:$J$1137,5,FALSE)</f>
        <v>富山県魚津市新金屋1-12-38ｲﾝﾃﾘｼﾞｪﾝﾄｾﾝﾀｰﾋﾞﾙ２階</v>
      </c>
      <c r="I221" s="13" t="str">
        <f>VLOOKUP($C221,[2]訪問介護!$A$5:$J$1137,10,FALSE)</f>
        <v>有限会社ブルーム</v>
      </c>
      <c r="J221" s="7" t="str">
        <f>VLOOKUP($C221,'[2]１１訪問介護'!$A$4:$J$1136,3,FALSE)</f>
        <v>訪問介護事業所かがやき魚津</v>
      </c>
      <c r="K221" s="7" t="str">
        <f>VLOOKUP($C221,'[2]１１訪問介護'!$A$4:$J$1136,3,FALSE)</f>
        <v>訪問介護事業所かがやき魚津</v>
      </c>
      <c r="L221" s="33" t="str">
        <f>VLOOKUP($C221,[2]訪問介護!$A$5:$J$1137,9,FALSE)</f>
        <v>H18/06/01</v>
      </c>
      <c r="M221" s="8">
        <v>45586</v>
      </c>
      <c r="N221" s="8">
        <v>45607</v>
      </c>
      <c r="O221" s="28" t="s">
        <v>1819</v>
      </c>
      <c r="P221" s="9"/>
    </row>
    <row r="222" spans="2:16" ht="15" customHeight="1" x14ac:dyDescent="0.2">
      <c r="B222" s="6">
        <v>220</v>
      </c>
      <c r="C222" s="12" t="s">
        <v>237</v>
      </c>
      <c r="D222" s="13" t="str">
        <f>VLOOKUP($C222,[2]訪問介護!$A$5:$J$1137,3,FALSE)</f>
        <v>コミュニティケア</v>
      </c>
      <c r="E222" s="13" t="s">
        <v>16</v>
      </c>
      <c r="F222" s="13" t="str">
        <f>VLOOKUP($C222,[2]訪問介護!$A$5:$J$1137,8,FALSE)</f>
        <v>高岡市</v>
      </c>
      <c r="G222" s="13" t="str">
        <f>VLOOKUP($C222,[2]訪問介護!$A$5:$J$1137,4,FALSE)</f>
        <v>9330131</v>
      </c>
      <c r="H222" s="13" t="str">
        <f>VLOOKUP($C222,[2]訪問介護!$A$5:$J$1137,5,FALSE)</f>
        <v>高岡市太田伊勢領1511-13</v>
      </c>
      <c r="I222" s="13" t="str">
        <f>VLOOKUP($C222,[2]訪問介護!$A$5:$J$1137,10,FALSE)</f>
        <v>有限会社マルチメディアネットワーク</v>
      </c>
      <c r="J222" s="7" t="str">
        <f>VLOOKUP($C222,'[2]１１訪問介護'!$A$4:$J$1136,3,FALSE)</f>
        <v>コミュニティケア</v>
      </c>
      <c r="K222" s="7" t="str">
        <f>VLOOKUP($C222,'[2]１１訪問介護'!$A$4:$J$1136,3,FALSE)</f>
        <v>コミュニティケア</v>
      </c>
      <c r="L222" s="33" t="str">
        <f>VLOOKUP($C222,[2]訪問介護!$A$5:$J$1137,9,FALSE)</f>
        <v>H16/10/01</v>
      </c>
      <c r="M222" s="8">
        <v>45586</v>
      </c>
      <c r="N222" s="8">
        <v>45607</v>
      </c>
      <c r="O222" s="28" t="s">
        <v>1819</v>
      </c>
      <c r="P222" s="9"/>
    </row>
    <row r="223" spans="2:16" ht="15" customHeight="1" x14ac:dyDescent="0.2">
      <c r="B223" s="6">
        <v>221</v>
      </c>
      <c r="C223" s="12" t="s">
        <v>238</v>
      </c>
      <c r="D223" s="13" t="str">
        <f>VLOOKUP($C223,[2]訪問介護!$A$5:$J$1137,3,FALSE)</f>
        <v>在宅介護あおい</v>
      </c>
      <c r="E223" s="13" t="s">
        <v>16</v>
      </c>
      <c r="F223" s="13" t="str">
        <f>VLOOKUP($C223,[2]訪問介護!$A$5:$J$1137,8,FALSE)</f>
        <v>富山市</v>
      </c>
      <c r="G223" s="13" t="str">
        <f>VLOOKUP($C223,[2]訪問介護!$A$5:$J$1137,4,FALSE)</f>
        <v>9300817</v>
      </c>
      <c r="H223" s="13" t="str">
        <f>VLOOKUP($C223,[2]訪問介護!$A$5:$J$1137,5,FALSE)</f>
        <v>富山市下奥井一丁目４番２号</v>
      </c>
      <c r="I223" s="13" t="str">
        <f>VLOOKUP($C223,[2]訪問介護!$A$5:$J$1137,10,FALSE)</f>
        <v>有限会社ライフサポートあおい</v>
      </c>
      <c r="J223" s="7" t="str">
        <f>VLOOKUP($C223,'[2]１１訪問介護'!$A$4:$J$1136,3,FALSE)</f>
        <v>在宅介護あおい</v>
      </c>
      <c r="K223" s="7" t="str">
        <f>VLOOKUP($C223,'[2]１１訪問介護'!$A$4:$J$1136,3,FALSE)</f>
        <v>在宅介護あおい</v>
      </c>
      <c r="L223" s="33" t="str">
        <f>VLOOKUP($C223,[2]訪問介護!$A$5:$J$1137,9,FALSE)</f>
        <v>H17/10/01</v>
      </c>
      <c r="M223" s="8">
        <v>45586</v>
      </c>
      <c r="N223" s="8">
        <v>45607</v>
      </c>
      <c r="O223" s="28" t="s">
        <v>1819</v>
      </c>
      <c r="P223" s="9"/>
    </row>
    <row r="224" spans="2:16" ht="15" customHeight="1" x14ac:dyDescent="0.2">
      <c r="B224" s="6">
        <v>222</v>
      </c>
      <c r="C224" s="12" t="s">
        <v>239</v>
      </c>
      <c r="D224" s="13" t="str">
        <f>VLOOKUP($C224,[2]訪問介護!$A$5:$J$1137,3,FALSE)</f>
        <v>有限会社紙ふうせん</v>
      </c>
      <c r="E224" s="13" t="s">
        <v>16</v>
      </c>
      <c r="F224" s="13" t="str">
        <f>VLOOKUP($C224,[2]訪問介護!$A$5:$J$1137,8,FALSE)</f>
        <v>富山市</v>
      </c>
      <c r="G224" s="13" t="str">
        <f>VLOOKUP($C224,[2]訪問介護!$A$5:$J$1137,4,FALSE)</f>
        <v>9318321</v>
      </c>
      <c r="H224" s="13" t="str">
        <f>VLOOKUP($C224,[2]訪問介護!$A$5:$J$1137,5,FALSE)</f>
        <v>富山市犬島３－８－23</v>
      </c>
      <c r="I224" s="13" t="str">
        <f>VLOOKUP($C224,[2]訪問介護!$A$5:$J$1137,10,FALSE)</f>
        <v>有限会社紙ふうせん</v>
      </c>
      <c r="J224" s="7" t="str">
        <f>VLOOKUP($C224,'[2]１１訪問介護'!$A$4:$J$1136,3,FALSE)</f>
        <v>有限会社紙ふうせん</v>
      </c>
      <c r="K224" s="7" t="str">
        <f>VLOOKUP($C224,'[2]１１訪問介護'!$A$4:$J$1136,3,FALSE)</f>
        <v>有限会社紙ふうせん</v>
      </c>
      <c r="L224" s="33" t="str">
        <f>VLOOKUP($C224,[2]訪問介護!$A$5:$J$1137,9,FALSE)</f>
        <v>H15/03/31</v>
      </c>
      <c r="M224" s="8">
        <v>45586</v>
      </c>
      <c r="N224" s="8">
        <v>45607</v>
      </c>
      <c r="O224" s="28" t="s">
        <v>1819</v>
      </c>
      <c r="P224" s="9"/>
    </row>
    <row r="225" spans="1:16" ht="15" customHeight="1" x14ac:dyDescent="0.2">
      <c r="B225" s="6">
        <v>223</v>
      </c>
      <c r="C225" s="12" t="s">
        <v>240</v>
      </c>
      <c r="D225" s="13" t="str">
        <f>VLOOKUP($C225,[2]訪問介護!$A$5:$J$1137,3,FALSE)</f>
        <v>訪問介護　ひとと樹</v>
      </c>
      <c r="E225" s="13" t="s">
        <v>16</v>
      </c>
      <c r="F225" s="13" t="str">
        <f>VLOOKUP($C225,[2]訪問介護!$A$5:$J$1137,8,FALSE)</f>
        <v>富山市</v>
      </c>
      <c r="G225" s="13" t="str">
        <f>VLOOKUP($C225,[2]訪問介護!$A$5:$J$1137,4,FALSE)</f>
        <v>9300952</v>
      </c>
      <c r="H225" s="13" t="str">
        <f>VLOOKUP($C225,[2]訪問介護!$A$5:$J$1137,5,FALSE)</f>
        <v>富山県富山市町村69-1</v>
      </c>
      <c r="I225" s="13" t="str">
        <f>VLOOKUP($C225,[2]訪問介護!$A$5:$J$1137,10,FALSE)</f>
        <v>有限会社尚栄</v>
      </c>
      <c r="J225" s="7" t="str">
        <f>VLOOKUP($C225,'[2]１１訪問介護'!$A$4:$J$1136,3,FALSE)</f>
        <v>訪問介護　ひとと樹</v>
      </c>
      <c r="K225" s="7" t="str">
        <f>VLOOKUP($C225,'[2]１１訪問介護'!$A$4:$J$1136,3,FALSE)</f>
        <v>訪問介護　ひとと樹</v>
      </c>
      <c r="L225" s="33" t="str">
        <f>VLOOKUP($C225,[2]訪問介護!$A$5:$J$1137,9,FALSE)</f>
        <v>R02/02/01</v>
      </c>
      <c r="M225" s="8">
        <v>45586</v>
      </c>
      <c r="N225" s="8">
        <v>45607</v>
      </c>
      <c r="O225" s="28" t="s">
        <v>1819</v>
      </c>
      <c r="P225" s="9"/>
    </row>
    <row r="226" spans="1:16" ht="15" customHeight="1" x14ac:dyDescent="0.2">
      <c r="B226" s="6">
        <v>224</v>
      </c>
      <c r="C226" s="12" t="s">
        <v>241</v>
      </c>
      <c r="D226" s="13" t="str">
        <f>VLOOKUP($C226,[2]訪問介護!$A$5:$J$1137,3,FALSE)</f>
        <v>訪問介護ステーション　ファミリーハンズ</v>
      </c>
      <c r="E226" s="13" t="s">
        <v>16</v>
      </c>
      <c r="F226" s="13" t="str">
        <f>VLOOKUP($C226,[2]訪問介護!$A$5:$J$1137,8,FALSE)</f>
        <v>黒部市</v>
      </c>
      <c r="G226" s="13" t="str">
        <f>VLOOKUP($C226,[2]訪問介護!$A$5:$J$1137,4,FALSE)</f>
        <v>9380037</v>
      </c>
      <c r="H226" s="13" t="str">
        <f>VLOOKUP($C226,[2]訪問介護!$A$5:$J$1137,5,FALSE)</f>
        <v>富山県黒部市新牧野349ユアーズビル黒部Ｂ棟</v>
      </c>
      <c r="I226" s="13" t="str">
        <f>VLOOKUP($C226,[2]訪問介護!$A$5:$J$1137,10,FALSE)</f>
        <v>有限会社真成</v>
      </c>
      <c r="J226" s="7" t="str">
        <f>VLOOKUP($C226,'[2]１１訪問介護'!$A$4:$J$1136,3,FALSE)</f>
        <v>訪問介護ステーション　ファミリーハンズ</v>
      </c>
      <c r="K226" s="7" t="str">
        <f>VLOOKUP($C226,'[2]１１訪問介護'!$A$4:$J$1136,3,FALSE)</f>
        <v>訪問介護ステーション　ファミリーハンズ</v>
      </c>
      <c r="L226" s="33" t="str">
        <f>VLOOKUP($C226,[2]訪問介護!$A$5:$J$1137,9,FALSE)</f>
        <v>H18/01/01</v>
      </c>
      <c r="M226" s="8">
        <v>45586</v>
      </c>
      <c r="N226" s="8">
        <v>45607</v>
      </c>
      <c r="O226" s="28" t="s">
        <v>1819</v>
      </c>
      <c r="P226" s="9"/>
    </row>
    <row r="227" spans="1:16" ht="15" customHeight="1" x14ac:dyDescent="0.2">
      <c r="B227" s="6">
        <v>225</v>
      </c>
      <c r="C227" s="12" t="s">
        <v>242</v>
      </c>
      <c r="D227" s="13" t="str">
        <f>VLOOKUP($C227,[2]訪問介護!$A$5:$J$1137,3,FALSE)</f>
        <v>有限会社中央ケアーサポート</v>
      </c>
      <c r="E227" s="13" t="s">
        <v>16</v>
      </c>
      <c r="F227" s="13" t="str">
        <f>VLOOKUP($C227,[2]訪問介護!$A$5:$J$1137,8,FALSE)</f>
        <v>富山市</v>
      </c>
      <c r="G227" s="13" t="str">
        <f>VLOOKUP($C227,[2]訪問介護!$A$5:$J$1137,4,FALSE)</f>
        <v>9398211</v>
      </c>
      <c r="H227" s="13" t="str">
        <f>VLOOKUP($C227,[2]訪問介護!$A$5:$J$1137,5,FALSE)</f>
        <v>富山県富山市二口町五丁目4番地1</v>
      </c>
      <c r="I227" s="13" t="str">
        <f>VLOOKUP($C227,[2]訪問介護!$A$5:$J$1137,10,FALSE)</f>
        <v>有限会社中央ケアーサポート</v>
      </c>
      <c r="J227" s="7" t="str">
        <f>VLOOKUP($C227,'[2]１１訪問介護'!$A$4:$J$1136,3,FALSE)</f>
        <v>有限会社中央ケアーサポート</v>
      </c>
      <c r="K227" s="7" t="str">
        <f>VLOOKUP($C227,'[2]１１訪問介護'!$A$4:$J$1136,3,FALSE)</f>
        <v>有限会社中央ケアーサポート</v>
      </c>
      <c r="L227" s="33" t="str">
        <f>VLOOKUP($C227,[2]訪問介護!$A$5:$J$1137,9,FALSE)</f>
        <v>H12/03/31</v>
      </c>
      <c r="M227" s="8">
        <v>45586</v>
      </c>
      <c r="N227" s="8">
        <v>45607</v>
      </c>
      <c r="O227" s="28" t="s">
        <v>1819</v>
      </c>
      <c r="P227" s="9"/>
    </row>
    <row r="228" spans="1:16" ht="15" customHeight="1" x14ac:dyDescent="0.2">
      <c r="B228" s="6">
        <v>226</v>
      </c>
      <c r="C228" s="12" t="s">
        <v>243</v>
      </c>
      <c r="D228" s="13" t="str">
        <f>VLOOKUP($C228,[2]訪問介護!$A$5:$J$1137,3,FALSE)</f>
        <v>あさひホーム</v>
      </c>
      <c r="E228" s="13" t="s">
        <v>16</v>
      </c>
      <c r="F228" s="13" t="str">
        <f>VLOOKUP($C228,[2]訪問介護!$A$5:$J$1137,8,FALSE)</f>
        <v>富山市</v>
      </c>
      <c r="G228" s="13" t="str">
        <f>VLOOKUP($C228,[2]訪問介護!$A$5:$J$1137,4,FALSE)</f>
        <v>9300142</v>
      </c>
      <c r="H228" s="13" t="str">
        <f>VLOOKUP($C228,[2]訪問介護!$A$5:$J$1137,5,FALSE)</f>
        <v>富山県富山市吉作4261-5</v>
      </c>
      <c r="I228" s="13" t="str">
        <f>VLOOKUP($C228,[2]訪問介護!$A$5:$J$1137,10,FALSE)</f>
        <v>有限会社朝日ケア</v>
      </c>
      <c r="J228" s="7" t="str">
        <f>VLOOKUP($C228,'[2]１１訪問介護'!$A$4:$J$1136,3,FALSE)</f>
        <v>あさひホーム</v>
      </c>
      <c r="K228" s="7" t="str">
        <f>VLOOKUP($C228,'[2]１１訪問介護'!$A$4:$J$1136,3,FALSE)</f>
        <v>あさひホーム</v>
      </c>
      <c r="L228" s="33" t="str">
        <f>VLOOKUP($C228,[2]訪問介護!$A$5:$J$1137,9,FALSE)</f>
        <v>H17/02/01</v>
      </c>
      <c r="M228" s="8">
        <v>45586</v>
      </c>
      <c r="N228" s="8">
        <v>45607</v>
      </c>
      <c r="O228" s="28" t="s">
        <v>1819</v>
      </c>
      <c r="P228" s="9"/>
    </row>
    <row r="229" spans="1:16" ht="15" customHeight="1" x14ac:dyDescent="0.2">
      <c r="B229" s="6">
        <v>227</v>
      </c>
      <c r="C229" s="12" t="s">
        <v>244</v>
      </c>
      <c r="D229" s="13" t="str">
        <f>VLOOKUP($C229,[2]訪問介護!$A$5:$J$1137,3,FALSE)</f>
        <v>ヘルパーステーション鵜坂</v>
      </c>
      <c r="E229" s="13" t="s">
        <v>16</v>
      </c>
      <c r="F229" s="13" t="str">
        <f>VLOOKUP($C229,[2]訪問介護!$A$5:$J$1137,8,FALSE)</f>
        <v>富山市</v>
      </c>
      <c r="G229" s="13" t="str">
        <f>VLOOKUP($C229,[2]訪問介護!$A$5:$J$1137,4,FALSE)</f>
        <v>9392711</v>
      </c>
      <c r="H229" s="13" t="str">
        <f>VLOOKUP($C229,[2]訪問介護!$A$5:$J$1137,5,FALSE)</f>
        <v>富山県富山市婦中町鵜坂139番地</v>
      </c>
      <c r="I229" s="13" t="str">
        <f>VLOOKUP($C229,[2]訪問介護!$A$5:$J$1137,10,FALSE)</f>
        <v>有限会社日和</v>
      </c>
      <c r="J229" s="7" t="str">
        <f>VLOOKUP($C229,'[2]１１訪問介護'!$A$4:$J$1136,3,FALSE)</f>
        <v>ヘルパーステーション鵜坂</v>
      </c>
      <c r="K229" s="7" t="str">
        <f>VLOOKUP($C229,'[2]１１訪問介護'!$A$4:$J$1136,3,FALSE)</f>
        <v>ヘルパーステーション鵜坂</v>
      </c>
      <c r="L229" s="33" t="str">
        <f>VLOOKUP($C229,[2]訪問介護!$A$5:$J$1137,9,FALSE)</f>
        <v>H26/12/01</v>
      </c>
      <c r="M229" s="8">
        <v>45586</v>
      </c>
      <c r="N229" s="8">
        <v>45607</v>
      </c>
      <c r="O229" s="28" t="s">
        <v>1819</v>
      </c>
      <c r="P229" s="9"/>
    </row>
    <row r="230" spans="1:16" ht="15" customHeight="1" x14ac:dyDescent="0.2">
      <c r="B230" s="6">
        <v>228</v>
      </c>
      <c r="C230" s="12" t="s">
        <v>245</v>
      </c>
      <c r="D230" s="13" t="str">
        <f>VLOOKUP($C230,[2]訪問入浴介護!$A$5:$J$1137,3,FALSE)</f>
        <v>アースサポート高岡</v>
      </c>
      <c r="E230" s="13" t="s">
        <v>246</v>
      </c>
      <c r="F230" s="13" t="str">
        <f>VLOOKUP($C230,[2]訪問入浴介護!$A$5:$J$1137,8,FALSE)</f>
        <v>高岡市</v>
      </c>
      <c r="G230" s="13" t="str">
        <f>VLOOKUP($C230,[2]訪問入浴介護!$A$5:$J$1137,4,FALSE)</f>
        <v>9330865</v>
      </c>
      <c r="H230" s="13" t="str">
        <f>VLOOKUP($C230,[2]訪問入浴介護!$A$5:$J$1137,5,FALSE)</f>
        <v>富山県高岡市蓮美町４番49号</v>
      </c>
      <c r="I230" s="13" t="str">
        <f>VLOOKUP($C230,[2]訪問入浴介護!$A$5:$J$1137,10,FALSE)</f>
        <v>アースサポート株式会社</v>
      </c>
      <c r="J230" s="13" t="e">
        <f>VLOOKUP($C230,'[2]１１訪問介護'!$A$4:$J$1136,3,FALSE)</f>
        <v>#N/A</v>
      </c>
      <c r="K230" s="13" t="e">
        <f>VLOOKUP($C230,'[2]１１訪問介護'!$A$4:$J$1136,3,FALSE)</f>
        <v>#N/A</v>
      </c>
      <c r="L230" s="33" t="str">
        <f>VLOOKUP($C230,[2]訪問入浴介護!$A$5:$J$1137,9,FALSE)</f>
        <v>H21/01/01</v>
      </c>
      <c r="M230" s="8">
        <v>45586</v>
      </c>
      <c r="N230" s="8">
        <v>45607</v>
      </c>
      <c r="O230" s="28" t="s">
        <v>1819</v>
      </c>
      <c r="P230" s="9"/>
    </row>
    <row r="231" spans="1:16" ht="15" customHeight="1" x14ac:dyDescent="0.2">
      <c r="B231" s="6">
        <v>229</v>
      </c>
      <c r="C231" s="12" t="s">
        <v>247</v>
      </c>
      <c r="D231" s="13" t="str">
        <f>VLOOKUP($C231,[2]訪問入浴介護!$A$5:$J$1137,3,FALSE)</f>
        <v>アースサポート富山</v>
      </c>
      <c r="E231" s="13" t="s">
        <v>246</v>
      </c>
      <c r="F231" s="13" t="str">
        <f>VLOOKUP($C231,[2]訪問入浴介護!$A$5:$J$1137,8,FALSE)</f>
        <v>富山市</v>
      </c>
      <c r="G231" s="13" t="str">
        <f>VLOOKUP($C231,[2]訪問入浴介護!$A$5:$J$1137,4,FALSE)</f>
        <v>9398073</v>
      </c>
      <c r="H231" s="13" t="str">
        <f>VLOOKUP($C231,[2]訪問入浴介護!$A$5:$J$1137,5,FALSE)</f>
        <v>富山市大町22番地14</v>
      </c>
      <c r="I231" s="13" t="str">
        <f>VLOOKUP($C231,[2]訪問入浴介護!$A$5:$J$1137,10,FALSE)</f>
        <v>アースサポート株式会社</v>
      </c>
      <c r="J231" s="13" t="e">
        <f>VLOOKUP($C231,'[2]１１訪問介護'!$A$4:$J$1136,3,FALSE)</f>
        <v>#N/A</v>
      </c>
      <c r="K231" s="13" t="e">
        <f>VLOOKUP($C231,'[2]１１訪問介護'!$A$4:$J$1136,3,FALSE)</f>
        <v>#N/A</v>
      </c>
      <c r="L231" s="33" t="str">
        <f>VLOOKUP($C231,[2]訪問入浴介護!$A$5:$J$1137,9,FALSE)</f>
        <v>H17/11/01</v>
      </c>
      <c r="M231" s="8">
        <v>45586</v>
      </c>
      <c r="N231" s="8">
        <v>45607</v>
      </c>
      <c r="O231" s="28" t="s">
        <v>1819</v>
      </c>
      <c r="P231" s="9"/>
    </row>
    <row r="232" spans="1:16" ht="15" customHeight="1" x14ac:dyDescent="0.2">
      <c r="B232" s="6">
        <v>230</v>
      </c>
      <c r="C232" s="12" t="s">
        <v>248</v>
      </c>
      <c r="D232" s="13" t="str">
        <f>VLOOKUP($C232,[2]訪問入浴介護!$A$5:$J$1137,3,FALSE)</f>
        <v>魚津病院ふれあい訪問入浴介護事業所</v>
      </c>
      <c r="E232" s="13" t="s">
        <v>246</v>
      </c>
      <c r="F232" s="13" t="str">
        <f>VLOOKUP($C232,[2]訪問入浴介護!$A$5:$J$1137,8,FALSE)</f>
        <v>魚津市</v>
      </c>
      <c r="G232" s="13" t="str">
        <f>VLOOKUP($C232,[2]訪問入浴介護!$A$5:$J$1137,4,FALSE)</f>
        <v>9370806</v>
      </c>
      <c r="H232" s="13" t="str">
        <f>VLOOKUP($C232,[2]訪問入浴介護!$A$5:$J$1137,5,FALSE)</f>
        <v>富山県魚津市友道789番地</v>
      </c>
      <c r="I232" s="13" t="str">
        <f>VLOOKUP($C232,[2]訪問入浴介護!$A$5:$J$1137,10,FALSE)</f>
        <v>医療法人社団七徳会</v>
      </c>
      <c r="J232" s="13" t="e">
        <f>VLOOKUP($C232,'[2]１１訪問介護'!$A$4:$J$1136,3,FALSE)</f>
        <v>#N/A</v>
      </c>
      <c r="K232" s="13" t="e">
        <f>VLOOKUP($C232,'[2]１１訪問介護'!$A$4:$J$1136,3,FALSE)</f>
        <v>#N/A</v>
      </c>
      <c r="L232" s="33" t="str">
        <f>VLOOKUP($C232,[2]訪問入浴介護!$A$5:$J$1137,9,FALSE)</f>
        <v>H31/04/01</v>
      </c>
      <c r="M232" s="8">
        <v>45586</v>
      </c>
      <c r="N232" s="8">
        <v>45607</v>
      </c>
      <c r="O232" s="28" t="s">
        <v>1819</v>
      </c>
      <c r="P232" s="9"/>
    </row>
    <row r="233" spans="1:16" ht="15" customHeight="1" x14ac:dyDescent="0.2">
      <c r="B233" s="6">
        <v>231</v>
      </c>
      <c r="C233" s="12" t="s">
        <v>249</v>
      </c>
      <c r="D233" s="13" t="str">
        <f>VLOOKUP($C233,[2]訪問入浴介護!$A$5:$J$1137,3,FALSE)</f>
        <v>訪問入浴サービス　Piece＆Peace</v>
      </c>
      <c r="E233" s="13" t="s">
        <v>246</v>
      </c>
      <c r="F233" s="13" t="str">
        <f>VLOOKUP($C233,[2]訪問入浴介護!$A$5:$J$1137,8,FALSE)</f>
        <v>滑川市</v>
      </c>
      <c r="G233" s="13" t="str">
        <f>VLOOKUP($C233,[2]訪問入浴介護!$A$5:$J$1137,4,FALSE)</f>
        <v>9360047</v>
      </c>
      <c r="H233" s="13" t="str">
        <f>VLOOKUP($C233,[2]訪問入浴介護!$A$5:$J$1137,5,FALSE)</f>
        <v>富山県滑川市大町1786番地４</v>
      </c>
      <c r="I233" s="13" t="str">
        <f>VLOOKUP($C233,[2]訪問入浴介護!$A$5:$J$1137,10,FALSE)</f>
        <v>株式会社　Piece＆Peace</v>
      </c>
      <c r="J233" s="13" t="e">
        <f>VLOOKUP($C233,'[2]１１訪問介護'!$A$4:$J$1136,3,FALSE)</f>
        <v>#N/A</v>
      </c>
      <c r="K233" s="13" t="e">
        <f>VLOOKUP($C233,'[2]１１訪問介護'!$A$4:$J$1136,3,FALSE)</f>
        <v>#N/A</v>
      </c>
      <c r="L233" s="33" t="str">
        <f>VLOOKUP($C233,[2]訪問入浴介護!$A$5:$J$1137,9,FALSE)</f>
        <v>R03/04/01</v>
      </c>
      <c r="M233" s="8">
        <v>45586</v>
      </c>
      <c r="N233" s="8">
        <v>45607</v>
      </c>
      <c r="O233" s="28" t="s">
        <v>1819</v>
      </c>
      <c r="P233" s="9"/>
    </row>
    <row r="234" spans="1:16" ht="15" customHeight="1" x14ac:dyDescent="0.2">
      <c r="B234" s="6">
        <v>232</v>
      </c>
      <c r="C234" s="12" t="s">
        <v>250</v>
      </c>
      <c r="D234" s="13" t="str">
        <f>VLOOKUP($C234,[2]訪問入浴介護!$A$5:$J$1137,3,FALSE)</f>
        <v>訪問入浴事業所長寿の泉</v>
      </c>
      <c r="E234" s="13" t="s">
        <v>246</v>
      </c>
      <c r="F234" s="13" t="str">
        <f>VLOOKUP($C234,[2]訪問入浴介護!$A$5:$J$1137,8,FALSE)</f>
        <v>富山市</v>
      </c>
      <c r="G234" s="13" t="str">
        <f>VLOOKUP($C234,[2]訪問入浴介護!$A$5:$J$1137,4,FALSE)</f>
        <v>9398213</v>
      </c>
      <c r="H234" s="13" t="str">
        <f>VLOOKUP($C234,[2]訪問入浴介護!$A$5:$J$1137,5,FALSE)</f>
        <v>富山県富山市黒瀬459-1</v>
      </c>
      <c r="I234" s="13" t="str">
        <f>VLOOKUP($C234,[2]訪問入浴介護!$A$5:$J$1137,10,FALSE)</f>
        <v>株式会社スプリング</v>
      </c>
      <c r="J234" s="13" t="e">
        <f>VLOOKUP($C234,'[2]１１訪問介護'!$A$4:$J$1136,3,FALSE)</f>
        <v>#N/A</v>
      </c>
      <c r="K234" s="13" t="e">
        <f>VLOOKUP($C234,'[2]１１訪問介護'!$A$4:$J$1136,3,FALSE)</f>
        <v>#N/A</v>
      </c>
      <c r="L234" s="33" t="str">
        <f>VLOOKUP($C234,[2]訪問入浴介護!$A$5:$J$1137,9,FALSE)</f>
        <v>H27/04/01</v>
      </c>
      <c r="M234" s="8">
        <v>45586</v>
      </c>
      <c r="N234" s="8">
        <v>45607</v>
      </c>
      <c r="O234" s="28" t="s">
        <v>1819</v>
      </c>
      <c r="P234" s="9"/>
    </row>
    <row r="235" spans="1:16" ht="15" customHeight="1" x14ac:dyDescent="0.2">
      <c r="B235" s="6">
        <v>233</v>
      </c>
      <c r="C235" s="12" t="s">
        <v>133</v>
      </c>
      <c r="D235" s="13" t="str">
        <f>VLOOKUP($C235,[2]訪問入浴介護!$A$5:$J$1137,3,FALSE)</f>
        <v>氷見ケアサービス</v>
      </c>
      <c r="E235" s="13" t="s">
        <v>246</v>
      </c>
      <c r="F235" s="13" t="str">
        <f>VLOOKUP($C235,[2]訪問入浴介護!$A$5:$J$1137,8,FALSE)</f>
        <v>氷見市</v>
      </c>
      <c r="G235" s="13" t="str">
        <f>VLOOKUP($C235,[2]訪問入浴介護!$A$5:$J$1137,4,FALSE)</f>
        <v>9350024</v>
      </c>
      <c r="H235" s="13" t="str">
        <f>VLOOKUP($C235,[2]訪問入浴介護!$A$5:$J$1137,5,FALSE)</f>
        <v>氷見市窪552－１</v>
      </c>
      <c r="I235" s="13" t="str">
        <f>VLOOKUP($C235,[2]訪問入浴介護!$A$5:$J$1137,10,FALSE)</f>
        <v>株式会社寿榮会</v>
      </c>
      <c r="J235" s="13" t="str">
        <f>VLOOKUP($C235,'[2]１１訪問介護'!$A$4:$J$1136,3,FALSE)</f>
        <v>氷見ケアサービス</v>
      </c>
      <c r="K235" s="13" t="str">
        <f>VLOOKUP($C235,'[2]１１訪問介護'!$A$4:$J$1136,3,FALSE)</f>
        <v>氷見ケアサービス</v>
      </c>
      <c r="L235" s="33" t="str">
        <f>VLOOKUP($C235,[2]訪問入浴介護!$A$5:$J$1137,9,FALSE)</f>
        <v>H13/07/31</v>
      </c>
      <c r="M235" s="8">
        <v>45586</v>
      </c>
      <c r="N235" s="8">
        <v>45607</v>
      </c>
      <c r="O235" s="28" t="s">
        <v>1819</v>
      </c>
      <c r="P235" s="9"/>
    </row>
    <row r="236" spans="1:16" ht="15" customHeight="1" x14ac:dyDescent="0.2">
      <c r="B236" s="6">
        <v>234</v>
      </c>
      <c r="C236" s="12" t="s">
        <v>251</v>
      </c>
      <c r="D236" s="13" t="str">
        <f>VLOOKUP($C236,[2]訪問入浴介護!$A$5:$J$1137,3,FALSE)</f>
        <v>射水ライフ・サポート</v>
      </c>
      <c r="E236" s="13" t="s">
        <v>246</v>
      </c>
      <c r="F236" s="13" t="str">
        <f>VLOOKUP($C236,[2]訪問入浴介護!$A$5:$J$1137,8,FALSE)</f>
        <v>射水市</v>
      </c>
      <c r="G236" s="13" t="str">
        <f>VLOOKUP($C236,[2]訪問入浴介護!$A$5:$J$1137,4,FALSE)</f>
        <v>9390287</v>
      </c>
      <c r="H236" s="13" t="str">
        <f>VLOOKUP($C236,[2]訪問入浴介護!$A$5:$J$1137,5,FALSE)</f>
        <v>富山県射水市赤井77番地</v>
      </c>
      <c r="I236" s="13" t="str">
        <f>VLOOKUP($C236,[2]訪問入浴介護!$A$5:$J$1137,10,FALSE)</f>
        <v>射水ライフ・サポート株式会社</v>
      </c>
      <c r="J236" s="13" t="e">
        <f>VLOOKUP($C236,'[2]１１訪問介護'!$A$4:$J$1136,3,FALSE)</f>
        <v>#N/A</v>
      </c>
      <c r="K236" s="13" t="e">
        <f>VLOOKUP($C236,'[2]１１訪問介護'!$A$4:$J$1136,3,FALSE)</f>
        <v>#N/A</v>
      </c>
      <c r="L236" s="33" t="str">
        <f>VLOOKUP($C236,[2]訪問入浴介護!$A$5:$J$1137,9,FALSE)</f>
        <v>H23/11/01</v>
      </c>
      <c r="M236" s="8">
        <v>45586</v>
      </c>
      <c r="N236" s="8">
        <v>45607</v>
      </c>
      <c r="O236" s="28" t="s">
        <v>1819</v>
      </c>
      <c r="P236" s="9"/>
    </row>
    <row r="237" spans="1:16" ht="15" customHeight="1" x14ac:dyDescent="0.2">
      <c r="B237" s="6">
        <v>235</v>
      </c>
      <c r="C237" s="12" t="s">
        <v>252</v>
      </c>
      <c r="D237" s="13" t="str">
        <f>VLOOKUP($C237,[2]訪問入浴介護!$A$5:$J$1137,3,FALSE)</f>
        <v>デイサービスセンターさがの苑</v>
      </c>
      <c r="E237" s="13" t="s">
        <v>246</v>
      </c>
      <c r="F237" s="13" t="str">
        <f>VLOOKUP($C237,[2]訪問入浴介護!$A$5:$J$1137,8,FALSE)</f>
        <v>高岡市</v>
      </c>
      <c r="G237" s="13" t="str">
        <f>VLOOKUP($C237,[2]訪問入浴介護!$A$5:$J$1137,4,FALSE)</f>
        <v>9330961</v>
      </c>
      <c r="H237" s="13" t="str">
        <f>VLOOKUP($C237,[2]訪問入浴介護!$A$5:$J$1137,5,FALSE)</f>
        <v>高岡市佐加野1701番地</v>
      </c>
      <c r="I237" s="13" t="str">
        <f>VLOOKUP($C237,[2]訪問入浴介護!$A$5:$J$1137,10,FALSE)</f>
        <v>社会福祉法人富山県呉西愛育会</v>
      </c>
      <c r="J237" s="13" t="e">
        <f>VLOOKUP($C237,'[2]１１訪問介護'!$A$4:$J$1136,3,FALSE)</f>
        <v>#N/A</v>
      </c>
      <c r="K237" s="13" t="e">
        <f>VLOOKUP($C237,'[2]１１訪問介護'!$A$4:$J$1136,3,FALSE)</f>
        <v>#N/A</v>
      </c>
      <c r="L237" s="33" t="str">
        <f>VLOOKUP($C237,[2]訪問入浴介護!$A$5:$J$1137,9,FALSE)</f>
        <v>H12/02/14</v>
      </c>
      <c r="M237" s="8">
        <v>45586</v>
      </c>
      <c r="N237" s="8">
        <v>45607</v>
      </c>
      <c r="O237" s="28" t="s">
        <v>1819</v>
      </c>
      <c r="P237" s="9"/>
    </row>
    <row r="238" spans="1:16" ht="15" customHeight="1" x14ac:dyDescent="0.2">
      <c r="B238" s="6">
        <v>236</v>
      </c>
      <c r="C238" s="12" t="s">
        <v>253</v>
      </c>
      <c r="D238" s="13" t="str">
        <f>VLOOKUP($C238,[2]訪問入浴介護!$A$5:$J$1137,3,FALSE)</f>
        <v>ふく満訪問入浴介護事業所</v>
      </c>
      <c r="E238" s="13" t="s">
        <v>246</v>
      </c>
      <c r="F238" s="13" t="str">
        <f>VLOOKUP($C238,[2]訪問入浴介護!$A$5:$J$1137,8,FALSE)</f>
        <v>南砺市</v>
      </c>
      <c r="G238" s="13" t="str">
        <f>VLOOKUP($C238,[2]訪問入浴介護!$A$5:$J$1137,4,FALSE)</f>
        <v>9391662</v>
      </c>
      <c r="H238" s="13" t="str">
        <f>VLOOKUP($C238,[2]訪問入浴介護!$A$5:$J$1137,5,FALSE)</f>
        <v>南砺市福光1045番地</v>
      </c>
      <c r="I238" s="13" t="str">
        <f>VLOOKUP($C238,[2]訪問入浴介護!$A$5:$J$1137,10,FALSE)</f>
        <v>社会福祉法人福寿会</v>
      </c>
      <c r="J238" s="13" t="e">
        <f>VLOOKUP($C238,'[2]１１訪問介護'!$A$4:$J$1136,3,FALSE)</f>
        <v>#N/A</v>
      </c>
      <c r="K238" s="13" t="e">
        <f>VLOOKUP($C238,'[2]１１訪問介護'!$A$4:$J$1136,3,FALSE)</f>
        <v>#N/A</v>
      </c>
      <c r="L238" s="33" t="str">
        <f>VLOOKUP($C238,[2]訪問入浴介護!$A$5:$J$1137,9,FALSE)</f>
        <v>H15/04/01</v>
      </c>
      <c r="M238" s="8">
        <v>45586</v>
      </c>
      <c r="N238" s="8">
        <v>45607</v>
      </c>
      <c r="O238" s="28" t="s">
        <v>1819</v>
      </c>
      <c r="P238" s="9"/>
    </row>
    <row r="239" spans="1:16" s="10" customFormat="1" ht="15" customHeight="1" x14ac:dyDescent="0.2">
      <c r="A239" s="1"/>
      <c r="B239" s="6">
        <v>237</v>
      </c>
      <c r="C239" s="12" t="s">
        <v>221</v>
      </c>
      <c r="D239" s="13" t="str">
        <f>VLOOKUP($C239,[2]訪問入浴介護!$A$5:$J$1137,3,FALSE)</f>
        <v>北陸メディカルサービス株式会社となみ営業所</v>
      </c>
      <c r="E239" s="13" t="s">
        <v>246</v>
      </c>
      <c r="F239" s="13" t="str">
        <f>VLOOKUP($C239,[2]訪問入浴介護!$A$5:$J$1137,8,FALSE)</f>
        <v>砺波市</v>
      </c>
      <c r="G239" s="13" t="str">
        <f>VLOOKUP($C239,[2]訪問入浴介護!$A$5:$J$1137,4,FALSE)</f>
        <v>9391375</v>
      </c>
      <c r="H239" s="13" t="str">
        <f>VLOOKUP($C239,[2]訪問入浴介護!$A$5:$J$1137,5,FALSE)</f>
        <v>富山県砺波市中央町４番１号</v>
      </c>
      <c r="I239" s="13" t="str">
        <f>VLOOKUP($C239,[2]訪問入浴介護!$A$5:$J$1137,10,FALSE)</f>
        <v>北陸メディカルサービス株式会社</v>
      </c>
      <c r="J239" s="13" t="str">
        <f>VLOOKUP($C239,'[2]１１訪問介護'!$A$4:$J$1136,3,FALSE)</f>
        <v>北陸メディカルサービス株式会社となみ営業所</v>
      </c>
      <c r="K239" s="13" t="str">
        <f>VLOOKUP($C239,'[2]１１訪問介護'!$A$4:$J$1136,3,FALSE)</f>
        <v>北陸メディカルサービス株式会社となみ営業所</v>
      </c>
      <c r="L239" s="33" t="str">
        <f>VLOOKUP($C239,[2]訪問入浴介護!$A$5:$J$1137,9,FALSE)</f>
        <v>H11/09/07</v>
      </c>
      <c r="M239" s="8">
        <v>45586</v>
      </c>
      <c r="N239" s="8">
        <v>45607</v>
      </c>
      <c r="O239" s="28" t="s">
        <v>1819</v>
      </c>
      <c r="P239" s="9"/>
    </row>
    <row r="240" spans="1:16" ht="15" customHeight="1" x14ac:dyDescent="0.2">
      <c r="B240" s="6">
        <v>238</v>
      </c>
      <c r="C240" s="12" t="s">
        <v>223</v>
      </c>
      <c r="D240" s="13" t="str">
        <f>VLOOKUP($C240,[2]訪問入浴介護!$A$5:$J$1137,3,FALSE)</f>
        <v>北陸メディカルサービス株式会社介護事業部</v>
      </c>
      <c r="E240" s="13" t="s">
        <v>246</v>
      </c>
      <c r="F240" s="13" t="str">
        <f>VLOOKUP($C240,[2]訪問入浴介護!$A$5:$J$1137,8,FALSE)</f>
        <v>富山市</v>
      </c>
      <c r="G240" s="13" t="str">
        <f>VLOOKUP($C240,[2]訪問入浴介護!$A$5:$J$1137,4,FALSE)</f>
        <v>9300846</v>
      </c>
      <c r="H240" s="13" t="str">
        <f>VLOOKUP($C240,[2]訪問入浴介護!$A$5:$J$1137,5,FALSE)</f>
        <v>富山市奥井町４番36号</v>
      </c>
      <c r="I240" s="13" t="str">
        <f>VLOOKUP($C240,[2]訪問入浴介護!$A$5:$J$1137,10,FALSE)</f>
        <v>北陸メディカルサービス株式会社</v>
      </c>
      <c r="J240" s="13" t="str">
        <f>VLOOKUP($C240,'[2]１１訪問介護'!$A$4:$J$1136,3,FALSE)</f>
        <v>北陸メディカルサービス株式会社介護事業部</v>
      </c>
      <c r="K240" s="13" t="str">
        <f>VLOOKUP($C240,'[2]１１訪問介護'!$A$4:$J$1136,3,FALSE)</f>
        <v>北陸メディカルサービス株式会社介護事業部</v>
      </c>
      <c r="L240" s="33" t="str">
        <f>VLOOKUP($C240,[2]訪問入浴介護!$A$5:$J$1137,9,FALSE)</f>
        <v>H18/04/01</v>
      </c>
      <c r="M240" s="8">
        <v>45586</v>
      </c>
      <c r="N240" s="8">
        <v>45607</v>
      </c>
      <c r="O240" s="28" t="s">
        <v>1819</v>
      </c>
      <c r="P240" s="9"/>
    </row>
    <row r="241" spans="2:16" ht="15" customHeight="1" x14ac:dyDescent="0.2">
      <c r="B241" s="6">
        <v>239</v>
      </c>
      <c r="C241" s="12" t="s">
        <v>254</v>
      </c>
      <c r="D241" s="13" t="str">
        <f>VLOOKUP($C241,[2]訪問入浴介護!$A$5:$J$1137,3,FALSE)</f>
        <v>有限会社笑顔の会</v>
      </c>
      <c r="E241" s="13" t="s">
        <v>246</v>
      </c>
      <c r="F241" s="13" t="str">
        <f>VLOOKUP($C241,[2]訪問入浴介護!$A$5:$J$1137,8,FALSE)</f>
        <v>氷見市</v>
      </c>
      <c r="G241" s="13" t="str">
        <f>VLOOKUP($C241,[2]訪問入浴介護!$A$5:$J$1137,4,FALSE)</f>
        <v>9350253</v>
      </c>
      <c r="H241" s="13" t="str">
        <f>VLOOKUP($C241,[2]訪問入浴介護!$A$5:$J$1137,5,FALSE)</f>
        <v>富山県氷見市谷屋2201番地</v>
      </c>
      <c r="I241" s="13" t="str">
        <f>VLOOKUP($C241,[2]訪問入浴介護!$A$5:$J$1137,10,FALSE)</f>
        <v>有限会社笑顔の会</v>
      </c>
      <c r="J241" s="13" t="e">
        <f>VLOOKUP($C241,'[2]１１訪問介護'!$A$4:$J$1136,3,FALSE)</f>
        <v>#N/A</v>
      </c>
      <c r="K241" s="13" t="e">
        <f>VLOOKUP($C241,'[2]１１訪問介護'!$A$4:$J$1136,3,FALSE)</f>
        <v>#N/A</v>
      </c>
      <c r="L241" s="33" t="str">
        <f>VLOOKUP($C241,[2]訪問入浴介護!$A$5:$J$1137,9,FALSE)</f>
        <v>H12/02/14</v>
      </c>
      <c r="M241" s="8">
        <v>45586</v>
      </c>
      <c r="N241" s="8">
        <v>45607</v>
      </c>
      <c r="O241" s="28" t="s">
        <v>1819</v>
      </c>
      <c r="P241" s="9"/>
    </row>
    <row r="242" spans="2:16" ht="15" customHeight="1" x14ac:dyDescent="0.2">
      <c r="B242" s="6">
        <v>240</v>
      </c>
      <c r="C242" s="12" t="s">
        <v>255</v>
      </c>
      <c r="D242" s="13" t="str">
        <f>VLOOKUP($C242,[2]訪問看護!$A$3:$J$5000,3,FALSE)</f>
        <v>訪問看護ステーション呉羽</v>
      </c>
      <c r="E242" s="13" t="s">
        <v>256</v>
      </c>
      <c r="F242" s="13" t="str">
        <f>VLOOKUP($C242,[2]訪問看護!$A$3:$J$5000,8,FALSE)</f>
        <v>富山市</v>
      </c>
      <c r="G242" s="13" t="str">
        <f>VLOOKUP($C242,[2]訪問看護!$A$3:$J$5000,4,FALSE)</f>
        <v>9300138</v>
      </c>
      <c r="H242" s="13" t="str">
        <f>VLOOKUP($C242,[2]訪問看護!$A$3:$J$5000,5,FALSE)</f>
        <v>富山県富山市呉羽町3732番地</v>
      </c>
      <c r="I242" s="13" t="str">
        <f>VLOOKUP($C242,[2]訪問看護!$A$3:$J$5000,10,FALSE)</f>
        <v>ＴＲＣサポート株式会社</v>
      </c>
      <c r="J242" s="7" t="e">
        <f>VLOOKUP($C242,'[2]１１訪問介護'!$A$4:$J$1136,3,FALSE)</f>
        <v>#N/A</v>
      </c>
      <c r="K242" s="7" t="e">
        <f>VLOOKUP($C242,'[2]１１訪問介護'!$A$4:$J$1136,3,FALSE)</f>
        <v>#N/A</v>
      </c>
      <c r="L242" s="33" t="str">
        <f>VLOOKUP($C242,[2]訪問看護!$A$3:$J$5000,9,FALSE)</f>
        <v>H23/08/01</v>
      </c>
      <c r="M242" s="8">
        <v>45586</v>
      </c>
      <c r="N242" s="8">
        <v>45607</v>
      </c>
      <c r="O242" s="28" t="s">
        <v>1819</v>
      </c>
      <c r="P242" s="9"/>
    </row>
    <row r="243" spans="2:16" ht="15" customHeight="1" x14ac:dyDescent="0.2">
      <c r="B243" s="6">
        <v>241</v>
      </c>
      <c r="C243" s="12" t="s">
        <v>257</v>
      </c>
      <c r="D243" s="13" t="str">
        <f>VLOOKUP($C243,[2]訪問看護!$A$3:$J$5000,3,FALSE)</f>
        <v>ソフィアメディ訪問看護ステーション射水</v>
      </c>
      <c r="E243" s="13" t="s">
        <v>256</v>
      </c>
      <c r="F243" s="13" t="str">
        <f>VLOOKUP($C243,[2]訪問看護!$A$3:$J$5000,8,FALSE)</f>
        <v>射水市</v>
      </c>
      <c r="G243" s="13" t="str">
        <f>VLOOKUP($C243,[2]訪問看護!$A$3:$J$5000,4,FALSE)</f>
        <v>9390303</v>
      </c>
      <c r="H243" s="13" t="str">
        <f>VLOOKUP($C243,[2]訪問看護!$A$3:$J$5000,5,FALSE)</f>
        <v>富山県射水市西高木1217</v>
      </c>
      <c r="I243" s="13" t="str">
        <f>VLOOKUP($C243,[2]訪問看護!$A$3:$J$5000,10,FALSE)</f>
        <v>ソフィアメディ株式会社</v>
      </c>
      <c r="J243" s="7" t="e">
        <f>VLOOKUP($C243,'[2]１１訪問介護'!$A$4:$J$1136,3,FALSE)</f>
        <v>#N/A</v>
      </c>
      <c r="K243" s="7" t="e">
        <f>VLOOKUP($C243,'[2]１１訪問介護'!$A$4:$J$1136,3,FALSE)</f>
        <v>#N/A</v>
      </c>
      <c r="L243" s="33" t="str">
        <f>VLOOKUP($C243,[2]訪問看護!$A$3:$J$5000,9,FALSE)</f>
        <v>R03/05/01</v>
      </c>
      <c r="M243" s="8">
        <v>45586</v>
      </c>
      <c r="N243" s="8">
        <v>45607</v>
      </c>
      <c r="O243" s="28" t="s">
        <v>1819</v>
      </c>
      <c r="P243" s="9"/>
    </row>
    <row r="244" spans="2:16" ht="15" customHeight="1" x14ac:dyDescent="0.2">
      <c r="B244" s="6">
        <v>242</v>
      </c>
      <c r="C244" s="12" t="s">
        <v>258</v>
      </c>
      <c r="D244" s="13" t="str">
        <f>VLOOKUP($C244,[2]訪問看護!$A$3:$J$5000,3,FALSE)</f>
        <v>ソフィアメディ訪問看護ステーション富山北</v>
      </c>
      <c r="E244" s="13" t="s">
        <v>256</v>
      </c>
      <c r="F244" s="13" t="str">
        <f>VLOOKUP($C244,[2]訪問看護!$A$3:$J$5000,8,FALSE)</f>
        <v>富山市</v>
      </c>
      <c r="G244" s="13" t="str">
        <f>VLOOKUP($C244,[2]訪問看護!$A$3:$J$5000,4,FALSE)</f>
        <v>9300831</v>
      </c>
      <c r="H244" s="13" t="str">
        <f>VLOOKUP($C244,[2]訪問看護!$A$3:$J$5000,5,FALSE)</f>
        <v>富山県富山市鍋田４番３０号</v>
      </c>
      <c r="I244" s="13" t="str">
        <f>VLOOKUP($C244,[2]訪問看護!$A$3:$J$5000,10,FALSE)</f>
        <v>ソフィアメディ株式会社</v>
      </c>
      <c r="J244" s="7" t="e">
        <f>VLOOKUP($C244,'[2]１１訪問介護'!$A$4:$J$1136,3,FALSE)</f>
        <v>#N/A</v>
      </c>
      <c r="K244" s="7" t="e">
        <f>VLOOKUP($C244,'[2]１１訪問介護'!$A$4:$J$1136,3,FALSE)</f>
        <v>#N/A</v>
      </c>
      <c r="L244" s="33" t="str">
        <f>VLOOKUP($C244,[2]訪問看護!$A$3:$J$5000,9,FALSE)</f>
        <v>R04/08/01</v>
      </c>
      <c r="M244" s="8">
        <v>45586</v>
      </c>
      <c r="N244" s="8">
        <v>45607</v>
      </c>
      <c r="O244" s="28" t="s">
        <v>1819</v>
      </c>
      <c r="P244" s="9"/>
    </row>
    <row r="245" spans="2:16" ht="15" customHeight="1" x14ac:dyDescent="0.2">
      <c r="B245" s="6">
        <v>243</v>
      </c>
      <c r="C245" s="12" t="s">
        <v>259</v>
      </c>
      <c r="D245" s="13" t="str">
        <f>VLOOKUP($C245,[2]訪問看護!$A$3:$J$5000,3,FALSE)</f>
        <v>ソフィアメディ訪問看護ステーション富山</v>
      </c>
      <c r="E245" s="13" t="s">
        <v>256</v>
      </c>
      <c r="F245" s="13" t="str">
        <f>VLOOKUP($C245,[2]訪問看護!$A$3:$J$5000,8,FALSE)</f>
        <v>富山市</v>
      </c>
      <c r="G245" s="13" t="str">
        <f>VLOOKUP($C245,[2]訪問看護!$A$3:$J$5000,4,FALSE)</f>
        <v>9398211</v>
      </c>
      <c r="H245" s="13" t="str">
        <f>VLOOKUP($C245,[2]訪問看護!$A$3:$J$5000,5,FALSE)</f>
        <v>富山県富山市二口町三丁目１番地１８</v>
      </c>
      <c r="I245" s="13" t="str">
        <f>VLOOKUP($C245,[2]訪問看護!$A$3:$J$5000,10,FALSE)</f>
        <v>ソフィアメディ株式会社</v>
      </c>
      <c r="J245" s="7" t="e">
        <f>VLOOKUP($C245,'[2]１１訪問介護'!$A$4:$J$1136,3,FALSE)</f>
        <v>#N/A</v>
      </c>
      <c r="K245" s="7" t="e">
        <f>VLOOKUP($C245,'[2]１１訪問介護'!$A$4:$J$1136,3,FALSE)</f>
        <v>#N/A</v>
      </c>
      <c r="L245" s="33" t="str">
        <f>VLOOKUP($C245,[2]訪問看護!$A$3:$J$5000,9,FALSE)</f>
        <v>R01/09/01</v>
      </c>
      <c r="M245" s="8">
        <v>45586</v>
      </c>
      <c r="N245" s="8">
        <v>45607</v>
      </c>
      <c r="O245" s="28" t="s">
        <v>1819</v>
      </c>
      <c r="P245" s="9"/>
    </row>
    <row r="246" spans="2:16" ht="15" customHeight="1" x14ac:dyDescent="0.2">
      <c r="B246" s="6">
        <v>244</v>
      </c>
      <c r="C246" s="12" t="s">
        <v>260</v>
      </c>
      <c r="D246" s="13" t="str">
        <f>VLOOKUP($C246,[2]訪問看護!$A$3:$J$5000,3,FALSE)</f>
        <v>訪問看護ステーションひだまり</v>
      </c>
      <c r="E246" s="13" t="s">
        <v>256</v>
      </c>
      <c r="F246" s="13" t="str">
        <f>VLOOKUP($C246,[2]訪問看護!$A$3:$J$5000,8,FALSE)</f>
        <v>高岡市</v>
      </c>
      <c r="G246" s="13" t="str">
        <f>VLOOKUP($C246,[2]訪問看護!$A$3:$J$5000,4,FALSE)</f>
        <v>9330826</v>
      </c>
      <c r="H246" s="13" t="str">
        <f>VLOOKUP($C246,[2]訪問看護!$A$3:$J$5000,5,FALSE)</f>
        <v>富山県高岡市佐野845-1</v>
      </c>
      <c r="I246" s="13" t="str">
        <f>VLOOKUP($C246,[2]訪問看護!$A$3:$J$5000,10,FALSE)</f>
        <v>トータル・メディカル津沢株式会社</v>
      </c>
      <c r="J246" s="7" t="e">
        <f>VLOOKUP($C246,'[2]１１訪問介護'!$A$4:$J$1136,3,FALSE)</f>
        <v>#N/A</v>
      </c>
      <c r="K246" s="7" t="e">
        <f>VLOOKUP($C246,'[2]１１訪問介護'!$A$4:$J$1136,3,FALSE)</f>
        <v>#N/A</v>
      </c>
      <c r="L246" s="33" t="str">
        <f>VLOOKUP($C246,[2]訪問看護!$A$3:$J$5000,9,FALSE)</f>
        <v>H27/04/01</v>
      </c>
      <c r="M246" s="8">
        <v>45586</v>
      </c>
      <c r="N246" s="8">
        <v>45607</v>
      </c>
      <c r="O246" s="28" t="s">
        <v>1819</v>
      </c>
      <c r="P246" s="9"/>
    </row>
    <row r="247" spans="2:16" ht="15" customHeight="1" x14ac:dyDescent="0.2">
      <c r="B247" s="6">
        <v>245</v>
      </c>
      <c r="C247" s="12" t="s">
        <v>261</v>
      </c>
      <c r="D247" s="13" t="str">
        <f>VLOOKUP($C247,[2]訪問看護!$A$3:$J$5000,3,FALSE)</f>
        <v>訪問看護ナースソフィアにいかわ</v>
      </c>
      <c r="E247" s="13" t="s">
        <v>256</v>
      </c>
      <c r="F247" s="13" t="str">
        <f>VLOOKUP($C247,[2]訪問看護!$A$3:$J$5000,8,FALSE)</f>
        <v>黒部市</v>
      </c>
      <c r="G247" s="13" t="str">
        <f>VLOOKUP($C247,[2]訪問看護!$A$3:$J$5000,4,FALSE)</f>
        <v>9380012</v>
      </c>
      <c r="H247" s="13" t="str">
        <f>VLOOKUP($C247,[2]訪問看護!$A$3:$J$5000,5,FALSE)</f>
        <v>富山県黒部市出島977番地</v>
      </c>
      <c r="I247" s="13" t="str">
        <f>VLOOKUP($C247,[2]訪問看護!$A$3:$J$5000,10,FALSE)</f>
        <v>ナースソフィア株式会社</v>
      </c>
      <c r="J247" s="7" t="e">
        <f>VLOOKUP($C247,'[2]１１訪問介護'!$A$4:$J$1136,3,FALSE)</f>
        <v>#N/A</v>
      </c>
      <c r="K247" s="7" t="e">
        <f>VLOOKUP($C247,'[2]１１訪問介護'!$A$4:$J$1136,3,FALSE)</f>
        <v>#N/A</v>
      </c>
      <c r="L247" s="33" t="str">
        <f>VLOOKUP($C247,[2]訪問看護!$A$3:$J$5000,9,FALSE)</f>
        <v>H31/01/01</v>
      </c>
      <c r="M247" s="8">
        <v>45586</v>
      </c>
      <c r="N247" s="8">
        <v>45607</v>
      </c>
      <c r="O247" s="28" t="s">
        <v>1819</v>
      </c>
      <c r="P247" s="9"/>
    </row>
    <row r="248" spans="2:16" ht="15" customHeight="1" x14ac:dyDescent="0.2">
      <c r="B248" s="6">
        <v>246</v>
      </c>
      <c r="C248" s="12" t="s">
        <v>262</v>
      </c>
      <c r="D248" s="13" t="str">
        <f>VLOOKUP($C248,[2]訪問看護!$A$3:$J$5000,3,FALSE)</f>
        <v>あいの風訪問看護ステーション</v>
      </c>
      <c r="E248" s="13" t="s">
        <v>256</v>
      </c>
      <c r="F248" s="13" t="str">
        <f>VLOOKUP($C248,[2]訪問看護!$A$3:$J$5000,8,FALSE)</f>
        <v>射水市</v>
      </c>
      <c r="G248" s="13" t="str">
        <f>VLOOKUP($C248,[2]訪問看護!$A$3:$J$5000,4,FALSE)</f>
        <v>9340023</v>
      </c>
      <c r="H248" s="13" t="str">
        <f>VLOOKUP($C248,[2]訪問看護!$A$3:$J$5000,5,FALSE)</f>
        <v>富山県射水市海王町21-61</v>
      </c>
      <c r="I248" s="13" t="str">
        <f>VLOOKUP($C248,[2]訪問看護!$A$3:$J$5000,10,FALSE)</f>
        <v>ユニバーサル株式会社</v>
      </c>
      <c r="J248" s="7" t="e">
        <f>VLOOKUP($C248,'[2]１１訪問介護'!$A$4:$J$1136,3,FALSE)</f>
        <v>#N/A</v>
      </c>
      <c r="K248" s="7" t="e">
        <f>VLOOKUP($C248,'[2]１１訪問介護'!$A$4:$J$1136,3,FALSE)</f>
        <v>#N/A</v>
      </c>
      <c r="L248" s="33" t="str">
        <f>VLOOKUP($C248,[2]訪問看護!$A$3:$J$5000,9,FALSE)</f>
        <v>H28/10/01</v>
      </c>
      <c r="M248" s="8">
        <v>45586</v>
      </c>
      <c r="N248" s="8">
        <v>45607</v>
      </c>
      <c r="O248" s="28" t="s">
        <v>1819</v>
      </c>
      <c r="P248" s="9"/>
    </row>
    <row r="249" spans="2:16" ht="15" customHeight="1" x14ac:dyDescent="0.2">
      <c r="B249" s="6">
        <v>247</v>
      </c>
      <c r="C249" s="12" t="s">
        <v>263</v>
      </c>
      <c r="D249" s="13" t="str">
        <f>VLOOKUP($C249,[2]訪問看護!$A$3:$J$5000,3,FALSE)</f>
        <v>真生会訪問看護ステーションこころ</v>
      </c>
      <c r="E249" s="13" t="s">
        <v>256</v>
      </c>
      <c r="F249" s="13" t="str">
        <f>VLOOKUP($C249,[2]訪問看護!$A$3:$J$5000,8,FALSE)</f>
        <v>射水市</v>
      </c>
      <c r="G249" s="13" t="str">
        <f>VLOOKUP($C249,[2]訪問看護!$A$3:$J$5000,4,FALSE)</f>
        <v>9390332</v>
      </c>
      <c r="H249" s="13" t="str">
        <f>VLOOKUP($C249,[2]訪問看護!$A$3:$J$5000,5,FALSE)</f>
        <v>富山県射水市橋下条1564番地</v>
      </c>
      <c r="I249" s="13" t="str">
        <f>VLOOKUP($C249,[2]訪問看護!$A$3:$J$5000,10,FALSE)</f>
        <v>医療法人　真生会</v>
      </c>
      <c r="J249" s="7" t="e">
        <f>VLOOKUP($C249,'[2]１１訪問介護'!$A$4:$J$1136,3,FALSE)</f>
        <v>#N/A</v>
      </c>
      <c r="K249" s="7" t="e">
        <f>VLOOKUP($C249,'[2]１１訪問介護'!$A$4:$J$1136,3,FALSE)</f>
        <v>#N/A</v>
      </c>
      <c r="L249" s="33" t="str">
        <f>VLOOKUP($C249,[2]訪問看護!$A$3:$J$5000,9,FALSE)</f>
        <v>H18/04/01</v>
      </c>
      <c r="M249" s="8">
        <v>45586</v>
      </c>
      <c r="N249" s="8">
        <v>45607</v>
      </c>
      <c r="O249" s="28" t="s">
        <v>1819</v>
      </c>
      <c r="P249" s="9"/>
    </row>
    <row r="250" spans="2:16" ht="15" customHeight="1" x14ac:dyDescent="0.2">
      <c r="B250" s="6">
        <v>248</v>
      </c>
      <c r="C250" s="12" t="s">
        <v>264</v>
      </c>
      <c r="D250" s="13" t="str">
        <f>VLOOKUP($C250,[2]訪問看護!$A$3:$J$5000,3,FALSE)</f>
        <v>五省会訪問看護ステーション</v>
      </c>
      <c r="E250" s="13" t="s">
        <v>256</v>
      </c>
      <c r="F250" s="13" t="str">
        <f>VLOOKUP($C250,[2]訪問看護!$A$3:$J$5000,8,FALSE)</f>
        <v>富山市</v>
      </c>
      <c r="G250" s="13" t="str">
        <f>VLOOKUP($C250,[2]訪問看護!$A$3:$J$5000,4,FALSE)</f>
        <v>9300866</v>
      </c>
      <c r="H250" s="13" t="str">
        <f>VLOOKUP($C250,[2]訪問看護!$A$3:$J$5000,5,FALSE)</f>
        <v>富山県富山市高田７０番地</v>
      </c>
      <c r="I250" s="13" t="str">
        <f>VLOOKUP($C250,[2]訪問看護!$A$3:$J$5000,10,FALSE)</f>
        <v>医療法人財団五省会</v>
      </c>
      <c r="J250" s="7" t="e">
        <f>VLOOKUP($C250,'[2]１１訪問介護'!$A$4:$J$1136,3,FALSE)</f>
        <v>#N/A</v>
      </c>
      <c r="K250" s="7" t="e">
        <f>VLOOKUP($C250,'[2]１１訪問介護'!$A$4:$J$1136,3,FALSE)</f>
        <v>#N/A</v>
      </c>
      <c r="L250" s="33" t="str">
        <f>VLOOKUP($C250,[2]訪問看護!$A$3:$J$5000,9,FALSE)</f>
        <v>R02/11/01</v>
      </c>
      <c r="M250" s="8">
        <v>45586</v>
      </c>
      <c r="N250" s="8">
        <v>45607</v>
      </c>
      <c r="O250" s="28" t="s">
        <v>1819</v>
      </c>
      <c r="P250" s="9"/>
    </row>
    <row r="251" spans="2:16" ht="15" customHeight="1" x14ac:dyDescent="0.2">
      <c r="B251" s="6">
        <v>249</v>
      </c>
      <c r="C251" s="12" t="s">
        <v>265</v>
      </c>
      <c r="D251" s="13" t="str">
        <f>VLOOKUP($C251,[2]訪問看護!$A$3:$J$5000,3,FALSE)</f>
        <v>訪問看護ステーション　ほのぼの</v>
      </c>
      <c r="E251" s="13" t="s">
        <v>256</v>
      </c>
      <c r="F251" s="13" t="str">
        <f>VLOOKUP($C251,[2]訪問看護!$A$3:$J$5000,8,FALSE)</f>
        <v>高岡市</v>
      </c>
      <c r="G251" s="13" t="str">
        <f>VLOOKUP($C251,[2]訪問看護!$A$3:$J$5000,4,FALSE)</f>
        <v>9330824</v>
      </c>
      <c r="H251" s="13" t="str">
        <f>VLOOKUP($C251,[2]訪問看護!$A$3:$J$5000,5,FALSE)</f>
        <v>富山県高岡市西藤平蔵313番地</v>
      </c>
      <c r="I251" s="13" t="str">
        <f>VLOOKUP($C251,[2]訪問看護!$A$3:$J$5000,10,FALSE)</f>
        <v>医療法人社団　紫蘭会</v>
      </c>
      <c r="J251" s="7" t="e">
        <f>VLOOKUP($C251,'[2]１１訪問介護'!$A$4:$J$1136,3,FALSE)</f>
        <v>#N/A</v>
      </c>
      <c r="K251" s="7" t="e">
        <f>VLOOKUP($C251,'[2]１１訪問介護'!$A$4:$J$1136,3,FALSE)</f>
        <v>#N/A</v>
      </c>
      <c r="L251" s="33" t="str">
        <f>VLOOKUP($C251,[2]訪問看護!$A$3:$J$5000,9,FALSE)</f>
        <v>H12/04/01</v>
      </c>
      <c r="M251" s="8">
        <v>45586</v>
      </c>
      <c r="N251" s="8">
        <v>45607</v>
      </c>
      <c r="O251" s="28" t="s">
        <v>1819</v>
      </c>
      <c r="P251" s="9"/>
    </row>
    <row r="252" spans="2:16" ht="15" customHeight="1" x14ac:dyDescent="0.2">
      <c r="B252" s="6">
        <v>250</v>
      </c>
      <c r="C252" s="12" t="s">
        <v>266</v>
      </c>
      <c r="D252" s="13" t="str">
        <f>VLOOKUP($C252,[2]訪問看護!$A$3:$J$5000,3,FALSE)</f>
        <v>訪問看護ステーションさわやか</v>
      </c>
      <c r="E252" s="13" t="s">
        <v>256</v>
      </c>
      <c r="F252" s="13" t="str">
        <f>VLOOKUP($C252,[2]訪問看護!$A$3:$J$5000,8,FALSE)</f>
        <v>富山市</v>
      </c>
      <c r="G252" s="13" t="str">
        <f>VLOOKUP($C252,[2]訪問看護!$A$3:$J$5000,4,FALSE)</f>
        <v>9392256</v>
      </c>
      <c r="H252" s="13" t="str">
        <f>VLOOKUP($C252,[2]訪問看護!$A$3:$J$5000,5,FALSE)</f>
        <v>富山市上二杉420番地2</v>
      </c>
      <c r="I252" s="13" t="str">
        <f>VLOOKUP($C252,[2]訪問看護!$A$3:$J$5000,10,FALSE)</f>
        <v>医療法人社団　双星会</v>
      </c>
      <c r="J252" s="7" t="e">
        <f>VLOOKUP($C252,'[2]１１訪問介護'!$A$4:$J$1136,3,FALSE)</f>
        <v>#N/A</v>
      </c>
      <c r="K252" s="7" t="e">
        <f>VLOOKUP($C252,'[2]１１訪問介護'!$A$4:$J$1136,3,FALSE)</f>
        <v>#N/A</v>
      </c>
      <c r="L252" s="33" t="str">
        <f>VLOOKUP($C252,[2]訪問看護!$A$3:$J$5000,9,FALSE)</f>
        <v>H12/04/01</v>
      </c>
      <c r="M252" s="8">
        <v>45586</v>
      </c>
      <c r="N252" s="8">
        <v>45607</v>
      </c>
      <c r="O252" s="28" t="s">
        <v>1819</v>
      </c>
      <c r="P252" s="9"/>
    </row>
    <row r="253" spans="2:16" ht="15" customHeight="1" x14ac:dyDescent="0.2">
      <c r="B253" s="6">
        <v>251</v>
      </c>
      <c r="C253" s="12" t="s">
        <v>267</v>
      </c>
      <c r="D253" s="13" t="str">
        <f>VLOOKUP($C253,[2]訪問看護!$A$3:$J$5000,3,FALSE)</f>
        <v>おれんじ訪問看護ステーション</v>
      </c>
      <c r="E253" s="13" t="s">
        <v>256</v>
      </c>
      <c r="F253" s="13" t="str">
        <f>VLOOKUP($C253,[2]訪問看護!$A$3:$J$5000,8,FALSE)</f>
        <v>富山市</v>
      </c>
      <c r="G253" s="13" t="str">
        <f>VLOOKUP($C253,[2]訪問看護!$A$3:$J$5000,4,FALSE)</f>
        <v>9398036</v>
      </c>
      <c r="H253" s="13" t="str">
        <f>VLOOKUP($C253,[2]訪問看護!$A$3:$J$5000,5,FALSE)</f>
        <v>富山県富山市高屋敷65番地1</v>
      </c>
      <c r="I253" s="13" t="str">
        <f>VLOOKUP($C253,[2]訪問看護!$A$3:$J$5000,10,FALSE)</f>
        <v>医療法人社団すまいる</v>
      </c>
      <c r="J253" s="7" t="e">
        <f>VLOOKUP($C253,'[2]１１訪問介護'!$A$4:$J$1136,3,FALSE)</f>
        <v>#N/A</v>
      </c>
      <c r="K253" s="7" t="e">
        <f>VLOOKUP($C253,'[2]１１訪問介護'!$A$4:$J$1136,3,FALSE)</f>
        <v>#N/A</v>
      </c>
      <c r="L253" s="33" t="str">
        <f>VLOOKUP($C253,[2]訪問看護!$A$3:$J$5000,9,FALSE)</f>
        <v>H30/01/01</v>
      </c>
      <c r="M253" s="8">
        <v>45586</v>
      </c>
      <c r="N253" s="8">
        <v>45607</v>
      </c>
      <c r="O253" s="28" t="s">
        <v>1819</v>
      </c>
      <c r="P253" s="9"/>
    </row>
    <row r="254" spans="2:16" ht="15" customHeight="1" x14ac:dyDescent="0.2">
      <c r="B254" s="6">
        <v>252</v>
      </c>
      <c r="C254" s="12" t="s">
        <v>268</v>
      </c>
      <c r="D254" s="13" t="str">
        <f>VLOOKUP($C254,[2]訪問看護!$A$3:$J$5000,3,FALSE)</f>
        <v>アルペンリハビリ訪問看護ステーション　いみず</v>
      </c>
      <c r="E254" s="13" t="s">
        <v>256</v>
      </c>
      <c r="F254" s="13" t="str">
        <f>VLOOKUP($C254,[2]訪問看護!$A$3:$J$5000,8,FALSE)</f>
        <v>射水市</v>
      </c>
      <c r="G254" s="13" t="str">
        <f>VLOOKUP($C254,[2]訪問看護!$A$3:$J$5000,4,FALSE)</f>
        <v>9340011</v>
      </c>
      <c r="H254" s="13" t="str">
        <f>VLOOKUP($C254,[2]訪問看護!$A$3:$J$5000,5,FALSE)</f>
        <v>富山県射水市本町3-12-28</v>
      </c>
      <c r="I254" s="13" t="str">
        <f>VLOOKUP($C254,[2]訪問看護!$A$3:$J$5000,10,FALSE)</f>
        <v>医療法人社団アルペン会</v>
      </c>
      <c r="J254" s="7" t="e">
        <f>VLOOKUP($C254,'[2]１１訪問介護'!$A$4:$J$1136,3,FALSE)</f>
        <v>#N/A</v>
      </c>
      <c r="K254" s="7" t="e">
        <f>VLOOKUP($C254,'[2]１１訪問介護'!$A$4:$J$1136,3,FALSE)</f>
        <v>#N/A</v>
      </c>
      <c r="L254" s="33" t="str">
        <f>VLOOKUP($C254,[2]訪問看護!$A$3:$J$5000,9,FALSE)</f>
        <v>H29/11/01</v>
      </c>
      <c r="M254" s="8">
        <v>45586</v>
      </c>
      <c r="N254" s="8">
        <v>45607</v>
      </c>
      <c r="O254" s="28" t="s">
        <v>1819</v>
      </c>
      <c r="P254" s="9"/>
    </row>
    <row r="255" spans="2:16" ht="15" customHeight="1" x14ac:dyDescent="0.2">
      <c r="B255" s="6">
        <v>253</v>
      </c>
      <c r="C255" s="12" t="s">
        <v>269</v>
      </c>
      <c r="D255" s="13" t="str">
        <f>VLOOKUP($C255,[2]訪問看護!$A$3:$J$5000,3,FALSE)</f>
        <v>訪問看護ステーションむつらぼし</v>
      </c>
      <c r="E255" s="13" t="s">
        <v>256</v>
      </c>
      <c r="F255" s="13" t="str">
        <f>VLOOKUP($C255,[2]訪問看護!$A$3:$J$5000,8,FALSE)</f>
        <v>富山市</v>
      </c>
      <c r="G255" s="13" t="str">
        <f>VLOOKUP($C255,[2]訪問看護!$A$3:$J$5000,4,FALSE)</f>
        <v>9300066</v>
      </c>
      <c r="H255" s="13" t="str">
        <f>VLOOKUP($C255,[2]訪問看護!$A$3:$J$5000,5,FALSE)</f>
        <v>富山県富山市千石町六丁目３番７号</v>
      </c>
      <c r="I255" s="13" t="str">
        <f>VLOOKUP($C255,[2]訪問看護!$A$3:$J$5000,10,FALSE)</f>
        <v>医療法人社団スバル</v>
      </c>
      <c r="J255" s="7" t="e">
        <f>VLOOKUP($C255,'[2]１１訪問介護'!$A$4:$J$1136,3,FALSE)</f>
        <v>#N/A</v>
      </c>
      <c r="K255" s="7" t="e">
        <f>VLOOKUP($C255,'[2]１１訪問介護'!$A$4:$J$1136,3,FALSE)</f>
        <v>#N/A</v>
      </c>
      <c r="L255" s="33" t="str">
        <f>VLOOKUP($C255,[2]訪問看護!$A$3:$J$5000,9,FALSE)</f>
        <v>R04/10/01</v>
      </c>
      <c r="M255" s="8">
        <v>45586</v>
      </c>
      <c r="N255" s="8">
        <v>45607</v>
      </c>
      <c r="O255" s="28" t="s">
        <v>1819</v>
      </c>
      <c r="P255" s="9"/>
    </row>
    <row r="256" spans="2:16" ht="15" customHeight="1" x14ac:dyDescent="0.2">
      <c r="B256" s="6">
        <v>254</v>
      </c>
      <c r="C256" s="12" t="s">
        <v>270</v>
      </c>
      <c r="D256" s="13" t="str">
        <f>VLOOKUP($C256,[2]訪問看護!$A$3:$J$5000,3,FALSE)</f>
        <v>ものがたり訪問看護ステーション</v>
      </c>
      <c r="E256" s="13" t="s">
        <v>256</v>
      </c>
      <c r="F256" s="13" t="str">
        <f>VLOOKUP($C256,[2]訪問看護!$A$3:$J$5000,8,FALSE)</f>
        <v>砺波市</v>
      </c>
      <c r="G256" s="13" t="str">
        <f>VLOOKUP($C256,[2]訪問看護!$A$3:$J$5000,4,FALSE)</f>
        <v>9391315</v>
      </c>
      <c r="H256" s="13" t="str">
        <f>VLOOKUP($C256,[2]訪問看護!$A$3:$J$5000,5,FALSE)</f>
        <v>富山県砺波市太田1382番地</v>
      </c>
      <c r="I256" s="13" t="str">
        <f>VLOOKUP($C256,[2]訪問看護!$A$3:$J$5000,10,FALSE)</f>
        <v>医療法人社団ナラティブホーム</v>
      </c>
      <c r="J256" s="7" t="e">
        <f>VLOOKUP($C256,'[2]１１訪問介護'!$A$4:$J$1136,3,FALSE)</f>
        <v>#N/A</v>
      </c>
      <c r="K256" s="7" t="e">
        <f>VLOOKUP($C256,'[2]１１訪問介護'!$A$4:$J$1136,3,FALSE)</f>
        <v>#N/A</v>
      </c>
      <c r="L256" s="33" t="str">
        <f>VLOOKUP($C256,[2]訪問看護!$A$3:$J$5000,9,FALSE)</f>
        <v>H22/04/01</v>
      </c>
      <c r="M256" s="8">
        <v>45586</v>
      </c>
      <c r="N256" s="8">
        <v>45607</v>
      </c>
      <c r="O256" s="28" t="s">
        <v>1819</v>
      </c>
      <c r="P256" s="9"/>
    </row>
    <row r="257" spans="1:16" ht="15" customHeight="1" x14ac:dyDescent="0.2">
      <c r="B257" s="6">
        <v>255</v>
      </c>
      <c r="C257" s="12" t="s">
        <v>271</v>
      </c>
      <c r="D257" s="13" t="str">
        <f>VLOOKUP($C257,[2]訪問看護!$A$3:$J$5000,3,FALSE)</f>
        <v>浦田クリニック</v>
      </c>
      <c r="E257" s="13" t="s">
        <v>256</v>
      </c>
      <c r="F257" s="13" t="str">
        <f>VLOOKUP($C257,[2]訪問看護!$A$3:$J$5000,8,FALSE)</f>
        <v>魚津市</v>
      </c>
      <c r="G257" s="13" t="str">
        <f>VLOOKUP($C257,[2]訪問看護!$A$3:$J$5000,4,FALSE)</f>
        <v>9370805</v>
      </c>
      <c r="H257" s="13" t="str">
        <f>VLOOKUP($C257,[2]訪問看護!$A$3:$J$5000,5,FALSE)</f>
        <v>富山県魚津市本江1-26</v>
      </c>
      <c r="I257" s="13" t="str">
        <f>VLOOKUP($C257,[2]訪問看護!$A$3:$J$5000,10,FALSE)</f>
        <v>医療法人社団ホスピィー</v>
      </c>
      <c r="J257" s="7" t="e">
        <f>VLOOKUP($C257,'[2]１１訪問介護'!$A$4:$J$1136,3,FALSE)</f>
        <v>#N/A</v>
      </c>
      <c r="K257" s="7" t="e">
        <f>VLOOKUP($C257,'[2]１１訪問介護'!$A$4:$J$1136,3,FALSE)</f>
        <v>#N/A</v>
      </c>
      <c r="L257" s="33" t="str">
        <f>VLOOKUP($C257,[2]訪問看護!$A$3:$J$5000,9,FALSE)</f>
        <v>H19/03/02</v>
      </c>
      <c r="M257" s="8">
        <v>45586</v>
      </c>
      <c r="N257" s="8">
        <v>45607</v>
      </c>
      <c r="O257" s="28" t="s">
        <v>1819</v>
      </c>
      <c r="P257" s="9"/>
    </row>
    <row r="258" spans="1:16" ht="15" customHeight="1" x14ac:dyDescent="0.2">
      <c r="B258" s="6">
        <v>256</v>
      </c>
      <c r="C258" s="12" t="s">
        <v>272</v>
      </c>
      <c r="D258" s="13" t="str">
        <f>VLOOKUP($C258,[2]訪問看護!$A$3:$J$5000,3,FALSE)</f>
        <v>さくらニューロ訪問看護ステーション</v>
      </c>
      <c r="E258" s="13" t="s">
        <v>256</v>
      </c>
      <c r="F258" s="13" t="str">
        <f>VLOOKUP($C258,[2]訪問看護!$A$3:$J$5000,8,FALSE)</f>
        <v>富山市</v>
      </c>
      <c r="G258" s="13" t="str">
        <f>VLOOKUP($C258,[2]訪問看護!$A$3:$J$5000,4,FALSE)</f>
        <v>9300803</v>
      </c>
      <c r="H258" s="13" t="str">
        <f>VLOOKUP($C258,[2]訪問看護!$A$3:$J$5000,5,FALSE)</f>
        <v>富山県富山市下新本町3番5号</v>
      </c>
      <c r="I258" s="13" t="str">
        <f>VLOOKUP($C258,[2]訪問看護!$A$3:$J$5000,10,FALSE)</f>
        <v>医療法人社団桜仁会</v>
      </c>
      <c r="J258" s="7" t="e">
        <f>VLOOKUP($C258,'[2]１１訪問介護'!$A$4:$J$1136,3,FALSE)</f>
        <v>#N/A</v>
      </c>
      <c r="K258" s="7" t="e">
        <f>VLOOKUP($C258,'[2]１１訪問介護'!$A$4:$J$1136,3,FALSE)</f>
        <v>#N/A</v>
      </c>
      <c r="L258" s="33" t="str">
        <f>VLOOKUP($C258,[2]訪問看護!$A$3:$J$5000,9,FALSE)</f>
        <v>H31/04/01</v>
      </c>
      <c r="M258" s="8">
        <v>45586</v>
      </c>
      <c r="N258" s="8">
        <v>45607</v>
      </c>
      <c r="O258" s="28" t="s">
        <v>1819</v>
      </c>
      <c r="P258" s="9"/>
    </row>
    <row r="259" spans="1:16" ht="15" customHeight="1" x14ac:dyDescent="0.2">
      <c r="B259" s="6">
        <v>257</v>
      </c>
      <c r="C259" s="12" t="s">
        <v>273</v>
      </c>
      <c r="D259" s="13" t="str">
        <f>VLOOKUP($C259,[2]訪問看護!$A$3:$J$5000,3,FALSE)</f>
        <v>東岩瀬訪問看護ステーション</v>
      </c>
      <c r="E259" s="13" t="s">
        <v>256</v>
      </c>
      <c r="F259" s="13" t="str">
        <f>VLOOKUP($C259,[2]訪問看護!$A$3:$J$5000,8,FALSE)</f>
        <v>富山市</v>
      </c>
      <c r="G259" s="13" t="str">
        <f>VLOOKUP($C259,[2]訪問看護!$A$3:$J$5000,4,FALSE)</f>
        <v>9318336</v>
      </c>
      <c r="H259" s="13" t="str">
        <f>VLOOKUP($C259,[2]訪問看護!$A$3:$J$5000,5,FALSE)</f>
        <v>富山県富山市高畠町一丁目１３番３５号</v>
      </c>
      <c r="I259" s="13" t="str">
        <f>VLOOKUP($C259,[2]訪問看護!$A$3:$J$5000,10,FALSE)</f>
        <v>医療法人社団桜風会</v>
      </c>
      <c r="J259" s="7" t="e">
        <f>VLOOKUP($C259,'[2]１１訪問介護'!$A$4:$J$1136,3,FALSE)</f>
        <v>#N/A</v>
      </c>
      <c r="K259" s="7" t="e">
        <f>VLOOKUP($C259,'[2]１１訪問介護'!$A$4:$J$1136,3,FALSE)</f>
        <v>#N/A</v>
      </c>
      <c r="L259" s="33" t="str">
        <f>VLOOKUP($C259,[2]訪問看護!$A$3:$J$5000,9,FALSE)</f>
        <v>H24/05/01</v>
      </c>
      <c r="M259" s="8">
        <v>45586</v>
      </c>
      <c r="N259" s="8">
        <v>45607</v>
      </c>
      <c r="O259" s="28" t="s">
        <v>1819</v>
      </c>
      <c r="P259" s="9"/>
    </row>
    <row r="260" spans="1:16" ht="15" customHeight="1" x14ac:dyDescent="0.2">
      <c r="B260" s="6">
        <v>258</v>
      </c>
      <c r="C260" s="12" t="s">
        <v>274</v>
      </c>
      <c r="D260" s="13" t="str">
        <f>VLOOKUP($C260,[2]訪問看護!$A$3:$J$5000,3,FALSE)</f>
        <v>魚津病院ふれあい訪問看護ステーション</v>
      </c>
      <c r="E260" s="13" t="s">
        <v>256</v>
      </c>
      <c r="F260" s="13" t="str">
        <f>VLOOKUP($C260,[2]訪問看護!$A$3:$J$5000,8,FALSE)</f>
        <v>魚津市</v>
      </c>
      <c r="G260" s="13" t="str">
        <f>VLOOKUP($C260,[2]訪問看護!$A$3:$J$5000,4,FALSE)</f>
        <v>9370806</v>
      </c>
      <c r="H260" s="13" t="str">
        <f>VLOOKUP($C260,[2]訪問看護!$A$3:$J$5000,5,FALSE)</f>
        <v>魚津市友道789番地</v>
      </c>
      <c r="I260" s="13" t="str">
        <f>VLOOKUP($C260,[2]訪問看護!$A$3:$J$5000,10,FALSE)</f>
        <v>医療法人社団七徳会</v>
      </c>
      <c r="J260" s="7" t="e">
        <f>VLOOKUP($C260,'[2]１１訪問介護'!$A$4:$J$1136,3,FALSE)</f>
        <v>#N/A</v>
      </c>
      <c r="K260" s="7" t="e">
        <f>VLOOKUP($C260,'[2]１１訪問介護'!$A$4:$J$1136,3,FALSE)</f>
        <v>#N/A</v>
      </c>
      <c r="L260" s="33" t="str">
        <f>VLOOKUP($C260,[2]訪問看護!$A$3:$J$5000,9,FALSE)</f>
        <v>H31/04/01</v>
      </c>
      <c r="M260" s="8">
        <v>45586</v>
      </c>
      <c r="N260" s="8">
        <v>45607</v>
      </c>
      <c r="O260" s="28" t="s">
        <v>1819</v>
      </c>
      <c r="P260" s="9"/>
    </row>
    <row r="261" spans="1:16" ht="15" customHeight="1" x14ac:dyDescent="0.2">
      <c r="B261" s="6">
        <v>259</v>
      </c>
      <c r="C261" s="12" t="s">
        <v>275</v>
      </c>
      <c r="D261" s="13" t="str">
        <f>VLOOKUP($C261,[2]訪問看護!$A$3:$J$5000,3,FALSE)</f>
        <v>チューリップ訪問看護ステーション</v>
      </c>
      <c r="E261" s="13" t="s">
        <v>256</v>
      </c>
      <c r="F261" s="13" t="str">
        <f>VLOOKUP($C261,[2]訪問看護!$A$3:$J$5000,8,FALSE)</f>
        <v>富山市</v>
      </c>
      <c r="G261" s="13" t="str">
        <f>VLOOKUP($C261,[2]訪問看護!$A$3:$J$5000,4,FALSE)</f>
        <v>9300974</v>
      </c>
      <c r="H261" s="13" t="str">
        <f>VLOOKUP($C261,[2]訪問看護!$A$3:$J$5000,5,FALSE)</f>
        <v>富山県富山市長江5丁目4番33号</v>
      </c>
      <c r="I261" s="13" t="str">
        <f>VLOOKUP($C261,[2]訪問看護!$A$3:$J$5000,10,FALSE)</f>
        <v>医療法人社団親和会</v>
      </c>
      <c r="J261" s="7" t="e">
        <f>VLOOKUP($C261,'[2]１１訪問介護'!$A$4:$J$1136,3,FALSE)</f>
        <v>#N/A</v>
      </c>
      <c r="K261" s="7" t="e">
        <f>VLOOKUP($C261,'[2]１１訪問介護'!$A$4:$J$1136,3,FALSE)</f>
        <v>#N/A</v>
      </c>
      <c r="L261" s="33" t="str">
        <f>VLOOKUP($C261,[2]訪問看護!$A$3:$J$5000,9,FALSE)</f>
        <v>R02/04/01</v>
      </c>
      <c r="M261" s="8">
        <v>45586</v>
      </c>
      <c r="N261" s="8">
        <v>45607</v>
      </c>
      <c r="O261" s="28" t="s">
        <v>1819</v>
      </c>
      <c r="P261" s="9"/>
    </row>
    <row r="262" spans="1:16" ht="15" customHeight="1" x14ac:dyDescent="0.2">
      <c r="B262" s="6">
        <v>260</v>
      </c>
      <c r="C262" s="12" t="s">
        <v>276</v>
      </c>
      <c r="D262" s="13" t="str">
        <f>VLOOKUP($C262,[2]訪問看護!$A$3:$J$5000,3,FALSE)</f>
        <v>訪問看護ステーション希望のひかり</v>
      </c>
      <c r="E262" s="13" t="s">
        <v>256</v>
      </c>
      <c r="F262" s="13" t="str">
        <f>VLOOKUP($C262,[2]訪問看護!$A$3:$J$5000,8,FALSE)</f>
        <v>富山市</v>
      </c>
      <c r="G262" s="13" t="str">
        <f>VLOOKUP($C262,[2]訪問看護!$A$3:$J$5000,4,FALSE)</f>
        <v>9392252</v>
      </c>
      <c r="H262" s="13" t="str">
        <f>VLOOKUP($C262,[2]訪問看護!$A$3:$J$5000,5,FALSE)</f>
        <v>富山県富山市上大久保1581-1</v>
      </c>
      <c r="I262" s="13" t="str">
        <f>VLOOKUP($C262,[2]訪問看護!$A$3:$J$5000,10,FALSE)</f>
        <v>医療法人社団中山会</v>
      </c>
      <c r="J262" s="7" t="e">
        <f>VLOOKUP($C262,'[2]１１訪問介護'!$A$4:$J$1136,3,FALSE)</f>
        <v>#N/A</v>
      </c>
      <c r="K262" s="7" t="e">
        <f>VLOOKUP($C262,'[2]１１訪問介護'!$A$4:$J$1136,3,FALSE)</f>
        <v>#N/A</v>
      </c>
      <c r="L262" s="33" t="str">
        <f>VLOOKUP($C262,[2]訪問看護!$A$3:$J$5000,9,FALSE)</f>
        <v>H26/04/01</v>
      </c>
      <c r="M262" s="8">
        <v>45586</v>
      </c>
      <c r="N262" s="8">
        <v>45607</v>
      </c>
      <c r="O262" s="28" t="s">
        <v>1819</v>
      </c>
      <c r="P262" s="9"/>
    </row>
    <row r="263" spans="1:16" ht="15" customHeight="1" x14ac:dyDescent="0.2">
      <c r="B263" s="6">
        <v>261</v>
      </c>
      <c r="C263" s="12" t="s">
        <v>277</v>
      </c>
      <c r="D263" s="13" t="str">
        <f>VLOOKUP($C263,[2]訪問看護!$A$3:$J$5000,3,FALSE)</f>
        <v>訪問看護ステーションまめなけ</v>
      </c>
      <c r="E263" s="13" t="s">
        <v>256</v>
      </c>
      <c r="F263" s="13" t="str">
        <f>VLOOKUP($C263,[2]訪問看護!$A$3:$J$5000,8,FALSE)</f>
        <v>富山市</v>
      </c>
      <c r="G263" s="13" t="str">
        <f>VLOOKUP($C263,[2]訪問看護!$A$3:$J$5000,4,FALSE)</f>
        <v>9392376</v>
      </c>
      <c r="H263" s="13" t="str">
        <f>VLOOKUP($C263,[2]訪問看護!$A$3:$J$5000,5,FALSE)</f>
        <v>富山市八尾町福島七丁目42番地</v>
      </c>
      <c r="I263" s="13" t="str">
        <f>VLOOKUP($C263,[2]訪問看護!$A$3:$J$5000,10,FALSE)</f>
        <v>医療法人社団藤聖会</v>
      </c>
      <c r="J263" s="7" t="e">
        <f>VLOOKUP($C263,'[2]１１訪問介護'!$A$4:$J$1136,3,FALSE)</f>
        <v>#N/A</v>
      </c>
      <c r="K263" s="7" t="e">
        <f>VLOOKUP($C263,'[2]１１訪問介護'!$A$4:$J$1136,3,FALSE)</f>
        <v>#N/A</v>
      </c>
      <c r="L263" s="33" t="str">
        <f>VLOOKUP($C263,[2]訪問看護!$A$3:$J$5000,9,FALSE)</f>
        <v>H26/01/01</v>
      </c>
      <c r="M263" s="8">
        <v>45586</v>
      </c>
      <c r="N263" s="8">
        <v>45607</v>
      </c>
      <c r="O263" s="28" t="s">
        <v>1819</v>
      </c>
      <c r="P263" s="9"/>
    </row>
    <row r="264" spans="1:16" ht="15" customHeight="1" x14ac:dyDescent="0.2">
      <c r="B264" s="6">
        <v>262</v>
      </c>
      <c r="C264" s="12" t="s">
        <v>278</v>
      </c>
      <c r="D264" s="13" t="str">
        <f>VLOOKUP($C264,[2]訪問看護!$A$3:$J$5000,3,FALSE)</f>
        <v>高岡市医師会訪問看護ステーション</v>
      </c>
      <c r="E264" s="13" t="s">
        <v>256</v>
      </c>
      <c r="F264" s="13" t="str">
        <f>VLOOKUP($C264,[2]訪問看護!$A$3:$J$5000,8,FALSE)</f>
        <v>高岡市</v>
      </c>
      <c r="G264" s="13" t="str">
        <f>VLOOKUP($C264,[2]訪問看護!$A$3:$J$5000,4,FALSE)</f>
        <v>9330045</v>
      </c>
      <c r="H264" s="13" t="str">
        <f>VLOOKUP($C264,[2]訪問看護!$A$3:$J$5000,5,FALSE)</f>
        <v>高岡市本丸町７番１号</v>
      </c>
      <c r="I264" s="13" t="str">
        <f>VLOOKUP($C264,[2]訪問看護!$A$3:$J$5000,10,FALSE)</f>
        <v>一般社団法人　高岡市医師会</v>
      </c>
      <c r="J264" s="7" t="e">
        <f>VLOOKUP($C264,'[2]１１訪問介護'!$A$4:$J$1136,3,FALSE)</f>
        <v>#N/A</v>
      </c>
      <c r="K264" s="7" t="e">
        <f>VLOOKUP($C264,'[2]１１訪問介護'!$A$4:$J$1136,3,FALSE)</f>
        <v>#N/A</v>
      </c>
      <c r="L264" s="33" t="str">
        <f>VLOOKUP($C264,[2]訪問看護!$A$3:$J$5000,9,FALSE)</f>
        <v>H12/04/01</v>
      </c>
      <c r="M264" s="8">
        <v>45586</v>
      </c>
      <c r="N264" s="8">
        <v>45607</v>
      </c>
      <c r="O264" s="28" t="s">
        <v>1819</v>
      </c>
      <c r="P264" s="9"/>
    </row>
    <row r="265" spans="1:16" ht="15" customHeight="1" x14ac:dyDescent="0.2">
      <c r="B265" s="6">
        <v>263</v>
      </c>
      <c r="C265" s="12" t="s">
        <v>279</v>
      </c>
      <c r="D265" s="13" t="str">
        <f>VLOOKUP($C265,[2]訪問看護!$A$3:$J$5000,3,FALSE)</f>
        <v>下新川郡医師会黒部訪問看護ステーション</v>
      </c>
      <c r="E265" s="13" t="s">
        <v>256</v>
      </c>
      <c r="F265" s="13" t="str">
        <f>VLOOKUP($C265,[2]訪問看護!$A$3:$J$5000,8,FALSE)</f>
        <v>黒部市</v>
      </c>
      <c r="G265" s="13" t="str">
        <f>VLOOKUP($C265,[2]訪問看護!$A$3:$J$5000,4,FALSE)</f>
        <v>9380005</v>
      </c>
      <c r="H265" s="13" t="str">
        <f>VLOOKUP($C265,[2]訪問看護!$A$3:$J$5000,5,FALSE)</f>
        <v>黒部市吉田599-2</v>
      </c>
      <c r="I265" s="13" t="str">
        <f>VLOOKUP($C265,[2]訪問看護!$A$3:$J$5000,10,FALSE)</f>
        <v>一般社団法人下新川郡医師会</v>
      </c>
      <c r="J265" s="7" t="e">
        <f>VLOOKUP($C265,'[2]１１訪問介護'!$A$4:$J$1136,3,FALSE)</f>
        <v>#N/A</v>
      </c>
      <c r="K265" s="7" t="e">
        <f>VLOOKUP($C265,'[2]１１訪問介護'!$A$4:$J$1136,3,FALSE)</f>
        <v>#N/A</v>
      </c>
      <c r="L265" s="33" t="str">
        <f>VLOOKUP($C265,[2]訪問看護!$A$3:$J$5000,9,FALSE)</f>
        <v>H12/04/01</v>
      </c>
      <c r="M265" s="8">
        <v>45586</v>
      </c>
      <c r="N265" s="8">
        <v>45607</v>
      </c>
      <c r="O265" s="28" t="s">
        <v>1819</v>
      </c>
      <c r="P265" s="9"/>
    </row>
    <row r="266" spans="1:16" s="10" customFormat="1" ht="15" customHeight="1" x14ac:dyDescent="0.2">
      <c r="A266" s="1"/>
      <c r="B266" s="6">
        <v>264</v>
      </c>
      <c r="C266" s="12" t="s">
        <v>280</v>
      </c>
      <c r="D266" s="13" t="str">
        <f>VLOOKUP($C266,[2]訪問看護!$A$3:$J$5000,3,FALSE)</f>
        <v>一般社団法人滑川市医師会訪問看護ステーション</v>
      </c>
      <c r="E266" s="13" t="s">
        <v>256</v>
      </c>
      <c r="F266" s="13" t="str">
        <f>VLOOKUP($C266,[2]訪問看護!$A$3:$J$5000,8,FALSE)</f>
        <v>滑川市</v>
      </c>
      <c r="G266" s="13" t="str">
        <f>VLOOKUP($C266,[2]訪問看護!$A$3:$J$5000,4,FALSE)</f>
        <v>9360051</v>
      </c>
      <c r="H266" s="13" t="str">
        <f>VLOOKUP($C266,[2]訪問看護!$A$3:$J$5000,5,FALSE)</f>
        <v>富山県滑川市寺家町104番地</v>
      </c>
      <c r="I266" s="13" t="str">
        <f>VLOOKUP($C266,[2]訪問看護!$A$3:$J$5000,10,FALSE)</f>
        <v>一般社団法人滑川市医師会</v>
      </c>
      <c r="J266" s="7" t="e">
        <f>VLOOKUP($C266,'[2]１１訪問介護'!$A$4:$J$1136,3,FALSE)</f>
        <v>#N/A</v>
      </c>
      <c r="K266" s="7" t="e">
        <f>VLOOKUP($C266,'[2]１１訪問介護'!$A$4:$J$1136,3,FALSE)</f>
        <v>#N/A</v>
      </c>
      <c r="L266" s="33" t="str">
        <f>VLOOKUP($C266,[2]訪問看護!$A$3:$J$5000,9,FALSE)</f>
        <v>H12/04/01</v>
      </c>
      <c r="M266" s="8">
        <v>45586</v>
      </c>
      <c r="N266" s="8">
        <v>45607</v>
      </c>
      <c r="O266" s="28" t="s">
        <v>1819</v>
      </c>
      <c r="P266" s="9"/>
    </row>
    <row r="267" spans="1:16" s="10" customFormat="1" ht="15" customHeight="1" x14ac:dyDescent="0.2">
      <c r="A267" s="1"/>
      <c r="B267" s="6">
        <v>265</v>
      </c>
      <c r="C267" s="12" t="s">
        <v>281</v>
      </c>
      <c r="D267" s="13" t="str">
        <f>VLOOKUP($C267,[2]訪問看護!$A$3:$J$5000,3,FALSE)</f>
        <v>小矢部市医師会訪問看護ステーション</v>
      </c>
      <c r="E267" s="13" t="s">
        <v>256</v>
      </c>
      <c r="F267" s="13" t="str">
        <f>VLOOKUP($C267,[2]訪問看護!$A$3:$J$5000,8,FALSE)</f>
        <v>小矢部市</v>
      </c>
      <c r="G267" s="13" t="str">
        <f>VLOOKUP($C267,[2]訪問看護!$A$3:$J$5000,4,FALSE)</f>
        <v>9320833</v>
      </c>
      <c r="H267" s="13" t="str">
        <f>VLOOKUP($C267,[2]訪問看護!$A$3:$J$5000,5,FALSE)</f>
        <v>小矢部市綾子5543番地</v>
      </c>
      <c r="I267" s="13" t="str">
        <f>VLOOKUP($C267,[2]訪問看護!$A$3:$J$5000,10,FALSE)</f>
        <v>一般社団法人小矢部市医師会</v>
      </c>
      <c r="J267" s="7" t="e">
        <f>VLOOKUP($C267,'[2]１１訪問介護'!$A$4:$J$1136,3,FALSE)</f>
        <v>#N/A</v>
      </c>
      <c r="K267" s="7" t="e">
        <f>VLOOKUP($C267,'[2]１１訪問介護'!$A$4:$J$1136,3,FALSE)</f>
        <v>#N/A</v>
      </c>
      <c r="L267" s="33" t="str">
        <f>VLOOKUP($C267,[2]訪問看護!$A$3:$J$5000,9,FALSE)</f>
        <v>H25/09/01</v>
      </c>
      <c r="M267" s="8">
        <v>45586</v>
      </c>
      <c r="N267" s="8">
        <v>45607</v>
      </c>
      <c r="O267" s="28" t="s">
        <v>1819</v>
      </c>
      <c r="P267" s="9"/>
    </row>
    <row r="268" spans="1:16" s="10" customFormat="1" ht="15" customHeight="1" x14ac:dyDescent="0.2">
      <c r="A268" s="1"/>
      <c r="B268" s="6">
        <v>266</v>
      </c>
      <c r="C268" s="12" t="s">
        <v>282</v>
      </c>
      <c r="D268" s="13" t="str">
        <f>VLOOKUP($C268,[2]訪問看護!$A$3:$J$5000,3,FALSE)</f>
        <v>富山福祉短期大学訪問看護ステーション</v>
      </c>
      <c r="E268" s="13" t="s">
        <v>256</v>
      </c>
      <c r="F268" s="13" t="str">
        <f>VLOOKUP($C268,[2]訪問看護!$A$3:$J$5000,8,FALSE)</f>
        <v>射水市</v>
      </c>
      <c r="G268" s="13" t="str">
        <f>VLOOKUP($C268,[2]訪問看護!$A$3:$J$5000,4,FALSE)</f>
        <v>9390341</v>
      </c>
      <c r="H268" s="13" t="str">
        <f>VLOOKUP($C268,[2]訪問看護!$A$3:$J$5000,5,FALSE)</f>
        <v>射水市三ケ579</v>
      </c>
      <c r="I268" s="13" t="str">
        <f>VLOOKUP($C268,[2]訪問看護!$A$3:$J$5000,10,FALSE)</f>
        <v>学校法人　浦山学園</v>
      </c>
      <c r="J268" s="7" t="e">
        <f>VLOOKUP($C268,'[2]１１訪問介護'!$A$4:$J$1136,3,FALSE)</f>
        <v>#N/A</v>
      </c>
      <c r="K268" s="7" t="e">
        <f>VLOOKUP($C268,'[2]１１訪問介護'!$A$4:$J$1136,3,FALSE)</f>
        <v>#N/A</v>
      </c>
      <c r="L268" s="33" t="str">
        <f>VLOOKUP($C268,[2]訪問看護!$A$3:$J$5000,9,FALSE)</f>
        <v>H25/04/01</v>
      </c>
      <c r="M268" s="8">
        <v>45586</v>
      </c>
      <c r="N268" s="8">
        <v>45607</v>
      </c>
      <c r="O268" s="28" t="s">
        <v>1819</v>
      </c>
      <c r="P268" s="9"/>
    </row>
    <row r="269" spans="1:16" s="10" customFormat="1" ht="15" customHeight="1" x14ac:dyDescent="0.2">
      <c r="A269" s="1"/>
      <c r="B269" s="6">
        <v>267</v>
      </c>
      <c r="C269" s="12" t="s">
        <v>283</v>
      </c>
      <c r="D269" s="13" t="str">
        <f>VLOOKUP($C269,[2]訪問看護!$A$3:$J$5000,3,FALSE)</f>
        <v>ファミリーケア　訪問看護ステーション</v>
      </c>
      <c r="E269" s="13" t="s">
        <v>256</v>
      </c>
      <c r="F269" s="13" t="str">
        <f>VLOOKUP($C269,[2]訪問看護!$A$3:$J$5000,8,FALSE)</f>
        <v>氷見市</v>
      </c>
      <c r="G269" s="13" t="str">
        <f>VLOOKUP($C269,[2]訪問看護!$A$3:$J$5000,4,FALSE)</f>
        <v>9350031</v>
      </c>
      <c r="H269" s="13" t="str">
        <f>VLOOKUP($C269,[2]訪問看護!$A$3:$J$5000,5,FALSE)</f>
        <v>富山県氷見市柳田934番１アラックスビル２F</v>
      </c>
      <c r="I269" s="13" t="str">
        <f>VLOOKUP($C269,[2]訪問看護!$A$3:$J$5000,10,FALSE)</f>
        <v>株式会社　ファミリーケア</v>
      </c>
      <c r="J269" s="7" t="e">
        <f>VLOOKUP($C269,'[2]１１訪問介護'!$A$4:$J$1136,3,FALSE)</f>
        <v>#N/A</v>
      </c>
      <c r="K269" s="7" t="e">
        <f>VLOOKUP($C269,'[2]１１訪問介護'!$A$4:$J$1136,3,FALSE)</f>
        <v>#N/A</v>
      </c>
      <c r="L269" s="33" t="str">
        <f>VLOOKUP($C269,[2]訪問看護!$A$3:$J$5000,9,FALSE)</f>
        <v>H29/05/01</v>
      </c>
      <c r="M269" s="8">
        <v>45586</v>
      </c>
      <c r="N269" s="8">
        <v>45607</v>
      </c>
      <c r="O269" s="28" t="s">
        <v>1819</v>
      </c>
      <c r="P269" s="9"/>
    </row>
    <row r="270" spans="1:16" ht="15" customHeight="1" x14ac:dyDescent="0.2">
      <c r="B270" s="6">
        <v>268</v>
      </c>
      <c r="C270" s="12" t="s">
        <v>284</v>
      </c>
      <c r="D270" s="13" t="str">
        <f>VLOOKUP($C270,[2]訪問看護!$A$3:$J$5000,3,FALSE)</f>
        <v>うらら訪問看護ステーション</v>
      </c>
      <c r="E270" s="13" t="s">
        <v>256</v>
      </c>
      <c r="F270" s="13" t="str">
        <f>VLOOKUP($C270,[2]訪問看護!$A$3:$J$5000,8,FALSE)</f>
        <v>高岡市</v>
      </c>
      <c r="G270" s="13" t="str">
        <f>VLOOKUP($C270,[2]訪問看護!$A$3:$J$5000,4,FALSE)</f>
        <v>9340092</v>
      </c>
      <c r="H270" s="13" t="str">
        <f>VLOOKUP($C270,[2]訪問看護!$A$3:$J$5000,5,FALSE)</f>
        <v>高岡市中曾根2373番地</v>
      </c>
      <c r="I270" s="13" t="str">
        <f>VLOOKUP($C270,[2]訪問看護!$A$3:$J$5000,10,FALSE)</f>
        <v>株式会社　メディカルケア</v>
      </c>
      <c r="J270" s="7" t="e">
        <f>VLOOKUP($C270,'[2]１１訪問介護'!$A$4:$J$1136,3,FALSE)</f>
        <v>#N/A</v>
      </c>
      <c r="K270" s="7" t="e">
        <f>VLOOKUP($C270,'[2]１１訪問介護'!$A$4:$J$1136,3,FALSE)</f>
        <v>#N/A</v>
      </c>
      <c r="L270" s="33" t="str">
        <f>VLOOKUP($C270,[2]訪問看護!$A$3:$J$5000,9,FALSE)</f>
        <v>H24/07/01</v>
      </c>
      <c r="M270" s="8">
        <v>45586</v>
      </c>
      <c r="N270" s="8">
        <v>45607</v>
      </c>
      <c r="O270" s="28" t="s">
        <v>1819</v>
      </c>
      <c r="P270" s="9"/>
    </row>
    <row r="271" spans="1:16" ht="15" customHeight="1" x14ac:dyDescent="0.2">
      <c r="B271" s="6">
        <v>269</v>
      </c>
      <c r="C271" s="12" t="s">
        <v>285</v>
      </c>
      <c r="D271" s="13" t="str">
        <f>VLOOKUP($C271,[2]訪問看護!$A$3:$J$5000,3,FALSE)</f>
        <v>訪問看護ステーションむゆうじゅ</v>
      </c>
      <c r="E271" s="13" t="s">
        <v>256</v>
      </c>
      <c r="F271" s="13" t="str">
        <f>VLOOKUP($C271,[2]訪問看護!$A$3:$J$5000,8,FALSE)</f>
        <v>滑川市</v>
      </c>
      <c r="G271" s="13" t="str">
        <f>VLOOKUP($C271,[2]訪問看護!$A$3:$J$5000,4,FALSE)</f>
        <v>9360033</v>
      </c>
      <c r="H271" s="13" t="str">
        <f>VLOOKUP($C271,[2]訪問看護!$A$3:$J$5000,5,FALSE)</f>
        <v>富山県滑川市吾妻町426-31</v>
      </c>
      <c r="I271" s="13" t="str">
        <f>VLOOKUP($C271,[2]訪問看護!$A$3:$J$5000,10,FALSE)</f>
        <v>株式会社　花冠</v>
      </c>
      <c r="J271" s="7" t="e">
        <f>VLOOKUP($C271,'[2]１１訪問介護'!$A$4:$J$1136,3,FALSE)</f>
        <v>#N/A</v>
      </c>
      <c r="K271" s="7" t="e">
        <f>VLOOKUP($C271,'[2]１１訪問介護'!$A$4:$J$1136,3,FALSE)</f>
        <v>#N/A</v>
      </c>
      <c r="L271" s="33" t="str">
        <f>VLOOKUP($C271,[2]訪問看護!$A$3:$J$5000,9,FALSE)</f>
        <v>H26/07/01</v>
      </c>
      <c r="M271" s="8">
        <v>45586</v>
      </c>
      <c r="N271" s="8">
        <v>45607</v>
      </c>
      <c r="O271" s="28" t="s">
        <v>1819</v>
      </c>
      <c r="P271" s="9"/>
    </row>
    <row r="272" spans="1:16" ht="15" customHeight="1" x14ac:dyDescent="0.2">
      <c r="B272" s="6">
        <v>270</v>
      </c>
      <c r="C272" s="12" t="s">
        <v>286</v>
      </c>
      <c r="D272" s="13" t="str">
        <f>VLOOKUP($C272,[2]訪問看護!$A$3:$J$5000,3,FALSE)</f>
        <v>訪問看護ステーションあぼかど</v>
      </c>
      <c r="E272" s="13" t="s">
        <v>256</v>
      </c>
      <c r="F272" s="13" t="str">
        <f>VLOOKUP($C272,[2]訪問看護!$A$3:$J$5000,8,FALSE)</f>
        <v>砺波市</v>
      </c>
      <c r="G272" s="13" t="str">
        <f>VLOOKUP($C272,[2]訪問看護!$A$3:$J$5000,4,FALSE)</f>
        <v>9391355</v>
      </c>
      <c r="H272" s="13" t="str">
        <f>VLOOKUP($C272,[2]訪問看護!$A$3:$J$5000,5,FALSE)</f>
        <v>富山県砺波市杉木2丁目189番地</v>
      </c>
      <c r="I272" s="13" t="str">
        <f>VLOOKUP($C272,[2]訪問看護!$A$3:$J$5000,10,FALSE)</f>
        <v>株式会社　樹</v>
      </c>
      <c r="J272" s="7" t="e">
        <f>VLOOKUP($C272,'[2]１１訪問介護'!$A$4:$J$1136,3,FALSE)</f>
        <v>#N/A</v>
      </c>
      <c r="K272" s="7" t="e">
        <f>VLOOKUP($C272,'[2]１１訪問介護'!$A$4:$J$1136,3,FALSE)</f>
        <v>#N/A</v>
      </c>
      <c r="L272" s="33" t="str">
        <f>VLOOKUP($C272,[2]訪問看護!$A$3:$J$5000,9,FALSE)</f>
        <v>R02/05/01</v>
      </c>
      <c r="M272" s="8">
        <v>45586</v>
      </c>
      <c r="N272" s="8">
        <v>45607</v>
      </c>
      <c r="O272" s="28" t="s">
        <v>1819</v>
      </c>
      <c r="P272" s="9"/>
    </row>
    <row r="273" spans="2:16" ht="15" customHeight="1" x14ac:dyDescent="0.2">
      <c r="B273" s="6">
        <v>271</v>
      </c>
      <c r="C273" s="12" t="s">
        <v>287</v>
      </c>
      <c r="D273" s="13" t="str">
        <f>VLOOKUP($C273,[2]訪問看護!$A$3:$J$5000,3,FALSE)</f>
        <v>訪問看護ステーション　ねこのて</v>
      </c>
      <c r="E273" s="13" t="s">
        <v>256</v>
      </c>
      <c r="F273" s="13" t="str">
        <f>VLOOKUP($C273,[2]訪問看護!$A$3:$J$5000,8,FALSE)</f>
        <v>南砺市</v>
      </c>
      <c r="G273" s="13" t="str">
        <f>VLOOKUP($C273,[2]訪問看護!$A$3:$J$5000,4,FALSE)</f>
        <v>9320257</v>
      </c>
      <c r="H273" s="13" t="str">
        <f>VLOOKUP($C273,[2]訪問看護!$A$3:$J$5000,5,FALSE)</f>
        <v>富山県南砺市北市255番３</v>
      </c>
      <c r="I273" s="13" t="str">
        <f>VLOOKUP($C273,[2]訪問看護!$A$3:$J$5000,10,FALSE)</f>
        <v>株式会社　天正</v>
      </c>
      <c r="J273" s="7" t="e">
        <f>VLOOKUP($C273,'[2]１１訪問介護'!$A$4:$J$1136,3,FALSE)</f>
        <v>#N/A</v>
      </c>
      <c r="K273" s="7" t="e">
        <f>VLOOKUP($C273,'[2]１１訪問介護'!$A$4:$J$1136,3,FALSE)</f>
        <v>#N/A</v>
      </c>
      <c r="L273" s="33" t="str">
        <f>VLOOKUP($C273,[2]訪問看護!$A$3:$J$5000,9,FALSE)</f>
        <v>H29/04/01</v>
      </c>
      <c r="M273" s="8">
        <v>45586</v>
      </c>
      <c r="N273" s="8">
        <v>45607</v>
      </c>
      <c r="O273" s="28" t="s">
        <v>1819</v>
      </c>
      <c r="P273" s="9"/>
    </row>
    <row r="274" spans="2:16" ht="15" customHeight="1" x14ac:dyDescent="0.2">
      <c r="B274" s="6">
        <v>272</v>
      </c>
      <c r="C274" s="12" t="s">
        <v>288</v>
      </c>
      <c r="D274" s="13" t="str">
        <f>VLOOKUP($C274,[2]訪問看護!$A$3:$J$5000,3,FALSE)</f>
        <v>訪問看護ステーション美来</v>
      </c>
      <c r="E274" s="13" t="s">
        <v>256</v>
      </c>
      <c r="F274" s="13" t="str">
        <f>VLOOKUP($C274,[2]訪問看護!$A$3:$J$5000,8,FALSE)</f>
        <v>魚津市</v>
      </c>
      <c r="G274" s="13" t="str">
        <f>VLOOKUP($C274,[2]訪問看護!$A$3:$J$5000,4,FALSE)</f>
        <v>9370813</v>
      </c>
      <c r="H274" s="13" t="str">
        <f>VLOOKUP($C274,[2]訪問看護!$A$3:$J$5000,5,FALSE)</f>
        <v>富山県魚津市石垣新2836番地16</v>
      </c>
      <c r="I274" s="13" t="str">
        <f>VLOOKUP($C274,[2]訪問看護!$A$3:$J$5000,10,FALSE)</f>
        <v>株式会社未来の杜</v>
      </c>
      <c r="J274" s="7" t="e">
        <f>VLOOKUP($C274,'[2]１１訪問介護'!$A$4:$J$1136,3,FALSE)</f>
        <v>#N/A</v>
      </c>
      <c r="K274" s="7" t="e">
        <f>VLOOKUP($C274,'[2]１１訪問介護'!$A$4:$J$1136,3,FALSE)</f>
        <v>#N/A</v>
      </c>
      <c r="L274" s="33" t="str">
        <f>VLOOKUP($C274,[2]訪問看護!$A$3:$J$5000,9,FALSE)</f>
        <v>R03/10/01</v>
      </c>
      <c r="M274" s="8">
        <v>45586</v>
      </c>
      <c r="N274" s="8">
        <v>45607</v>
      </c>
      <c r="O274" s="28" t="s">
        <v>1819</v>
      </c>
      <c r="P274" s="9"/>
    </row>
    <row r="275" spans="2:16" ht="15" customHeight="1" x14ac:dyDescent="0.2">
      <c r="B275" s="6">
        <v>273</v>
      </c>
      <c r="C275" s="12" t="s">
        <v>289</v>
      </c>
      <c r="D275" s="13" t="str">
        <f>VLOOKUP($C275,[2]訪問看護!$A$3:$J$5000,3,FALSE)</f>
        <v>訪問看護ステーションＰｌｕｓ．１</v>
      </c>
      <c r="E275" s="13" t="s">
        <v>256</v>
      </c>
      <c r="F275" s="13" t="str">
        <f>VLOOKUP($C275,[2]訪問看護!$A$3:$J$5000,8,FALSE)</f>
        <v>富山市</v>
      </c>
      <c r="G275" s="13" t="str">
        <f>VLOOKUP($C275,[2]訪問看護!$A$3:$J$5000,4,FALSE)</f>
        <v>9398072</v>
      </c>
      <c r="H275" s="13" t="str">
        <f>VLOOKUP($C275,[2]訪問看護!$A$3:$J$5000,5,FALSE)</f>
        <v>富山県富山市堀川町３０３－１　PLAZA堀川３１２号室</v>
      </c>
      <c r="I275" s="13" t="str">
        <f>VLOOKUP($C275,[2]訪問看護!$A$3:$J$5000,10,FALSE)</f>
        <v>株式会社ＣＡＭＰ</v>
      </c>
      <c r="J275" s="7" t="e">
        <f>VLOOKUP($C275,'[2]１１訪問介護'!$A$4:$J$1136,3,FALSE)</f>
        <v>#N/A</v>
      </c>
      <c r="K275" s="7" t="e">
        <f>VLOOKUP($C275,'[2]１１訪問介護'!$A$4:$J$1136,3,FALSE)</f>
        <v>#N/A</v>
      </c>
      <c r="L275" s="33" t="str">
        <f>VLOOKUP($C275,[2]訪問看護!$A$3:$J$5000,9,FALSE)</f>
        <v>H27/04/01</v>
      </c>
      <c r="M275" s="8">
        <v>45586</v>
      </c>
      <c r="N275" s="8">
        <v>45607</v>
      </c>
      <c r="O275" s="28" t="s">
        <v>1819</v>
      </c>
      <c r="P275" s="9"/>
    </row>
    <row r="276" spans="2:16" ht="15" customHeight="1" x14ac:dyDescent="0.2">
      <c r="B276" s="6">
        <v>274</v>
      </c>
      <c r="C276" s="12" t="s">
        <v>290</v>
      </c>
      <c r="D276" s="13" t="str">
        <f>VLOOKUP($C276,[2]訪問看護!$A$3:$J$5000,3,FALSE)</f>
        <v>訪問看護ステーション　ジョジョ</v>
      </c>
      <c r="E276" s="13" t="s">
        <v>256</v>
      </c>
      <c r="F276" s="13" t="str">
        <f>VLOOKUP($C276,[2]訪問看護!$A$3:$J$5000,8,FALSE)</f>
        <v>富山市</v>
      </c>
      <c r="G276" s="13" t="str">
        <f>VLOOKUP($C276,[2]訪問看護!$A$3:$J$5000,4,FALSE)</f>
        <v>9300936</v>
      </c>
      <c r="H276" s="13" t="str">
        <f>VLOOKUP($C276,[2]訪問看護!$A$3:$J$5000,5,FALSE)</f>
        <v>富山県富山市藤木１５４２番地１</v>
      </c>
      <c r="I276" s="13" t="str">
        <f>VLOOKUP($C276,[2]訪問看護!$A$3:$J$5000,10,FALSE)</f>
        <v>株式会社ＴＨＳ＆ＥＫ</v>
      </c>
      <c r="J276" s="7" t="e">
        <f>VLOOKUP($C276,'[2]１１訪問介護'!$A$4:$J$1136,3,FALSE)</f>
        <v>#N/A</v>
      </c>
      <c r="K276" s="7" t="e">
        <f>VLOOKUP($C276,'[2]１１訪問介護'!$A$4:$J$1136,3,FALSE)</f>
        <v>#N/A</v>
      </c>
      <c r="L276" s="33" t="str">
        <f>VLOOKUP($C276,[2]訪問看護!$A$3:$J$5000,9,FALSE)</f>
        <v>H24/06/01</v>
      </c>
      <c r="M276" s="8">
        <v>45586</v>
      </c>
      <c r="N276" s="8">
        <v>45607</v>
      </c>
      <c r="O276" s="28" t="s">
        <v>1819</v>
      </c>
      <c r="P276" s="9"/>
    </row>
    <row r="277" spans="2:16" ht="15" customHeight="1" x14ac:dyDescent="0.2">
      <c r="B277" s="6">
        <v>275</v>
      </c>
      <c r="C277" s="12" t="s">
        <v>291</v>
      </c>
      <c r="D277" s="13" t="str">
        <f>VLOOKUP($C277,[2]訪問看護!$A$3:$J$5000,3,FALSE)</f>
        <v>訪問看護ステーションなないろ南</v>
      </c>
      <c r="E277" s="13" t="s">
        <v>256</v>
      </c>
      <c r="F277" s="13" t="str">
        <f>VLOOKUP($C277,[2]訪問看護!$A$3:$J$5000,8,FALSE)</f>
        <v>富山市</v>
      </c>
      <c r="G277" s="13" t="str">
        <f>VLOOKUP($C277,[2]訪問看護!$A$3:$J$5000,4,FALSE)</f>
        <v>9301327</v>
      </c>
      <c r="H277" s="13" t="str">
        <f>VLOOKUP($C277,[2]訪問看護!$A$3:$J$5000,5,FALSE)</f>
        <v>富山県富山市大栗３０番地１１</v>
      </c>
      <c r="I277" s="13" t="str">
        <f>VLOOKUP($C277,[2]訪問看護!$A$3:$J$5000,10,FALSE)</f>
        <v>株式会社ＹＵＡ</v>
      </c>
      <c r="J277" s="7" t="e">
        <f>VLOOKUP($C277,'[2]１１訪問介護'!$A$4:$J$1136,3,FALSE)</f>
        <v>#N/A</v>
      </c>
      <c r="K277" s="7" t="e">
        <f>VLOOKUP($C277,'[2]１１訪問介護'!$A$4:$J$1136,3,FALSE)</f>
        <v>#N/A</v>
      </c>
      <c r="L277" s="33" t="str">
        <f>VLOOKUP($C277,[2]訪問看護!$A$3:$J$5000,9,FALSE)</f>
        <v>R05/02/01</v>
      </c>
      <c r="M277" s="8">
        <v>45586</v>
      </c>
      <c r="N277" s="8">
        <v>45607</v>
      </c>
      <c r="O277" s="28" t="s">
        <v>1819</v>
      </c>
      <c r="P277" s="9"/>
    </row>
    <row r="278" spans="2:16" ht="15" customHeight="1" x14ac:dyDescent="0.2">
      <c r="B278" s="6">
        <v>276</v>
      </c>
      <c r="C278" s="12" t="s">
        <v>292</v>
      </c>
      <c r="D278" s="13" t="str">
        <f>VLOOKUP($C278,[2]訪問看護!$A$3:$J$5000,3,FALSE)</f>
        <v>訪問看護ステーションなないろ</v>
      </c>
      <c r="E278" s="13" t="s">
        <v>256</v>
      </c>
      <c r="F278" s="13" t="str">
        <f>VLOOKUP($C278,[2]訪問看護!$A$3:$J$5000,8,FALSE)</f>
        <v>富山市</v>
      </c>
      <c r="G278" s="13" t="str">
        <f>VLOOKUP($C278,[2]訪問看護!$A$3:$J$5000,4,FALSE)</f>
        <v>9300962</v>
      </c>
      <c r="H278" s="13" t="str">
        <f>VLOOKUP($C278,[2]訪問看護!$A$3:$J$5000,5,FALSE)</f>
        <v>富山県富山市長江本町１８番１号</v>
      </c>
      <c r="I278" s="13" t="str">
        <f>VLOOKUP($C278,[2]訪問看護!$A$3:$J$5000,10,FALSE)</f>
        <v>株式会社ＹＵＡ</v>
      </c>
      <c r="J278" s="7" t="e">
        <f>VLOOKUP($C278,'[2]１１訪問介護'!$A$4:$J$1136,3,FALSE)</f>
        <v>#N/A</v>
      </c>
      <c r="K278" s="7" t="e">
        <f>VLOOKUP($C278,'[2]１１訪問介護'!$A$4:$J$1136,3,FALSE)</f>
        <v>#N/A</v>
      </c>
      <c r="L278" s="33" t="str">
        <f>VLOOKUP($C278,[2]訪問看護!$A$3:$J$5000,9,FALSE)</f>
        <v>H28/05/01</v>
      </c>
      <c r="M278" s="8">
        <v>45586</v>
      </c>
      <c r="N278" s="8">
        <v>45607</v>
      </c>
      <c r="O278" s="28" t="s">
        <v>1819</v>
      </c>
      <c r="P278" s="9"/>
    </row>
    <row r="279" spans="2:16" ht="15" customHeight="1" x14ac:dyDescent="0.2">
      <c r="B279" s="6">
        <v>277</v>
      </c>
      <c r="C279" s="12" t="s">
        <v>293</v>
      </c>
      <c r="D279" s="13" t="str">
        <f>VLOOKUP($C279,[2]訪問看護!$A$3:$J$5000,3,FALSE)</f>
        <v>訪問看護ステーション　おうちへ帰ろう</v>
      </c>
      <c r="E279" s="13" t="s">
        <v>256</v>
      </c>
      <c r="F279" s="13" t="str">
        <f>VLOOKUP($C279,[2]訪問看護!$A$3:$J$5000,8,FALSE)</f>
        <v>富山市</v>
      </c>
      <c r="G279" s="13" t="str">
        <f>VLOOKUP($C279,[2]訪問看護!$A$3:$J$5000,4,FALSE)</f>
        <v>9300936</v>
      </c>
      <c r="H279" s="13" t="str">
        <f>VLOOKUP($C279,[2]訪問看護!$A$3:$J$5000,5,FALSE)</f>
        <v>富山県富山市藤木１６３２番地　２０２号</v>
      </c>
      <c r="I279" s="13" t="str">
        <f>VLOOKUP($C279,[2]訪問看護!$A$3:$J$5000,10,FALSE)</f>
        <v>株式会社ＹＵＵ</v>
      </c>
      <c r="J279" s="7" t="e">
        <f>VLOOKUP($C279,'[2]１１訪問介護'!$A$4:$J$1136,3,FALSE)</f>
        <v>#N/A</v>
      </c>
      <c r="K279" s="7" t="e">
        <f>VLOOKUP($C279,'[2]１１訪問介護'!$A$4:$J$1136,3,FALSE)</f>
        <v>#N/A</v>
      </c>
      <c r="L279" s="33" t="str">
        <f>VLOOKUP($C279,[2]訪問看護!$A$3:$J$5000,9,FALSE)</f>
        <v>H29/05/01</v>
      </c>
      <c r="M279" s="8">
        <v>45586</v>
      </c>
      <c r="N279" s="8">
        <v>45607</v>
      </c>
      <c r="O279" s="28" t="s">
        <v>1819</v>
      </c>
      <c r="P279" s="9"/>
    </row>
    <row r="280" spans="2:16" ht="15" customHeight="1" x14ac:dyDescent="0.2">
      <c r="B280" s="6">
        <v>278</v>
      </c>
      <c r="C280" s="12" t="s">
        <v>294</v>
      </c>
      <c r="D280" s="13" t="str">
        <f>VLOOKUP($C280,[2]訪問看護!$A$3:$J$5000,3,FALSE)</f>
        <v>あさなぎ訪問看護ステーション</v>
      </c>
      <c r="E280" s="13" t="s">
        <v>256</v>
      </c>
      <c r="F280" s="13" t="str">
        <f>VLOOKUP($C280,[2]訪問看護!$A$3:$J$5000,8,FALSE)</f>
        <v>高岡市</v>
      </c>
      <c r="G280" s="13" t="str">
        <f>VLOOKUP($C280,[2]訪問看護!$A$3:$J$5000,4,FALSE)</f>
        <v>9330906</v>
      </c>
      <c r="H280" s="13" t="str">
        <f>VLOOKUP($C280,[2]訪問看護!$A$3:$J$5000,5,FALSE)</f>
        <v>富山県高岡市五福町10番28号</v>
      </c>
      <c r="I280" s="13" t="str">
        <f>VLOOKUP($C280,[2]訪問看護!$A$3:$J$5000,10,FALSE)</f>
        <v>株式会社Ｙメディカルサービス</v>
      </c>
      <c r="J280" s="7" t="e">
        <f>VLOOKUP($C280,'[2]１１訪問介護'!$A$4:$J$1136,3,FALSE)</f>
        <v>#N/A</v>
      </c>
      <c r="K280" s="7" t="e">
        <f>VLOOKUP($C280,'[2]１１訪問介護'!$A$4:$J$1136,3,FALSE)</f>
        <v>#N/A</v>
      </c>
      <c r="L280" s="33" t="str">
        <f>VLOOKUP($C280,[2]訪問看護!$A$3:$J$5000,9,FALSE)</f>
        <v>R03/11/01</v>
      </c>
      <c r="M280" s="8">
        <v>45586</v>
      </c>
      <c r="N280" s="8">
        <v>45607</v>
      </c>
      <c r="O280" s="28" t="s">
        <v>1819</v>
      </c>
      <c r="P280" s="9"/>
    </row>
    <row r="281" spans="2:16" ht="15" customHeight="1" x14ac:dyDescent="0.2">
      <c r="B281" s="6">
        <v>279</v>
      </c>
      <c r="C281" s="12" t="s">
        <v>295</v>
      </c>
      <c r="D281" s="13" t="str">
        <f>VLOOKUP($C281,[2]訪問看護!$A$3:$J$5000,3,FALSE)</f>
        <v>ナーシングケアさくら</v>
      </c>
      <c r="E281" s="13" t="s">
        <v>256</v>
      </c>
      <c r="F281" s="13" t="str">
        <f>VLOOKUP($C281,[2]訪問看護!$A$3:$J$5000,8,FALSE)</f>
        <v>富山市</v>
      </c>
      <c r="G281" s="13" t="str">
        <f>VLOOKUP($C281,[2]訪問看護!$A$3:$J$5000,4,FALSE)</f>
        <v>9300892</v>
      </c>
      <c r="H281" s="13" t="str">
        <f>VLOOKUP($C281,[2]訪問看護!$A$3:$J$5000,5,FALSE)</f>
        <v>富山県富山市石坂３３２２番地１</v>
      </c>
      <c r="I281" s="13" t="str">
        <f>VLOOKUP($C281,[2]訪問看護!$A$3:$J$5000,10,FALSE)</f>
        <v>株式会社ifD</v>
      </c>
      <c r="J281" s="7" t="e">
        <f>VLOOKUP($C281,'[2]１１訪問介護'!$A$4:$J$1136,3,FALSE)</f>
        <v>#N/A</v>
      </c>
      <c r="K281" s="7" t="e">
        <f>VLOOKUP($C281,'[2]１１訪問介護'!$A$4:$J$1136,3,FALSE)</f>
        <v>#N/A</v>
      </c>
      <c r="L281" s="33" t="str">
        <f>VLOOKUP($C281,[2]訪問看護!$A$3:$J$5000,9,FALSE)</f>
        <v>H29/09/01</v>
      </c>
      <c r="M281" s="8">
        <v>45586</v>
      </c>
      <c r="N281" s="8">
        <v>45607</v>
      </c>
      <c r="O281" s="28" t="s">
        <v>1819</v>
      </c>
      <c r="P281" s="9"/>
    </row>
    <row r="282" spans="2:16" ht="15" customHeight="1" x14ac:dyDescent="0.2">
      <c r="B282" s="6">
        <v>280</v>
      </c>
      <c r="C282" s="12" t="s">
        <v>296</v>
      </c>
      <c r="D282" s="13" t="str">
        <f>VLOOKUP($C282,[2]訪問看護!$A$3:$J$5000,3,FALSE)</f>
        <v>メディカル訪問看護ステーション</v>
      </c>
      <c r="E282" s="13" t="s">
        <v>256</v>
      </c>
      <c r="F282" s="13" t="str">
        <f>VLOOKUP($C282,[2]訪問看護!$A$3:$J$5000,8,FALSE)</f>
        <v>富山市</v>
      </c>
      <c r="G282" s="13" t="str">
        <f>VLOOKUP($C282,[2]訪問看護!$A$3:$J$5000,4,FALSE)</f>
        <v>9398101</v>
      </c>
      <c r="H282" s="13" t="str">
        <f>VLOOKUP($C282,[2]訪問看護!$A$3:$J$5000,5,FALSE)</f>
        <v>富山県富山市西野新４７番地</v>
      </c>
      <c r="I282" s="13" t="str">
        <f>VLOOKUP($C282,[2]訪問看護!$A$3:$J$5000,10,FALSE)</f>
        <v>株式会社うちくるメディカル</v>
      </c>
      <c r="J282" s="7" t="e">
        <f>VLOOKUP($C282,'[2]１１訪問介護'!$A$4:$J$1136,3,FALSE)</f>
        <v>#N/A</v>
      </c>
      <c r="K282" s="7" t="e">
        <f>VLOOKUP($C282,'[2]１１訪問介護'!$A$4:$J$1136,3,FALSE)</f>
        <v>#N/A</v>
      </c>
      <c r="L282" s="33" t="str">
        <f>VLOOKUP($C282,[2]訪問看護!$A$3:$J$5000,9,FALSE)</f>
        <v>R04/08/01</v>
      </c>
      <c r="M282" s="8">
        <v>45586</v>
      </c>
      <c r="N282" s="8">
        <v>45607</v>
      </c>
      <c r="O282" s="28" t="s">
        <v>1819</v>
      </c>
      <c r="P282" s="9"/>
    </row>
    <row r="283" spans="2:16" ht="15" customHeight="1" x14ac:dyDescent="0.2">
      <c r="B283" s="6">
        <v>281</v>
      </c>
      <c r="C283" s="12" t="s">
        <v>297</v>
      </c>
      <c r="D283" s="13" t="str">
        <f>VLOOKUP($C283,[2]訪問看護!$A$3:$J$5000,3,FALSE)</f>
        <v>訪問看護事業所　Luna・Station下関</v>
      </c>
      <c r="E283" s="13" t="s">
        <v>256</v>
      </c>
      <c r="F283" s="13" t="str">
        <f>VLOOKUP($C283,[2]訪問看護!$A$3:$J$5000,8,FALSE)</f>
        <v>高岡市</v>
      </c>
      <c r="G283" s="13" t="str">
        <f>VLOOKUP($C283,[2]訪問看護!$A$3:$J$5000,4,FALSE)</f>
        <v>9330806</v>
      </c>
      <c r="H283" s="13" t="str">
        <f>VLOOKUP($C283,[2]訪問看護!$A$3:$J$5000,5,FALSE)</f>
        <v>富山県高岡市赤祖父166番地</v>
      </c>
      <c r="I283" s="13" t="str">
        <f>VLOOKUP($C283,[2]訪問看護!$A$3:$J$5000,10,FALSE)</f>
        <v>株式会社そよかぜ</v>
      </c>
      <c r="J283" s="7" t="e">
        <f>VLOOKUP($C283,'[2]１１訪問介護'!$A$4:$J$1136,3,FALSE)</f>
        <v>#N/A</v>
      </c>
      <c r="K283" s="7" t="e">
        <f>VLOOKUP($C283,'[2]１１訪問介護'!$A$4:$J$1136,3,FALSE)</f>
        <v>#N/A</v>
      </c>
      <c r="L283" s="33" t="str">
        <f>VLOOKUP($C283,[2]訪問看護!$A$3:$J$5000,9,FALSE)</f>
        <v>R05/03/01</v>
      </c>
      <c r="M283" s="8">
        <v>45586</v>
      </c>
      <c r="N283" s="8">
        <v>45607</v>
      </c>
      <c r="O283" s="28" t="s">
        <v>1819</v>
      </c>
      <c r="P283" s="9"/>
    </row>
    <row r="284" spans="2:16" ht="15" customHeight="1" x14ac:dyDescent="0.2">
      <c r="B284" s="6">
        <v>282</v>
      </c>
      <c r="C284" s="12" t="s">
        <v>298</v>
      </c>
      <c r="D284" s="13" t="str">
        <f>VLOOKUP($C284,[2]訪問看護!$A$3:$J$5000,3,FALSE)</f>
        <v>訪問看護ステーションなでしこ</v>
      </c>
      <c r="E284" s="13" t="s">
        <v>256</v>
      </c>
      <c r="F284" s="13" t="str">
        <f>VLOOKUP($C284,[2]訪問看護!$A$3:$J$5000,8,FALSE)</f>
        <v>射水市</v>
      </c>
      <c r="G284" s="13" t="str">
        <f>VLOOKUP($C284,[2]訪問看護!$A$3:$J$5000,4,FALSE)</f>
        <v>9330225</v>
      </c>
      <c r="H284" s="13" t="str">
        <f>VLOOKUP($C284,[2]訪問看護!$A$3:$J$5000,5,FALSE)</f>
        <v>富山県射水市草岡町二丁目10番４号</v>
      </c>
      <c r="I284" s="13" t="str">
        <f>VLOOKUP($C284,[2]訪問看護!$A$3:$J$5000,10,FALSE)</f>
        <v>株式会社なでしこ</v>
      </c>
      <c r="J284" s="7" t="e">
        <f>VLOOKUP($C284,'[2]１１訪問介護'!$A$4:$J$1136,3,FALSE)</f>
        <v>#N/A</v>
      </c>
      <c r="K284" s="7" t="e">
        <f>VLOOKUP($C284,'[2]１１訪問介護'!$A$4:$J$1136,3,FALSE)</f>
        <v>#N/A</v>
      </c>
      <c r="L284" s="33" t="str">
        <f>VLOOKUP($C284,[2]訪問看護!$A$3:$J$5000,9,FALSE)</f>
        <v>H26/10/01</v>
      </c>
      <c r="M284" s="8">
        <v>45586</v>
      </c>
      <c r="N284" s="8">
        <v>45607</v>
      </c>
      <c r="O284" s="28" t="s">
        <v>1819</v>
      </c>
      <c r="P284" s="9"/>
    </row>
    <row r="285" spans="2:16" ht="15" customHeight="1" x14ac:dyDescent="0.2">
      <c r="B285" s="6">
        <v>283</v>
      </c>
      <c r="C285" s="12" t="s">
        <v>299</v>
      </c>
      <c r="D285" s="13" t="str">
        <f>VLOOKUP($C285,[2]訪問看護!$A$3:$J$5000,3,FALSE)</f>
        <v>訪問看護リハビリステーションゆうきの輪</v>
      </c>
      <c r="E285" s="13" t="s">
        <v>256</v>
      </c>
      <c r="F285" s="13" t="str">
        <f>VLOOKUP($C285,[2]訪問看護!$A$3:$J$5000,8,FALSE)</f>
        <v>富山市</v>
      </c>
      <c r="G285" s="13" t="str">
        <f>VLOOKUP($C285,[2]訪問看護!$A$3:$J$5000,4,FALSE)</f>
        <v>9398204</v>
      </c>
      <c r="H285" s="13" t="str">
        <f>VLOOKUP($C285,[2]訪問看護!$A$3:$J$5000,5,FALSE)</f>
        <v>富山県富山市根塚町一丁目1番地７　Ｐ．ＳＯＮＥ　１階ーＤ</v>
      </c>
      <c r="I285" s="13" t="str">
        <f>VLOOKUP($C285,[2]訪問看護!$A$3:$J$5000,10,FALSE)</f>
        <v>株式会社ゆうきの輪</v>
      </c>
      <c r="J285" s="7" t="e">
        <f>VLOOKUP($C285,'[2]１１訪問介護'!$A$4:$J$1136,3,FALSE)</f>
        <v>#N/A</v>
      </c>
      <c r="K285" s="7" t="e">
        <f>VLOOKUP($C285,'[2]１１訪問介護'!$A$4:$J$1136,3,FALSE)</f>
        <v>#N/A</v>
      </c>
      <c r="L285" s="33" t="str">
        <f>VLOOKUP($C285,[2]訪問看護!$A$3:$J$5000,9,FALSE)</f>
        <v>H26/08/01</v>
      </c>
      <c r="M285" s="8">
        <v>45586</v>
      </c>
      <c r="N285" s="8">
        <v>45607</v>
      </c>
      <c r="O285" s="28" t="s">
        <v>1819</v>
      </c>
      <c r="P285" s="9"/>
    </row>
    <row r="286" spans="2:16" ht="15" customHeight="1" x14ac:dyDescent="0.2">
      <c r="B286" s="6">
        <v>284</v>
      </c>
      <c r="C286" s="12" t="s">
        <v>300</v>
      </c>
      <c r="D286" s="13" t="str">
        <f>VLOOKUP($C286,[2]訪問看護!$A$3:$J$5000,3,FALSE)</f>
        <v>訪問看護ステーションゆりかご</v>
      </c>
      <c r="E286" s="13" t="s">
        <v>256</v>
      </c>
      <c r="F286" s="13" t="str">
        <f>VLOOKUP($C286,[2]訪問看護!$A$3:$J$5000,8,FALSE)</f>
        <v>富山市</v>
      </c>
      <c r="G286" s="13" t="str">
        <f>VLOOKUP($C286,[2]訪問看護!$A$3:$J$5000,4,FALSE)</f>
        <v>9398208</v>
      </c>
      <c r="H286" s="13" t="str">
        <f>VLOOKUP($C286,[2]訪問看護!$A$3:$J$5000,5,FALSE)</f>
        <v>富山県富山市布瀬町南二丁目１番地９</v>
      </c>
      <c r="I286" s="13" t="str">
        <f>VLOOKUP($C286,[2]訪問看護!$A$3:$J$5000,10,FALSE)</f>
        <v>株式会社ゆりかご</v>
      </c>
      <c r="J286" s="7" t="e">
        <f>VLOOKUP($C286,'[2]１１訪問介護'!$A$4:$J$1136,3,FALSE)</f>
        <v>#N/A</v>
      </c>
      <c r="K286" s="7" t="e">
        <f>VLOOKUP($C286,'[2]１１訪問介護'!$A$4:$J$1136,3,FALSE)</f>
        <v>#N/A</v>
      </c>
      <c r="L286" s="33" t="str">
        <f>VLOOKUP($C286,[2]訪問看護!$A$3:$J$5000,9,FALSE)</f>
        <v>H27/08/01</v>
      </c>
      <c r="M286" s="8">
        <v>45586</v>
      </c>
      <c r="N286" s="8">
        <v>45607</v>
      </c>
      <c r="O286" s="28" t="s">
        <v>1819</v>
      </c>
      <c r="P286" s="9"/>
    </row>
    <row r="287" spans="2:16" ht="15" customHeight="1" x14ac:dyDescent="0.2">
      <c r="B287" s="6">
        <v>285</v>
      </c>
      <c r="C287" s="12" t="s">
        <v>301</v>
      </c>
      <c r="D287" s="13" t="str">
        <f>VLOOKUP($C287,[2]訪問看護!$A$3:$J$5000,3,FALSE)</f>
        <v>アイリス訪問看護ステーション</v>
      </c>
      <c r="E287" s="13" t="s">
        <v>256</v>
      </c>
      <c r="F287" s="13" t="str">
        <f>VLOOKUP($C287,[2]訪問看護!$A$3:$J$5000,8,FALSE)</f>
        <v>富山市</v>
      </c>
      <c r="G287" s="13" t="str">
        <f>VLOOKUP($C287,[2]訪問看護!$A$3:$J$5000,4,FALSE)</f>
        <v>9398272</v>
      </c>
      <c r="H287" s="13" t="str">
        <f>VLOOKUP($C287,[2]訪問看護!$A$3:$J$5000,5,FALSE)</f>
        <v>富山県富山市太郎丸本町一丁目4番地９　2階</v>
      </c>
      <c r="I287" s="13" t="str">
        <f>VLOOKUP($C287,[2]訪問看護!$A$3:$J$5000,10,FALSE)</f>
        <v>株式会社アイリス</v>
      </c>
      <c r="J287" s="7" t="e">
        <f>VLOOKUP($C287,'[2]１１訪問介護'!$A$4:$J$1136,3,FALSE)</f>
        <v>#N/A</v>
      </c>
      <c r="K287" s="7" t="e">
        <f>VLOOKUP($C287,'[2]１１訪問介護'!$A$4:$J$1136,3,FALSE)</f>
        <v>#N/A</v>
      </c>
      <c r="L287" s="33" t="str">
        <f>VLOOKUP($C287,[2]訪問看護!$A$3:$J$5000,9,FALSE)</f>
        <v>R04/06/01</v>
      </c>
      <c r="M287" s="8">
        <v>45586</v>
      </c>
      <c r="N287" s="8">
        <v>45607</v>
      </c>
      <c r="O287" s="28" t="s">
        <v>1819</v>
      </c>
      <c r="P287" s="9"/>
    </row>
    <row r="288" spans="2:16" ht="15" customHeight="1" x14ac:dyDescent="0.2">
      <c r="B288" s="6">
        <v>286</v>
      </c>
      <c r="C288" s="12" t="s">
        <v>302</v>
      </c>
      <c r="D288" s="13" t="str">
        <f>VLOOKUP($C288,[2]訪問看護!$A$3:$J$5000,3,FALSE)</f>
        <v>アモール訪問看護ステーション</v>
      </c>
      <c r="E288" s="13" t="s">
        <v>256</v>
      </c>
      <c r="F288" s="13" t="str">
        <f>VLOOKUP($C288,[2]訪問看護!$A$3:$J$5000,8,FALSE)</f>
        <v>富山市</v>
      </c>
      <c r="G288" s="13" t="str">
        <f>VLOOKUP($C288,[2]訪問看護!$A$3:$J$5000,4,FALSE)</f>
        <v>9398216</v>
      </c>
      <c r="H288" s="13" t="str">
        <f>VLOOKUP($C288,[2]訪問看護!$A$3:$J$5000,5,FALSE)</f>
        <v>富山県富山市黒瀬北町二丁目7番地８Calme102</v>
      </c>
      <c r="I288" s="13" t="str">
        <f>VLOOKUP($C288,[2]訪問看護!$A$3:$J$5000,10,FALSE)</f>
        <v>株式会社アモール</v>
      </c>
      <c r="J288" s="7" t="e">
        <f>VLOOKUP($C288,'[2]１１訪問介護'!$A$4:$J$1136,3,FALSE)</f>
        <v>#N/A</v>
      </c>
      <c r="K288" s="7" t="e">
        <f>VLOOKUP($C288,'[2]１１訪問介護'!$A$4:$J$1136,3,FALSE)</f>
        <v>#N/A</v>
      </c>
      <c r="L288" s="33" t="str">
        <f>VLOOKUP($C288,[2]訪問看護!$A$3:$J$5000,9,FALSE)</f>
        <v>H26/04/01</v>
      </c>
      <c r="M288" s="8">
        <v>45586</v>
      </c>
      <c r="N288" s="8">
        <v>45607</v>
      </c>
      <c r="O288" s="28" t="s">
        <v>1819</v>
      </c>
      <c r="P288" s="9"/>
    </row>
    <row r="289" spans="2:16" ht="15" customHeight="1" x14ac:dyDescent="0.2">
      <c r="B289" s="6">
        <v>287</v>
      </c>
      <c r="C289" s="12" t="s">
        <v>303</v>
      </c>
      <c r="D289" s="13" t="str">
        <f>VLOOKUP($C289,[2]訪問看護!$A$3:$J$5000,3,FALSE)</f>
        <v>こかげ訪問看護ステーション</v>
      </c>
      <c r="E289" s="13" t="s">
        <v>256</v>
      </c>
      <c r="F289" s="13" t="str">
        <f>VLOOKUP($C289,[2]訪問看護!$A$3:$J$5000,8,FALSE)</f>
        <v>射水市</v>
      </c>
      <c r="G289" s="13" t="str">
        <f>VLOOKUP($C289,[2]訪問看護!$A$3:$J$5000,4,FALSE)</f>
        <v>9340042</v>
      </c>
      <c r="H289" s="13" t="str">
        <f>VLOOKUP($C289,[2]訪問看護!$A$3:$J$5000,5,FALSE)</f>
        <v>射水市作道302</v>
      </c>
      <c r="I289" s="13" t="str">
        <f>VLOOKUP($C289,[2]訪問看護!$A$3:$J$5000,10,FALSE)</f>
        <v>株式会社ケアサークルこかげ</v>
      </c>
      <c r="J289" s="7" t="e">
        <f>VLOOKUP($C289,'[2]１１訪問介護'!$A$4:$J$1136,3,FALSE)</f>
        <v>#N/A</v>
      </c>
      <c r="K289" s="7" t="e">
        <f>VLOOKUP($C289,'[2]１１訪問介護'!$A$4:$J$1136,3,FALSE)</f>
        <v>#N/A</v>
      </c>
      <c r="L289" s="33" t="str">
        <f>VLOOKUP($C289,[2]訪問看護!$A$3:$J$5000,9,FALSE)</f>
        <v>H26/02/01</v>
      </c>
      <c r="M289" s="8">
        <v>45586</v>
      </c>
      <c r="N289" s="8">
        <v>45607</v>
      </c>
      <c r="O289" s="28" t="s">
        <v>1819</v>
      </c>
      <c r="P289" s="9"/>
    </row>
    <row r="290" spans="2:16" ht="15" customHeight="1" x14ac:dyDescent="0.2">
      <c r="B290" s="6">
        <v>288</v>
      </c>
      <c r="C290" s="12" t="s">
        <v>304</v>
      </c>
      <c r="D290" s="13" t="str">
        <f>VLOOKUP($C290,[2]訪問看護!$A$3:$J$5000,3,FALSE)</f>
        <v>ケアメディカルおやべ訪問看護ステーション</v>
      </c>
      <c r="E290" s="13" t="s">
        <v>256</v>
      </c>
      <c r="F290" s="13" t="str">
        <f>VLOOKUP($C290,[2]訪問看護!$A$3:$J$5000,8,FALSE)</f>
        <v>小矢部市</v>
      </c>
      <c r="G290" s="13" t="str">
        <f>VLOOKUP($C290,[2]訪問看護!$A$3:$J$5000,4,FALSE)</f>
        <v>9320053</v>
      </c>
      <c r="H290" s="13" t="str">
        <f>VLOOKUP($C290,[2]訪問看護!$A$3:$J$5000,5,FALSE)</f>
        <v>富山県小矢部市石動町１番32号</v>
      </c>
      <c r="I290" s="13" t="str">
        <f>VLOOKUP($C290,[2]訪問看護!$A$3:$J$5000,10,FALSE)</f>
        <v>株式会社ケアメディカルおやべ</v>
      </c>
      <c r="J290" s="7" t="e">
        <f>VLOOKUP($C290,'[2]１１訪問介護'!$A$4:$J$1136,3,FALSE)</f>
        <v>#N/A</v>
      </c>
      <c r="K290" s="7" t="e">
        <f>VLOOKUP($C290,'[2]１１訪問介護'!$A$4:$J$1136,3,FALSE)</f>
        <v>#N/A</v>
      </c>
      <c r="L290" s="33" t="str">
        <f>VLOOKUP($C290,[2]訪問看護!$A$3:$J$5000,9,FALSE)</f>
        <v>R04/03/01</v>
      </c>
      <c r="M290" s="8">
        <v>45586</v>
      </c>
      <c r="N290" s="8">
        <v>45607</v>
      </c>
      <c r="O290" s="28" t="s">
        <v>1819</v>
      </c>
      <c r="P290" s="9"/>
    </row>
    <row r="291" spans="2:16" ht="15" customHeight="1" x14ac:dyDescent="0.2">
      <c r="B291" s="6">
        <v>289</v>
      </c>
      <c r="C291" s="12" t="s">
        <v>305</v>
      </c>
      <c r="D291" s="13" t="str">
        <f>VLOOKUP($C291,[2]訪問看護!$A$3:$J$5000,3,FALSE)</f>
        <v>訪問看護ステーション翼</v>
      </c>
      <c r="E291" s="13" t="s">
        <v>256</v>
      </c>
      <c r="F291" s="13" t="str">
        <f>VLOOKUP($C291,[2]訪問看護!$A$3:$J$5000,8,FALSE)</f>
        <v>富山市</v>
      </c>
      <c r="G291" s="13" t="str">
        <f>VLOOKUP($C291,[2]訪問看護!$A$3:$J$5000,4,FALSE)</f>
        <v>9398055</v>
      </c>
      <c r="H291" s="13" t="str">
        <f>VLOOKUP($C291,[2]訪問看護!$A$3:$J$5000,5,FALSE)</f>
        <v>富山県富山市下堀7番地</v>
      </c>
      <c r="I291" s="13" t="str">
        <f>VLOOKUP($C291,[2]訪問看護!$A$3:$J$5000,10,FALSE)</f>
        <v>株式会社コノハ</v>
      </c>
      <c r="J291" s="7" t="e">
        <f>VLOOKUP($C291,'[2]１１訪問介護'!$A$4:$J$1136,3,FALSE)</f>
        <v>#N/A</v>
      </c>
      <c r="K291" s="7" t="e">
        <f>VLOOKUP($C291,'[2]１１訪問介護'!$A$4:$J$1136,3,FALSE)</f>
        <v>#N/A</v>
      </c>
      <c r="L291" s="33" t="str">
        <f>VLOOKUP($C291,[2]訪問看護!$A$3:$J$5000,9,FALSE)</f>
        <v>R03/08/01</v>
      </c>
      <c r="M291" s="8">
        <v>45586</v>
      </c>
      <c r="N291" s="8">
        <v>45607</v>
      </c>
      <c r="O291" s="28" t="s">
        <v>1819</v>
      </c>
      <c r="P291" s="9"/>
    </row>
    <row r="292" spans="2:16" ht="15" customHeight="1" x14ac:dyDescent="0.2">
      <c r="B292" s="6">
        <v>290</v>
      </c>
      <c r="C292" s="12" t="s">
        <v>306</v>
      </c>
      <c r="D292" s="13" t="str">
        <f>VLOOKUP($C292,[2]訪問看護!$A$3:$J$5000,3,FALSE)</f>
        <v>ブルーソプラ　訪問看護ステーション</v>
      </c>
      <c r="E292" s="13" t="s">
        <v>256</v>
      </c>
      <c r="F292" s="13" t="str">
        <f>VLOOKUP($C292,[2]訪問看護!$A$3:$J$5000,8,FALSE)</f>
        <v>富山市</v>
      </c>
      <c r="G292" s="13" t="str">
        <f>VLOOKUP($C292,[2]訪問看護!$A$3:$J$5000,4,FALSE)</f>
        <v>9398264</v>
      </c>
      <c r="H292" s="13" t="str">
        <f>VLOOKUP($C292,[2]訪問看護!$A$3:$J$5000,5,FALSE)</f>
        <v>富山県富山市経田1226番地</v>
      </c>
      <c r="I292" s="13" t="str">
        <f>VLOOKUP($C292,[2]訪問看護!$A$3:$J$5000,10,FALSE)</f>
        <v>株式会社ホクサン</v>
      </c>
      <c r="J292" s="7" t="e">
        <f>VLOOKUP($C292,'[2]１１訪問介護'!$A$4:$J$1136,3,FALSE)</f>
        <v>#N/A</v>
      </c>
      <c r="K292" s="7" t="e">
        <f>VLOOKUP($C292,'[2]１１訪問介護'!$A$4:$J$1136,3,FALSE)</f>
        <v>#N/A</v>
      </c>
      <c r="L292" s="33" t="str">
        <f>VLOOKUP($C292,[2]訪問看護!$A$3:$J$5000,9,FALSE)</f>
        <v>R04/08/01</v>
      </c>
      <c r="M292" s="8">
        <v>45586</v>
      </c>
      <c r="N292" s="8">
        <v>45607</v>
      </c>
      <c r="O292" s="28" t="s">
        <v>1819</v>
      </c>
      <c r="P292" s="9"/>
    </row>
    <row r="293" spans="2:16" ht="15" customHeight="1" x14ac:dyDescent="0.2">
      <c r="B293" s="6">
        <v>291</v>
      </c>
      <c r="C293" s="12" t="s">
        <v>307</v>
      </c>
      <c r="D293" s="13" t="str">
        <f>VLOOKUP($C293,[2]訪問看護!$A$3:$J$5000,3,FALSE)</f>
        <v>訪問看護ステーション haru style富山</v>
      </c>
      <c r="E293" s="13" t="s">
        <v>256</v>
      </c>
      <c r="F293" s="13" t="str">
        <f>VLOOKUP($C293,[2]訪問看護!$A$3:$J$5000,8,FALSE)</f>
        <v>射水市</v>
      </c>
      <c r="G293" s="13" t="str">
        <f>VLOOKUP($C293,[2]訪問看護!$A$3:$J$5000,4,FALSE)</f>
        <v>9340003</v>
      </c>
      <c r="H293" s="13" t="str">
        <f>VLOOKUP($C293,[2]訪問看護!$A$3:$J$5000,5,FALSE)</f>
        <v>富山県射水市庄川本町14番19号</v>
      </c>
      <c r="I293" s="13" t="str">
        <f>VLOOKUP($C293,[2]訪問看護!$A$3:$J$5000,10,FALSE)</f>
        <v>株式会社マーキテック</v>
      </c>
      <c r="J293" s="7" t="e">
        <f>VLOOKUP($C293,'[2]１１訪問介護'!$A$4:$J$1136,3,FALSE)</f>
        <v>#N/A</v>
      </c>
      <c r="K293" s="7" t="e">
        <f>VLOOKUP($C293,'[2]１１訪問介護'!$A$4:$J$1136,3,FALSE)</f>
        <v>#N/A</v>
      </c>
      <c r="L293" s="33" t="str">
        <f>VLOOKUP($C293,[2]訪問看護!$A$3:$J$5000,9,FALSE)</f>
        <v>R04/08/01</v>
      </c>
      <c r="M293" s="8">
        <v>45586</v>
      </c>
      <c r="N293" s="8">
        <v>45607</v>
      </c>
      <c r="O293" s="28" t="s">
        <v>1819</v>
      </c>
      <c r="P293" s="9"/>
    </row>
    <row r="294" spans="2:16" ht="15" customHeight="1" x14ac:dyDescent="0.2">
      <c r="B294" s="6">
        <v>292</v>
      </c>
      <c r="C294" s="12" t="s">
        <v>308</v>
      </c>
      <c r="D294" s="13" t="str">
        <f>VLOOKUP($C294,[2]訪問看護!$A$3:$J$5000,3,FALSE)</f>
        <v>もみじ訪問看護ステーション</v>
      </c>
      <c r="E294" s="13" t="s">
        <v>256</v>
      </c>
      <c r="F294" s="13" t="str">
        <f>VLOOKUP($C294,[2]訪問看護!$A$3:$J$5000,8,FALSE)</f>
        <v>高岡市</v>
      </c>
      <c r="G294" s="13" t="str">
        <f>VLOOKUP($C294,[2]訪問看護!$A$3:$J$5000,4,FALSE)</f>
        <v>9330331</v>
      </c>
      <c r="H294" s="13" t="str">
        <f>VLOOKUP($C294,[2]訪問看護!$A$3:$J$5000,5,FALSE)</f>
        <v>富山県高岡市中保1389-1</v>
      </c>
      <c r="I294" s="13" t="str">
        <f>VLOOKUP($C294,[2]訪問看護!$A$3:$J$5000,10,FALSE)</f>
        <v>株式会社マスダ</v>
      </c>
      <c r="J294" s="7" t="e">
        <f>VLOOKUP($C294,'[2]１１訪問介護'!$A$4:$J$1136,3,FALSE)</f>
        <v>#N/A</v>
      </c>
      <c r="K294" s="7" t="e">
        <f>VLOOKUP($C294,'[2]１１訪問介護'!$A$4:$J$1136,3,FALSE)</f>
        <v>#N/A</v>
      </c>
      <c r="L294" s="33" t="str">
        <f>VLOOKUP($C294,[2]訪問看護!$A$3:$J$5000,9,FALSE)</f>
        <v>H23/06/01</v>
      </c>
      <c r="M294" s="8">
        <v>45586</v>
      </c>
      <c r="N294" s="8">
        <v>45607</v>
      </c>
      <c r="O294" s="28" t="s">
        <v>1819</v>
      </c>
      <c r="P294" s="9"/>
    </row>
    <row r="295" spans="2:16" ht="15" customHeight="1" x14ac:dyDescent="0.2">
      <c r="B295" s="6">
        <v>293</v>
      </c>
      <c r="C295" s="12" t="s">
        <v>309</v>
      </c>
      <c r="D295" s="13" t="str">
        <f>VLOOKUP($C295,[2]訪問看護!$A$3:$J$5000,3,FALSE)</f>
        <v>訪問看護ステーションわか木</v>
      </c>
      <c r="E295" s="13" t="s">
        <v>256</v>
      </c>
      <c r="F295" s="13" t="str">
        <f>VLOOKUP($C295,[2]訪問看護!$A$3:$J$5000,8,FALSE)</f>
        <v>高岡市</v>
      </c>
      <c r="G295" s="13" t="str">
        <f>VLOOKUP($C295,[2]訪問看護!$A$3:$J$5000,4,FALSE)</f>
        <v>9330011</v>
      </c>
      <c r="H295" s="13" t="str">
        <f>VLOOKUP($C295,[2]訪問看護!$A$3:$J$5000,5,FALSE)</f>
        <v>富山県高岡市石瀬６－１</v>
      </c>
      <c r="I295" s="13" t="str">
        <f>VLOOKUP($C295,[2]訪問看護!$A$3:$J$5000,10,FALSE)</f>
        <v>株式会社ラ・ファミーユ</v>
      </c>
      <c r="J295" s="7" t="e">
        <f>VLOOKUP($C295,'[2]１１訪問介護'!$A$4:$J$1136,3,FALSE)</f>
        <v>#N/A</v>
      </c>
      <c r="K295" s="7" t="e">
        <f>VLOOKUP($C295,'[2]１１訪問介護'!$A$4:$J$1136,3,FALSE)</f>
        <v>#N/A</v>
      </c>
      <c r="L295" s="33" t="str">
        <f>VLOOKUP($C295,[2]訪問看護!$A$3:$J$5000,9,FALSE)</f>
        <v>R01/06/01</v>
      </c>
      <c r="M295" s="8">
        <v>45586</v>
      </c>
      <c r="N295" s="8">
        <v>45607</v>
      </c>
      <c r="O295" s="28" t="s">
        <v>1819</v>
      </c>
      <c r="P295" s="9"/>
    </row>
    <row r="296" spans="2:16" ht="15" customHeight="1" x14ac:dyDescent="0.2">
      <c r="B296" s="6">
        <v>294</v>
      </c>
      <c r="C296" s="12" t="s">
        <v>310</v>
      </c>
      <c r="D296" s="13" t="str">
        <f>VLOOKUP($C296,[2]訪問看護!$A$3:$J$5000,3,FALSE)</f>
        <v>訪問看護ステーションみんわ</v>
      </c>
      <c r="E296" s="13" t="s">
        <v>256</v>
      </c>
      <c r="F296" s="13" t="str">
        <f>VLOOKUP($C296,[2]訪問看護!$A$3:$J$5000,8,FALSE)</f>
        <v>氷見市</v>
      </c>
      <c r="G296" s="13" t="str">
        <f>VLOOKUP($C296,[2]訪問看護!$A$3:$J$5000,4,FALSE)</f>
        <v>9350024</v>
      </c>
      <c r="H296" s="13" t="str">
        <f>VLOOKUP($C296,[2]訪問看護!$A$3:$J$5000,5,FALSE)</f>
        <v>富山県氷見市窪65番地3</v>
      </c>
      <c r="I296" s="13" t="str">
        <f>VLOOKUP($C296,[2]訪問看護!$A$3:$J$5000,10,FALSE)</f>
        <v>株式会社民話</v>
      </c>
      <c r="J296" s="7" t="e">
        <f>VLOOKUP($C296,'[2]１１訪問介護'!$A$4:$J$1136,3,FALSE)</f>
        <v>#N/A</v>
      </c>
      <c r="K296" s="7" t="e">
        <f>VLOOKUP($C296,'[2]１１訪問介護'!$A$4:$J$1136,3,FALSE)</f>
        <v>#N/A</v>
      </c>
      <c r="L296" s="33" t="str">
        <f>VLOOKUP($C296,[2]訪問看護!$A$3:$J$5000,9,FALSE)</f>
        <v>R01/06/01</v>
      </c>
      <c r="M296" s="8">
        <v>45586</v>
      </c>
      <c r="N296" s="8">
        <v>45607</v>
      </c>
      <c r="O296" s="28" t="s">
        <v>1819</v>
      </c>
      <c r="P296" s="9"/>
    </row>
    <row r="297" spans="2:16" ht="15" customHeight="1" x14ac:dyDescent="0.2">
      <c r="B297" s="6">
        <v>295</v>
      </c>
      <c r="C297" s="12" t="s">
        <v>311</v>
      </c>
      <c r="D297" s="13" t="str">
        <f>VLOOKUP($C297,[2]訪問看護!$A$3:$J$5000,3,FALSE)</f>
        <v>高岡内科クリニック</v>
      </c>
      <c r="E297" s="13" t="s">
        <v>256</v>
      </c>
      <c r="F297" s="13" t="str">
        <f>VLOOKUP($C297,[2]訪問看護!$A$3:$J$5000,8,FALSE)</f>
        <v>高岡市</v>
      </c>
      <c r="G297" s="13" t="str">
        <f>VLOOKUP($C297,[2]訪問看護!$A$3:$J$5000,4,FALSE)</f>
        <v>9330005</v>
      </c>
      <c r="H297" s="13" t="str">
        <f>VLOOKUP($C297,[2]訪問看護!$A$3:$J$5000,5,FALSE)</f>
        <v>高岡市能町南３丁目４１</v>
      </c>
      <c r="I297" s="13" t="str">
        <f>VLOOKUP($C297,[2]訪問看護!$A$3:$J$5000,10,FALSE)</f>
        <v>宮腰　英和</v>
      </c>
      <c r="J297" s="7" t="e">
        <f>VLOOKUP($C297,'[2]１１訪問介護'!$A$4:$J$1136,3,FALSE)</f>
        <v>#N/A</v>
      </c>
      <c r="K297" s="7" t="e">
        <f>VLOOKUP($C297,'[2]１１訪問介護'!$A$4:$J$1136,3,FALSE)</f>
        <v>#N/A</v>
      </c>
      <c r="L297" s="33" t="str">
        <f>VLOOKUP($C297,[2]訪問看護!$A$3:$J$5000,9,FALSE)</f>
        <v>H12/04/01</v>
      </c>
      <c r="M297" s="8">
        <v>45586</v>
      </c>
      <c r="N297" s="8">
        <v>45607</v>
      </c>
      <c r="O297" s="28" t="s">
        <v>1819</v>
      </c>
      <c r="P297" s="9"/>
    </row>
    <row r="298" spans="2:16" ht="15" customHeight="1" x14ac:dyDescent="0.2">
      <c r="B298" s="6">
        <v>296</v>
      </c>
      <c r="C298" s="12" t="s">
        <v>312</v>
      </c>
      <c r="D298" s="13" t="str">
        <f>VLOOKUP($C298,[2]訪問看護!$A$3:$J$5000,3,FALSE)</f>
        <v>富山県看護協会訪問看護ステーションひよどり</v>
      </c>
      <c r="E298" s="13" t="s">
        <v>256</v>
      </c>
      <c r="F298" s="13" t="str">
        <f>VLOOKUP($C298,[2]訪問看護!$A$3:$J$5000,8,FALSE)</f>
        <v>射水市</v>
      </c>
      <c r="G298" s="13" t="str">
        <f>VLOOKUP($C298,[2]訪問看護!$A$3:$J$5000,4,FALSE)</f>
        <v>9340048</v>
      </c>
      <c r="H298" s="13" t="str">
        <f>VLOOKUP($C298,[2]訪問看護!$A$3:$J$5000,5,FALSE)</f>
        <v>射水市布目１番地</v>
      </c>
      <c r="I298" s="13" t="str">
        <f>VLOOKUP($C298,[2]訪問看護!$A$3:$J$5000,10,FALSE)</f>
        <v>公益社団法人富山県看護協会</v>
      </c>
      <c r="J298" s="7" t="e">
        <f>VLOOKUP($C298,'[2]１１訪問介護'!$A$4:$J$1136,3,FALSE)</f>
        <v>#N/A</v>
      </c>
      <c r="K298" s="7" t="e">
        <f>VLOOKUP($C298,'[2]１１訪問介護'!$A$4:$J$1136,3,FALSE)</f>
        <v>#N/A</v>
      </c>
      <c r="L298" s="33" t="str">
        <f>VLOOKUP($C298,[2]訪問看護!$A$3:$J$5000,9,FALSE)</f>
        <v>H12/04/01</v>
      </c>
      <c r="M298" s="8">
        <v>45586</v>
      </c>
      <c r="N298" s="8">
        <v>45607</v>
      </c>
      <c r="O298" s="28" t="s">
        <v>1819</v>
      </c>
      <c r="P298" s="9"/>
    </row>
    <row r="299" spans="2:16" ht="15" customHeight="1" x14ac:dyDescent="0.2">
      <c r="B299" s="6">
        <v>297</v>
      </c>
      <c r="C299" s="12" t="s">
        <v>313</v>
      </c>
      <c r="D299" s="13" t="str">
        <f>VLOOKUP($C299,[2]訪問看護!$A$3:$J$5000,3,FALSE)</f>
        <v>富山県看護協会訪問看護ステーションひよどり富山</v>
      </c>
      <c r="E299" s="13" t="s">
        <v>256</v>
      </c>
      <c r="F299" s="13" t="str">
        <f>VLOOKUP($C299,[2]訪問看護!$A$3:$J$5000,8,FALSE)</f>
        <v>富山市</v>
      </c>
      <c r="G299" s="13" t="str">
        <f>VLOOKUP($C299,[2]訪問看護!$A$3:$J$5000,4,FALSE)</f>
        <v>9300885</v>
      </c>
      <c r="H299" s="13" t="str">
        <f>VLOOKUP($C299,[2]訪問看護!$A$3:$J$5000,5,FALSE)</f>
        <v>富山市鵯島字川原1907番地の１</v>
      </c>
      <c r="I299" s="13" t="str">
        <f>VLOOKUP($C299,[2]訪問看護!$A$3:$J$5000,10,FALSE)</f>
        <v>公益社団法人富山県看護協会</v>
      </c>
      <c r="J299" s="7" t="e">
        <f>VLOOKUP($C299,'[2]１１訪問介護'!$A$4:$J$1136,3,FALSE)</f>
        <v>#N/A</v>
      </c>
      <c r="K299" s="7" t="e">
        <f>VLOOKUP($C299,'[2]１１訪問介護'!$A$4:$J$1136,3,FALSE)</f>
        <v>#N/A</v>
      </c>
      <c r="L299" s="33" t="str">
        <f>VLOOKUP($C299,[2]訪問看護!$A$3:$J$5000,9,FALSE)</f>
        <v>H12/04/01</v>
      </c>
      <c r="M299" s="8">
        <v>45586</v>
      </c>
      <c r="N299" s="8">
        <v>45607</v>
      </c>
      <c r="O299" s="28" t="s">
        <v>1819</v>
      </c>
      <c r="P299" s="9"/>
    </row>
    <row r="300" spans="2:16" ht="15" customHeight="1" x14ac:dyDescent="0.2">
      <c r="B300" s="6">
        <v>298</v>
      </c>
      <c r="C300" s="12" t="s">
        <v>314</v>
      </c>
      <c r="D300" s="13" t="str">
        <f>VLOOKUP($C300,[2]訪問看護!$A$3:$J$5000,3,FALSE)</f>
        <v>結リハビリ訪問看護ステーション</v>
      </c>
      <c r="E300" s="13" t="s">
        <v>256</v>
      </c>
      <c r="F300" s="13" t="str">
        <f>VLOOKUP($C300,[2]訪問看護!$A$3:$J$5000,8,FALSE)</f>
        <v>射水市</v>
      </c>
      <c r="G300" s="13" t="str">
        <f>VLOOKUP($C300,[2]訪問看護!$A$3:$J$5000,4,FALSE)</f>
        <v>9390341</v>
      </c>
      <c r="H300" s="13" t="str">
        <f>VLOOKUP($C300,[2]訪問看護!$A$3:$J$5000,5,FALSE)</f>
        <v>富山県射水市三ケ1525－402号室</v>
      </c>
      <c r="I300" s="13" t="str">
        <f>VLOOKUP($C300,[2]訪問看護!$A$3:$J$5000,10,FALSE)</f>
        <v>合同会社　結</v>
      </c>
      <c r="J300" s="7" t="e">
        <f>VLOOKUP($C300,'[2]１１訪問介護'!$A$4:$J$1136,3,FALSE)</f>
        <v>#N/A</v>
      </c>
      <c r="K300" s="7" t="e">
        <f>VLOOKUP($C300,'[2]１１訪問介護'!$A$4:$J$1136,3,FALSE)</f>
        <v>#N/A</v>
      </c>
      <c r="L300" s="33" t="str">
        <f>VLOOKUP($C300,[2]訪問看護!$A$3:$J$5000,9,FALSE)</f>
        <v>H29/09/01</v>
      </c>
      <c r="M300" s="8">
        <v>45586</v>
      </c>
      <c r="N300" s="8">
        <v>45607</v>
      </c>
      <c r="O300" s="28" t="s">
        <v>1819</v>
      </c>
      <c r="P300" s="9"/>
    </row>
    <row r="301" spans="2:16" ht="15" customHeight="1" x14ac:dyDescent="0.2">
      <c r="B301" s="6">
        <v>299</v>
      </c>
      <c r="C301" s="12" t="s">
        <v>315</v>
      </c>
      <c r="D301" s="13" t="str">
        <f>VLOOKUP($C301,[2]訪問看護!$A$3:$J$5000,3,FALSE)</f>
        <v>訪問看護ステーション十色</v>
      </c>
      <c r="E301" s="13" t="s">
        <v>256</v>
      </c>
      <c r="F301" s="13" t="str">
        <f>VLOOKUP($C301,[2]訪問看護!$A$3:$J$5000,8,FALSE)</f>
        <v>高岡市</v>
      </c>
      <c r="G301" s="13" t="str">
        <f>VLOOKUP($C301,[2]訪問看護!$A$3:$J$5000,4,FALSE)</f>
        <v>9330949</v>
      </c>
      <c r="H301" s="13" t="str">
        <f>VLOOKUP($C301,[2]訪問看護!$A$3:$J$5000,5,FALSE)</f>
        <v>富山県高岡市荻布347-1</v>
      </c>
      <c r="I301" s="13" t="str">
        <f>VLOOKUP($C301,[2]訪問看護!$A$3:$J$5000,10,FALSE)</f>
        <v>合同会社　人間讃歌</v>
      </c>
      <c r="J301" s="7" t="e">
        <f>VLOOKUP($C301,'[2]１１訪問介護'!$A$4:$J$1136,3,FALSE)</f>
        <v>#N/A</v>
      </c>
      <c r="K301" s="7" t="e">
        <f>VLOOKUP($C301,'[2]１１訪問介護'!$A$4:$J$1136,3,FALSE)</f>
        <v>#N/A</v>
      </c>
      <c r="L301" s="33" t="str">
        <f>VLOOKUP($C301,[2]訪問看護!$A$3:$J$5000,9,FALSE)</f>
        <v>R01/09/01</v>
      </c>
      <c r="M301" s="8">
        <v>45586</v>
      </c>
      <c r="N301" s="8">
        <v>45607</v>
      </c>
      <c r="O301" s="28" t="s">
        <v>1819</v>
      </c>
      <c r="P301" s="9"/>
    </row>
    <row r="302" spans="2:16" ht="15" customHeight="1" x14ac:dyDescent="0.2">
      <c r="B302" s="6">
        <v>300</v>
      </c>
      <c r="C302" s="12" t="s">
        <v>316</v>
      </c>
      <c r="D302" s="13" t="str">
        <f>VLOOKUP($C302,[2]訪問看護!$A$3:$J$5000,3,FALSE)</f>
        <v>ケリア訪問看護ステーション</v>
      </c>
      <c r="E302" s="13" t="s">
        <v>256</v>
      </c>
      <c r="F302" s="13" t="str">
        <f>VLOOKUP($C302,[2]訪問看護!$A$3:$J$5000,8,FALSE)</f>
        <v>小矢部市</v>
      </c>
      <c r="G302" s="13" t="str">
        <f>VLOOKUP($C302,[2]訪問看護!$A$3:$J$5000,4,FALSE)</f>
        <v>9320836</v>
      </c>
      <c r="H302" s="13" t="str">
        <f>VLOOKUP($C302,[2]訪問看護!$A$3:$J$5000,5,FALSE)</f>
        <v>富山県小矢部市埴生4509-23</v>
      </c>
      <c r="I302" s="13" t="str">
        <f>VLOOKUP($C302,[2]訪問看護!$A$3:$J$5000,10,FALSE)</f>
        <v>合同会社KERRIA</v>
      </c>
      <c r="J302" s="7" t="e">
        <f>VLOOKUP($C302,'[2]１１訪問介護'!$A$4:$J$1136,3,FALSE)</f>
        <v>#N/A</v>
      </c>
      <c r="K302" s="7" t="e">
        <f>VLOOKUP($C302,'[2]１１訪問介護'!$A$4:$J$1136,3,FALSE)</f>
        <v>#N/A</v>
      </c>
      <c r="L302" s="33" t="str">
        <f>VLOOKUP($C302,[2]訪問看護!$A$3:$J$5000,9,FALSE)</f>
        <v>R03/04/01</v>
      </c>
      <c r="M302" s="8">
        <v>45586</v>
      </c>
      <c r="N302" s="8">
        <v>45607</v>
      </c>
      <c r="O302" s="28" t="s">
        <v>1819</v>
      </c>
      <c r="P302" s="9"/>
    </row>
    <row r="303" spans="2:16" ht="15" customHeight="1" x14ac:dyDescent="0.2">
      <c r="B303" s="6">
        <v>301</v>
      </c>
      <c r="C303" s="12" t="s">
        <v>147</v>
      </c>
      <c r="D303" s="13" t="str">
        <f>VLOOKUP($C303,[2]訪問看護!$A$3:$J$5000,3,FALSE)</f>
        <v>訪問看護ステーションこまち</v>
      </c>
      <c r="E303" s="13" t="s">
        <v>256</v>
      </c>
      <c r="F303" s="13" t="str">
        <f>VLOOKUP($C303,[2]訪問看護!$A$3:$J$5000,8,FALSE)</f>
        <v>砺波市</v>
      </c>
      <c r="G303" s="13" t="str">
        <f>VLOOKUP($C303,[2]訪問看護!$A$3:$J$5000,4,FALSE)</f>
        <v>9391341</v>
      </c>
      <c r="H303" s="13" t="str">
        <f>VLOOKUP($C303,[2]訪問看護!$A$3:$J$5000,5,FALSE)</f>
        <v>富山県砺波市高波1171番地</v>
      </c>
      <c r="I303" s="13" t="str">
        <f>VLOOKUP($C303,[2]訪問看護!$A$3:$J$5000,10,FALSE)</f>
        <v>合同会社いなほ会</v>
      </c>
      <c r="J303" s="7" t="str">
        <f>VLOOKUP($C303,'[2]１１訪問介護'!$A$4:$J$1136,3,FALSE)</f>
        <v>訪問介護ステーションひばり</v>
      </c>
      <c r="K303" s="7" t="str">
        <f>VLOOKUP($C303,'[2]１１訪問介護'!$A$4:$J$1136,3,FALSE)</f>
        <v>訪問介護ステーションひばり</v>
      </c>
      <c r="L303" s="33" t="str">
        <f>VLOOKUP($C303,[2]訪問看護!$A$3:$J$5000,9,FALSE)</f>
        <v>H28/04/01</v>
      </c>
      <c r="M303" s="8">
        <v>45586</v>
      </c>
      <c r="N303" s="8">
        <v>45607</v>
      </c>
      <c r="O303" s="28" t="s">
        <v>1819</v>
      </c>
      <c r="P303" s="9"/>
    </row>
    <row r="304" spans="2:16" ht="15" customHeight="1" x14ac:dyDescent="0.2">
      <c r="B304" s="6">
        <v>302</v>
      </c>
      <c r="C304" s="12" t="s">
        <v>317</v>
      </c>
      <c r="D304" s="13" t="str">
        <f>VLOOKUP($C304,[2]訪問看護!$A$3:$J$5000,3,FALSE)</f>
        <v>訪問看護ステーション　かけはし</v>
      </c>
      <c r="E304" s="13" t="s">
        <v>256</v>
      </c>
      <c r="F304" s="13" t="str">
        <f>VLOOKUP($C304,[2]訪問看護!$A$3:$J$5000,8,FALSE)</f>
        <v>高岡市</v>
      </c>
      <c r="G304" s="13" t="str">
        <f>VLOOKUP($C304,[2]訪問看護!$A$3:$J$5000,4,FALSE)</f>
        <v>9330043</v>
      </c>
      <c r="H304" s="13" t="str">
        <f>VLOOKUP($C304,[2]訪問看護!$A$3:$J$5000,5,FALSE)</f>
        <v>富山県高岡市中川上町11番４号</v>
      </c>
      <c r="I304" s="13" t="str">
        <f>VLOOKUP($C304,[2]訪問看護!$A$3:$J$5000,10,FALSE)</f>
        <v>合同会社かけはし</v>
      </c>
      <c r="J304" s="7" t="e">
        <f>VLOOKUP($C304,'[2]１１訪問介護'!$A$4:$J$1136,3,FALSE)</f>
        <v>#N/A</v>
      </c>
      <c r="K304" s="7" t="e">
        <f>VLOOKUP($C304,'[2]１１訪問介護'!$A$4:$J$1136,3,FALSE)</f>
        <v>#N/A</v>
      </c>
      <c r="L304" s="33" t="str">
        <f>VLOOKUP($C304,[2]訪問看護!$A$3:$J$5000,9,FALSE)</f>
        <v>R04/09/01</v>
      </c>
      <c r="M304" s="8">
        <v>45586</v>
      </c>
      <c r="N304" s="8">
        <v>45607</v>
      </c>
      <c r="O304" s="28" t="s">
        <v>1819</v>
      </c>
      <c r="P304" s="9"/>
    </row>
    <row r="305" spans="2:16" ht="15" customHeight="1" x14ac:dyDescent="0.2">
      <c r="B305" s="6">
        <v>303</v>
      </c>
      <c r="C305" s="12" t="s">
        <v>318</v>
      </c>
      <c r="D305" s="13" t="str">
        <f>VLOOKUP($C305,[2]訪問看護!$A$3:$J$5000,3,FALSE)</f>
        <v>だいもん訪問看護ステーション</v>
      </c>
      <c r="E305" s="13" t="s">
        <v>256</v>
      </c>
      <c r="F305" s="13" t="str">
        <f>VLOOKUP($C305,[2]訪問看護!$A$3:$J$5000,8,FALSE)</f>
        <v>射水市</v>
      </c>
      <c r="G305" s="13" t="str">
        <f>VLOOKUP($C305,[2]訪問看護!$A$3:$J$5000,4,FALSE)</f>
        <v>9390232</v>
      </c>
      <c r="H305" s="13" t="str">
        <f>VLOOKUP($C305,[2]訪問看護!$A$3:$J$5000,5,FALSE)</f>
        <v>富山県射水市大門161-1</v>
      </c>
      <c r="I305" s="13" t="str">
        <f>VLOOKUP($C305,[2]訪問看護!$A$3:$J$5000,10,FALSE)</f>
        <v>合同会社だいもん</v>
      </c>
      <c r="J305" s="7" t="e">
        <f>VLOOKUP($C305,'[2]１１訪問介護'!$A$4:$J$1136,3,FALSE)</f>
        <v>#N/A</v>
      </c>
      <c r="K305" s="7" t="e">
        <f>VLOOKUP($C305,'[2]１１訪問介護'!$A$4:$J$1136,3,FALSE)</f>
        <v>#N/A</v>
      </c>
      <c r="L305" s="33" t="str">
        <f>VLOOKUP($C305,[2]訪問看護!$A$3:$J$5000,9,FALSE)</f>
        <v>H30/05/01</v>
      </c>
      <c r="M305" s="8">
        <v>45586</v>
      </c>
      <c r="N305" s="8">
        <v>45607</v>
      </c>
      <c r="O305" s="28" t="s">
        <v>1819</v>
      </c>
      <c r="P305" s="9"/>
    </row>
    <row r="306" spans="2:16" ht="15" customHeight="1" x14ac:dyDescent="0.2">
      <c r="B306" s="6">
        <v>304</v>
      </c>
      <c r="C306" s="12" t="s">
        <v>319</v>
      </c>
      <c r="D306" s="13" t="str">
        <f>VLOOKUP($C306,[2]訪問看護!$A$3:$J$5000,3,FALSE)</f>
        <v>黒部市民病院</v>
      </c>
      <c r="E306" s="13" t="s">
        <v>256</v>
      </c>
      <c r="F306" s="13" t="str">
        <f>VLOOKUP($C306,[2]訪問看護!$A$3:$J$5000,8,FALSE)</f>
        <v>黒部市</v>
      </c>
      <c r="G306" s="13" t="str">
        <f>VLOOKUP($C306,[2]訪問看護!$A$3:$J$5000,4,FALSE)</f>
        <v>9388502</v>
      </c>
      <c r="H306" s="13" t="str">
        <f>VLOOKUP($C306,[2]訪問看護!$A$3:$J$5000,5,FALSE)</f>
        <v>黒部市三日市1108-1</v>
      </c>
      <c r="I306" s="13" t="str">
        <f>VLOOKUP($C306,[2]訪問看護!$A$3:$J$5000,10,FALSE)</f>
        <v>黒部市</v>
      </c>
      <c r="J306" s="7" t="e">
        <f>VLOOKUP($C306,'[2]１１訪問介護'!$A$4:$J$1136,3,FALSE)</f>
        <v>#N/A</v>
      </c>
      <c r="K306" s="7" t="e">
        <f>VLOOKUP($C306,'[2]１１訪問介護'!$A$4:$J$1136,3,FALSE)</f>
        <v>#N/A</v>
      </c>
      <c r="L306" s="33" t="str">
        <f>VLOOKUP($C306,[2]訪問看護!$A$3:$J$5000,9,FALSE)</f>
        <v>H12/04/01</v>
      </c>
      <c r="M306" s="8">
        <v>45586</v>
      </c>
      <c r="N306" s="8">
        <v>45607</v>
      </c>
      <c r="O306" s="28" t="s">
        <v>1819</v>
      </c>
      <c r="P306" s="9"/>
    </row>
    <row r="307" spans="2:16" ht="15" customHeight="1" x14ac:dyDescent="0.2">
      <c r="B307" s="6">
        <v>305</v>
      </c>
      <c r="C307" s="12" t="s">
        <v>320</v>
      </c>
      <c r="D307" s="13" t="str">
        <f>VLOOKUP($C307,[2]訪問看護!$A$3:$J$5000,3,FALSE)</f>
        <v>射水ライフ･サポート訪問看護ステーション</v>
      </c>
      <c r="E307" s="13" t="s">
        <v>256</v>
      </c>
      <c r="F307" s="13" t="str">
        <f>VLOOKUP($C307,[2]訪問看護!$A$3:$J$5000,8,FALSE)</f>
        <v>射水市</v>
      </c>
      <c r="G307" s="13" t="str">
        <f>VLOOKUP($C307,[2]訪問看護!$A$3:$J$5000,4,FALSE)</f>
        <v>9390287</v>
      </c>
      <c r="H307" s="13" t="str">
        <f>VLOOKUP($C307,[2]訪問看護!$A$3:$J$5000,5,FALSE)</f>
        <v>射水市赤井77番地1</v>
      </c>
      <c r="I307" s="13" t="str">
        <f>VLOOKUP($C307,[2]訪問看護!$A$3:$J$5000,10,FALSE)</f>
        <v>射水ライフ・サポート株式会社</v>
      </c>
      <c r="J307" s="7" t="e">
        <f>VLOOKUP($C307,'[2]１１訪問介護'!$A$4:$J$1136,3,FALSE)</f>
        <v>#N/A</v>
      </c>
      <c r="K307" s="7" t="e">
        <f>VLOOKUP($C307,'[2]１１訪問介護'!$A$4:$J$1136,3,FALSE)</f>
        <v>#N/A</v>
      </c>
      <c r="L307" s="33" t="str">
        <f>VLOOKUP($C307,[2]訪問看護!$A$3:$J$5000,9,FALSE)</f>
        <v>H28/07/01</v>
      </c>
      <c r="M307" s="8">
        <v>45586</v>
      </c>
      <c r="N307" s="8">
        <v>45607</v>
      </c>
      <c r="O307" s="28" t="s">
        <v>1819</v>
      </c>
      <c r="P307" s="9"/>
    </row>
    <row r="308" spans="2:16" ht="15" customHeight="1" x14ac:dyDescent="0.2">
      <c r="B308" s="6">
        <v>306</v>
      </c>
      <c r="C308" s="12" t="s">
        <v>321</v>
      </c>
      <c r="D308" s="13" t="str">
        <f>VLOOKUP($C308,[2]訪問看護!$A$3:$J$5000,3,FALSE)</f>
        <v>光風会訪問看護ステーション</v>
      </c>
      <c r="E308" s="13" t="s">
        <v>256</v>
      </c>
      <c r="F308" s="13" t="str">
        <f>VLOOKUP($C308,[2]訪問看護!$A$3:$J$5000,8,FALSE)</f>
        <v>富山市</v>
      </c>
      <c r="G308" s="13" t="str">
        <f>VLOOKUP($C308,[2]訪問看護!$A$3:$J$5000,4,FALSE)</f>
        <v>9398194</v>
      </c>
      <c r="H308" s="13" t="str">
        <f>VLOOKUP($C308,[2]訪問看護!$A$3:$J$5000,5,FALSE)</f>
        <v>富山市南金屋111番地</v>
      </c>
      <c r="I308" s="13" t="str">
        <f>VLOOKUP($C308,[2]訪問看護!$A$3:$J$5000,10,FALSE)</f>
        <v>社会福祉法人　光風会</v>
      </c>
      <c r="J308" s="7" t="e">
        <f>VLOOKUP($C308,'[2]１１訪問介護'!$A$4:$J$1136,3,FALSE)</f>
        <v>#N/A</v>
      </c>
      <c r="K308" s="7" t="e">
        <f>VLOOKUP($C308,'[2]１１訪問介護'!$A$4:$J$1136,3,FALSE)</f>
        <v>#N/A</v>
      </c>
      <c r="L308" s="33" t="str">
        <f>VLOOKUP($C308,[2]訪問看護!$A$3:$J$5000,9,FALSE)</f>
        <v>H12/04/01</v>
      </c>
      <c r="M308" s="8">
        <v>45586</v>
      </c>
      <c r="N308" s="8">
        <v>45607</v>
      </c>
      <c r="O308" s="28" t="s">
        <v>1819</v>
      </c>
      <c r="P308" s="9"/>
    </row>
    <row r="309" spans="2:16" ht="15" customHeight="1" x14ac:dyDescent="0.2">
      <c r="B309" s="6">
        <v>307</v>
      </c>
      <c r="C309" s="12" t="s">
        <v>322</v>
      </c>
      <c r="D309" s="13" t="str">
        <f>VLOOKUP($C309,[2]訪問看護!$A$3:$J$5000,3,FALSE)</f>
        <v>しみずまち敬寿苑訪問看護ステーション</v>
      </c>
      <c r="E309" s="13" t="s">
        <v>256</v>
      </c>
      <c r="F309" s="13" t="str">
        <f>VLOOKUP($C309,[2]訪問看護!$A$3:$J$5000,8,FALSE)</f>
        <v>富山市</v>
      </c>
      <c r="G309" s="13" t="str">
        <f>VLOOKUP($C309,[2]訪問看護!$A$3:$J$5000,4,FALSE)</f>
        <v>9300036</v>
      </c>
      <c r="H309" s="13" t="str">
        <f>VLOOKUP($C309,[2]訪問看護!$A$3:$J$5000,5,FALSE)</f>
        <v>富山県富山市清水町二丁目６番２３号</v>
      </c>
      <c r="I309" s="13" t="str">
        <f>VLOOKUP($C309,[2]訪問看護!$A$3:$J$5000,10,FALSE)</f>
        <v>社会福祉法人　富山城南会</v>
      </c>
      <c r="J309" s="7" t="e">
        <f>VLOOKUP($C309,'[2]１１訪問介護'!$A$4:$J$1136,3,FALSE)</f>
        <v>#N/A</v>
      </c>
      <c r="K309" s="7" t="e">
        <f>VLOOKUP($C309,'[2]１１訪問介護'!$A$4:$J$1136,3,FALSE)</f>
        <v>#N/A</v>
      </c>
      <c r="L309" s="33" t="str">
        <f>VLOOKUP($C309,[2]訪問看護!$A$3:$J$5000,9,FALSE)</f>
        <v>H17/02/01</v>
      </c>
      <c r="M309" s="8">
        <v>45586</v>
      </c>
      <c r="N309" s="8">
        <v>45607</v>
      </c>
      <c r="O309" s="28" t="s">
        <v>1819</v>
      </c>
      <c r="P309" s="9"/>
    </row>
    <row r="310" spans="2:16" ht="15" customHeight="1" x14ac:dyDescent="0.2">
      <c r="B310" s="6">
        <v>308</v>
      </c>
      <c r="C310" s="12" t="s">
        <v>323</v>
      </c>
      <c r="D310" s="13" t="str">
        <f>VLOOKUP($C310,[2]訪問看護!$A$3:$J$5000,3,FALSE)</f>
        <v>あいの風訪問看護ステーション富山</v>
      </c>
      <c r="E310" s="13" t="s">
        <v>256</v>
      </c>
      <c r="F310" s="13" t="str">
        <f>VLOOKUP($C310,[2]訪問看護!$A$3:$J$5000,8,FALSE)</f>
        <v>富山市</v>
      </c>
      <c r="G310" s="13" t="str">
        <f>VLOOKUP($C310,[2]訪問看護!$A$3:$J$5000,4,FALSE)</f>
        <v>9300171</v>
      </c>
      <c r="H310" s="13" t="str">
        <f>VLOOKUP($C310,[2]訪問看護!$A$3:$J$5000,5,FALSE)</f>
        <v>富山県富山市野々上３４０番地</v>
      </c>
      <c r="I310" s="13" t="str">
        <f>VLOOKUP($C310,[2]訪問看護!$A$3:$J$5000,10,FALSE)</f>
        <v>社会福祉法人あいの風福祉会</v>
      </c>
      <c r="J310" s="7" t="e">
        <f>VLOOKUP($C310,'[2]１１訪問介護'!$A$4:$J$1136,3,FALSE)</f>
        <v>#N/A</v>
      </c>
      <c r="K310" s="7" t="e">
        <f>VLOOKUP($C310,'[2]１１訪問介護'!$A$4:$J$1136,3,FALSE)</f>
        <v>#N/A</v>
      </c>
      <c r="L310" s="33" t="str">
        <f>VLOOKUP($C310,[2]訪問看護!$A$3:$J$5000,9,FALSE)</f>
        <v>R04/04/01</v>
      </c>
      <c r="M310" s="8">
        <v>45586</v>
      </c>
      <c r="N310" s="8">
        <v>45607</v>
      </c>
      <c r="O310" s="28" t="s">
        <v>1819</v>
      </c>
      <c r="P310" s="9"/>
    </row>
    <row r="311" spans="2:16" ht="15" customHeight="1" x14ac:dyDescent="0.2">
      <c r="B311" s="6">
        <v>309</v>
      </c>
      <c r="C311" s="12" t="s">
        <v>324</v>
      </c>
      <c r="D311" s="13" t="str">
        <f>VLOOKUP($C311,[2]訪問看護!$A$3:$J$5000,3,FALSE)</f>
        <v>済生会高岡訪問看護ステーション</v>
      </c>
      <c r="E311" s="13" t="s">
        <v>256</v>
      </c>
      <c r="F311" s="13" t="str">
        <f>VLOOKUP($C311,[2]訪問看護!$A$3:$J$5000,8,FALSE)</f>
        <v>高岡市</v>
      </c>
      <c r="G311" s="13" t="str">
        <f>VLOOKUP($C311,[2]訪問看護!$A$3:$J$5000,4,FALSE)</f>
        <v>9338525</v>
      </c>
      <c r="H311" s="13" t="str">
        <f>VLOOKUP($C311,[2]訪問看護!$A$3:$J$5000,5,FALSE)</f>
        <v>富山県高岡市二塚３５５－１</v>
      </c>
      <c r="I311" s="13" t="str">
        <f>VLOOKUP($C311,[2]訪問看護!$A$3:$J$5000,10,FALSE)</f>
        <v>社会福祉法人恩賜財団済生会支部　富山県済生会</v>
      </c>
      <c r="J311" s="7" t="e">
        <f>VLOOKUP($C311,'[2]１１訪問介護'!$A$4:$J$1136,3,FALSE)</f>
        <v>#N/A</v>
      </c>
      <c r="K311" s="7" t="e">
        <f>VLOOKUP($C311,'[2]１１訪問介護'!$A$4:$J$1136,3,FALSE)</f>
        <v>#N/A</v>
      </c>
      <c r="L311" s="33" t="str">
        <f>VLOOKUP($C311,[2]訪問看護!$A$3:$J$5000,9,FALSE)</f>
        <v>H30/04/01</v>
      </c>
      <c r="M311" s="8">
        <v>45586</v>
      </c>
      <c r="N311" s="8">
        <v>45607</v>
      </c>
      <c r="O311" s="28" t="s">
        <v>1819</v>
      </c>
      <c r="P311" s="9"/>
    </row>
    <row r="312" spans="2:16" ht="15" customHeight="1" x14ac:dyDescent="0.2">
      <c r="B312" s="6">
        <v>310</v>
      </c>
      <c r="C312" s="12" t="s">
        <v>325</v>
      </c>
      <c r="D312" s="13" t="str">
        <f>VLOOKUP($C312,[2]訪問看護!$A$3:$J$5000,3,FALSE)</f>
        <v>済生会富山訪問看護ステーション</v>
      </c>
      <c r="E312" s="13" t="s">
        <v>256</v>
      </c>
      <c r="F312" s="13" t="str">
        <f>VLOOKUP($C312,[2]訪問看護!$A$3:$J$5000,8,FALSE)</f>
        <v>富山市</v>
      </c>
      <c r="G312" s="13" t="str">
        <f>VLOOKUP($C312,[2]訪問看護!$A$3:$J$5000,4,FALSE)</f>
        <v>9318533</v>
      </c>
      <c r="H312" s="13" t="str">
        <f>VLOOKUP($C312,[2]訪問看護!$A$3:$J$5000,5,FALSE)</f>
        <v>富山県富山市楠木33番地1</v>
      </c>
      <c r="I312" s="13" t="str">
        <f>VLOOKUP($C312,[2]訪問看護!$A$3:$J$5000,10,FALSE)</f>
        <v>社会福祉法人恩賜財団済生会支部　富山県済生会</v>
      </c>
      <c r="J312" s="7" t="e">
        <f>VLOOKUP($C312,'[2]１１訪問介護'!$A$4:$J$1136,3,FALSE)</f>
        <v>#N/A</v>
      </c>
      <c r="K312" s="7" t="e">
        <f>VLOOKUP($C312,'[2]１１訪問介護'!$A$4:$J$1136,3,FALSE)</f>
        <v>#N/A</v>
      </c>
      <c r="L312" s="33" t="str">
        <f>VLOOKUP($C312,[2]訪問看護!$A$3:$J$5000,9,FALSE)</f>
        <v>H29/10/01</v>
      </c>
      <c r="M312" s="8">
        <v>45586</v>
      </c>
      <c r="N312" s="8">
        <v>45607</v>
      </c>
      <c r="O312" s="28" t="s">
        <v>1819</v>
      </c>
      <c r="P312" s="9"/>
    </row>
    <row r="313" spans="2:16" ht="15" customHeight="1" x14ac:dyDescent="0.2">
      <c r="B313" s="6">
        <v>311</v>
      </c>
      <c r="C313" s="12" t="s">
        <v>326</v>
      </c>
      <c r="D313" s="13" t="str">
        <f>VLOOKUP($C313,[2]訪問看護!$A$3:$J$5000,3,FALSE)</f>
        <v>訪問看護ステーションやべの里</v>
      </c>
      <c r="E313" s="13" t="s">
        <v>256</v>
      </c>
      <c r="F313" s="13" t="str">
        <f>VLOOKUP($C313,[2]訪問看護!$A$3:$J$5000,8,FALSE)</f>
        <v>高岡市</v>
      </c>
      <c r="G313" s="13" t="str">
        <f>VLOOKUP($C313,[2]訪問看護!$A$3:$J$5000,4,FALSE)</f>
        <v>9390125</v>
      </c>
      <c r="H313" s="13" t="str">
        <f>VLOOKUP($C313,[2]訪問看護!$A$3:$J$5000,5,FALSE)</f>
        <v>富山県高岡市福岡町矢部1088番地</v>
      </c>
      <c r="I313" s="13" t="str">
        <f>VLOOKUP($C313,[2]訪問看護!$A$3:$J$5000,10,FALSE)</f>
        <v>上下興業有限会社</v>
      </c>
      <c r="J313" s="7" t="e">
        <f>VLOOKUP($C313,'[2]１１訪問介護'!$A$4:$J$1136,3,FALSE)</f>
        <v>#N/A</v>
      </c>
      <c r="K313" s="7" t="e">
        <f>VLOOKUP($C313,'[2]１１訪問介護'!$A$4:$J$1136,3,FALSE)</f>
        <v>#N/A</v>
      </c>
      <c r="L313" s="33" t="str">
        <f>VLOOKUP($C313,[2]訪問看護!$A$3:$J$5000,9,FALSE)</f>
        <v>R03/12/01</v>
      </c>
      <c r="M313" s="8">
        <v>45586</v>
      </c>
      <c r="N313" s="8">
        <v>45607</v>
      </c>
      <c r="O313" s="28" t="s">
        <v>1819</v>
      </c>
      <c r="P313" s="9"/>
    </row>
    <row r="314" spans="2:16" ht="15" customHeight="1" x14ac:dyDescent="0.2">
      <c r="B314" s="6">
        <v>312</v>
      </c>
      <c r="C314" s="12" t="s">
        <v>327</v>
      </c>
      <c r="D314" s="13" t="str">
        <f>VLOOKUP($C314,[2]訪問看護!$A$3:$J$5000,3,FALSE)</f>
        <v>中新川訪問看護ステーション</v>
      </c>
      <c r="E314" s="13" t="s">
        <v>256</v>
      </c>
      <c r="F314" s="13" t="str">
        <f>VLOOKUP($C314,[2]訪問看護!$A$3:$J$5000,8,FALSE)</f>
        <v>中新川郡上市町</v>
      </c>
      <c r="G314" s="13" t="str">
        <f>VLOOKUP($C314,[2]訪問看護!$A$3:$J$5000,4,FALSE)</f>
        <v>9300391</v>
      </c>
      <c r="H314" s="13" t="str">
        <f>VLOOKUP($C314,[2]訪問看護!$A$3:$J$5000,5,FALSE)</f>
        <v>中新川郡上市町法音寺51番地</v>
      </c>
      <c r="I314" s="13" t="str">
        <f>VLOOKUP($C314,[2]訪問看護!$A$3:$J$5000,10,FALSE)</f>
        <v>中新川広域行政事務組合</v>
      </c>
      <c r="J314" s="7" t="e">
        <f>VLOOKUP($C314,'[2]１１訪問介護'!$A$4:$J$1136,3,FALSE)</f>
        <v>#N/A</v>
      </c>
      <c r="K314" s="7" t="e">
        <f>VLOOKUP($C314,'[2]１１訪問介護'!$A$4:$J$1136,3,FALSE)</f>
        <v>#N/A</v>
      </c>
      <c r="L314" s="33" t="str">
        <f>VLOOKUP($C314,[2]訪問看護!$A$3:$J$5000,9,FALSE)</f>
        <v>H28/10/01</v>
      </c>
      <c r="M314" s="8">
        <v>45586</v>
      </c>
      <c r="N314" s="8">
        <v>45607</v>
      </c>
      <c r="O314" s="28" t="s">
        <v>1819</v>
      </c>
      <c r="P314" s="9"/>
    </row>
    <row r="315" spans="2:16" ht="15" customHeight="1" x14ac:dyDescent="0.2">
      <c r="B315" s="6">
        <v>313</v>
      </c>
      <c r="C315" s="12" t="s">
        <v>328</v>
      </c>
      <c r="D315" s="13" t="str">
        <f>VLOOKUP($C315,[2]訪問看護!$A$3:$J$5000,3,FALSE)</f>
        <v>朝日町在宅介護支援センター訪問看護ステーション</v>
      </c>
      <c r="E315" s="13" t="s">
        <v>256</v>
      </c>
      <c r="F315" s="13" t="str">
        <f>VLOOKUP($C315,[2]訪問看護!$A$3:$J$5000,8,FALSE)</f>
        <v>下新川郡朝日町</v>
      </c>
      <c r="G315" s="13" t="str">
        <f>VLOOKUP($C315,[2]訪問看護!$A$3:$J$5000,4,FALSE)</f>
        <v>9390741</v>
      </c>
      <c r="H315" s="13" t="str">
        <f>VLOOKUP($C315,[2]訪問看護!$A$3:$J$5000,5,FALSE)</f>
        <v>下新川郡朝日町泊477番地</v>
      </c>
      <c r="I315" s="13" t="str">
        <f>VLOOKUP($C315,[2]訪問看護!$A$3:$J$5000,10,FALSE)</f>
        <v>朝日町</v>
      </c>
      <c r="J315" s="7" t="e">
        <f>VLOOKUP($C315,'[2]１１訪問介護'!$A$4:$J$1136,3,FALSE)</f>
        <v>#N/A</v>
      </c>
      <c r="K315" s="7" t="e">
        <f>VLOOKUP($C315,'[2]１１訪問介護'!$A$4:$J$1136,3,FALSE)</f>
        <v>#N/A</v>
      </c>
      <c r="L315" s="33" t="str">
        <f>VLOOKUP($C315,[2]訪問看護!$A$3:$J$5000,9,FALSE)</f>
        <v>H12/04/01</v>
      </c>
      <c r="M315" s="8">
        <v>45586</v>
      </c>
      <c r="N315" s="8">
        <v>45607</v>
      </c>
      <c r="O315" s="28" t="s">
        <v>1819</v>
      </c>
      <c r="P315" s="9"/>
    </row>
    <row r="316" spans="2:16" ht="15" customHeight="1" x14ac:dyDescent="0.2">
      <c r="B316" s="6">
        <v>314</v>
      </c>
      <c r="C316" s="12" t="s">
        <v>329</v>
      </c>
      <c r="D316" s="13" t="str">
        <f>VLOOKUP($C316,[2]訪問看護!$A$3:$J$5000,3,FALSE)</f>
        <v>砺波市訪問看護ステーション</v>
      </c>
      <c r="E316" s="13" t="s">
        <v>256</v>
      </c>
      <c r="F316" s="13" t="str">
        <f>VLOOKUP($C316,[2]訪問看護!$A$3:$J$5000,8,FALSE)</f>
        <v>砺波市</v>
      </c>
      <c r="G316" s="13" t="str">
        <f>VLOOKUP($C316,[2]訪問看護!$A$3:$J$5000,4,FALSE)</f>
        <v>9391343</v>
      </c>
      <c r="H316" s="13" t="str">
        <f>VLOOKUP($C316,[2]訪問看護!$A$3:$J$5000,5,FALSE)</f>
        <v>富山県砺波市新富町1番61号</v>
      </c>
      <c r="I316" s="13" t="str">
        <f>VLOOKUP($C316,[2]訪問看護!$A$3:$J$5000,10,FALSE)</f>
        <v>砺波市</v>
      </c>
      <c r="J316" s="7" t="e">
        <f>VLOOKUP($C316,'[2]１１訪問介護'!$A$4:$J$1136,3,FALSE)</f>
        <v>#N/A</v>
      </c>
      <c r="K316" s="7" t="e">
        <f>VLOOKUP($C316,'[2]１１訪問介護'!$A$4:$J$1136,3,FALSE)</f>
        <v>#N/A</v>
      </c>
      <c r="L316" s="33" t="str">
        <f>VLOOKUP($C316,[2]訪問看護!$A$3:$J$5000,9,FALSE)</f>
        <v>H12/04/01</v>
      </c>
      <c r="M316" s="8">
        <v>45586</v>
      </c>
      <c r="N316" s="8">
        <v>45607</v>
      </c>
      <c r="O316" s="28" t="s">
        <v>1819</v>
      </c>
      <c r="P316" s="9"/>
    </row>
    <row r="317" spans="2:16" ht="15" customHeight="1" x14ac:dyDescent="0.2">
      <c r="B317" s="6">
        <v>315</v>
      </c>
      <c r="C317" s="12" t="s">
        <v>330</v>
      </c>
      <c r="D317" s="13" t="str">
        <f>VLOOKUP($C317,[2]訪問看護!$A$3:$J$5000,3,FALSE)</f>
        <v>高岡ふしき病院附属訪問看護ステーション</v>
      </c>
      <c r="E317" s="13" t="s">
        <v>256</v>
      </c>
      <c r="F317" s="13" t="str">
        <f>VLOOKUP($C317,[2]訪問看護!$A$3:$J$5000,8,FALSE)</f>
        <v>高岡市</v>
      </c>
      <c r="G317" s="13" t="str">
        <f>VLOOKUP($C317,[2]訪問看護!$A$3:$J$5000,4,FALSE)</f>
        <v>9330115</v>
      </c>
      <c r="H317" s="13" t="str">
        <f>VLOOKUP($C317,[2]訪問看護!$A$3:$J$5000,5,FALSE)</f>
        <v>富山県高岡市伏木古府元町8番5号</v>
      </c>
      <c r="I317" s="13" t="str">
        <f>VLOOKUP($C317,[2]訪問看護!$A$3:$J$5000,10,FALSE)</f>
        <v>独立行政法人地域医療機能推進機構</v>
      </c>
      <c r="J317" s="7" t="e">
        <f>VLOOKUP($C317,'[2]１１訪問介護'!$A$4:$J$1136,3,FALSE)</f>
        <v>#N/A</v>
      </c>
      <c r="K317" s="7" t="e">
        <f>VLOOKUP($C317,'[2]１１訪問介護'!$A$4:$J$1136,3,FALSE)</f>
        <v>#N/A</v>
      </c>
      <c r="L317" s="33" t="str">
        <f>VLOOKUP($C317,[2]訪問看護!$A$3:$J$5000,9,FALSE)</f>
        <v>H23/04/01</v>
      </c>
      <c r="M317" s="8">
        <v>45586</v>
      </c>
      <c r="N317" s="8">
        <v>45607</v>
      </c>
      <c r="O317" s="28" t="s">
        <v>1819</v>
      </c>
      <c r="P317" s="9"/>
    </row>
    <row r="318" spans="2:16" ht="15" customHeight="1" x14ac:dyDescent="0.2">
      <c r="B318" s="6">
        <v>316</v>
      </c>
      <c r="C318" s="12" t="s">
        <v>331</v>
      </c>
      <c r="D318" s="13" t="str">
        <f>VLOOKUP($C318,[2]訪問看護!$A$3:$J$5000,3,FALSE)</f>
        <v>南砺市訪問看護ステーション</v>
      </c>
      <c r="E318" s="13" t="s">
        <v>256</v>
      </c>
      <c r="F318" s="13" t="str">
        <f>VLOOKUP($C318,[2]訪問看護!$A$3:$J$5000,8,FALSE)</f>
        <v>南砺市</v>
      </c>
      <c r="G318" s="13" t="str">
        <f>VLOOKUP($C318,[2]訪問看護!$A$3:$J$5000,4,FALSE)</f>
        <v>9320211</v>
      </c>
      <c r="H318" s="13" t="str">
        <f>VLOOKUP($C318,[2]訪問看護!$A$3:$J$5000,5,FALSE)</f>
        <v>富山県南砺市井波９３８</v>
      </c>
      <c r="I318" s="13" t="str">
        <f>VLOOKUP($C318,[2]訪問看護!$A$3:$J$5000,10,FALSE)</f>
        <v>南砺市</v>
      </c>
      <c r="J318" s="7" t="e">
        <f>VLOOKUP($C318,'[2]１１訪問介護'!$A$4:$J$1136,3,FALSE)</f>
        <v>#N/A</v>
      </c>
      <c r="K318" s="7" t="e">
        <f>VLOOKUP($C318,'[2]１１訪問介護'!$A$4:$J$1136,3,FALSE)</f>
        <v>#N/A</v>
      </c>
      <c r="L318" s="33" t="str">
        <f>VLOOKUP($C318,[2]訪問看護!$A$3:$J$5000,9,FALSE)</f>
        <v>H12/04/01</v>
      </c>
      <c r="M318" s="8">
        <v>45586</v>
      </c>
      <c r="N318" s="8">
        <v>45607</v>
      </c>
      <c r="O318" s="28" t="s">
        <v>1819</v>
      </c>
      <c r="P318" s="9"/>
    </row>
    <row r="319" spans="2:16" ht="15" customHeight="1" x14ac:dyDescent="0.2">
      <c r="B319" s="6">
        <v>317</v>
      </c>
      <c r="C319" s="12" t="s">
        <v>332</v>
      </c>
      <c r="D319" s="13" t="str">
        <f>VLOOKUP($C319,[2]訪問看護!$A$3:$J$5000,3,FALSE)</f>
        <v>富山赤十字訪問看護ステーション</v>
      </c>
      <c r="E319" s="13" t="s">
        <v>256</v>
      </c>
      <c r="F319" s="13" t="str">
        <f>VLOOKUP($C319,[2]訪問看護!$A$3:$J$5000,8,FALSE)</f>
        <v>富山市</v>
      </c>
      <c r="G319" s="13" t="str">
        <f>VLOOKUP($C319,[2]訪問看護!$A$3:$J$5000,4,FALSE)</f>
        <v>9300859</v>
      </c>
      <c r="H319" s="13" t="str">
        <f>VLOOKUP($C319,[2]訪問看護!$A$3:$J$5000,5,FALSE)</f>
        <v>富山市牛島本町二丁目１番58号</v>
      </c>
      <c r="I319" s="13" t="str">
        <f>VLOOKUP($C319,[2]訪問看護!$A$3:$J$5000,10,FALSE)</f>
        <v>日本赤十字社</v>
      </c>
      <c r="J319" s="7" t="e">
        <f>VLOOKUP($C319,'[2]１１訪問介護'!$A$4:$J$1136,3,FALSE)</f>
        <v>#N/A</v>
      </c>
      <c r="K319" s="7" t="e">
        <f>VLOOKUP($C319,'[2]１１訪問介護'!$A$4:$J$1136,3,FALSE)</f>
        <v>#N/A</v>
      </c>
      <c r="L319" s="33" t="str">
        <f>VLOOKUP($C319,[2]訪問看護!$A$3:$J$5000,9,FALSE)</f>
        <v>H12/04/01</v>
      </c>
      <c r="M319" s="8">
        <v>45586</v>
      </c>
      <c r="N319" s="8">
        <v>45607</v>
      </c>
      <c r="O319" s="28" t="s">
        <v>1819</v>
      </c>
      <c r="P319" s="9"/>
    </row>
    <row r="320" spans="2:16" ht="15" customHeight="1" x14ac:dyDescent="0.2">
      <c r="B320" s="6">
        <v>318</v>
      </c>
      <c r="C320" s="12" t="s">
        <v>333</v>
      </c>
      <c r="D320" s="13" t="str">
        <f>VLOOKUP($C320,[2]訪問看護!$A$3:$J$5000,3,FALSE)</f>
        <v>氷見訪問看護ステーション</v>
      </c>
      <c r="E320" s="13" t="s">
        <v>256</v>
      </c>
      <c r="F320" s="13" t="str">
        <f>VLOOKUP($C320,[2]訪問看護!$A$3:$J$5000,8,FALSE)</f>
        <v>氷見市</v>
      </c>
      <c r="G320" s="13" t="str">
        <f>VLOOKUP($C320,[2]訪問看護!$A$3:$J$5000,4,FALSE)</f>
        <v>9350021</v>
      </c>
      <c r="H320" s="13" t="str">
        <f>VLOOKUP($C320,[2]訪問看護!$A$3:$J$5000,5,FALSE)</f>
        <v>富山県氷見市鞍川1130番地</v>
      </c>
      <c r="I320" s="13" t="str">
        <f>VLOOKUP($C320,[2]訪問看護!$A$3:$J$5000,10,FALSE)</f>
        <v>氷見市医師会</v>
      </c>
      <c r="J320" s="7" t="e">
        <f>VLOOKUP($C320,'[2]１１訪問介護'!$A$4:$J$1136,3,FALSE)</f>
        <v>#N/A</v>
      </c>
      <c r="K320" s="7" t="e">
        <f>VLOOKUP($C320,'[2]１１訪問介護'!$A$4:$J$1136,3,FALSE)</f>
        <v>#N/A</v>
      </c>
      <c r="L320" s="33" t="str">
        <f>VLOOKUP($C320,[2]訪問看護!$A$3:$J$5000,9,FALSE)</f>
        <v>H13/10/01</v>
      </c>
      <c r="M320" s="8">
        <v>45586</v>
      </c>
      <c r="N320" s="8">
        <v>45607</v>
      </c>
      <c r="O320" s="28" t="s">
        <v>1819</v>
      </c>
      <c r="P320" s="9"/>
    </row>
    <row r="321" spans="2:16" ht="15" customHeight="1" x14ac:dyDescent="0.2">
      <c r="B321" s="6">
        <v>319</v>
      </c>
      <c r="C321" s="12" t="s">
        <v>217</v>
      </c>
      <c r="D321" s="13" t="str">
        <f>VLOOKUP($C321,[2]訪問看護!$A$3:$J$5000,3,FALSE)</f>
        <v>在宅福祉総合センターひまわり訪問看護ステーション</v>
      </c>
      <c r="E321" s="13" t="s">
        <v>256</v>
      </c>
      <c r="F321" s="13" t="str">
        <f>VLOOKUP($C321,[2]訪問看護!$A$3:$J$5000,8,FALSE)</f>
        <v>富山市</v>
      </c>
      <c r="G321" s="13" t="str">
        <f>VLOOKUP($C321,[2]訪問看護!$A$3:$J$5000,4,FALSE)</f>
        <v>9318314</v>
      </c>
      <c r="H321" s="13" t="str">
        <f>VLOOKUP($C321,[2]訪問看護!$A$3:$J$5000,5,FALSE)</f>
        <v>富山市粟島町二丁目２番１号</v>
      </c>
      <c r="I321" s="13" t="str">
        <f>VLOOKUP($C321,[2]訪問看護!$A$3:$J$5000,10,FALSE)</f>
        <v>富山医療生活協同組合</v>
      </c>
      <c r="J321" s="7" t="str">
        <f>VLOOKUP($C321,'[2]１１訪問介護'!$A$4:$J$1136,3,FALSE)</f>
        <v>富山医療生活協同組合在宅福祉総合センターひまわり</v>
      </c>
      <c r="K321" s="7" t="str">
        <f>VLOOKUP($C321,'[2]１１訪問介護'!$A$4:$J$1136,3,FALSE)</f>
        <v>富山医療生活協同組合在宅福祉総合センターひまわり</v>
      </c>
      <c r="L321" s="33" t="str">
        <f>VLOOKUP($C321,[2]訪問看護!$A$3:$J$5000,9,FALSE)</f>
        <v>H12/04/01</v>
      </c>
      <c r="M321" s="8">
        <v>45586</v>
      </c>
      <c r="N321" s="8">
        <v>45607</v>
      </c>
      <c r="O321" s="28" t="s">
        <v>1819</v>
      </c>
      <c r="P321" s="9"/>
    </row>
    <row r="322" spans="2:16" ht="15" customHeight="1" x14ac:dyDescent="0.2">
      <c r="B322" s="6">
        <v>320</v>
      </c>
      <c r="C322" s="12" t="s">
        <v>334</v>
      </c>
      <c r="D322" s="13" t="str">
        <f>VLOOKUP($C322,[2]訪問看護!$A$3:$J$5000,3,FALSE)</f>
        <v>在宅福祉総合センターきずな訪問看護ステーション</v>
      </c>
      <c r="E322" s="13" t="s">
        <v>256</v>
      </c>
      <c r="F322" s="13" t="str">
        <f>VLOOKUP($C322,[2]訪問看護!$A$3:$J$5000,8,FALSE)</f>
        <v>富山市</v>
      </c>
      <c r="G322" s="13" t="str">
        <f>VLOOKUP($C322,[2]訪問看護!$A$3:$J$5000,4,FALSE)</f>
        <v>9300016</v>
      </c>
      <c r="H322" s="13" t="str">
        <f>VLOOKUP($C322,[2]訪問看護!$A$3:$J$5000,5,FALSE)</f>
        <v>富山市柳町一丁目２番18号</v>
      </c>
      <c r="I322" s="13" t="str">
        <f>VLOOKUP($C322,[2]訪問看護!$A$3:$J$5000,10,FALSE)</f>
        <v>富山医療生活協同組合</v>
      </c>
      <c r="J322" s="7" t="e">
        <f>VLOOKUP($C322,'[2]１１訪問介護'!$A$4:$J$1136,3,FALSE)</f>
        <v>#N/A</v>
      </c>
      <c r="K322" s="7" t="e">
        <f>VLOOKUP($C322,'[2]１１訪問介護'!$A$4:$J$1136,3,FALSE)</f>
        <v>#N/A</v>
      </c>
      <c r="L322" s="33" t="str">
        <f>VLOOKUP($C322,[2]訪問看護!$A$3:$J$5000,9,FALSE)</f>
        <v>H12/04/01</v>
      </c>
      <c r="M322" s="8">
        <v>45586</v>
      </c>
      <c r="N322" s="8">
        <v>45607</v>
      </c>
      <c r="O322" s="28" t="s">
        <v>1819</v>
      </c>
      <c r="P322" s="9"/>
    </row>
    <row r="323" spans="2:16" ht="15" customHeight="1" x14ac:dyDescent="0.2">
      <c r="B323" s="6">
        <v>321</v>
      </c>
      <c r="C323" s="12" t="s">
        <v>335</v>
      </c>
      <c r="D323" s="13" t="str">
        <f>VLOOKUP($C323,[2]訪問看護!$A$3:$J$5000,3,FALSE)</f>
        <v>高志訪問看護ステーション</v>
      </c>
      <c r="E323" s="13" t="s">
        <v>256</v>
      </c>
      <c r="F323" s="13" t="str">
        <f>VLOOKUP($C323,[2]訪問看護!$A$3:$J$5000,8,FALSE)</f>
        <v>富山市</v>
      </c>
      <c r="G323" s="13" t="str">
        <f>VLOOKUP($C323,[2]訪問看護!$A$3:$J$5000,4,FALSE)</f>
        <v>9318443</v>
      </c>
      <c r="H323" s="13" t="str">
        <f>VLOOKUP($C323,[2]訪問看護!$A$3:$J$5000,5,FALSE)</f>
        <v>富山市下飯野36番地</v>
      </c>
      <c r="I323" s="13" t="str">
        <f>VLOOKUP($C323,[2]訪問看護!$A$3:$J$5000,10,FALSE)</f>
        <v>富山県</v>
      </c>
      <c r="J323" s="7" t="e">
        <f>VLOOKUP($C323,'[2]１１訪問介護'!$A$4:$J$1136,3,FALSE)</f>
        <v>#N/A</v>
      </c>
      <c r="K323" s="7" t="e">
        <f>VLOOKUP($C323,'[2]１１訪問介護'!$A$4:$J$1136,3,FALSE)</f>
        <v>#N/A</v>
      </c>
      <c r="L323" s="33" t="str">
        <f>VLOOKUP($C323,[2]訪問看護!$A$3:$J$5000,9,FALSE)</f>
        <v>H30/07/01</v>
      </c>
      <c r="M323" s="8">
        <v>45586</v>
      </c>
      <c r="N323" s="8">
        <v>45607</v>
      </c>
      <c r="O323" s="28" t="s">
        <v>1819</v>
      </c>
      <c r="P323" s="9"/>
    </row>
    <row r="324" spans="2:16" ht="15" customHeight="1" x14ac:dyDescent="0.2">
      <c r="B324" s="6">
        <v>322</v>
      </c>
      <c r="C324" s="12" t="s">
        <v>336</v>
      </c>
      <c r="D324" s="13" t="str">
        <f>VLOOKUP($C324,[2]訪問看護!$A$3:$J$5000,3,FALSE)</f>
        <v>厚生連高岡訪問看護ステーション</v>
      </c>
      <c r="E324" s="13" t="s">
        <v>256</v>
      </c>
      <c r="F324" s="13" t="str">
        <f>VLOOKUP($C324,[2]訪問看護!$A$3:$J$5000,8,FALSE)</f>
        <v>高岡市</v>
      </c>
      <c r="G324" s="13" t="str">
        <f>VLOOKUP($C324,[2]訪問看護!$A$3:$J$5000,4,FALSE)</f>
        <v>9338555</v>
      </c>
      <c r="H324" s="13" t="str">
        <f>VLOOKUP($C324,[2]訪問看護!$A$3:$J$5000,5,FALSE)</f>
        <v>高岡市永楽町５番10号</v>
      </c>
      <c r="I324" s="13" t="str">
        <f>VLOOKUP($C324,[2]訪問看護!$A$3:$J$5000,10,FALSE)</f>
        <v>富山県厚生農業協同組合連合会</v>
      </c>
      <c r="J324" s="7" t="e">
        <f>VLOOKUP($C324,'[2]１１訪問介護'!$A$4:$J$1136,3,FALSE)</f>
        <v>#N/A</v>
      </c>
      <c r="K324" s="7" t="e">
        <f>VLOOKUP($C324,'[2]１１訪問介護'!$A$4:$J$1136,3,FALSE)</f>
        <v>#N/A</v>
      </c>
      <c r="L324" s="33" t="str">
        <f>VLOOKUP($C324,[2]訪問看護!$A$3:$J$5000,9,FALSE)</f>
        <v>H12/04/01</v>
      </c>
      <c r="M324" s="8">
        <v>45586</v>
      </c>
      <c r="N324" s="8">
        <v>45607</v>
      </c>
      <c r="O324" s="28" t="s">
        <v>1819</v>
      </c>
      <c r="P324" s="9"/>
    </row>
    <row r="325" spans="2:16" ht="15" customHeight="1" x14ac:dyDescent="0.2">
      <c r="B325" s="6">
        <v>323</v>
      </c>
      <c r="C325" s="12" t="s">
        <v>337</v>
      </c>
      <c r="D325" s="13" t="str">
        <f>VLOOKUP($C325,[2]訪問看護!$A$3:$J$5000,3,FALSE)</f>
        <v>厚生連滑川訪問看護ステーション</v>
      </c>
      <c r="E325" s="13" t="s">
        <v>256</v>
      </c>
      <c r="F325" s="13" t="str">
        <f>VLOOKUP($C325,[2]訪問看護!$A$3:$J$5000,8,FALSE)</f>
        <v>滑川市</v>
      </c>
      <c r="G325" s="13" t="str">
        <f>VLOOKUP($C325,[2]訪問看護!$A$3:$J$5000,4,FALSE)</f>
        <v>9368585</v>
      </c>
      <c r="H325" s="13" t="str">
        <f>VLOOKUP($C325,[2]訪問看護!$A$3:$J$5000,5,FALSE)</f>
        <v>富山県滑川市常盤町119番地</v>
      </c>
      <c r="I325" s="13" t="str">
        <f>VLOOKUP($C325,[2]訪問看護!$A$3:$J$5000,10,FALSE)</f>
        <v>富山県厚生農業協同組合連合会</v>
      </c>
      <c r="J325" s="7" t="e">
        <f>VLOOKUP($C325,'[2]１１訪問介護'!$A$4:$J$1136,3,FALSE)</f>
        <v>#N/A</v>
      </c>
      <c r="K325" s="7" t="e">
        <f>VLOOKUP($C325,'[2]１１訪問介護'!$A$4:$J$1136,3,FALSE)</f>
        <v>#N/A</v>
      </c>
      <c r="L325" s="33" t="str">
        <f>VLOOKUP($C325,[2]訪問看護!$A$3:$J$5000,9,FALSE)</f>
        <v>R05/02/01</v>
      </c>
      <c r="M325" s="8">
        <v>45586</v>
      </c>
      <c r="N325" s="8">
        <v>45607</v>
      </c>
      <c r="O325" s="28" t="s">
        <v>1819</v>
      </c>
      <c r="P325" s="9"/>
    </row>
    <row r="326" spans="2:16" ht="15" customHeight="1" x14ac:dyDescent="0.2">
      <c r="B326" s="6">
        <v>324</v>
      </c>
      <c r="C326" s="12" t="s">
        <v>338</v>
      </c>
      <c r="D326" s="13" t="str">
        <f>VLOOKUP($C326,[2]訪問看護!$A$3:$J$5000,3,FALSE)</f>
        <v>入善訪問看護ステーション</v>
      </c>
      <c r="E326" s="13" t="s">
        <v>256</v>
      </c>
      <c r="F326" s="13" t="str">
        <f>VLOOKUP($C326,[2]訪問看護!$A$3:$J$5000,8,FALSE)</f>
        <v>下新川郡入善町</v>
      </c>
      <c r="G326" s="13" t="str">
        <f>VLOOKUP($C326,[2]訪問看護!$A$3:$J$5000,4,FALSE)</f>
        <v>9390627</v>
      </c>
      <c r="H326" s="13" t="str">
        <f>VLOOKUP($C326,[2]訪問看護!$A$3:$J$5000,5,FALSE)</f>
        <v>富山県下新川郡入善町椚山1336番地</v>
      </c>
      <c r="I326" s="13" t="str">
        <f>VLOOKUP($C326,[2]訪問看護!$A$3:$J$5000,10,FALSE)</f>
        <v>有限会社　愛語会</v>
      </c>
      <c r="J326" s="7" t="e">
        <f>VLOOKUP($C326,'[2]１１訪問介護'!$A$4:$J$1136,3,FALSE)</f>
        <v>#N/A</v>
      </c>
      <c r="K326" s="7" t="e">
        <f>VLOOKUP($C326,'[2]１１訪問介護'!$A$4:$J$1136,3,FALSE)</f>
        <v>#N/A</v>
      </c>
      <c r="L326" s="33" t="str">
        <f>VLOOKUP($C326,[2]訪問看護!$A$3:$J$5000,9,FALSE)</f>
        <v>H12/06/30</v>
      </c>
      <c r="M326" s="8">
        <v>45586</v>
      </c>
      <c r="N326" s="8">
        <v>45607</v>
      </c>
      <c r="O326" s="28" t="s">
        <v>1819</v>
      </c>
      <c r="P326" s="9"/>
    </row>
    <row r="327" spans="2:16" ht="15" customHeight="1" x14ac:dyDescent="0.2">
      <c r="B327" s="6">
        <v>325</v>
      </c>
      <c r="C327" s="12" t="s">
        <v>339</v>
      </c>
      <c r="D327" s="13" t="str">
        <f>VLOOKUP($C327,[2]訪問看護!$A$3:$J$5000,3,FALSE)</f>
        <v>ナースステーション　マーガレット</v>
      </c>
      <c r="E327" s="13" t="s">
        <v>256</v>
      </c>
      <c r="F327" s="13" t="str">
        <f>VLOOKUP($C327,[2]訪問看護!$A$3:$J$5000,8,FALSE)</f>
        <v>富山市</v>
      </c>
      <c r="G327" s="13" t="str">
        <f>VLOOKUP($C327,[2]訪問看護!$A$3:$J$5000,4,FALSE)</f>
        <v>9398082</v>
      </c>
      <c r="H327" s="13" t="str">
        <f>VLOOKUP($C327,[2]訪問看護!$A$3:$J$5000,5,FALSE)</f>
        <v>富山県富山市小泉町11番地</v>
      </c>
      <c r="I327" s="13" t="str">
        <f>VLOOKUP($C327,[2]訪問看護!$A$3:$J$5000,10,FALSE)</f>
        <v>有限会社こいずみエイジングくらぶ</v>
      </c>
      <c r="J327" s="7" t="e">
        <f>VLOOKUP($C327,'[2]１１訪問介護'!$A$4:$J$1136,3,FALSE)</f>
        <v>#N/A</v>
      </c>
      <c r="K327" s="7" t="e">
        <f>VLOOKUP($C327,'[2]１１訪問介護'!$A$4:$J$1136,3,FALSE)</f>
        <v>#N/A</v>
      </c>
      <c r="L327" s="33" t="str">
        <f>VLOOKUP($C327,[2]訪問看護!$A$3:$J$5000,9,FALSE)</f>
        <v>H25/04/01</v>
      </c>
      <c r="M327" s="8">
        <v>45586</v>
      </c>
      <c r="N327" s="8">
        <v>45607</v>
      </c>
      <c r="O327" s="28" t="s">
        <v>1819</v>
      </c>
      <c r="P327" s="9"/>
    </row>
    <row r="328" spans="2:16" ht="15" customHeight="1" x14ac:dyDescent="0.2">
      <c r="B328" s="6">
        <v>326</v>
      </c>
      <c r="C328" s="12" t="s">
        <v>340</v>
      </c>
      <c r="D328" s="13" t="str">
        <f>VLOOKUP($C328,[2]訪問看護!$A$3:$J$5000,3,FALSE)</f>
        <v>訪問看護ステーション　ひまわり</v>
      </c>
      <c r="E328" s="13" t="s">
        <v>256</v>
      </c>
      <c r="F328" s="13" t="str">
        <f>VLOOKUP($C328,[2]訪問看護!$A$3:$J$5000,8,FALSE)</f>
        <v>氷見市</v>
      </c>
      <c r="G328" s="13" t="str">
        <f>VLOOKUP($C328,[2]訪問看護!$A$3:$J$5000,4,FALSE)</f>
        <v>9350026</v>
      </c>
      <c r="H328" s="13" t="str">
        <f>VLOOKUP($C328,[2]訪問看護!$A$3:$J$5000,5,FALSE)</f>
        <v>富山県氷見市大野1255-1</v>
      </c>
      <c r="I328" s="13" t="str">
        <f>VLOOKUP($C328,[2]訪問看護!$A$3:$J$5000,10,FALSE)</f>
        <v>有限会社滝川</v>
      </c>
      <c r="J328" s="7" t="e">
        <f>VLOOKUP($C328,'[2]１１訪問介護'!$A$4:$J$1136,3,FALSE)</f>
        <v>#N/A</v>
      </c>
      <c r="K328" s="7" t="e">
        <f>VLOOKUP($C328,'[2]１１訪問介護'!$A$4:$J$1136,3,FALSE)</f>
        <v>#N/A</v>
      </c>
      <c r="L328" s="33" t="str">
        <f>VLOOKUP($C328,[2]訪問看護!$A$3:$J$5000,9,FALSE)</f>
        <v>H30/05/01</v>
      </c>
      <c r="M328" s="8">
        <v>45586</v>
      </c>
      <c r="N328" s="8">
        <v>45607</v>
      </c>
      <c r="O328" s="28" t="s">
        <v>1819</v>
      </c>
      <c r="P328" s="9"/>
    </row>
    <row r="329" spans="2:16" ht="15" customHeight="1" x14ac:dyDescent="0.2">
      <c r="B329" s="6">
        <v>327</v>
      </c>
      <c r="C329" s="14" t="s">
        <v>341</v>
      </c>
      <c r="D329" s="13" t="str">
        <f>VLOOKUP($C329,[2]訪問リハ!$A$3:$J$5000,3,FALSE)</f>
        <v>医療法人高岡みなみハートセンターみなみの杜病院</v>
      </c>
      <c r="E329" s="13" t="s">
        <v>342</v>
      </c>
      <c r="F329" s="13" t="str">
        <f>VLOOKUP($C329,[2]訪問リハ!$A$3:$J$5000,8,FALSE)</f>
        <v>高岡市</v>
      </c>
      <c r="G329" s="13" t="str">
        <f>VLOOKUP($C329,[2]訪問リハ!$A$3:$J$5000,4,FALSE)</f>
        <v>9391104</v>
      </c>
      <c r="H329" s="13" t="str">
        <f>VLOOKUP($C329,[2]訪問リハ!$A$3:$J$5000,5,FALSE)</f>
        <v>高岡市戸出町三丁目14番24号</v>
      </c>
      <c r="I329" s="13" t="str">
        <f>VLOOKUP($C329,[2]訪問リハ!$A$3:$J$5000,10,FALSE)</f>
        <v>医療法人高岡みなみハートセンター</v>
      </c>
      <c r="J329" s="13" t="e">
        <f>VLOOKUP($C329,'[2]１１訪問介護'!$A$4:$J$1136,3,FALSE)</f>
        <v>#N/A</v>
      </c>
      <c r="K329" s="13" t="e">
        <f>VLOOKUP($C329,'[2]１１訪問介護'!$A$4:$J$1136,3,FALSE)</f>
        <v>#N/A</v>
      </c>
      <c r="L329" s="33" t="str">
        <f>VLOOKUP($C329,[2]訪問リハ!$A$3:$J$5000,9,FALSE)</f>
        <v>H22/01/01</v>
      </c>
      <c r="M329" s="8">
        <v>45586</v>
      </c>
      <c r="N329" s="8">
        <v>45607</v>
      </c>
      <c r="O329" s="28" t="s">
        <v>1819</v>
      </c>
      <c r="P329" s="9"/>
    </row>
    <row r="330" spans="2:16" ht="15" customHeight="1" x14ac:dyDescent="0.2">
      <c r="B330" s="6">
        <v>328</v>
      </c>
      <c r="C330" s="29" t="s">
        <v>343</v>
      </c>
      <c r="D330" s="13" t="str">
        <f>VLOOKUP($C330,[2]訪問リハ!$A$3:$J$5000,3,FALSE)</f>
        <v>介護老人保健施設みどり苑</v>
      </c>
      <c r="E330" s="13" t="s">
        <v>342</v>
      </c>
      <c r="F330" s="13" t="str">
        <f>VLOOKUP($C330,[2]訪問リハ!$A$3:$J$5000,8,FALSE)</f>
        <v>富山市</v>
      </c>
      <c r="G330" s="13" t="str">
        <f>VLOOKUP($C330,[2]訪問リハ!$A$3:$J$5000,4,FALSE)</f>
        <v>9398252</v>
      </c>
      <c r="H330" s="13" t="str">
        <f>VLOOKUP($C330,[2]訪問リハ!$A$3:$J$5000,5,FALSE)</f>
        <v>富山県富山市秋ケ島１４６－１</v>
      </c>
      <c r="I330" s="13" t="str">
        <f>VLOOKUP($C330,[2]訪問リハ!$A$3:$J$5000,10,FALSE)</f>
        <v>医療法人財団　五省会</v>
      </c>
      <c r="J330" s="13" t="e">
        <f>VLOOKUP($C330,'[2]１１訪問介護'!$A$4:$J$1136,3,FALSE)</f>
        <v>#N/A</v>
      </c>
      <c r="K330" s="13" t="e">
        <f>VLOOKUP($C330,'[2]１１訪問介護'!$A$4:$J$1136,3,FALSE)</f>
        <v>#N/A</v>
      </c>
      <c r="L330" s="33" t="str">
        <f>VLOOKUP($C330,[2]訪問リハ!$A$3:$J$5000,9,FALSE)</f>
        <v>H28/04/01</v>
      </c>
      <c r="M330" s="8">
        <v>45586</v>
      </c>
      <c r="N330" s="8">
        <v>45607</v>
      </c>
      <c r="O330" s="28" t="s">
        <v>1819</v>
      </c>
      <c r="P330" s="9"/>
    </row>
    <row r="331" spans="2:16" ht="15" customHeight="1" x14ac:dyDescent="0.2">
      <c r="B331" s="6">
        <v>329</v>
      </c>
      <c r="C331" s="29" t="s">
        <v>344</v>
      </c>
      <c r="D331" s="13" t="str">
        <f>VLOOKUP($C331,[2]訪問リハ!$A$3:$J$5000,3,FALSE)</f>
        <v>医療法人財団正友会中村記念病院</v>
      </c>
      <c r="E331" s="13" t="s">
        <v>342</v>
      </c>
      <c r="F331" s="13" t="str">
        <f>VLOOKUP($C331,[2]訪問リハ!$A$3:$J$5000,8,FALSE)</f>
        <v>氷見市</v>
      </c>
      <c r="G331" s="13" t="str">
        <f>VLOOKUP($C331,[2]訪問リハ!$A$3:$J$5000,4,FALSE)</f>
        <v>9350032</v>
      </c>
      <c r="H331" s="13" t="str">
        <f>VLOOKUP($C331,[2]訪問リハ!$A$3:$J$5000,5,FALSE)</f>
        <v>氷見市島尾８２５</v>
      </c>
      <c r="I331" s="13" t="str">
        <f>VLOOKUP($C331,[2]訪問リハ!$A$3:$J$5000,10,FALSE)</f>
        <v>医療法人財団　正友会</v>
      </c>
      <c r="J331" s="13" t="e">
        <f>VLOOKUP($C331,'[2]１１訪問介護'!$A$4:$J$1136,3,FALSE)</f>
        <v>#N/A</v>
      </c>
      <c r="K331" s="13" t="e">
        <f>VLOOKUP($C331,'[2]１１訪問介護'!$A$4:$J$1136,3,FALSE)</f>
        <v>#N/A</v>
      </c>
      <c r="L331" s="33" t="str">
        <f>VLOOKUP($C331,[2]訪問リハ!$A$3:$J$5000,9,FALSE)</f>
        <v>H12/04/01</v>
      </c>
      <c r="M331" s="8">
        <v>45586</v>
      </c>
      <c r="N331" s="8">
        <v>45607</v>
      </c>
      <c r="O331" s="28" t="s">
        <v>1819</v>
      </c>
      <c r="P331" s="9"/>
    </row>
    <row r="332" spans="2:16" ht="15" customHeight="1" x14ac:dyDescent="0.2">
      <c r="B332" s="6">
        <v>330</v>
      </c>
      <c r="C332" s="29" t="s">
        <v>345</v>
      </c>
      <c r="D332" s="13" t="str">
        <f>VLOOKUP($C332,[2]訪問リハ!$A$3:$J$5000,3,FALSE)</f>
        <v>老人保健施設　ケアホーム陽風の里　訪問リハビリステーション　リハート</v>
      </c>
      <c r="E332" s="13" t="s">
        <v>342</v>
      </c>
      <c r="F332" s="13" t="str">
        <f>VLOOKUP($C332,[2]訪問リハ!$A$3:$J$5000,8,FALSE)</f>
        <v>中新川郡立山町</v>
      </c>
      <c r="G332" s="13" t="str">
        <f>VLOOKUP($C332,[2]訪問リハ!$A$3:$J$5000,4,FALSE)</f>
        <v>9300261</v>
      </c>
      <c r="H332" s="13" t="str">
        <f>VLOOKUP($C332,[2]訪問リハ!$A$3:$J$5000,5,FALSE)</f>
        <v>富山県中新川郡立山町大石原254番地</v>
      </c>
      <c r="I332" s="13" t="str">
        <f>VLOOKUP($C332,[2]訪問リハ!$A$3:$J$5000,10,FALSE)</f>
        <v>医療法人財団恵仁会</v>
      </c>
      <c r="J332" s="13" t="e">
        <f>VLOOKUP($C332,'[2]１１訪問介護'!$A$4:$J$1136,3,FALSE)</f>
        <v>#N/A</v>
      </c>
      <c r="K332" s="13" t="e">
        <f>VLOOKUP($C332,'[2]１１訪問介護'!$A$4:$J$1136,3,FALSE)</f>
        <v>#N/A</v>
      </c>
      <c r="L332" s="33" t="str">
        <f>VLOOKUP($C332,[2]訪問リハ!$A$3:$J$5000,9,FALSE)</f>
        <v>R02/04/01</v>
      </c>
      <c r="M332" s="8">
        <v>45586</v>
      </c>
      <c r="N332" s="8">
        <v>45607</v>
      </c>
      <c r="O332" s="28" t="s">
        <v>1819</v>
      </c>
      <c r="P332" s="9"/>
    </row>
    <row r="333" spans="2:16" ht="15" customHeight="1" x14ac:dyDescent="0.2">
      <c r="B333" s="6">
        <v>331</v>
      </c>
      <c r="C333" s="29" t="s">
        <v>346</v>
      </c>
      <c r="D333" s="13" t="str">
        <f>VLOOKUP($C333,[2]訪問リハ!$A$3:$J$5000,3,FALSE)</f>
        <v>西能病院</v>
      </c>
      <c r="E333" s="13" t="s">
        <v>342</v>
      </c>
      <c r="F333" s="13" t="str">
        <f>VLOOKUP($C333,[2]訪問リハ!$A$3:$J$5000,8,FALSE)</f>
        <v>富山市</v>
      </c>
      <c r="G333" s="13" t="str">
        <f>VLOOKUP($C333,[2]訪問リハ!$A$3:$J$5000,4,FALSE)</f>
        <v>9300866</v>
      </c>
      <c r="H333" s="13" t="str">
        <f>VLOOKUP($C333,[2]訪問リハ!$A$3:$J$5000,5,FALSE)</f>
        <v>富山県富山市高田70番地</v>
      </c>
      <c r="I333" s="13" t="str">
        <f>VLOOKUP($C333,[2]訪問リハ!$A$3:$J$5000,10,FALSE)</f>
        <v>医療法人財団五省会</v>
      </c>
      <c r="J333" s="13" t="e">
        <f>VLOOKUP($C333,'[2]１１訪問介護'!$A$4:$J$1136,3,FALSE)</f>
        <v>#N/A</v>
      </c>
      <c r="K333" s="13" t="e">
        <f>VLOOKUP($C333,'[2]１１訪問介護'!$A$4:$J$1136,3,FALSE)</f>
        <v>#N/A</v>
      </c>
      <c r="L333" s="33" t="str">
        <f>VLOOKUP($C333,[2]訪問リハ!$A$3:$J$5000,9,FALSE)</f>
        <v>H24/04/01</v>
      </c>
      <c r="M333" s="8">
        <v>45586</v>
      </c>
      <c r="N333" s="8">
        <v>45607</v>
      </c>
      <c r="O333" s="28" t="s">
        <v>1819</v>
      </c>
      <c r="P333" s="9"/>
    </row>
    <row r="334" spans="2:16" ht="15" customHeight="1" x14ac:dyDescent="0.2">
      <c r="B334" s="6">
        <v>332</v>
      </c>
      <c r="C334" s="29" t="s">
        <v>347</v>
      </c>
      <c r="D334" s="13" t="str">
        <f>VLOOKUP($C334,[2]訪問リハ!$A$3:$J$5000,3,FALSE)</f>
        <v>老人保健施設シルバーケア栗山</v>
      </c>
      <c r="E334" s="13" t="s">
        <v>342</v>
      </c>
      <c r="F334" s="13" t="str">
        <f>VLOOKUP($C334,[2]訪問リハ!$A$3:$J$5000,8,FALSE)</f>
        <v>富山市</v>
      </c>
      <c r="G334" s="13" t="str">
        <f>VLOOKUP($C334,[2]訪問リハ!$A$3:$J$5000,4,FALSE)</f>
        <v>9398178</v>
      </c>
      <c r="H334" s="13" t="str">
        <f>VLOOKUP($C334,[2]訪問リハ!$A$3:$J$5000,5,FALSE)</f>
        <v>富山市栗山字沢下割９００番地</v>
      </c>
      <c r="I334" s="13" t="str">
        <f>VLOOKUP($C334,[2]訪問リハ!$A$3:$J$5000,10,FALSE)</f>
        <v>医療法人社団いずみ会</v>
      </c>
      <c r="J334" s="13" t="e">
        <f>VLOOKUP($C334,'[2]１１訪問介護'!$A$4:$J$1136,3,FALSE)</f>
        <v>#N/A</v>
      </c>
      <c r="K334" s="13" t="e">
        <f>VLOOKUP($C334,'[2]１１訪問介護'!$A$4:$J$1136,3,FALSE)</f>
        <v>#N/A</v>
      </c>
      <c r="L334" s="33" t="str">
        <f>VLOOKUP($C334,[2]訪問リハ!$A$3:$J$5000,9,FALSE)</f>
        <v>H21/05/01</v>
      </c>
      <c r="M334" s="8">
        <v>45586</v>
      </c>
      <c r="N334" s="8">
        <v>45607</v>
      </c>
      <c r="O334" s="28" t="s">
        <v>1819</v>
      </c>
      <c r="P334" s="9"/>
    </row>
    <row r="335" spans="2:16" ht="15" customHeight="1" x14ac:dyDescent="0.2">
      <c r="B335" s="6">
        <v>333</v>
      </c>
      <c r="C335" s="29" t="s">
        <v>348</v>
      </c>
      <c r="D335" s="13" t="str">
        <f>VLOOKUP($C335,[2]訪問リハ!$A$3:$J$5000,3,FALSE)</f>
        <v>宮本内科小児科医院</v>
      </c>
      <c r="E335" s="13" t="s">
        <v>342</v>
      </c>
      <c r="F335" s="13" t="str">
        <f>VLOOKUP($C335,[2]訪問リハ!$A$3:$J$5000,8,FALSE)</f>
        <v>魚津市</v>
      </c>
      <c r="G335" s="13" t="str">
        <f>VLOOKUP($C335,[2]訪問リハ!$A$3:$J$5000,4,FALSE)</f>
        <v>9370864</v>
      </c>
      <c r="H335" s="13" t="str">
        <f>VLOOKUP($C335,[2]訪問リハ!$A$3:$J$5000,5,FALSE)</f>
        <v>富山県魚津市新角川1-7-22</v>
      </c>
      <c r="I335" s="13" t="str">
        <f>VLOOKUP($C335,[2]訪問リハ!$A$3:$J$5000,10,FALSE)</f>
        <v>医療法人社団　宮本内科小児科医院</v>
      </c>
      <c r="J335" s="13" t="e">
        <f>VLOOKUP($C335,'[2]１１訪問介護'!$A$4:$J$1136,3,FALSE)</f>
        <v>#N/A</v>
      </c>
      <c r="K335" s="13" t="e">
        <f>VLOOKUP($C335,'[2]１１訪問介護'!$A$4:$J$1136,3,FALSE)</f>
        <v>#N/A</v>
      </c>
      <c r="L335" s="33" t="str">
        <f>VLOOKUP($C335,[2]訪問リハ!$A$3:$J$5000,9,FALSE)</f>
        <v>H27/11/01</v>
      </c>
      <c r="M335" s="8">
        <v>45586</v>
      </c>
      <c r="N335" s="8">
        <v>45607</v>
      </c>
      <c r="O335" s="28" t="s">
        <v>1819</v>
      </c>
      <c r="P335" s="9"/>
    </row>
    <row r="336" spans="2:16" ht="15" customHeight="1" x14ac:dyDescent="0.2">
      <c r="B336" s="6">
        <v>334</v>
      </c>
      <c r="C336" s="29" t="s">
        <v>349</v>
      </c>
      <c r="D336" s="13" t="str">
        <f>VLOOKUP($C336,[2]訪問リハ!$A$3:$J$5000,3,FALSE)</f>
        <v>介護老人保健施設シルバーケア今泉</v>
      </c>
      <c r="E336" s="13" t="s">
        <v>342</v>
      </c>
      <c r="F336" s="13" t="str">
        <f>VLOOKUP($C336,[2]訪問リハ!$A$3:$J$5000,8,FALSE)</f>
        <v>富山市</v>
      </c>
      <c r="G336" s="13" t="str">
        <f>VLOOKUP($C336,[2]訪問リハ!$A$3:$J$5000,4,FALSE)</f>
        <v>9398075</v>
      </c>
      <c r="H336" s="13" t="str">
        <f>VLOOKUP($C336,[2]訪問リハ!$A$3:$J$5000,5,FALSE)</f>
        <v>富山市今泉218番地</v>
      </c>
      <c r="I336" s="13" t="str">
        <f>VLOOKUP($C336,[2]訪問リハ!$A$3:$J$5000,10,FALSE)</f>
        <v>医療法人社団城南会</v>
      </c>
      <c r="J336" s="13" t="e">
        <f>VLOOKUP($C336,'[2]１１訪問介護'!$A$4:$J$1136,3,FALSE)</f>
        <v>#N/A</v>
      </c>
      <c r="K336" s="13" t="e">
        <f>VLOOKUP($C336,'[2]１１訪問介護'!$A$4:$J$1136,3,FALSE)</f>
        <v>#N/A</v>
      </c>
      <c r="L336" s="33" t="str">
        <f>VLOOKUP($C336,[2]訪問リハ!$A$3:$J$5000,9,FALSE)</f>
        <v>H20/12/01</v>
      </c>
      <c r="M336" s="8">
        <v>45586</v>
      </c>
      <c r="N336" s="8">
        <v>45607</v>
      </c>
      <c r="O336" s="28" t="s">
        <v>1819</v>
      </c>
      <c r="P336" s="9"/>
    </row>
    <row r="337" spans="1:16" ht="15" customHeight="1" x14ac:dyDescent="0.2">
      <c r="B337" s="6">
        <v>335</v>
      </c>
      <c r="C337" s="29" t="s">
        <v>350</v>
      </c>
      <c r="D337" s="13" t="str">
        <f>VLOOKUP($C337,[2]訪問リハ!$A$3:$J$5000,3,FALSE)</f>
        <v>介護老人保健施設シルバーケア城南</v>
      </c>
      <c r="E337" s="13" t="s">
        <v>342</v>
      </c>
      <c r="F337" s="13" t="str">
        <f>VLOOKUP($C337,[2]訪問リハ!$A$3:$J$5000,8,FALSE)</f>
        <v>富山市</v>
      </c>
      <c r="G337" s="13" t="str">
        <f>VLOOKUP($C337,[2]訪問リハ!$A$3:$J$5000,4,FALSE)</f>
        <v>9398271</v>
      </c>
      <c r="H337" s="13" t="str">
        <f>VLOOKUP($C337,[2]訪問リハ!$A$3:$J$5000,5,FALSE)</f>
        <v>富山市太郎丸西町一丁目６番地６</v>
      </c>
      <c r="I337" s="13" t="str">
        <f>VLOOKUP($C337,[2]訪問リハ!$A$3:$J$5000,10,FALSE)</f>
        <v>医療法人社団城南会</v>
      </c>
      <c r="J337" s="13" t="e">
        <f>VLOOKUP($C337,'[2]１１訪問介護'!$A$4:$J$1136,3,FALSE)</f>
        <v>#N/A</v>
      </c>
      <c r="K337" s="13" t="e">
        <f>VLOOKUP($C337,'[2]１１訪問介護'!$A$4:$J$1136,3,FALSE)</f>
        <v>#N/A</v>
      </c>
      <c r="L337" s="33" t="str">
        <f>VLOOKUP($C337,[2]訪問リハ!$A$3:$J$5000,9,FALSE)</f>
        <v>H25/11/01</v>
      </c>
      <c r="M337" s="8">
        <v>45586</v>
      </c>
      <c r="N337" s="8">
        <v>45607</v>
      </c>
      <c r="O337" s="28" t="s">
        <v>1819</v>
      </c>
      <c r="P337" s="9"/>
    </row>
    <row r="338" spans="1:16" ht="15" customHeight="1" x14ac:dyDescent="0.2">
      <c r="B338" s="6">
        <v>336</v>
      </c>
      <c r="C338" s="29" t="s">
        <v>351</v>
      </c>
      <c r="D338" s="13" t="str">
        <f>VLOOKUP($C338,[2]訪問リハ!$A$3:$J$5000,3,FALSE)</f>
        <v>医療法人社団親和会　富山西リハビリテーション病院</v>
      </c>
      <c r="E338" s="13" t="s">
        <v>342</v>
      </c>
      <c r="F338" s="13" t="str">
        <f>VLOOKUP($C338,[2]訪問リハ!$A$3:$J$5000,8,FALSE)</f>
        <v>富山市</v>
      </c>
      <c r="G338" s="13" t="str">
        <f>VLOOKUP($C338,[2]訪問リハ!$A$3:$J$5000,4,FALSE)</f>
        <v>9392716</v>
      </c>
      <c r="H338" s="13" t="str">
        <f>VLOOKUP($C338,[2]訪問リハ!$A$3:$J$5000,5,FALSE)</f>
        <v>富山県富山市婦中町下轡田1010</v>
      </c>
      <c r="I338" s="13" t="str">
        <f>VLOOKUP($C338,[2]訪問リハ!$A$3:$J$5000,10,FALSE)</f>
        <v>医療法人社団　親和会</v>
      </c>
      <c r="J338" s="13" t="e">
        <f>VLOOKUP($C338,'[2]１１訪問介護'!$A$4:$J$1136,3,FALSE)</f>
        <v>#N/A</v>
      </c>
      <c r="K338" s="13" t="e">
        <f>VLOOKUP($C338,'[2]１１訪問介護'!$A$4:$J$1136,3,FALSE)</f>
        <v>#N/A</v>
      </c>
      <c r="L338" s="33" t="str">
        <f>VLOOKUP($C338,[2]訪問リハ!$A$3:$J$5000,9,FALSE)</f>
        <v>H29/11/01</v>
      </c>
      <c r="M338" s="8">
        <v>45586</v>
      </c>
      <c r="N338" s="8">
        <v>45607</v>
      </c>
      <c r="O338" s="28" t="s">
        <v>1819</v>
      </c>
      <c r="P338" s="9"/>
    </row>
    <row r="339" spans="1:16" ht="15" customHeight="1" x14ac:dyDescent="0.2">
      <c r="B339" s="6">
        <v>337</v>
      </c>
      <c r="C339" s="29" t="s">
        <v>352</v>
      </c>
      <c r="D339" s="13" t="str">
        <f>VLOOKUP($C339,[2]訪問リハ!$A$3:$J$5000,3,FALSE)</f>
        <v>老人保健施設やすらぎ</v>
      </c>
      <c r="E339" s="13" t="s">
        <v>342</v>
      </c>
      <c r="F339" s="13" t="str">
        <f>VLOOKUP($C339,[2]訪問リハ!$A$3:$J$5000,8,FALSE)</f>
        <v>高岡市</v>
      </c>
      <c r="G339" s="13" t="str">
        <f>VLOOKUP($C339,[2]訪問リハ!$A$3:$J$5000,4,FALSE)</f>
        <v>9330954</v>
      </c>
      <c r="H339" s="13" t="str">
        <f>VLOOKUP($C339,[2]訪問リハ!$A$3:$J$5000,5,FALSE)</f>
        <v>高岡市美幸町一丁目１番53号</v>
      </c>
      <c r="I339" s="13" t="str">
        <f>VLOOKUP($C339,[2]訪問リハ!$A$3:$J$5000,10,FALSE)</f>
        <v>医療法人社団誠林会</v>
      </c>
      <c r="J339" s="13" t="e">
        <f>VLOOKUP($C339,'[2]１１訪問介護'!$A$4:$J$1136,3,FALSE)</f>
        <v>#N/A</v>
      </c>
      <c r="K339" s="13" t="e">
        <f>VLOOKUP($C339,'[2]１１訪問介護'!$A$4:$J$1136,3,FALSE)</f>
        <v>#N/A</v>
      </c>
      <c r="L339" s="33" t="str">
        <f>VLOOKUP($C339,[2]訪問リハ!$A$3:$J$5000,9,FALSE)</f>
        <v>H15/05/01</v>
      </c>
      <c r="M339" s="8">
        <v>45586</v>
      </c>
      <c r="N339" s="8">
        <v>45607</v>
      </c>
      <c r="O339" s="28" t="s">
        <v>1819</v>
      </c>
      <c r="P339" s="9"/>
    </row>
    <row r="340" spans="1:16" ht="15" customHeight="1" x14ac:dyDescent="0.2">
      <c r="B340" s="6">
        <v>338</v>
      </c>
      <c r="C340" s="29" t="s">
        <v>353</v>
      </c>
      <c r="D340" s="13" t="str">
        <f>VLOOKUP($C340,[2]訪問リハ!$A$3:$J$5000,3,FALSE)</f>
        <v>矢野神経内科医院</v>
      </c>
      <c r="E340" s="13" t="s">
        <v>342</v>
      </c>
      <c r="F340" s="13" t="str">
        <f>VLOOKUP($C340,[2]訪問リハ!$A$3:$J$5000,8,FALSE)</f>
        <v>射水市</v>
      </c>
      <c r="G340" s="13" t="str">
        <f>VLOOKUP($C340,[2]訪問リハ!$A$3:$J$5000,4,FALSE)</f>
        <v>9340011</v>
      </c>
      <c r="H340" s="13" t="str">
        <f>VLOOKUP($C340,[2]訪問リハ!$A$3:$J$5000,5,FALSE)</f>
        <v>富山県射水市本町１－１３－１</v>
      </c>
      <c r="I340" s="13" t="str">
        <f>VLOOKUP($C340,[2]訪問リハ!$A$3:$J$5000,10,FALSE)</f>
        <v>医療法人社団　博至会</v>
      </c>
      <c r="J340" s="13" t="e">
        <f>VLOOKUP($C340,'[2]１１訪問介護'!$A$4:$J$1136,3,FALSE)</f>
        <v>#N/A</v>
      </c>
      <c r="K340" s="13" t="e">
        <f>VLOOKUP($C340,'[2]１１訪問介護'!$A$4:$J$1136,3,FALSE)</f>
        <v>#N/A</v>
      </c>
      <c r="L340" s="33" t="str">
        <f>VLOOKUP($C340,[2]訪問リハ!$A$3:$J$5000,9,FALSE)</f>
        <v>H17/11/01</v>
      </c>
      <c r="M340" s="8">
        <v>45586</v>
      </c>
      <c r="N340" s="8">
        <v>45607</v>
      </c>
      <c r="O340" s="28" t="s">
        <v>1819</v>
      </c>
      <c r="P340" s="9"/>
    </row>
    <row r="341" spans="1:16" ht="15" customHeight="1" x14ac:dyDescent="0.2">
      <c r="B341" s="6">
        <v>339</v>
      </c>
      <c r="C341" s="29" t="s">
        <v>354</v>
      </c>
      <c r="D341" s="13" t="str">
        <f>VLOOKUP($C341,[2]訪問リハ!$A$3:$J$5000,3,FALSE)</f>
        <v>医療法人社団平成会桜井病院</v>
      </c>
      <c r="E341" s="13" t="s">
        <v>342</v>
      </c>
      <c r="F341" s="13" t="str">
        <f>VLOOKUP($C341,[2]訪問リハ!$A$3:$J$5000,8,FALSE)</f>
        <v>黒部市</v>
      </c>
      <c r="G341" s="13" t="str">
        <f>VLOOKUP($C341,[2]訪問リハ!$A$3:$J$5000,4,FALSE)</f>
        <v>9380801</v>
      </c>
      <c r="H341" s="13" t="str">
        <f>VLOOKUP($C341,[2]訪問リハ!$A$3:$J$5000,5,FALSE)</f>
        <v>富山県黒部市荻生６６７５番地の５</v>
      </c>
      <c r="I341" s="13" t="str">
        <f>VLOOKUP($C341,[2]訪問リハ!$A$3:$J$5000,10,FALSE)</f>
        <v>医療法人社団 平成会　桜井病院</v>
      </c>
      <c r="J341" s="13" t="e">
        <f>VLOOKUP($C341,'[2]１１訪問介護'!$A$4:$J$1136,3,FALSE)</f>
        <v>#N/A</v>
      </c>
      <c r="K341" s="13" t="e">
        <f>VLOOKUP($C341,'[2]１１訪問介護'!$A$4:$J$1136,3,FALSE)</f>
        <v>#N/A</v>
      </c>
      <c r="L341" s="33" t="str">
        <f>VLOOKUP($C341,[2]訪問リハ!$A$3:$J$5000,9,FALSE)</f>
        <v>H12/04/01</v>
      </c>
      <c r="M341" s="8">
        <v>45586</v>
      </c>
      <c r="N341" s="8">
        <v>45607</v>
      </c>
      <c r="O341" s="28" t="s">
        <v>1819</v>
      </c>
      <c r="P341" s="9"/>
    </row>
    <row r="342" spans="1:16" ht="15" customHeight="1" x14ac:dyDescent="0.2">
      <c r="B342" s="6">
        <v>340</v>
      </c>
      <c r="C342" s="29" t="s">
        <v>355</v>
      </c>
      <c r="D342" s="13" t="str">
        <f>VLOOKUP($C342,[2]訪問リハ!$A$3:$J$5000,3,FALSE)</f>
        <v>にしの老人保健施設</v>
      </c>
      <c r="E342" s="13" t="s">
        <v>342</v>
      </c>
      <c r="F342" s="13" t="str">
        <f>VLOOKUP($C342,[2]訪問リハ!$A$3:$J$5000,8,FALSE)</f>
        <v>小矢部市</v>
      </c>
      <c r="G342" s="13" t="str">
        <f>VLOOKUP($C342,[2]訪問リハ!$A$3:$J$5000,4,FALSE)</f>
        <v>9320057</v>
      </c>
      <c r="H342" s="13" t="str">
        <f>VLOOKUP($C342,[2]訪問リハ!$A$3:$J$5000,5,FALSE)</f>
        <v>富山県小矢部市本町3番38号</v>
      </c>
      <c r="I342" s="13" t="str">
        <f>VLOOKUP($C342,[2]訪問リハ!$A$3:$J$5000,10,FALSE)</f>
        <v>医療法人社団にしの会</v>
      </c>
      <c r="J342" s="13" t="e">
        <f>VLOOKUP($C342,'[2]１１訪問介護'!$A$4:$J$1136,3,FALSE)</f>
        <v>#N/A</v>
      </c>
      <c r="K342" s="13" t="e">
        <f>VLOOKUP($C342,'[2]１１訪問介護'!$A$4:$J$1136,3,FALSE)</f>
        <v>#N/A</v>
      </c>
      <c r="L342" s="33" t="str">
        <f>VLOOKUP($C342,[2]訪問リハ!$A$3:$J$5000,9,FALSE)</f>
        <v>H27/10/01</v>
      </c>
      <c r="M342" s="8">
        <v>45586</v>
      </c>
      <c r="N342" s="8">
        <v>45607</v>
      </c>
      <c r="O342" s="28" t="s">
        <v>1819</v>
      </c>
      <c r="P342" s="9"/>
    </row>
    <row r="343" spans="1:16" ht="15" customHeight="1" x14ac:dyDescent="0.2">
      <c r="B343" s="6">
        <v>341</v>
      </c>
      <c r="C343" s="29" t="s">
        <v>356</v>
      </c>
      <c r="D343" s="13" t="str">
        <f>VLOOKUP($C343,[2]訪問リハ!$A$3:$J$5000,3,FALSE)</f>
        <v>エルダー訪問リハビリ「ねぎらい」</v>
      </c>
      <c r="E343" s="13" t="s">
        <v>342</v>
      </c>
      <c r="F343" s="13" t="str">
        <f>VLOOKUP($C343,[2]訪問リハ!$A$3:$J$5000,8,FALSE)</f>
        <v>氷見市</v>
      </c>
      <c r="G343" s="13" t="str">
        <f>VLOOKUP($C343,[2]訪問リハ!$A$3:$J$5000,4,FALSE)</f>
        <v>9350061</v>
      </c>
      <c r="H343" s="13" t="str">
        <f>VLOOKUP($C343,[2]訪問リハ!$A$3:$J$5000,5,FALSE)</f>
        <v>富山県氷見市余川南山50番地</v>
      </c>
      <c r="I343" s="13" t="str">
        <f>VLOOKUP($C343,[2]訪問リハ!$A$3:$J$5000,10,FALSE)</f>
        <v>医療法人社団アスカ</v>
      </c>
      <c r="J343" s="13" t="e">
        <f>VLOOKUP($C343,'[2]１１訪問介護'!$A$4:$J$1136,3,FALSE)</f>
        <v>#N/A</v>
      </c>
      <c r="K343" s="13" t="e">
        <f>VLOOKUP($C343,'[2]１１訪問介護'!$A$4:$J$1136,3,FALSE)</f>
        <v>#N/A</v>
      </c>
      <c r="L343" s="33" t="str">
        <f>VLOOKUP($C343,[2]訪問リハ!$A$3:$J$5000,9,FALSE)</f>
        <v>H22/10/01</v>
      </c>
      <c r="M343" s="8">
        <v>45586</v>
      </c>
      <c r="N343" s="8">
        <v>45607</v>
      </c>
      <c r="O343" s="28" t="s">
        <v>1819</v>
      </c>
      <c r="P343" s="9"/>
    </row>
    <row r="344" spans="1:16" ht="15" customHeight="1" x14ac:dyDescent="0.2">
      <c r="B344" s="6">
        <v>342</v>
      </c>
      <c r="C344" s="29" t="s">
        <v>357</v>
      </c>
      <c r="D344" s="13" t="str">
        <f>VLOOKUP($C344,[2]訪問リハ!$A$3:$J$5000,3,FALSE)</f>
        <v>アルペンリハビリテーション病院</v>
      </c>
      <c r="E344" s="13" t="s">
        <v>342</v>
      </c>
      <c r="F344" s="13" t="str">
        <f>VLOOKUP($C344,[2]訪問リハ!$A$3:$J$5000,8,FALSE)</f>
        <v>富山市</v>
      </c>
      <c r="G344" s="13" t="str">
        <f>VLOOKUP($C344,[2]訪問リハ!$A$3:$J$5000,4,FALSE)</f>
        <v>9318442</v>
      </c>
      <c r="H344" s="13" t="str">
        <f>VLOOKUP($C344,[2]訪問リハ!$A$3:$J$5000,5,FALSE)</f>
        <v>富山市楠木300</v>
      </c>
      <c r="I344" s="13" t="str">
        <f>VLOOKUP($C344,[2]訪問リハ!$A$3:$J$5000,10,FALSE)</f>
        <v>医療法人社団アルペン会</v>
      </c>
      <c r="J344" s="13" t="e">
        <f>VLOOKUP($C344,'[2]１１訪問介護'!$A$4:$J$1136,3,FALSE)</f>
        <v>#N/A</v>
      </c>
      <c r="K344" s="13" t="e">
        <f>VLOOKUP($C344,'[2]１１訪問介護'!$A$4:$J$1136,3,FALSE)</f>
        <v>#N/A</v>
      </c>
      <c r="L344" s="33" t="str">
        <f>VLOOKUP($C344,[2]訪問リハ!$A$3:$J$5000,9,FALSE)</f>
        <v>H21/04/01</v>
      </c>
      <c r="M344" s="8">
        <v>45586</v>
      </c>
      <c r="N344" s="8">
        <v>45607</v>
      </c>
      <c r="O344" s="28" t="s">
        <v>1819</v>
      </c>
      <c r="P344" s="9"/>
    </row>
    <row r="345" spans="1:16" ht="15" customHeight="1" x14ac:dyDescent="0.2">
      <c r="B345" s="6">
        <v>343</v>
      </c>
      <c r="C345" s="29" t="s">
        <v>358</v>
      </c>
      <c r="D345" s="13" t="str">
        <f>VLOOKUP($C345,[2]訪問リハ!$A$3:$J$5000,3,FALSE)</f>
        <v>杉野脳神経外科病院</v>
      </c>
      <c r="E345" s="13" t="s">
        <v>342</v>
      </c>
      <c r="F345" s="13" t="str">
        <f>VLOOKUP($C345,[2]訪問リハ!$A$3:$J$5000,8,FALSE)</f>
        <v>富山市</v>
      </c>
      <c r="G345" s="13" t="str">
        <f>VLOOKUP($C345,[2]訪問リハ!$A$3:$J$5000,4,FALSE)</f>
        <v>9300066</v>
      </c>
      <c r="H345" s="13" t="str">
        <f>VLOOKUP($C345,[2]訪問リハ!$A$3:$J$5000,5,FALSE)</f>
        <v>富山県富山市千石町六丁目３番７号</v>
      </c>
      <c r="I345" s="13" t="str">
        <f>VLOOKUP($C345,[2]訪問リハ!$A$3:$J$5000,10,FALSE)</f>
        <v>医療法人社団スバル</v>
      </c>
      <c r="J345" s="13" t="e">
        <f>VLOOKUP($C345,'[2]１１訪問介護'!$A$4:$J$1136,3,FALSE)</f>
        <v>#N/A</v>
      </c>
      <c r="K345" s="13" t="e">
        <f>VLOOKUP($C345,'[2]１１訪問介護'!$A$4:$J$1136,3,FALSE)</f>
        <v>#N/A</v>
      </c>
      <c r="L345" s="33" t="str">
        <f>VLOOKUP($C345,[2]訪問リハ!$A$3:$J$5000,9,FALSE)</f>
        <v>H24/01/31</v>
      </c>
      <c r="M345" s="8">
        <v>45586</v>
      </c>
      <c r="N345" s="8">
        <v>45607</v>
      </c>
      <c r="O345" s="28" t="s">
        <v>1819</v>
      </c>
      <c r="P345" s="9"/>
    </row>
    <row r="346" spans="1:16" ht="15" customHeight="1" x14ac:dyDescent="0.2">
      <c r="B346" s="6">
        <v>344</v>
      </c>
      <c r="C346" s="29" t="s">
        <v>359</v>
      </c>
      <c r="D346" s="13" t="str">
        <f>VLOOKUP($C346,[2]訪問リハ!$A$3:$J$5000,3,FALSE)</f>
        <v>ものがたり診療所</v>
      </c>
      <c r="E346" s="13" t="s">
        <v>342</v>
      </c>
      <c r="F346" s="13" t="str">
        <f>VLOOKUP($C346,[2]訪問リハ!$A$3:$J$5000,8,FALSE)</f>
        <v>砺波市</v>
      </c>
      <c r="G346" s="13" t="str">
        <f>VLOOKUP($C346,[2]訪問リハ!$A$3:$J$5000,4,FALSE)</f>
        <v>9391315</v>
      </c>
      <c r="H346" s="13" t="str">
        <f>VLOOKUP($C346,[2]訪問リハ!$A$3:$J$5000,5,FALSE)</f>
        <v>富山県砺波市太田1382番地</v>
      </c>
      <c r="I346" s="13" t="str">
        <f>VLOOKUP($C346,[2]訪問リハ!$A$3:$J$5000,10,FALSE)</f>
        <v>医療法人社団ナラティブホーム</v>
      </c>
      <c r="J346" s="13" t="e">
        <f>VLOOKUP($C346,'[2]１１訪問介護'!$A$4:$J$1136,3,FALSE)</f>
        <v>#N/A</v>
      </c>
      <c r="K346" s="13" t="e">
        <f>VLOOKUP($C346,'[2]１１訪問介護'!$A$4:$J$1136,3,FALSE)</f>
        <v>#N/A</v>
      </c>
      <c r="L346" s="33" t="str">
        <f>VLOOKUP($C346,[2]訪問リハ!$A$3:$J$5000,9,FALSE)</f>
        <v>R02/11/01</v>
      </c>
      <c r="M346" s="8">
        <v>45586</v>
      </c>
      <c r="N346" s="8">
        <v>45607</v>
      </c>
      <c r="O346" s="28" t="s">
        <v>1819</v>
      </c>
      <c r="P346" s="9"/>
    </row>
    <row r="347" spans="1:16" ht="15" customHeight="1" x14ac:dyDescent="0.2">
      <c r="B347" s="6">
        <v>345</v>
      </c>
      <c r="C347" s="29" t="s">
        <v>360</v>
      </c>
      <c r="D347" s="13" t="str">
        <f>VLOOKUP($C347,[2]訪問リハ!$A$3:$J$5000,3,FALSE)</f>
        <v>池田リハビリテーション病院</v>
      </c>
      <c r="E347" s="13" t="s">
        <v>342</v>
      </c>
      <c r="F347" s="13" t="str">
        <f>VLOOKUP($C347,[2]訪問リハ!$A$3:$J$5000,8,FALSE)</f>
        <v>黒部市</v>
      </c>
      <c r="G347" s="13" t="str">
        <f>VLOOKUP($C347,[2]訪問リハ!$A$3:$J$5000,4,FALSE)</f>
        <v>9380801</v>
      </c>
      <c r="H347" s="13" t="str">
        <f>VLOOKUP($C347,[2]訪問リハ!$A$3:$J$5000,5,FALSE)</f>
        <v>黒部市荻生８２１</v>
      </c>
      <c r="I347" s="13" t="str">
        <f>VLOOKUP($C347,[2]訪問リハ!$A$3:$J$5000,10,FALSE)</f>
        <v>医療法人社団一志会</v>
      </c>
      <c r="J347" s="13" t="e">
        <f>VLOOKUP($C347,'[2]１１訪問介護'!$A$4:$J$1136,3,FALSE)</f>
        <v>#N/A</v>
      </c>
      <c r="K347" s="13" t="e">
        <f>VLOOKUP($C347,'[2]１１訪問介護'!$A$4:$J$1136,3,FALSE)</f>
        <v>#N/A</v>
      </c>
      <c r="L347" s="33" t="str">
        <f>VLOOKUP($C347,[2]訪問リハ!$A$3:$J$5000,9,FALSE)</f>
        <v>H15/04/01</v>
      </c>
      <c r="M347" s="8">
        <v>45586</v>
      </c>
      <c r="N347" s="8">
        <v>45607</v>
      </c>
      <c r="O347" s="28" t="s">
        <v>1819</v>
      </c>
      <c r="P347" s="9"/>
    </row>
    <row r="348" spans="1:16" ht="15" customHeight="1" x14ac:dyDescent="0.2">
      <c r="B348" s="6">
        <v>346</v>
      </c>
      <c r="C348" s="29" t="s">
        <v>361</v>
      </c>
      <c r="D348" s="13" t="str">
        <f>VLOOKUP($C348,[2]訪問リハ!$A$3:$J$5000,3,FALSE)</f>
        <v>老人保健施設　みしま野苑一穂</v>
      </c>
      <c r="E348" s="13" t="s">
        <v>342</v>
      </c>
      <c r="F348" s="13" t="str">
        <f>VLOOKUP($C348,[2]訪問リハ!$A$3:$J$5000,8,FALSE)</f>
        <v>射水市</v>
      </c>
      <c r="G348" s="13" t="str">
        <f>VLOOKUP($C348,[2]訪問リハ!$A$3:$J$5000,4,FALSE)</f>
        <v>9390341</v>
      </c>
      <c r="H348" s="13" t="str">
        <f>VLOOKUP($C348,[2]訪問リハ!$A$3:$J$5000,5,FALSE)</f>
        <v>富山県射水市三ケ508</v>
      </c>
      <c r="I348" s="13" t="str">
        <f>VLOOKUP($C348,[2]訪問リハ!$A$3:$J$5000,10,FALSE)</f>
        <v>医療法人社団楽山会</v>
      </c>
      <c r="J348" s="13" t="e">
        <f>VLOOKUP($C348,'[2]１１訪問介護'!$A$4:$J$1136,3,FALSE)</f>
        <v>#N/A</v>
      </c>
      <c r="K348" s="13" t="e">
        <f>VLOOKUP($C348,'[2]１１訪問介護'!$A$4:$J$1136,3,FALSE)</f>
        <v>#N/A</v>
      </c>
      <c r="L348" s="33" t="str">
        <f>VLOOKUP($C348,[2]訪問リハ!$A$3:$J$5000,9,FALSE)</f>
        <v>H17/12/01</v>
      </c>
      <c r="M348" s="8">
        <v>45586</v>
      </c>
      <c r="N348" s="8">
        <v>45607</v>
      </c>
      <c r="O348" s="28" t="s">
        <v>1819</v>
      </c>
      <c r="P348" s="9"/>
    </row>
    <row r="349" spans="1:16" s="10" customFormat="1" ht="15" customHeight="1" x14ac:dyDescent="0.2">
      <c r="A349" s="1"/>
      <c r="B349" s="6">
        <v>347</v>
      </c>
      <c r="C349" s="29" t="s">
        <v>362</v>
      </c>
      <c r="D349" s="13" t="str">
        <f>VLOOKUP($C349,[2]訪問リハ!$A$3:$J$5000,3,FALSE)</f>
        <v>山田医院</v>
      </c>
      <c r="E349" s="13" t="s">
        <v>342</v>
      </c>
      <c r="F349" s="13" t="str">
        <f>VLOOKUP($C349,[2]訪問リハ!$A$3:$J$5000,8,FALSE)</f>
        <v>射水市</v>
      </c>
      <c r="G349" s="13" t="str">
        <f>VLOOKUP($C349,[2]訪問リハ!$A$3:$J$5000,4,FALSE)</f>
        <v>9390341</v>
      </c>
      <c r="H349" s="13" t="str">
        <f>VLOOKUP($C349,[2]訪問リハ!$A$3:$J$5000,5,FALSE)</f>
        <v>富山県射水市三ケ８３５</v>
      </c>
      <c r="I349" s="13" t="str">
        <f>VLOOKUP($C349,[2]訪問リハ!$A$3:$J$5000,10,FALSE)</f>
        <v>医療法人社団楽山会</v>
      </c>
      <c r="J349" s="13" t="e">
        <f>VLOOKUP($C349,'[2]１１訪問介護'!$A$4:$J$1136,3,FALSE)</f>
        <v>#N/A</v>
      </c>
      <c r="K349" s="13" t="e">
        <f>VLOOKUP($C349,'[2]１１訪問介護'!$A$4:$J$1136,3,FALSE)</f>
        <v>#N/A</v>
      </c>
      <c r="L349" s="33" t="str">
        <f>VLOOKUP($C349,[2]訪問リハ!$A$3:$J$5000,9,FALSE)</f>
        <v>H12/04/01</v>
      </c>
      <c r="M349" s="8">
        <v>45586</v>
      </c>
      <c r="N349" s="8">
        <v>45607</v>
      </c>
      <c r="O349" s="28" t="s">
        <v>1819</v>
      </c>
      <c r="P349" s="9"/>
    </row>
    <row r="350" spans="1:16" ht="15" customHeight="1" x14ac:dyDescent="0.2">
      <c r="B350" s="6">
        <v>348</v>
      </c>
      <c r="C350" s="29" t="s">
        <v>363</v>
      </c>
      <c r="D350" s="13" t="str">
        <f>VLOOKUP($C350,[2]訪問リハ!$A$3:$J$5000,3,FALSE)</f>
        <v>介護老人保健施設ゆうゆうハウス</v>
      </c>
      <c r="E350" s="13" t="s">
        <v>342</v>
      </c>
      <c r="F350" s="13" t="str">
        <f>VLOOKUP($C350,[2]訪問リハ!$A$3:$J$5000,8,FALSE)</f>
        <v>小矢部市</v>
      </c>
      <c r="G350" s="13" t="str">
        <f>VLOOKUP($C350,[2]訪問リハ!$A$3:$J$5000,4,FALSE)</f>
        <v>9320825</v>
      </c>
      <c r="H350" s="13" t="str">
        <f>VLOOKUP($C350,[2]訪問リハ!$A$3:$J$5000,5,FALSE)</f>
        <v>富山県小矢部市島３２２番地</v>
      </c>
      <c r="I350" s="13" t="str">
        <f>VLOOKUP($C350,[2]訪問リハ!$A$3:$J$5000,10,FALSE)</f>
        <v>医療法人社団啓愛会</v>
      </c>
      <c r="J350" s="13" t="e">
        <f>VLOOKUP($C350,'[2]１１訪問介護'!$A$4:$J$1136,3,FALSE)</f>
        <v>#N/A</v>
      </c>
      <c r="K350" s="13" t="e">
        <f>VLOOKUP($C350,'[2]１１訪問介護'!$A$4:$J$1136,3,FALSE)</f>
        <v>#N/A</v>
      </c>
      <c r="L350" s="33" t="str">
        <f>VLOOKUP($C350,[2]訪問リハ!$A$3:$J$5000,9,FALSE)</f>
        <v>R02/04/01</v>
      </c>
      <c r="M350" s="8">
        <v>45586</v>
      </c>
      <c r="N350" s="8">
        <v>45607</v>
      </c>
      <c r="O350" s="28" t="s">
        <v>1819</v>
      </c>
      <c r="P350" s="9"/>
    </row>
    <row r="351" spans="1:16" ht="15" customHeight="1" x14ac:dyDescent="0.2">
      <c r="B351" s="6">
        <v>349</v>
      </c>
      <c r="C351" s="29" t="s">
        <v>364</v>
      </c>
      <c r="D351" s="13" t="str">
        <f>VLOOKUP($C351,[2]訪問リハ!$A$3:$J$5000,3,FALSE)</f>
        <v>坂東病院</v>
      </c>
      <c r="E351" s="13" t="s">
        <v>342</v>
      </c>
      <c r="F351" s="13" t="str">
        <f>VLOOKUP($C351,[2]訪問リハ!$A$3:$J$5000,8,FALSE)</f>
        <v>下新川郡朝日町</v>
      </c>
      <c r="G351" s="13" t="str">
        <f>VLOOKUP($C351,[2]訪問リハ!$A$3:$J$5000,4,FALSE)</f>
        <v>9390743</v>
      </c>
      <c r="H351" s="13" t="str">
        <f>VLOOKUP($C351,[2]訪問リハ!$A$3:$J$5000,5,FALSE)</f>
        <v>富山県下新川郡朝日町道下９００</v>
      </c>
      <c r="I351" s="13" t="str">
        <f>VLOOKUP($C351,[2]訪問リハ!$A$3:$J$5000,10,FALSE)</f>
        <v>医療法人社団健心会</v>
      </c>
      <c r="J351" s="13" t="e">
        <f>VLOOKUP($C351,'[2]１１訪問介護'!$A$4:$J$1136,3,FALSE)</f>
        <v>#N/A</v>
      </c>
      <c r="K351" s="13" t="e">
        <f>VLOOKUP($C351,'[2]１１訪問介護'!$A$4:$J$1136,3,FALSE)</f>
        <v>#N/A</v>
      </c>
      <c r="L351" s="33" t="str">
        <f>VLOOKUP($C351,[2]訪問リハ!$A$3:$J$5000,9,FALSE)</f>
        <v>H12/04/01</v>
      </c>
      <c r="M351" s="8">
        <v>45586</v>
      </c>
      <c r="N351" s="8">
        <v>45607</v>
      </c>
      <c r="O351" s="28" t="s">
        <v>1819</v>
      </c>
      <c r="P351" s="9"/>
    </row>
    <row r="352" spans="1:16" ht="15" customHeight="1" x14ac:dyDescent="0.2">
      <c r="B352" s="6">
        <v>350</v>
      </c>
      <c r="C352" s="29" t="s">
        <v>365</v>
      </c>
      <c r="D352" s="13" t="str">
        <f>VLOOKUP($C352,[2]訪問リハ!$A$3:$J$5000,3,FALSE)</f>
        <v>高岡駅南クリニック</v>
      </c>
      <c r="E352" s="13" t="s">
        <v>342</v>
      </c>
      <c r="F352" s="13" t="str">
        <f>VLOOKUP($C352,[2]訪問リハ!$A$3:$J$5000,8,FALSE)</f>
        <v>高岡市</v>
      </c>
      <c r="G352" s="13" t="str">
        <f>VLOOKUP($C352,[2]訪問リハ!$A$3:$J$5000,4,FALSE)</f>
        <v>9330871</v>
      </c>
      <c r="H352" s="13" t="str">
        <f>VLOOKUP($C352,[2]訪問リハ!$A$3:$J$5000,5,FALSE)</f>
        <v>高岡市駅南３丁目１０８</v>
      </c>
      <c r="I352" s="13" t="str">
        <f>VLOOKUP($C352,[2]訪問リハ!$A$3:$J$5000,10,FALSE)</f>
        <v>医療法人社団研医会</v>
      </c>
      <c r="J352" s="13" t="e">
        <f>VLOOKUP($C352,'[2]１１訪問介護'!$A$4:$J$1136,3,FALSE)</f>
        <v>#N/A</v>
      </c>
      <c r="K352" s="13" t="e">
        <f>VLOOKUP($C352,'[2]１１訪問介護'!$A$4:$J$1136,3,FALSE)</f>
        <v>#N/A</v>
      </c>
      <c r="L352" s="33" t="str">
        <f>VLOOKUP($C352,[2]訪問リハ!$A$3:$J$5000,9,FALSE)</f>
        <v>H12/04/01</v>
      </c>
      <c r="M352" s="8">
        <v>45586</v>
      </c>
      <c r="N352" s="8">
        <v>45607</v>
      </c>
      <c r="O352" s="28" t="s">
        <v>1819</v>
      </c>
      <c r="P352" s="9"/>
    </row>
    <row r="353" spans="2:16" ht="15" customHeight="1" x14ac:dyDescent="0.2">
      <c r="B353" s="6">
        <v>351</v>
      </c>
      <c r="C353" s="29" t="s">
        <v>366</v>
      </c>
      <c r="D353" s="13" t="str">
        <f>VLOOKUP($C353,[2]訪問リハ!$A$3:$J$5000,3,FALSE)</f>
        <v>佐伯病院</v>
      </c>
      <c r="E353" s="13" t="s">
        <v>342</v>
      </c>
      <c r="F353" s="13" t="str">
        <f>VLOOKUP($C353,[2]訪問リハ!$A$3:$J$5000,8,FALSE)</f>
        <v>富山市</v>
      </c>
      <c r="G353" s="13" t="str">
        <f>VLOOKUP($C353,[2]訪問リハ!$A$3:$J$5000,4,FALSE)</f>
        <v>9398015</v>
      </c>
      <c r="H353" s="13" t="str">
        <f>VLOOKUP($C353,[2]訪問リハ!$A$3:$J$5000,5,FALSE)</f>
        <v>富山県富山市中川原43番1号</v>
      </c>
      <c r="I353" s="13" t="str">
        <f>VLOOKUP($C353,[2]訪問リハ!$A$3:$J$5000,10,FALSE)</f>
        <v>医療法人社団佐伯メディカルグループ</v>
      </c>
      <c r="J353" s="13" t="e">
        <f>VLOOKUP($C353,'[2]１１訪問介護'!$A$4:$J$1136,3,FALSE)</f>
        <v>#N/A</v>
      </c>
      <c r="K353" s="13" t="e">
        <f>VLOOKUP($C353,'[2]１１訪問介護'!$A$4:$J$1136,3,FALSE)</f>
        <v>#N/A</v>
      </c>
      <c r="L353" s="33" t="str">
        <f>VLOOKUP($C353,[2]訪問リハ!$A$3:$J$5000,9,FALSE)</f>
        <v>H26/04/01</v>
      </c>
      <c r="M353" s="8">
        <v>45586</v>
      </c>
      <c r="N353" s="8">
        <v>45607</v>
      </c>
      <c r="O353" s="28" t="s">
        <v>1819</v>
      </c>
      <c r="P353" s="9"/>
    </row>
    <row r="354" spans="2:16" ht="15" customHeight="1" x14ac:dyDescent="0.2">
      <c r="B354" s="6">
        <v>352</v>
      </c>
      <c r="C354" s="29" t="s">
        <v>367</v>
      </c>
      <c r="D354" s="13" t="str">
        <f>VLOOKUP($C354,[2]訪問リハ!$A$3:$J$5000,3,FALSE)</f>
        <v>訪問リハビリ光ヶ丘</v>
      </c>
      <c r="E354" s="13" t="s">
        <v>342</v>
      </c>
      <c r="F354" s="13" t="str">
        <f>VLOOKUP($C354,[2]訪問リハ!$A$3:$J$5000,8,FALSE)</f>
        <v>高岡市</v>
      </c>
      <c r="G354" s="13" t="str">
        <f>VLOOKUP($C354,[2]訪問リハ!$A$3:$J$5000,4,FALSE)</f>
        <v>9330824</v>
      </c>
      <c r="H354" s="13" t="str">
        <f>VLOOKUP($C354,[2]訪問リハ!$A$3:$J$5000,5,FALSE)</f>
        <v>高岡市西藤平蔵313番地</v>
      </c>
      <c r="I354" s="13" t="str">
        <f>VLOOKUP($C354,[2]訪問リハ!$A$3:$J$5000,10,FALSE)</f>
        <v>医療法人社団紫蘭会</v>
      </c>
      <c r="J354" s="13" t="e">
        <f>VLOOKUP($C354,'[2]１１訪問介護'!$A$4:$J$1136,3,FALSE)</f>
        <v>#N/A</v>
      </c>
      <c r="K354" s="13" t="e">
        <f>VLOOKUP($C354,'[2]１１訪問介護'!$A$4:$J$1136,3,FALSE)</f>
        <v>#N/A</v>
      </c>
      <c r="L354" s="33" t="str">
        <f>VLOOKUP($C354,[2]訪問リハ!$A$3:$J$5000,9,FALSE)</f>
        <v>H18/10/01</v>
      </c>
      <c r="M354" s="8">
        <v>45586</v>
      </c>
      <c r="N354" s="8">
        <v>45607</v>
      </c>
      <c r="O354" s="28" t="s">
        <v>1819</v>
      </c>
      <c r="P354" s="9"/>
    </row>
    <row r="355" spans="2:16" ht="15" customHeight="1" x14ac:dyDescent="0.2">
      <c r="B355" s="6">
        <v>353</v>
      </c>
      <c r="C355" s="29" t="s">
        <v>368</v>
      </c>
      <c r="D355" s="13" t="str">
        <f>VLOOKUP($C355,[2]訪問リハ!$A$3:$J$5000,3,FALSE)</f>
        <v>魚津病院</v>
      </c>
      <c r="E355" s="13" t="s">
        <v>342</v>
      </c>
      <c r="F355" s="13" t="str">
        <f>VLOOKUP($C355,[2]訪問リハ!$A$3:$J$5000,8,FALSE)</f>
        <v>魚津市</v>
      </c>
      <c r="G355" s="13" t="str">
        <f>VLOOKUP($C355,[2]訪問リハ!$A$3:$J$5000,4,FALSE)</f>
        <v>9370806</v>
      </c>
      <c r="H355" s="13" t="str">
        <f>VLOOKUP($C355,[2]訪問リハ!$A$3:$J$5000,5,FALSE)</f>
        <v>魚津市友道789番地</v>
      </c>
      <c r="I355" s="13" t="str">
        <f>VLOOKUP($C355,[2]訪問リハ!$A$3:$J$5000,10,FALSE)</f>
        <v>医療法人社団七徳会</v>
      </c>
      <c r="J355" s="13" t="e">
        <f>VLOOKUP($C355,'[2]１１訪問介護'!$A$4:$J$1136,3,FALSE)</f>
        <v>#N/A</v>
      </c>
      <c r="K355" s="13" t="e">
        <f>VLOOKUP($C355,'[2]１１訪問介護'!$A$4:$J$1136,3,FALSE)</f>
        <v>#N/A</v>
      </c>
      <c r="L355" s="33" t="str">
        <f>VLOOKUP($C355,[2]訪問リハ!$A$3:$J$5000,9,FALSE)</f>
        <v>H12/04/01</v>
      </c>
      <c r="M355" s="8">
        <v>45586</v>
      </c>
      <c r="N355" s="8">
        <v>45607</v>
      </c>
      <c r="O355" s="28" t="s">
        <v>1819</v>
      </c>
      <c r="P355" s="9"/>
    </row>
    <row r="356" spans="2:16" ht="15" customHeight="1" x14ac:dyDescent="0.2">
      <c r="B356" s="6">
        <v>354</v>
      </c>
      <c r="C356" s="29" t="s">
        <v>369</v>
      </c>
      <c r="D356" s="13" t="str">
        <f>VLOOKUP($C356,[2]訪問リハ!$A$3:$J$5000,3,FALSE)</f>
        <v>高重記念クリニック</v>
      </c>
      <c r="E356" s="13" t="s">
        <v>342</v>
      </c>
      <c r="F356" s="13" t="str">
        <f>VLOOKUP($C356,[2]訪問リハ!$A$3:$J$5000,8,FALSE)</f>
        <v>富山市</v>
      </c>
      <c r="G356" s="13" t="str">
        <f>VLOOKUP($C356,[2]訪問リハ!$A$3:$J$5000,4,FALSE)</f>
        <v>9300033</v>
      </c>
      <c r="H356" s="13" t="str">
        <f>VLOOKUP($C356,[2]訪問リハ!$A$3:$J$5000,5,FALSE)</f>
        <v>富山県富山市元町二丁目３番２０号</v>
      </c>
      <c r="I356" s="13" t="str">
        <f>VLOOKUP($C356,[2]訪問リハ!$A$3:$J$5000,10,FALSE)</f>
        <v>医療法人社団若葉会</v>
      </c>
      <c r="J356" s="13" t="e">
        <f>VLOOKUP($C356,'[2]１１訪問介護'!$A$4:$J$1136,3,FALSE)</f>
        <v>#N/A</v>
      </c>
      <c r="K356" s="13" t="e">
        <f>VLOOKUP($C356,'[2]１１訪問介護'!$A$4:$J$1136,3,FALSE)</f>
        <v>#N/A</v>
      </c>
      <c r="L356" s="33" t="str">
        <f>VLOOKUP($C356,[2]訪問リハ!$A$3:$J$5000,9,FALSE)</f>
        <v>H20/04/01</v>
      </c>
      <c r="M356" s="8">
        <v>45586</v>
      </c>
      <c r="N356" s="8">
        <v>45607</v>
      </c>
      <c r="O356" s="28" t="s">
        <v>1819</v>
      </c>
      <c r="P356" s="9"/>
    </row>
    <row r="357" spans="2:16" ht="15" customHeight="1" x14ac:dyDescent="0.2">
      <c r="B357" s="6">
        <v>355</v>
      </c>
      <c r="C357" s="29" t="s">
        <v>370</v>
      </c>
      <c r="D357" s="13" t="str">
        <f>VLOOKUP($C357,[2]訪問リハ!$A$3:$J$5000,3,FALSE)</f>
        <v>吉見病院</v>
      </c>
      <c r="E357" s="13" t="s">
        <v>342</v>
      </c>
      <c r="F357" s="13" t="str">
        <f>VLOOKUP($C357,[2]訪問リハ!$A$3:$J$5000,8,FALSE)</f>
        <v>滑川市</v>
      </c>
      <c r="G357" s="13" t="str">
        <f>VLOOKUP($C357,[2]訪問リハ!$A$3:$J$5000,4,FALSE)</f>
        <v>9360052</v>
      </c>
      <c r="H357" s="13" t="str">
        <f>VLOOKUP($C357,[2]訪問リハ!$A$3:$J$5000,5,FALSE)</f>
        <v>富山県滑川市清水町３－２５</v>
      </c>
      <c r="I357" s="13" t="str">
        <f>VLOOKUP($C357,[2]訪問リハ!$A$3:$J$5000,10,FALSE)</f>
        <v>医療法人社団秀林会吉見病院</v>
      </c>
      <c r="J357" s="13" t="e">
        <f>VLOOKUP($C357,'[2]１１訪問介護'!$A$4:$J$1136,3,FALSE)</f>
        <v>#N/A</v>
      </c>
      <c r="K357" s="13" t="e">
        <f>VLOOKUP($C357,'[2]１１訪問介護'!$A$4:$J$1136,3,FALSE)</f>
        <v>#N/A</v>
      </c>
      <c r="L357" s="33" t="str">
        <f>VLOOKUP($C357,[2]訪問リハ!$A$3:$J$5000,9,FALSE)</f>
        <v>H12/04/01</v>
      </c>
      <c r="M357" s="8">
        <v>45586</v>
      </c>
      <c r="N357" s="8">
        <v>45607</v>
      </c>
      <c r="O357" s="28" t="s">
        <v>1819</v>
      </c>
      <c r="P357" s="9"/>
    </row>
    <row r="358" spans="2:16" ht="15" customHeight="1" x14ac:dyDescent="0.2">
      <c r="B358" s="6">
        <v>356</v>
      </c>
      <c r="C358" s="29" t="s">
        <v>371</v>
      </c>
      <c r="D358" s="13" t="str">
        <f>VLOOKUP($C358,[2]訪問リハ!$A$3:$J$5000,3,FALSE)</f>
        <v>丸川病院</v>
      </c>
      <c r="E358" s="13" t="s">
        <v>342</v>
      </c>
      <c r="F358" s="13" t="str">
        <f>VLOOKUP($C358,[2]訪問リハ!$A$3:$J$5000,8,FALSE)</f>
        <v>下新川郡入善町</v>
      </c>
      <c r="G358" s="13" t="str">
        <f>VLOOKUP($C358,[2]訪問リハ!$A$3:$J$5000,4,FALSE)</f>
        <v>9390624</v>
      </c>
      <c r="H358" s="13" t="str">
        <f>VLOOKUP($C358,[2]訪問リハ!$A$3:$J$5000,5,FALSE)</f>
        <v>富山県下新川郡入善町青島396番1</v>
      </c>
      <c r="I358" s="13" t="str">
        <f>VLOOKUP($C358,[2]訪問リハ!$A$3:$J$5000,10,FALSE)</f>
        <v>医療法人社団秋桜</v>
      </c>
      <c r="J358" s="13" t="e">
        <f>VLOOKUP($C358,'[2]１１訪問介護'!$A$4:$J$1136,3,FALSE)</f>
        <v>#N/A</v>
      </c>
      <c r="K358" s="13" t="e">
        <f>VLOOKUP($C358,'[2]１１訪問介護'!$A$4:$J$1136,3,FALSE)</f>
        <v>#N/A</v>
      </c>
      <c r="L358" s="33" t="str">
        <f>VLOOKUP($C358,[2]訪問リハ!$A$3:$J$5000,9,FALSE)</f>
        <v>H28/02/01</v>
      </c>
      <c r="M358" s="8">
        <v>45586</v>
      </c>
      <c r="N358" s="8">
        <v>45607</v>
      </c>
      <c r="O358" s="28" t="s">
        <v>1819</v>
      </c>
      <c r="P358" s="9"/>
    </row>
    <row r="359" spans="2:16" ht="15" customHeight="1" x14ac:dyDescent="0.2">
      <c r="B359" s="6">
        <v>357</v>
      </c>
      <c r="C359" s="29" t="s">
        <v>372</v>
      </c>
      <c r="D359" s="13" t="str">
        <f>VLOOKUP($C359,[2]訪問リハ!$A$3:$J$5000,3,FALSE)</f>
        <v>富山城南温泉病院</v>
      </c>
      <c r="E359" s="13" t="s">
        <v>342</v>
      </c>
      <c r="F359" s="13" t="str">
        <f>VLOOKUP($C359,[2]訪問リハ!$A$3:$J$5000,8,FALSE)</f>
        <v>富山市</v>
      </c>
      <c r="G359" s="13" t="str">
        <f>VLOOKUP($C359,[2]訪問リハ!$A$3:$J$5000,4,FALSE)</f>
        <v>9398271</v>
      </c>
      <c r="H359" s="13" t="str">
        <f>VLOOKUP($C359,[2]訪問リハ!$A$3:$J$5000,5,FALSE)</f>
        <v>富山県富山市太郎丸西町一丁目13番6</v>
      </c>
      <c r="I359" s="13" t="str">
        <f>VLOOKUP($C359,[2]訪問リハ!$A$3:$J$5000,10,FALSE)</f>
        <v>医療法人社団城南会</v>
      </c>
      <c r="J359" s="13" t="e">
        <f>VLOOKUP($C359,'[2]１１訪問介護'!$A$4:$J$1136,3,FALSE)</f>
        <v>#N/A</v>
      </c>
      <c r="K359" s="13" t="e">
        <f>VLOOKUP($C359,'[2]１１訪問介護'!$A$4:$J$1136,3,FALSE)</f>
        <v>#N/A</v>
      </c>
      <c r="L359" s="33" t="str">
        <f>VLOOKUP($C359,[2]訪問リハ!$A$3:$J$5000,9,FALSE)</f>
        <v>R02/07/01</v>
      </c>
      <c r="M359" s="8">
        <v>45586</v>
      </c>
      <c r="N359" s="8">
        <v>45607</v>
      </c>
      <c r="O359" s="28" t="s">
        <v>1819</v>
      </c>
      <c r="P359" s="9"/>
    </row>
    <row r="360" spans="2:16" ht="15" customHeight="1" x14ac:dyDescent="0.2">
      <c r="B360" s="6">
        <v>358</v>
      </c>
      <c r="C360" s="29" t="s">
        <v>373</v>
      </c>
      <c r="D360" s="13" t="str">
        <f>VLOOKUP($C360,[2]訪問リハ!$A$3:$J$5000,3,FALSE)</f>
        <v>老人保健施設チューリップ苑</v>
      </c>
      <c r="E360" s="13" t="s">
        <v>342</v>
      </c>
      <c r="F360" s="13" t="str">
        <f>VLOOKUP($C360,[2]訪問リハ!$A$3:$J$5000,8,FALSE)</f>
        <v>富山市</v>
      </c>
      <c r="G360" s="13" t="str">
        <f>VLOOKUP($C360,[2]訪問リハ!$A$3:$J$5000,4,FALSE)</f>
        <v>9300974</v>
      </c>
      <c r="H360" s="13" t="str">
        <f>VLOOKUP($C360,[2]訪問リハ!$A$3:$J$5000,5,FALSE)</f>
        <v>富山市長江五丁目４番３３号</v>
      </c>
      <c r="I360" s="13" t="str">
        <f>VLOOKUP($C360,[2]訪問リハ!$A$3:$J$5000,10,FALSE)</f>
        <v>医療法人社団親和会</v>
      </c>
      <c r="J360" s="13" t="e">
        <f>VLOOKUP($C360,'[2]１１訪問介護'!$A$4:$J$1136,3,FALSE)</f>
        <v>#N/A</v>
      </c>
      <c r="K360" s="13" t="e">
        <f>VLOOKUP($C360,'[2]１１訪問介護'!$A$4:$J$1136,3,FALSE)</f>
        <v>#N/A</v>
      </c>
      <c r="L360" s="33" t="str">
        <f>VLOOKUP($C360,[2]訪問リハ!$A$3:$J$5000,9,FALSE)</f>
        <v>H24/07/01</v>
      </c>
      <c r="M360" s="8">
        <v>45586</v>
      </c>
      <c r="N360" s="8">
        <v>45607</v>
      </c>
      <c r="O360" s="28" t="s">
        <v>1819</v>
      </c>
      <c r="P360" s="9"/>
    </row>
    <row r="361" spans="2:16" ht="15" customHeight="1" x14ac:dyDescent="0.2">
      <c r="B361" s="6">
        <v>359</v>
      </c>
      <c r="C361" s="29" t="s">
        <v>374</v>
      </c>
      <c r="D361" s="13" t="str">
        <f>VLOOKUP($C361,[2]訪問リハ!$A$3:$J$5000,3,FALSE)</f>
        <v>介護老人保健施設きぼう</v>
      </c>
      <c r="E361" s="13" t="s">
        <v>342</v>
      </c>
      <c r="F361" s="13" t="str">
        <f>VLOOKUP($C361,[2]訪問リハ!$A$3:$J$5000,8,FALSE)</f>
        <v>高岡市</v>
      </c>
      <c r="G361" s="13" t="str">
        <f>VLOOKUP($C361,[2]訪問リハ!$A$3:$J$5000,4,FALSE)</f>
        <v>9330832</v>
      </c>
      <c r="H361" s="13" t="str">
        <f>VLOOKUP($C361,[2]訪問リハ!$A$3:$J$5000,5,FALSE)</f>
        <v>富山県高岡市和田1055</v>
      </c>
      <c r="I361" s="13" t="str">
        <f>VLOOKUP($C361,[2]訪問リハ!$A$3:$J$5000,10,FALSE)</f>
        <v>医療法人社団正和会</v>
      </c>
      <c r="J361" s="13" t="e">
        <f>VLOOKUP($C361,'[2]１１訪問介護'!$A$4:$J$1136,3,FALSE)</f>
        <v>#N/A</v>
      </c>
      <c r="K361" s="13" t="e">
        <f>VLOOKUP($C361,'[2]１１訪問介護'!$A$4:$J$1136,3,FALSE)</f>
        <v>#N/A</v>
      </c>
      <c r="L361" s="33" t="str">
        <f>VLOOKUP($C361,[2]訪問リハ!$A$3:$J$5000,9,FALSE)</f>
        <v>H24/05/01</v>
      </c>
      <c r="M361" s="8">
        <v>45586</v>
      </c>
      <c r="N361" s="8">
        <v>45607</v>
      </c>
      <c r="O361" s="28" t="s">
        <v>1819</v>
      </c>
      <c r="P361" s="9"/>
    </row>
    <row r="362" spans="2:16" ht="15" customHeight="1" x14ac:dyDescent="0.2">
      <c r="B362" s="6">
        <v>360</v>
      </c>
      <c r="C362" s="29" t="s">
        <v>375</v>
      </c>
      <c r="D362" s="13" t="str">
        <f>VLOOKUP($C362,[2]訪問リハ!$A$3:$J$5000,3,FALSE)</f>
        <v>上市老人保健施設つるぎの庭</v>
      </c>
      <c r="E362" s="13" t="s">
        <v>342</v>
      </c>
      <c r="F362" s="13" t="str">
        <f>VLOOKUP($C362,[2]訪問リハ!$A$3:$J$5000,8,FALSE)</f>
        <v>中新川郡上市町</v>
      </c>
      <c r="G362" s="13" t="str">
        <f>VLOOKUP($C362,[2]訪問リハ!$A$3:$J$5000,4,FALSE)</f>
        <v>9300304</v>
      </c>
      <c r="H362" s="13" t="str">
        <f>VLOOKUP($C362,[2]訪問リハ!$A$3:$J$5000,5,FALSE)</f>
        <v>中新川郡上市町森尻704番地</v>
      </c>
      <c r="I362" s="13" t="str">
        <f>VLOOKUP($C362,[2]訪問リハ!$A$3:$J$5000,10,FALSE)</f>
        <v>医療法人社団藤聖会</v>
      </c>
      <c r="J362" s="13" t="e">
        <f>VLOOKUP($C362,'[2]１１訪問介護'!$A$4:$J$1136,3,FALSE)</f>
        <v>#N/A</v>
      </c>
      <c r="K362" s="13" t="e">
        <f>VLOOKUP($C362,'[2]１１訪問介護'!$A$4:$J$1136,3,FALSE)</f>
        <v>#N/A</v>
      </c>
      <c r="L362" s="33" t="str">
        <f>VLOOKUP($C362,[2]訪問リハ!$A$3:$J$5000,9,FALSE)</f>
        <v>R04/04/01</v>
      </c>
      <c r="M362" s="8">
        <v>45586</v>
      </c>
      <c r="N362" s="8">
        <v>45607</v>
      </c>
      <c r="O362" s="28" t="s">
        <v>1819</v>
      </c>
      <c r="P362" s="9"/>
    </row>
    <row r="363" spans="2:16" ht="15" customHeight="1" x14ac:dyDescent="0.2">
      <c r="B363" s="6">
        <v>361</v>
      </c>
      <c r="C363" s="29" t="s">
        <v>376</v>
      </c>
      <c r="D363" s="13" t="str">
        <f>VLOOKUP($C363,[2]訪問リハ!$A$3:$J$5000,3,FALSE)</f>
        <v>北聖病院</v>
      </c>
      <c r="E363" s="13" t="s">
        <v>342</v>
      </c>
      <c r="F363" s="13" t="str">
        <f>VLOOKUP($C363,[2]訪問リハ!$A$3:$J$5000,8,FALSE)</f>
        <v>富山市</v>
      </c>
      <c r="G363" s="13" t="str">
        <f>VLOOKUP($C363,[2]訪問リハ!$A$3:$J$5000,4,FALSE)</f>
        <v>9300814</v>
      </c>
      <c r="H363" s="13" t="str">
        <f>VLOOKUP($C363,[2]訪問リハ!$A$3:$J$5000,5,FALSE)</f>
        <v>富山県富山市下冨居2-1-5</v>
      </c>
      <c r="I363" s="13" t="str">
        <f>VLOOKUP($C363,[2]訪問リハ!$A$3:$J$5000,10,FALSE)</f>
        <v>医療法人社団北聖会</v>
      </c>
      <c r="J363" s="13" t="e">
        <f>VLOOKUP($C363,'[2]１１訪問介護'!$A$4:$J$1136,3,FALSE)</f>
        <v>#N/A</v>
      </c>
      <c r="K363" s="13" t="e">
        <f>VLOOKUP($C363,'[2]１１訪問介護'!$A$4:$J$1136,3,FALSE)</f>
        <v>#N/A</v>
      </c>
      <c r="L363" s="33" t="str">
        <f>VLOOKUP($C363,[2]訪問リハ!$A$3:$J$5000,9,FALSE)</f>
        <v>H31/02/01</v>
      </c>
      <c r="M363" s="8">
        <v>45586</v>
      </c>
      <c r="N363" s="8">
        <v>45607</v>
      </c>
      <c r="O363" s="28" t="s">
        <v>1819</v>
      </c>
      <c r="P363" s="9"/>
    </row>
    <row r="364" spans="2:16" ht="15" customHeight="1" x14ac:dyDescent="0.2">
      <c r="B364" s="6">
        <v>362</v>
      </c>
      <c r="C364" s="29" t="s">
        <v>377</v>
      </c>
      <c r="D364" s="13" t="str">
        <f>VLOOKUP($C364,[2]訪問リハ!$A$3:$J$5000,3,FALSE)</f>
        <v>老人保健施設アルカディア雨晴</v>
      </c>
      <c r="E364" s="13" t="s">
        <v>342</v>
      </c>
      <c r="F364" s="13" t="str">
        <f>VLOOKUP($C364,[2]訪問リハ!$A$3:$J$5000,8,FALSE)</f>
        <v>高岡市</v>
      </c>
      <c r="G364" s="13" t="str">
        <f>VLOOKUP($C364,[2]訪問リハ!$A$3:$J$5000,4,FALSE)</f>
        <v>9330133</v>
      </c>
      <c r="H364" s="13" t="str">
        <f>VLOOKUP($C364,[2]訪問リハ!$A$3:$J$5000,5,FALSE)</f>
        <v>高岡市太田桜谷23番地１</v>
      </c>
      <c r="I364" s="13" t="str">
        <f>VLOOKUP($C364,[2]訪問リハ!$A$3:$J$5000,10,FALSE)</f>
        <v>医療法人社団明寿会</v>
      </c>
      <c r="J364" s="13" t="e">
        <f>VLOOKUP($C364,'[2]１１訪問介護'!$A$4:$J$1136,3,FALSE)</f>
        <v>#N/A</v>
      </c>
      <c r="K364" s="13" t="e">
        <f>VLOOKUP($C364,'[2]１１訪問介護'!$A$4:$J$1136,3,FALSE)</f>
        <v>#N/A</v>
      </c>
      <c r="L364" s="33" t="str">
        <f>VLOOKUP($C364,[2]訪問リハ!$A$3:$J$5000,9,FALSE)</f>
        <v>H20/06/01</v>
      </c>
      <c r="M364" s="8">
        <v>45586</v>
      </c>
      <c r="N364" s="8">
        <v>45607</v>
      </c>
      <c r="O364" s="28" t="s">
        <v>1819</v>
      </c>
      <c r="P364" s="9"/>
    </row>
    <row r="365" spans="2:16" ht="15" customHeight="1" x14ac:dyDescent="0.2">
      <c r="B365" s="6">
        <v>363</v>
      </c>
      <c r="C365" s="29" t="s">
        <v>378</v>
      </c>
      <c r="D365" s="13" t="str">
        <f>VLOOKUP($C365,[2]訪問リハ!$A$3:$J$5000,3,FALSE)</f>
        <v>老人保健施設アルカディア氷見</v>
      </c>
      <c r="E365" s="13" t="s">
        <v>342</v>
      </c>
      <c r="F365" s="13" t="str">
        <f>VLOOKUP($C365,[2]訪問リハ!$A$3:$J$5000,8,FALSE)</f>
        <v>氷見市</v>
      </c>
      <c r="G365" s="13" t="str">
        <f>VLOOKUP($C365,[2]訪問リハ!$A$3:$J$5000,4,FALSE)</f>
        <v>9350025</v>
      </c>
      <c r="H365" s="13" t="str">
        <f>VLOOKUP($C365,[2]訪問リハ!$A$3:$J$5000,5,FALSE)</f>
        <v>氷見市鞍川1878番地１</v>
      </c>
      <c r="I365" s="13" t="str">
        <f>VLOOKUP($C365,[2]訪問リハ!$A$3:$J$5000,10,FALSE)</f>
        <v>医療法人社団明寿会</v>
      </c>
      <c r="J365" s="13" t="e">
        <f>VLOOKUP($C365,'[2]１１訪問介護'!$A$4:$J$1136,3,FALSE)</f>
        <v>#N/A</v>
      </c>
      <c r="K365" s="13" t="e">
        <f>VLOOKUP($C365,'[2]１１訪問介護'!$A$4:$J$1136,3,FALSE)</f>
        <v>#N/A</v>
      </c>
      <c r="L365" s="33" t="str">
        <f>VLOOKUP($C365,[2]訪問リハ!$A$3:$J$5000,9,FALSE)</f>
        <v>H20/06/01</v>
      </c>
      <c r="M365" s="8">
        <v>45586</v>
      </c>
      <c r="N365" s="8">
        <v>45607</v>
      </c>
      <c r="O365" s="28" t="s">
        <v>1819</v>
      </c>
      <c r="P365" s="9"/>
    </row>
    <row r="366" spans="2:16" ht="15" customHeight="1" x14ac:dyDescent="0.2">
      <c r="B366" s="6">
        <v>364</v>
      </c>
      <c r="C366" s="29" t="s">
        <v>379</v>
      </c>
      <c r="D366" s="13" t="str">
        <f>VLOOKUP($C366,[2]訪問リハ!$A$3:$J$5000,3,FALSE)</f>
        <v>深川病院</v>
      </c>
      <c r="E366" s="13" t="s">
        <v>342</v>
      </c>
      <c r="F366" s="13" t="str">
        <f>VLOOKUP($C366,[2]訪問リハ!$A$3:$J$5000,8,FALSE)</f>
        <v>魚津市</v>
      </c>
      <c r="G366" s="13" t="str">
        <f>VLOOKUP($C366,[2]訪問リハ!$A$3:$J$5000,4,FALSE)</f>
        <v>9370012</v>
      </c>
      <c r="H366" s="13" t="str">
        <f>VLOOKUP($C366,[2]訪問リハ!$A$3:$J$5000,5,FALSE)</f>
        <v>魚津市東尾崎３４８４－１</v>
      </c>
      <c r="I366" s="13" t="str">
        <f>VLOOKUP($C366,[2]訪問リハ!$A$3:$J$5000,10,FALSE)</f>
        <v>医療法人深川病院</v>
      </c>
      <c r="J366" s="13" t="e">
        <f>VLOOKUP($C366,'[2]１１訪問介護'!$A$4:$J$1136,3,FALSE)</f>
        <v>#N/A</v>
      </c>
      <c r="K366" s="13" t="e">
        <f>VLOOKUP($C366,'[2]１１訪問介護'!$A$4:$J$1136,3,FALSE)</f>
        <v>#N/A</v>
      </c>
      <c r="L366" s="33" t="str">
        <f>VLOOKUP($C366,[2]訪問リハ!$A$3:$J$5000,9,FALSE)</f>
        <v>H13/07/06</v>
      </c>
      <c r="M366" s="8">
        <v>45586</v>
      </c>
      <c r="N366" s="8">
        <v>45607</v>
      </c>
      <c r="O366" s="28" t="s">
        <v>1819</v>
      </c>
      <c r="P366" s="9"/>
    </row>
    <row r="367" spans="2:16" ht="15" customHeight="1" x14ac:dyDescent="0.2">
      <c r="B367" s="6">
        <v>365</v>
      </c>
      <c r="C367" s="29" t="s">
        <v>380</v>
      </c>
      <c r="D367" s="13" t="str">
        <f>VLOOKUP($C367,[2]訪問リハ!$A$3:$J$5000,3,FALSE)</f>
        <v>済生会高岡病院</v>
      </c>
      <c r="E367" s="13" t="s">
        <v>342</v>
      </c>
      <c r="F367" s="13" t="str">
        <f>VLOOKUP($C367,[2]訪問リハ!$A$3:$J$5000,8,FALSE)</f>
        <v>高岡市</v>
      </c>
      <c r="G367" s="13" t="str">
        <f>VLOOKUP($C367,[2]訪問リハ!$A$3:$J$5000,4,FALSE)</f>
        <v>9338525</v>
      </c>
      <c r="H367" s="13" t="str">
        <f>VLOOKUP($C367,[2]訪問リハ!$A$3:$J$5000,5,FALSE)</f>
        <v>富山県高岡市二塚355－1（済生会高岡福祉・保育総合センター内）</v>
      </c>
      <c r="I367" s="13" t="str">
        <f>VLOOKUP($C367,[2]訪問リハ!$A$3:$J$5000,10,FALSE)</f>
        <v>社会福祉法人恩賜財団済生会支部富山県済生会</v>
      </c>
      <c r="J367" s="13" t="e">
        <f>VLOOKUP($C367,'[2]１１訪問介護'!$A$4:$J$1136,3,FALSE)</f>
        <v>#N/A</v>
      </c>
      <c r="K367" s="13" t="e">
        <f>VLOOKUP($C367,'[2]１１訪問介護'!$A$4:$J$1136,3,FALSE)</f>
        <v>#N/A</v>
      </c>
      <c r="L367" s="33" t="str">
        <f>VLOOKUP($C367,[2]訪問リハ!$A$3:$J$5000,9,FALSE)</f>
        <v>H12/04/01</v>
      </c>
      <c r="M367" s="8">
        <v>45586</v>
      </c>
      <c r="N367" s="8">
        <v>45607</v>
      </c>
      <c r="O367" s="28" t="s">
        <v>1819</v>
      </c>
      <c r="P367" s="9"/>
    </row>
    <row r="368" spans="2:16" ht="15" customHeight="1" x14ac:dyDescent="0.2">
      <c r="B368" s="6">
        <v>366</v>
      </c>
      <c r="C368" s="29" t="s">
        <v>381</v>
      </c>
      <c r="D368" s="13" t="str">
        <f>VLOOKUP($C368,[2]訪問リハ!$A$3:$J$5000,3,FALSE)</f>
        <v>介護老人保健施設城端うらら</v>
      </c>
      <c r="E368" s="13" t="s">
        <v>342</v>
      </c>
      <c r="F368" s="13" t="str">
        <f>VLOOKUP($C368,[2]訪問リハ!$A$3:$J$5000,8,FALSE)</f>
        <v>南砺市</v>
      </c>
      <c r="G368" s="13" t="str">
        <f>VLOOKUP($C368,[2]訪問リハ!$A$3:$J$5000,4,FALSE)</f>
        <v>9391811</v>
      </c>
      <c r="H368" s="13" t="str">
        <f>VLOOKUP($C368,[2]訪問リハ!$A$3:$J$5000,5,FALSE)</f>
        <v>富山県南砺市理休270</v>
      </c>
      <c r="I368" s="13" t="str">
        <f>VLOOKUP($C368,[2]訪問リハ!$A$3:$J$5000,10,FALSE)</f>
        <v>社会福祉法人城端敬寿会</v>
      </c>
      <c r="J368" s="13" t="e">
        <f>VLOOKUP($C368,'[2]１１訪問介護'!$A$4:$J$1136,3,FALSE)</f>
        <v>#N/A</v>
      </c>
      <c r="K368" s="13" t="e">
        <f>VLOOKUP($C368,'[2]１１訪問介護'!$A$4:$J$1136,3,FALSE)</f>
        <v>#N/A</v>
      </c>
      <c r="L368" s="33" t="str">
        <f>VLOOKUP($C368,[2]訪問リハ!$A$3:$J$5000,9,FALSE)</f>
        <v>R02/04/01</v>
      </c>
      <c r="M368" s="8">
        <v>45586</v>
      </c>
      <c r="N368" s="8">
        <v>45607</v>
      </c>
      <c r="O368" s="28" t="s">
        <v>1819</v>
      </c>
      <c r="P368" s="9"/>
    </row>
    <row r="369" spans="1:16" ht="15" customHeight="1" x14ac:dyDescent="0.2">
      <c r="B369" s="6">
        <v>367</v>
      </c>
      <c r="C369" s="29" t="s">
        <v>382</v>
      </c>
      <c r="D369" s="13" t="str">
        <f>VLOOKUP($C369,[2]訪問リハ!$A$3:$J$5000,3,FALSE)</f>
        <v>介護老人保健施設シルバーケア羽根苑</v>
      </c>
      <c r="E369" s="13" t="s">
        <v>342</v>
      </c>
      <c r="F369" s="13" t="str">
        <f>VLOOKUP($C369,[2]訪問リハ!$A$3:$J$5000,8,FALSE)</f>
        <v>富山市</v>
      </c>
      <c r="G369" s="13" t="str">
        <f>VLOOKUP($C369,[2]訪問リハ!$A$3:$J$5000,4,FALSE)</f>
        <v>9392603</v>
      </c>
      <c r="H369" s="13" t="str">
        <f>VLOOKUP($C369,[2]訪問リハ!$A$3:$J$5000,5,FALSE)</f>
        <v>富山市婦中町羽根1092番２</v>
      </c>
      <c r="I369" s="13" t="str">
        <f>VLOOKUP($C369,[2]訪問リハ!$A$3:$J$5000,10,FALSE)</f>
        <v>社会福祉法人富山城南会</v>
      </c>
      <c r="J369" s="13" t="e">
        <f>VLOOKUP($C369,'[2]１１訪問介護'!$A$4:$J$1136,3,FALSE)</f>
        <v>#N/A</v>
      </c>
      <c r="K369" s="13" t="e">
        <f>VLOOKUP($C369,'[2]１１訪問介護'!$A$4:$J$1136,3,FALSE)</f>
        <v>#N/A</v>
      </c>
      <c r="L369" s="33" t="str">
        <f>VLOOKUP($C369,[2]訪問リハ!$A$3:$J$5000,9,FALSE)</f>
        <v>H20/10/01</v>
      </c>
      <c r="M369" s="8">
        <v>45586</v>
      </c>
      <c r="N369" s="8">
        <v>45607</v>
      </c>
      <c r="O369" s="28" t="s">
        <v>1819</v>
      </c>
      <c r="P369" s="9"/>
    </row>
    <row r="370" spans="1:16" ht="15" customHeight="1" x14ac:dyDescent="0.2">
      <c r="B370" s="6">
        <v>368</v>
      </c>
      <c r="C370" s="29" t="s">
        <v>383</v>
      </c>
      <c r="D370" s="13" t="str">
        <f>VLOOKUP($C370,[2]訪問リハ!$A$3:$J$5000,3,FALSE)</f>
        <v>松田内科クリニック</v>
      </c>
      <c r="E370" s="13" t="s">
        <v>342</v>
      </c>
      <c r="F370" s="13" t="str">
        <f>VLOOKUP($C370,[2]訪問リハ!$A$3:$J$5000,8,FALSE)</f>
        <v>富山市</v>
      </c>
      <c r="G370" s="13" t="str">
        <f>VLOOKUP($C370,[2]訪問リハ!$A$3:$J$5000,4,FALSE)</f>
        <v>9300992</v>
      </c>
      <c r="H370" s="13" t="str">
        <f>VLOOKUP($C370,[2]訪問リハ!$A$3:$J$5000,5,FALSE)</f>
        <v>富山県富山市新庄町158-1</v>
      </c>
      <c r="I370" s="13" t="str">
        <f>VLOOKUP($C370,[2]訪問リハ!$A$3:$J$5000,10,FALSE)</f>
        <v>松田　達郎</v>
      </c>
      <c r="J370" s="13" t="e">
        <f>VLOOKUP($C370,'[2]１１訪問介護'!$A$4:$J$1136,3,FALSE)</f>
        <v>#N/A</v>
      </c>
      <c r="K370" s="13" t="e">
        <f>VLOOKUP($C370,'[2]１１訪問介護'!$A$4:$J$1136,3,FALSE)</f>
        <v>#N/A</v>
      </c>
      <c r="L370" s="33" t="str">
        <f>VLOOKUP($C370,[2]訪問リハ!$A$3:$J$5000,9,FALSE)</f>
        <v>H18/10/01</v>
      </c>
      <c r="M370" s="8">
        <v>45586</v>
      </c>
      <c r="N370" s="8">
        <v>45607</v>
      </c>
      <c r="O370" s="28" t="s">
        <v>1819</v>
      </c>
      <c r="P370" s="9"/>
    </row>
    <row r="371" spans="1:16" ht="15" customHeight="1" x14ac:dyDescent="0.2">
      <c r="B371" s="6">
        <v>369</v>
      </c>
      <c r="C371" s="29" t="s">
        <v>384</v>
      </c>
      <c r="D371" s="13" t="str">
        <f>VLOOKUP($C371,[2]訪問リハ!$A$3:$J$5000,3,FALSE)</f>
        <v>かみいち総合病院</v>
      </c>
      <c r="E371" s="13" t="s">
        <v>342</v>
      </c>
      <c r="F371" s="13" t="str">
        <f>VLOOKUP($C371,[2]訪問リハ!$A$3:$J$5000,8,FALSE)</f>
        <v>中新川郡上市町</v>
      </c>
      <c r="G371" s="13" t="str">
        <f>VLOOKUP($C371,[2]訪問リハ!$A$3:$J$5000,4,FALSE)</f>
        <v>9300353</v>
      </c>
      <c r="H371" s="13" t="str">
        <f>VLOOKUP($C371,[2]訪問リハ!$A$3:$J$5000,5,FALSE)</f>
        <v>中新川郡上市町法音寺５１</v>
      </c>
      <c r="I371" s="13" t="str">
        <f>VLOOKUP($C371,[2]訪問リハ!$A$3:$J$5000,10,FALSE)</f>
        <v>上市町</v>
      </c>
      <c r="J371" s="13" t="e">
        <f>VLOOKUP($C371,'[2]１１訪問介護'!$A$4:$J$1136,3,FALSE)</f>
        <v>#N/A</v>
      </c>
      <c r="K371" s="13" t="e">
        <f>VLOOKUP($C371,'[2]１１訪問介護'!$A$4:$J$1136,3,FALSE)</f>
        <v>#N/A</v>
      </c>
      <c r="L371" s="33" t="str">
        <f>VLOOKUP($C371,[2]訪問リハ!$A$3:$J$5000,9,FALSE)</f>
        <v>H12/04/01</v>
      </c>
      <c r="M371" s="8">
        <v>45586</v>
      </c>
      <c r="N371" s="8">
        <v>45607</v>
      </c>
      <c r="O371" s="28" t="s">
        <v>1819</v>
      </c>
      <c r="P371" s="9"/>
    </row>
    <row r="372" spans="1:16" ht="15" customHeight="1" x14ac:dyDescent="0.2">
      <c r="B372" s="6">
        <v>370</v>
      </c>
      <c r="C372" s="29" t="s">
        <v>385</v>
      </c>
      <c r="D372" s="13" t="str">
        <f>VLOOKUP($C372,[2]訪問リハ!$A$3:$J$5000,3,FALSE)</f>
        <v>あさひ総合病院</v>
      </c>
      <c r="E372" s="13" t="s">
        <v>342</v>
      </c>
      <c r="F372" s="13" t="str">
        <f>VLOOKUP($C372,[2]訪問リハ!$A$3:$J$5000,8,FALSE)</f>
        <v>下新川郡朝日町</v>
      </c>
      <c r="G372" s="13" t="str">
        <f>VLOOKUP($C372,[2]訪問リハ!$A$3:$J$5000,4,FALSE)</f>
        <v>9390798</v>
      </c>
      <c r="H372" s="13" t="str">
        <f>VLOOKUP($C372,[2]訪問リハ!$A$3:$J$5000,5,FALSE)</f>
        <v>富山県下新川郡朝日町泊４７７</v>
      </c>
      <c r="I372" s="13" t="str">
        <f>VLOOKUP($C372,[2]訪問リハ!$A$3:$J$5000,10,FALSE)</f>
        <v>朝日町長　笹原　靖直</v>
      </c>
      <c r="J372" s="13" t="e">
        <f>VLOOKUP($C372,'[2]１１訪問介護'!$A$4:$J$1136,3,FALSE)</f>
        <v>#N/A</v>
      </c>
      <c r="K372" s="13" t="e">
        <f>VLOOKUP($C372,'[2]１１訪問介護'!$A$4:$J$1136,3,FALSE)</f>
        <v>#N/A</v>
      </c>
      <c r="L372" s="33" t="str">
        <f>VLOOKUP($C372,[2]訪問リハ!$A$3:$J$5000,9,FALSE)</f>
        <v>H22/06/13</v>
      </c>
      <c r="M372" s="8">
        <v>45586</v>
      </c>
      <c r="N372" s="8">
        <v>45607</v>
      </c>
      <c r="O372" s="28" t="s">
        <v>1819</v>
      </c>
      <c r="P372" s="9"/>
    </row>
    <row r="373" spans="1:16" ht="15" customHeight="1" x14ac:dyDescent="0.2">
      <c r="B373" s="6">
        <v>371</v>
      </c>
      <c r="C373" s="29" t="s">
        <v>386</v>
      </c>
      <c r="D373" s="13" t="str">
        <f>VLOOKUP($C373,[2]訪問リハ!$A$3:$J$5000,3,FALSE)</f>
        <v>高岡ふしき病院</v>
      </c>
      <c r="E373" s="13" t="s">
        <v>342</v>
      </c>
      <c r="F373" s="13" t="str">
        <f>VLOOKUP($C373,[2]訪問リハ!$A$3:$J$5000,8,FALSE)</f>
        <v>高岡市</v>
      </c>
      <c r="G373" s="13" t="str">
        <f>VLOOKUP($C373,[2]訪問リハ!$A$3:$J$5000,4,FALSE)</f>
        <v>9330115</v>
      </c>
      <c r="H373" s="13" t="str">
        <f>VLOOKUP($C373,[2]訪問リハ!$A$3:$J$5000,5,FALSE)</f>
        <v>高岡市伏木古府元町８－５</v>
      </c>
      <c r="I373" s="13" t="str">
        <f>VLOOKUP($C373,[2]訪問リハ!$A$3:$J$5000,10,FALSE)</f>
        <v>独立行政法人地域医療機能推進機構</v>
      </c>
      <c r="J373" s="13" t="e">
        <f>VLOOKUP($C373,'[2]１１訪問介護'!$A$4:$J$1136,3,FALSE)</f>
        <v>#N/A</v>
      </c>
      <c r="K373" s="13" t="e">
        <f>VLOOKUP($C373,'[2]１１訪問介護'!$A$4:$J$1136,3,FALSE)</f>
        <v>#N/A</v>
      </c>
      <c r="L373" s="33" t="str">
        <f>VLOOKUP($C373,[2]訪問リハ!$A$3:$J$5000,9,FALSE)</f>
        <v>H12/04/01</v>
      </c>
      <c r="M373" s="8">
        <v>45586</v>
      </c>
      <c r="N373" s="8">
        <v>45607</v>
      </c>
      <c r="O373" s="28" t="s">
        <v>1819</v>
      </c>
      <c r="P373" s="9"/>
    </row>
    <row r="374" spans="1:16" s="10" customFormat="1" ht="15" customHeight="1" x14ac:dyDescent="0.2">
      <c r="A374" s="1"/>
      <c r="B374" s="6">
        <v>372</v>
      </c>
      <c r="C374" s="29" t="s">
        <v>387</v>
      </c>
      <c r="D374" s="13" t="str">
        <f>VLOOKUP($C374,[2]訪問リハ!$A$3:$J$5000,3,FALSE)</f>
        <v>金沢医科大学氷見市民病院</v>
      </c>
      <c r="E374" s="13" t="s">
        <v>342</v>
      </c>
      <c r="F374" s="13" t="str">
        <f>VLOOKUP($C374,[2]訪問リハ!$A$3:$J$5000,8,FALSE)</f>
        <v>氷見市</v>
      </c>
      <c r="G374" s="13" t="str">
        <f>VLOOKUP($C374,[2]訪問リハ!$A$3:$J$5000,4,FALSE)</f>
        <v>9358531</v>
      </c>
      <c r="H374" s="13" t="str">
        <f>VLOOKUP($C374,[2]訪問リハ!$A$3:$J$5000,5,FALSE)</f>
        <v>富山県氷見市鞍川1130</v>
      </c>
      <c r="I374" s="13" t="str">
        <f>VLOOKUP($C374,[2]訪問リハ!$A$3:$J$5000,10,FALSE)</f>
        <v>氷見市</v>
      </c>
      <c r="J374" s="13" t="e">
        <f>VLOOKUP($C374,'[2]１１訪問介護'!$A$4:$J$1136,3,FALSE)</f>
        <v>#N/A</v>
      </c>
      <c r="K374" s="13" t="e">
        <f>VLOOKUP($C374,'[2]１１訪問介護'!$A$4:$J$1136,3,FALSE)</f>
        <v>#N/A</v>
      </c>
      <c r="L374" s="33" t="str">
        <f>VLOOKUP($C374,[2]訪問リハ!$A$3:$J$5000,9,FALSE)</f>
        <v>H23/09/01</v>
      </c>
      <c r="M374" s="8">
        <v>45586</v>
      </c>
      <c r="N374" s="8">
        <v>45607</v>
      </c>
      <c r="O374" s="28" t="s">
        <v>1819</v>
      </c>
      <c r="P374" s="9"/>
    </row>
    <row r="375" spans="1:16" s="10" customFormat="1" ht="15" customHeight="1" x14ac:dyDescent="0.2">
      <c r="A375" s="1"/>
      <c r="B375" s="6">
        <v>373</v>
      </c>
      <c r="C375" s="29" t="s">
        <v>388</v>
      </c>
      <c r="D375" s="13" t="str">
        <f>VLOOKUP($C375,[2]訪問リハ!$A$3:$J$5000,3,FALSE)</f>
        <v>富山医療生活協同組合水橋診療所</v>
      </c>
      <c r="E375" s="13" t="s">
        <v>342</v>
      </c>
      <c r="F375" s="13" t="str">
        <f>VLOOKUP($C375,[2]訪問リハ!$A$3:$J$5000,8,FALSE)</f>
        <v>富山市</v>
      </c>
      <c r="G375" s="13" t="str">
        <f>VLOOKUP($C375,[2]訪問リハ!$A$3:$J$5000,4,FALSE)</f>
        <v>9390526</v>
      </c>
      <c r="H375" s="13" t="str">
        <f>VLOOKUP($C375,[2]訪問リハ!$A$3:$J$5000,5,FALSE)</f>
        <v>富山市水橋舘町59－１</v>
      </c>
      <c r="I375" s="13" t="str">
        <f>VLOOKUP($C375,[2]訪問リハ!$A$3:$J$5000,10,FALSE)</f>
        <v>富山医療生活協同組合</v>
      </c>
      <c r="J375" s="13" t="e">
        <f>VLOOKUP($C375,'[2]１１訪問介護'!$A$4:$J$1136,3,FALSE)</f>
        <v>#N/A</v>
      </c>
      <c r="K375" s="13" t="e">
        <f>VLOOKUP($C375,'[2]１１訪問介護'!$A$4:$J$1136,3,FALSE)</f>
        <v>#N/A</v>
      </c>
      <c r="L375" s="33" t="str">
        <f>VLOOKUP($C375,[2]訪問リハ!$A$3:$J$5000,9,FALSE)</f>
        <v>H12/04/01</v>
      </c>
      <c r="M375" s="8">
        <v>45586</v>
      </c>
      <c r="N375" s="8">
        <v>45607</v>
      </c>
      <c r="O375" s="28" t="s">
        <v>1819</v>
      </c>
      <c r="P375" s="9"/>
    </row>
    <row r="376" spans="1:16" ht="15" customHeight="1" x14ac:dyDescent="0.2">
      <c r="B376" s="6">
        <v>374</v>
      </c>
      <c r="C376" s="29" t="s">
        <v>389</v>
      </c>
      <c r="D376" s="13" t="str">
        <f>VLOOKUP($C376,[2]訪問リハ!$A$3:$J$5000,3,FALSE)</f>
        <v>富山医療生活協同組合富山協立病院</v>
      </c>
      <c r="E376" s="13" t="s">
        <v>342</v>
      </c>
      <c r="F376" s="13" t="str">
        <f>VLOOKUP($C376,[2]訪問リハ!$A$3:$J$5000,8,FALSE)</f>
        <v>富山市</v>
      </c>
      <c r="G376" s="13" t="str">
        <f>VLOOKUP($C376,[2]訪問リハ!$A$3:$J$5000,4,FALSE)</f>
        <v>9318313</v>
      </c>
      <c r="H376" s="13" t="str">
        <f>VLOOKUP($C376,[2]訪問リハ!$A$3:$J$5000,5,FALSE)</f>
        <v>富山市豊田町１－１－８</v>
      </c>
      <c r="I376" s="13" t="str">
        <f>VLOOKUP($C376,[2]訪問リハ!$A$3:$J$5000,10,FALSE)</f>
        <v>富山医療生活協同組合</v>
      </c>
      <c r="J376" s="13" t="e">
        <f>VLOOKUP($C376,'[2]１１訪問介護'!$A$4:$J$1136,3,FALSE)</f>
        <v>#N/A</v>
      </c>
      <c r="K376" s="13" t="e">
        <f>VLOOKUP($C376,'[2]１１訪問介護'!$A$4:$J$1136,3,FALSE)</f>
        <v>#N/A</v>
      </c>
      <c r="L376" s="33" t="str">
        <f>VLOOKUP($C376,[2]訪問リハ!$A$3:$J$5000,9,FALSE)</f>
        <v>H12/04/01</v>
      </c>
      <c r="M376" s="8">
        <v>45586</v>
      </c>
      <c r="N376" s="8">
        <v>45607</v>
      </c>
      <c r="O376" s="28" t="s">
        <v>1819</v>
      </c>
      <c r="P376" s="9"/>
    </row>
    <row r="377" spans="1:16" ht="15" customHeight="1" x14ac:dyDescent="0.2">
      <c r="B377" s="6">
        <v>375</v>
      </c>
      <c r="C377" s="29" t="s">
        <v>390</v>
      </c>
      <c r="D377" s="13" t="str">
        <f>VLOOKUP($C377,[2]通所介護!$A$5:$J$5002,3,FALSE)</f>
        <v>深川病院ディサービスセンター</v>
      </c>
      <c r="E377" s="13" t="s">
        <v>391</v>
      </c>
      <c r="F377" s="13" t="str">
        <f>VLOOKUP($C377,[2]通所介護!$A$5:$J$5002,8,FALSE)</f>
        <v>魚津市</v>
      </c>
      <c r="G377" s="13" t="str">
        <f>VLOOKUP($C377,[2]通所介護!$A$5:$J$5002,4,FALSE)</f>
        <v>9370012</v>
      </c>
      <c r="H377" s="13" t="str">
        <f>VLOOKUP($C377,[2]通所介護!$A$5:$J$5002,5,FALSE)</f>
        <v>富山県魚津市東尾崎3484-1</v>
      </c>
      <c r="I377" s="13" t="str">
        <f>VLOOKUP($C377,[2]通所介護!$A$5:$J$5002,10,FALSE)</f>
        <v>医療法人　深川病院</v>
      </c>
      <c r="J377" s="7" t="e">
        <f>VLOOKUP($C377,'[2]１１訪問介護'!$A$4:$J$1136,3,FALSE)</f>
        <v>#N/A</v>
      </c>
      <c r="K377" s="7" t="e">
        <f>VLOOKUP($C377,'[2]１１訪問介護'!$A$4:$J$1136,3,FALSE)</f>
        <v>#N/A</v>
      </c>
      <c r="L377" s="33" t="str">
        <f>VLOOKUP($C377,[2]通所介護!$A$5:$J$5002,9,FALSE)</f>
        <v>H14/05/01</v>
      </c>
      <c r="M377" s="8">
        <v>45586</v>
      </c>
      <c r="N377" s="8">
        <v>45607</v>
      </c>
      <c r="O377" s="28" t="s">
        <v>1819</v>
      </c>
      <c r="P377" s="9"/>
    </row>
    <row r="378" spans="1:16" ht="15" customHeight="1" x14ac:dyDescent="0.2">
      <c r="B378" s="6">
        <v>376</v>
      </c>
      <c r="C378" s="29" t="s">
        <v>392</v>
      </c>
      <c r="D378" s="13" t="str">
        <f>VLOOKUP($C378,[2]通所介護!$A$3:$J$5002,3,FALSE)</f>
        <v>高陵クリニック在宅介護総合支援センターまいけ</v>
      </c>
      <c r="E378" s="13" t="s">
        <v>391</v>
      </c>
      <c r="F378" s="13" t="str">
        <f>VLOOKUP($C378,[2]通所介護!$A$3:$J$5002,8,FALSE)</f>
        <v>高岡市</v>
      </c>
      <c r="G378" s="13" t="str">
        <f>VLOOKUP($C378,[2]通所介護!$A$3:$J$5002,4,FALSE)</f>
        <v>9330014</v>
      </c>
      <c r="H378" s="13" t="str">
        <f>VLOOKUP($C378,[2]通所介護!$A$3:$J$5002,5,FALSE)</f>
        <v>高岡市野村23番１</v>
      </c>
      <c r="I378" s="13" t="str">
        <f>VLOOKUP($C378,[2]通所介護!$A$3:$J$5002,10,FALSE)</f>
        <v>医療法人社団高陵クリニック</v>
      </c>
      <c r="J378" s="7" t="e">
        <f>VLOOKUP($C378,'[2]１１訪問介護'!$A$4:$J$1136,3,FALSE)</f>
        <v>#N/A</v>
      </c>
      <c r="K378" s="7" t="e">
        <f>VLOOKUP($C378,'[2]１１訪問介護'!$A$4:$J$1136,3,FALSE)</f>
        <v>#N/A</v>
      </c>
      <c r="L378" s="33" t="str">
        <f>VLOOKUP($C378,[2]通所介護!$A$3:$J$5002,9,FALSE)</f>
        <v>H12/08/30</v>
      </c>
      <c r="M378" s="8">
        <v>45586</v>
      </c>
      <c r="N378" s="8">
        <v>45607</v>
      </c>
      <c r="O378" s="28" t="s">
        <v>1819</v>
      </c>
      <c r="P378" s="9"/>
    </row>
    <row r="379" spans="1:16" ht="15" customHeight="1" x14ac:dyDescent="0.2">
      <c r="B379" s="6">
        <v>377</v>
      </c>
      <c r="C379" s="29" t="s">
        <v>393</v>
      </c>
      <c r="D379" s="13" t="str">
        <f>VLOOKUP($C379,[2]通所介護!$A$5:$J$5002,3,FALSE)</f>
        <v>鶴亀荘</v>
      </c>
      <c r="E379" s="13" t="s">
        <v>391</v>
      </c>
      <c r="F379" s="13" t="str">
        <f>VLOOKUP($C379,[2]通所介護!$A$5:$J$5002,8,FALSE)</f>
        <v>氷見市</v>
      </c>
      <c r="G379" s="13" t="str">
        <f>VLOOKUP($C379,[2]通所介護!$A$5:$J$5002,4,FALSE)</f>
        <v>9350031</v>
      </c>
      <c r="H379" s="13" t="str">
        <f>VLOOKUP($C379,[2]通所介護!$A$5:$J$5002,5,FALSE)</f>
        <v>富山県氷見市柳田1355-2</v>
      </c>
      <c r="I379" s="13" t="str">
        <f>VLOOKUP($C379,[2]通所介護!$A$5:$J$5002,10,FALSE)</f>
        <v>株式会社 西条ヘルスケアサービス</v>
      </c>
      <c r="J379" s="7" t="e">
        <f>VLOOKUP($C379,'[2]１１訪問介護'!$A$4:$J$1136,3,FALSE)</f>
        <v>#N/A</v>
      </c>
      <c r="K379" s="7" t="e">
        <f>VLOOKUP($C379,'[2]１１訪問介護'!$A$4:$J$1136,3,FALSE)</f>
        <v>#N/A</v>
      </c>
      <c r="L379" s="33" t="str">
        <f>VLOOKUP($C379,[2]通所介護!$A$5:$J$5002,9,FALSE)</f>
        <v>H12/03/08</v>
      </c>
      <c r="M379" s="8">
        <v>45586</v>
      </c>
      <c r="N379" s="8">
        <v>45607</v>
      </c>
      <c r="O379" s="28" t="s">
        <v>1819</v>
      </c>
      <c r="P379" s="9"/>
    </row>
    <row r="380" spans="1:16" ht="15" customHeight="1" x14ac:dyDescent="0.2">
      <c r="B380" s="6">
        <v>378</v>
      </c>
      <c r="C380" s="29" t="s">
        <v>394</v>
      </c>
      <c r="D380" s="13" t="str">
        <f>VLOOKUP($C380,[2]通所介護!$A$5:$J$5002,3,FALSE)</f>
        <v>とやまケアセンターそよ風</v>
      </c>
      <c r="E380" s="13" t="s">
        <v>391</v>
      </c>
      <c r="F380" s="13" t="str">
        <f>VLOOKUP($C380,[2]通所介護!$A$5:$J$5002,8,FALSE)</f>
        <v>富山市</v>
      </c>
      <c r="G380" s="13" t="str">
        <f>VLOOKUP($C380,[2]通所介護!$A$5:$J$5002,4,FALSE)</f>
        <v>9398071</v>
      </c>
      <c r="H380" s="13" t="str">
        <f>VLOOKUP($C380,[2]通所介護!$A$5:$J$5002,5,FALSE)</f>
        <v>富山県富山市上袋５１８－１</v>
      </c>
      <c r="I380" s="13" t="str">
        <f>VLOOKUP($C380,[2]通所介護!$A$5:$J$5002,10,FALSE)</f>
        <v>株式会社SOYOKAZE</v>
      </c>
      <c r="J380" s="7" t="e">
        <f>VLOOKUP($C380,'[2]１１訪問介護'!$A$4:$J$1136,3,FALSE)</f>
        <v>#N/A</v>
      </c>
      <c r="K380" s="7" t="e">
        <f>VLOOKUP($C380,'[2]１１訪問介護'!$A$4:$J$1136,3,FALSE)</f>
        <v>#N/A</v>
      </c>
      <c r="L380" s="33" t="str">
        <f>VLOOKUP($C380,[2]通所介護!$A$5:$J$5002,9,FALSE)</f>
        <v>H15/03/31</v>
      </c>
      <c r="M380" s="8">
        <v>45586</v>
      </c>
      <c r="N380" s="8">
        <v>45607</v>
      </c>
      <c r="O380" s="28" t="s">
        <v>1819</v>
      </c>
      <c r="P380" s="9"/>
    </row>
    <row r="381" spans="1:16" ht="15" customHeight="1" x14ac:dyDescent="0.2">
      <c r="B381" s="6">
        <v>379</v>
      </c>
      <c r="C381" s="29" t="s">
        <v>395</v>
      </c>
      <c r="D381" s="13" t="str">
        <f>VLOOKUP($C381,[2]通所介護!$A$5:$J$5002,3,FALSE)</f>
        <v>デイサービスセンター　りらいあんす</v>
      </c>
      <c r="E381" s="13" t="s">
        <v>391</v>
      </c>
      <c r="F381" s="13" t="str">
        <f>VLOOKUP($C381,[2]通所介護!$A$5:$J$5002,8,FALSE)</f>
        <v>射水市</v>
      </c>
      <c r="G381" s="13" t="str">
        <f>VLOOKUP($C381,[2]通所介護!$A$5:$J$5002,4,FALSE)</f>
        <v>9340056</v>
      </c>
      <c r="H381" s="13" t="str">
        <f>VLOOKUP($C381,[2]通所介護!$A$5:$J$5002,5,FALSE)</f>
        <v>富山県射水市寺塚原188</v>
      </c>
      <c r="I381" s="13" t="str">
        <f>VLOOKUP($C381,[2]通所介護!$A$5:$J$5002,10,FALSE)</f>
        <v>株式会社りらいあんす</v>
      </c>
      <c r="J381" s="7" t="e">
        <f>VLOOKUP($C381,'[2]１１訪問介護'!$A$4:$J$1136,3,FALSE)</f>
        <v>#N/A</v>
      </c>
      <c r="K381" s="7" t="e">
        <f>VLOOKUP($C381,'[2]１１訪問介護'!$A$4:$J$1136,3,FALSE)</f>
        <v>#N/A</v>
      </c>
      <c r="L381" s="33" t="str">
        <f>VLOOKUP($C381,[2]通所介護!$A$5:$J$5002,9,FALSE)</f>
        <v>H14/11/01</v>
      </c>
      <c r="M381" s="8">
        <v>45586</v>
      </c>
      <c r="N381" s="8">
        <v>45607</v>
      </c>
      <c r="O381" s="28" t="s">
        <v>1819</v>
      </c>
      <c r="P381" s="9"/>
    </row>
    <row r="382" spans="1:16" ht="15" customHeight="1" x14ac:dyDescent="0.2">
      <c r="B382" s="6">
        <v>380</v>
      </c>
      <c r="C382" s="29" t="s">
        <v>97</v>
      </c>
      <c r="D382" s="13" t="str">
        <f>VLOOKUP($C382,[2]通所介護!$A$5:$J$5002,3,FALSE)</f>
        <v>ニチイケアセンター能町</v>
      </c>
      <c r="E382" s="13" t="s">
        <v>391</v>
      </c>
      <c r="F382" s="13" t="str">
        <f>VLOOKUP($C382,[2]通所介護!$A$5:$J$5002,8,FALSE)</f>
        <v>高岡市</v>
      </c>
      <c r="G382" s="13" t="str">
        <f>VLOOKUP($C382,[2]通所介護!$A$5:$J$5002,4,FALSE)</f>
        <v>9330005</v>
      </c>
      <c r="H382" s="13" t="str">
        <f>VLOOKUP($C382,[2]通所介護!$A$5:$J$5002,5,FALSE)</f>
        <v>高岡市能町南二丁目25番地</v>
      </c>
      <c r="I382" s="13" t="str">
        <f>VLOOKUP($C382,[2]通所介護!$A$5:$J$5002,10,FALSE)</f>
        <v>株式会社ニチイ学館</v>
      </c>
      <c r="J382" s="7" t="str">
        <f>VLOOKUP($C382,'[2]１１訪問介護'!$A$4:$J$1136,3,FALSE)</f>
        <v>ニチイケアセンター能町</v>
      </c>
      <c r="K382" s="7" t="str">
        <f>VLOOKUP($C382,'[2]１１訪問介護'!$A$4:$J$1136,3,FALSE)</f>
        <v>ニチイケアセンター能町</v>
      </c>
      <c r="L382" s="33" t="str">
        <f>VLOOKUP($C382,[2]通所介護!$A$5:$J$5002,9,FALSE)</f>
        <v>H12/02/14</v>
      </c>
      <c r="M382" s="8">
        <v>45586</v>
      </c>
      <c r="N382" s="8">
        <v>45607</v>
      </c>
      <c r="O382" s="28" t="s">
        <v>1819</v>
      </c>
      <c r="P382" s="9"/>
    </row>
    <row r="383" spans="1:16" ht="15" customHeight="1" x14ac:dyDescent="0.2">
      <c r="B383" s="6">
        <v>381</v>
      </c>
      <c r="C383" s="29" t="s">
        <v>99</v>
      </c>
      <c r="D383" s="13" t="str">
        <f>VLOOKUP($C383,[2]通所介護!$A$5:$J$5002,3,FALSE)</f>
        <v>ニチイケアセンター上市</v>
      </c>
      <c r="E383" s="13" t="s">
        <v>391</v>
      </c>
      <c r="F383" s="13" t="str">
        <f>VLOOKUP($C383,[2]通所介護!$A$5:$J$5002,8,FALSE)</f>
        <v>中新川郡上市町</v>
      </c>
      <c r="G383" s="13" t="str">
        <f>VLOOKUP($C383,[2]通所介護!$A$5:$J$5002,4,FALSE)</f>
        <v>9300365</v>
      </c>
      <c r="H383" s="13" t="str">
        <f>VLOOKUP($C383,[2]通所介護!$A$5:$J$5002,5,FALSE)</f>
        <v>中新川郡上市町神田20-5</v>
      </c>
      <c r="I383" s="13" t="str">
        <f>VLOOKUP($C383,[2]通所介護!$A$5:$J$5002,10,FALSE)</f>
        <v>株式会社ニチイ学館</v>
      </c>
      <c r="J383" s="7" t="str">
        <f>VLOOKUP($C383,'[2]１１訪問介護'!$A$4:$J$1136,3,FALSE)</f>
        <v>ニチイケアセンター上市</v>
      </c>
      <c r="K383" s="7" t="str">
        <f>VLOOKUP($C383,'[2]１１訪問介護'!$A$4:$J$1136,3,FALSE)</f>
        <v>ニチイケアセンター上市</v>
      </c>
      <c r="L383" s="33" t="str">
        <f>VLOOKUP($C383,[2]通所介護!$A$5:$J$5002,9,FALSE)</f>
        <v>H14/07/01</v>
      </c>
      <c r="M383" s="8">
        <v>45586</v>
      </c>
      <c r="N383" s="8">
        <v>45607</v>
      </c>
      <c r="O383" s="28" t="s">
        <v>1819</v>
      </c>
      <c r="P383" s="9"/>
    </row>
    <row r="384" spans="1:16" ht="15" customHeight="1" x14ac:dyDescent="0.2">
      <c r="B384" s="6">
        <v>382</v>
      </c>
      <c r="C384" s="29" t="s">
        <v>101</v>
      </c>
      <c r="D384" s="13" t="str">
        <f>VLOOKUP($C384,[2]通所介護!$A$5:$J$5002,3,FALSE)</f>
        <v>ニチイケアセンター砺波</v>
      </c>
      <c r="E384" s="13" t="s">
        <v>391</v>
      </c>
      <c r="F384" s="13" t="str">
        <f>VLOOKUP($C384,[2]通所介護!$A$5:$J$5002,8,FALSE)</f>
        <v>砺波市</v>
      </c>
      <c r="G384" s="13" t="str">
        <f>VLOOKUP($C384,[2]通所介護!$A$5:$J$5002,4,FALSE)</f>
        <v>9391362</v>
      </c>
      <c r="H384" s="13" t="str">
        <f>VLOOKUP($C384,[2]通所介護!$A$5:$J$5002,5,FALSE)</f>
        <v>砺波市太郎丸一丁目８番12</v>
      </c>
      <c r="I384" s="13" t="str">
        <f>VLOOKUP($C384,[2]通所介護!$A$5:$J$5002,10,FALSE)</f>
        <v>株式会社ニチイ学館</v>
      </c>
      <c r="J384" s="7" t="str">
        <f>VLOOKUP($C384,'[2]１１訪問介護'!$A$4:$J$1136,3,FALSE)</f>
        <v>ニチイケアセンター砺波</v>
      </c>
      <c r="K384" s="7" t="str">
        <f>VLOOKUP($C384,'[2]１１訪問介護'!$A$4:$J$1136,3,FALSE)</f>
        <v>ニチイケアセンター砺波</v>
      </c>
      <c r="L384" s="33" t="str">
        <f>VLOOKUP($C384,[2]通所介護!$A$5:$J$5002,9,FALSE)</f>
        <v>H13/05/01</v>
      </c>
      <c r="M384" s="8">
        <v>45586</v>
      </c>
      <c r="N384" s="8">
        <v>45607</v>
      </c>
      <c r="O384" s="28" t="s">
        <v>1819</v>
      </c>
      <c r="P384" s="9"/>
    </row>
    <row r="385" spans="2:16" ht="15" customHeight="1" x14ac:dyDescent="0.2">
      <c r="B385" s="6">
        <v>383</v>
      </c>
      <c r="C385" s="29" t="s">
        <v>117</v>
      </c>
      <c r="D385" s="13" t="str">
        <f>VLOOKUP($C385,[2]通所介護!$A$5:$J$5002,3,FALSE)</f>
        <v>ニチイケアセンター婦中</v>
      </c>
      <c r="E385" s="13" t="s">
        <v>391</v>
      </c>
      <c r="F385" s="13" t="str">
        <f>VLOOKUP($C385,[2]通所介護!$A$5:$J$5002,8,FALSE)</f>
        <v>富山市</v>
      </c>
      <c r="G385" s="13" t="str">
        <f>VLOOKUP($C385,[2]通所介護!$A$5:$J$5002,4,FALSE)</f>
        <v>9392717</v>
      </c>
      <c r="H385" s="13" t="str">
        <f>VLOOKUP($C385,[2]通所介護!$A$5:$J$5002,5,FALSE)</f>
        <v>富山市婦中町上田島32番地２</v>
      </c>
      <c r="I385" s="13" t="str">
        <f>VLOOKUP($C385,[2]通所介護!$A$5:$J$5002,10,FALSE)</f>
        <v>株式会社ニチイ学館</v>
      </c>
      <c r="J385" s="7" t="str">
        <f>VLOOKUP($C385,'[2]１１訪問介護'!$A$4:$J$1136,3,FALSE)</f>
        <v>ニチイケアセンター婦中</v>
      </c>
      <c r="K385" s="7" t="str">
        <f>VLOOKUP($C385,'[2]１１訪問介護'!$A$4:$J$1136,3,FALSE)</f>
        <v>ニチイケアセンター婦中</v>
      </c>
      <c r="L385" s="33" t="str">
        <f>VLOOKUP($C385,[2]通所介護!$A$5:$J$5002,9,FALSE)</f>
        <v>H13/05/01</v>
      </c>
      <c r="M385" s="8">
        <v>45586</v>
      </c>
      <c r="N385" s="8">
        <v>45607</v>
      </c>
      <c r="O385" s="28" t="s">
        <v>1819</v>
      </c>
      <c r="P385" s="9"/>
    </row>
    <row r="386" spans="2:16" ht="15" customHeight="1" x14ac:dyDescent="0.2">
      <c r="B386" s="6">
        <v>384</v>
      </c>
      <c r="C386" s="29" t="s">
        <v>118</v>
      </c>
      <c r="D386" s="13" t="str">
        <f>VLOOKUP($C386,[2]通所介護!$A$5:$J$5002,3,FALSE)</f>
        <v>ニチイケアセンター堀川</v>
      </c>
      <c r="E386" s="13" t="s">
        <v>391</v>
      </c>
      <c r="F386" s="13" t="str">
        <f>VLOOKUP($C386,[2]通所介護!$A$5:$J$5002,8,FALSE)</f>
        <v>富山市</v>
      </c>
      <c r="G386" s="13" t="str">
        <f>VLOOKUP($C386,[2]通所介護!$A$5:$J$5002,4,FALSE)</f>
        <v>9398046</v>
      </c>
      <c r="H386" s="13" t="str">
        <f>VLOOKUP($C386,[2]通所介護!$A$5:$J$5002,5,FALSE)</f>
        <v>富山市本郷新36番地</v>
      </c>
      <c r="I386" s="13" t="str">
        <f>VLOOKUP($C386,[2]通所介護!$A$5:$J$5002,10,FALSE)</f>
        <v>株式会社ニチイ学館</v>
      </c>
      <c r="J386" s="7" t="str">
        <f>VLOOKUP($C386,'[2]１１訪問介護'!$A$4:$J$1136,3,FALSE)</f>
        <v>ニチイケアセンター堀川</v>
      </c>
      <c r="K386" s="7" t="str">
        <f>VLOOKUP($C386,'[2]１１訪問介護'!$A$4:$J$1136,3,FALSE)</f>
        <v>ニチイケアセンター堀川</v>
      </c>
      <c r="L386" s="33" t="str">
        <f>VLOOKUP($C386,[2]通所介護!$A$5:$J$5002,9,FALSE)</f>
        <v>H13/03/30</v>
      </c>
      <c r="M386" s="8">
        <v>45586</v>
      </c>
      <c r="N386" s="8">
        <v>45607</v>
      </c>
      <c r="O386" s="28" t="s">
        <v>1819</v>
      </c>
      <c r="P386" s="9"/>
    </row>
    <row r="387" spans="2:16" ht="15" customHeight="1" x14ac:dyDescent="0.2">
      <c r="B387" s="6">
        <v>385</v>
      </c>
      <c r="C387" s="29" t="s">
        <v>396</v>
      </c>
      <c r="D387" s="13" t="str">
        <f>VLOOKUP($C387,[2]通所介護!$A$5:$J$5002,3,FALSE)</f>
        <v>虹の丘たてやま</v>
      </c>
      <c r="E387" s="13" t="s">
        <v>391</v>
      </c>
      <c r="F387" s="13" t="str">
        <f>VLOOKUP($C387,[2]通所介護!$A$5:$J$5002,8,FALSE)</f>
        <v>中新川郡立山町</v>
      </c>
      <c r="G387" s="13" t="str">
        <f>VLOOKUP($C387,[2]通所介護!$A$5:$J$5002,4,FALSE)</f>
        <v>9303265</v>
      </c>
      <c r="H387" s="13" t="str">
        <f>VLOOKUP($C387,[2]通所介護!$A$5:$J$5002,5,FALSE)</f>
        <v>中新川郡立山町米沢44-14</v>
      </c>
      <c r="I387" s="13" t="str">
        <f>VLOOKUP($C387,[2]通所介護!$A$5:$J$5002,10,FALSE)</f>
        <v>株式会社日本エコ・ケア・サービス</v>
      </c>
      <c r="J387" s="7" t="e">
        <f>VLOOKUP($C387,'[2]１１訪問介護'!$A$4:$J$1136,3,FALSE)</f>
        <v>#N/A</v>
      </c>
      <c r="K387" s="7" t="e">
        <f>VLOOKUP($C387,'[2]１１訪問介護'!$A$4:$J$1136,3,FALSE)</f>
        <v>#N/A</v>
      </c>
      <c r="L387" s="33" t="str">
        <f>VLOOKUP($C387,[2]通所介護!$A$5:$J$5002,9,FALSE)</f>
        <v>H14/06/01</v>
      </c>
      <c r="M387" s="8">
        <v>45586</v>
      </c>
      <c r="N387" s="8">
        <v>45607</v>
      </c>
      <c r="O387" s="28" t="s">
        <v>1819</v>
      </c>
      <c r="P387" s="9"/>
    </row>
    <row r="388" spans="2:16" ht="15" customHeight="1" x14ac:dyDescent="0.2">
      <c r="B388" s="6">
        <v>386</v>
      </c>
      <c r="C388" s="29" t="s">
        <v>397</v>
      </c>
      <c r="D388" s="13" t="str">
        <f>VLOOKUP($C388,[2]通所介護!$A$5:$J$5002,3,FALSE)</f>
        <v>デイサービス虹の丘三郷</v>
      </c>
      <c r="E388" s="13" t="s">
        <v>391</v>
      </c>
      <c r="F388" s="13" t="str">
        <f>VLOOKUP($C388,[2]通所介護!$A$5:$J$5002,8,FALSE)</f>
        <v>富山市</v>
      </c>
      <c r="G388" s="13" t="str">
        <f>VLOOKUP($C388,[2]通所介護!$A$5:$J$5002,4,FALSE)</f>
        <v>9393554</v>
      </c>
      <c r="H388" s="13" t="str">
        <f>VLOOKUP($C388,[2]通所介護!$A$5:$J$5002,5,FALSE)</f>
        <v>富山県富山市水橋小路287-1</v>
      </c>
      <c r="I388" s="13" t="str">
        <f>VLOOKUP($C388,[2]通所介護!$A$5:$J$5002,10,FALSE)</f>
        <v>株式会社日本エコ・ケア・サービス</v>
      </c>
      <c r="J388" s="7" t="e">
        <f>VLOOKUP($C388,'[2]１１訪問介護'!$A$4:$J$1136,3,FALSE)</f>
        <v>#N/A</v>
      </c>
      <c r="K388" s="7" t="e">
        <f>VLOOKUP($C388,'[2]１１訪問介護'!$A$4:$J$1136,3,FALSE)</f>
        <v>#N/A</v>
      </c>
      <c r="L388" s="33" t="str">
        <f>VLOOKUP($C388,[2]通所介護!$A$5:$J$5002,9,FALSE)</f>
        <v>H14/06/01</v>
      </c>
      <c r="M388" s="8">
        <v>45586</v>
      </c>
      <c r="N388" s="8">
        <v>45607</v>
      </c>
      <c r="O388" s="28" t="s">
        <v>1819</v>
      </c>
      <c r="P388" s="9"/>
    </row>
    <row r="389" spans="2:16" ht="15" customHeight="1" x14ac:dyDescent="0.2">
      <c r="B389" s="6">
        <v>387</v>
      </c>
      <c r="C389" s="29" t="s">
        <v>398</v>
      </c>
      <c r="D389" s="13" t="str">
        <f>VLOOKUP($C389,[2]通所介護!$A$5:$J$5002,3,FALSE)</f>
        <v>吉田内科クリニックディサービスセンター「あゆみ」</v>
      </c>
      <c r="E389" s="13" t="s">
        <v>391</v>
      </c>
      <c r="F389" s="13" t="str">
        <f>VLOOKUP($C389,[2]通所介護!$A$5:$J$5002,8,FALSE)</f>
        <v>富山市</v>
      </c>
      <c r="G389" s="13" t="str">
        <f>VLOOKUP($C389,[2]通所介護!$A$5:$J$5002,4,FALSE)</f>
        <v>9300142</v>
      </c>
      <c r="H389" s="13" t="str">
        <f>VLOOKUP($C389,[2]通所介護!$A$5:$J$5002,5,FALSE)</f>
        <v>富山市吉作364－２</v>
      </c>
      <c r="I389" s="13" t="str">
        <f>VLOOKUP($C389,[2]通所介護!$A$5:$J$5002,10,FALSE)</f>
        <v>吉田内科クリニック・ホームヘルプサービス有限会社</v>
      </c>
      <c r="J389" s="7" t="e">
        <f>VLOOKUP($C389,'[2]１１訪問介護'!$A$4:$J$1136,3,FALSE)</f>
        <v>#N/A</v>
      </c>
      <c r="K389" s="7" t="e">
        <f>VLOOKUP($C389,'[2]１１訪問介護'!$A$4:$J$1136,3,FALSE)</f>
        <v>#N/A</v>
      </c>
      <c r="L389" s="33" t="str">
        <f>VLOOKUP($C389,[2]通所介護!$A$5:$J$5002,9,FALSE)</f>
        <v>H14/05/31</v>
      </c>
      <c r="M389" s="8">
        <v>45586</v>
      </c>
      <c r="N389" s="8">
        <v>45607</v>
      </c>
      <c r="O389" s="28" t="s">
        <v>1819</v>
      </c>
      <c r="P389" s="9"/>
    </row>
    <row r="390" spans="2:16" ht="15" customHeight="1" x14ac:dyDescent="0.2">
      <c r="B390" s="6">
        <v>388</v>
      </c>
      <c r="C390" s="29" t="s">
        <v>399</v>
      </c>
      <c r="D390" s="13" t="str">
        <f>VLOOKUP($C390,[2]通所介護!$A$5:$J$5002,3,FALSE)</f>
        <v>やわらぎデイサービスセンター</v>
      </c>
      <c r="E390" s="13" t="s">
        <v>391</v>
      </c>
      <c r="F390" s="13" t="str">
        <f>VLOOKUP($C390,[2]通所介護!$A$5:$J$5002,8,FALSE)</f>
        <v>黒部市</v>
      </c>
      <c r="G390" s="13" t="str">
        <f>VLOOKUP($C390,[2]通所介護!$A$5:$J$5002,4,FALSE)</f>
        <v>9380035</v>
      </c>
      <c r="H390" s="13" t="str">
        <f>VLOOKUP($C390,[2]通所介護!$A$5:$J$5002,5,FALSE)</f>
        <v>富山県黒部市牧野６９３</v>
      </c>
      <c r="I390" s="13" t="str">
        <f>VLOOKUP($C390,[2]通所介護!$A$5:$J$5002,10,FALSE)</f>
        <v>黒部市</v>
      </c>
      <c r="J390" s="7" t="e">
        <f>VLOOKUP($C390,'[2]１１訪問介護'!$A$4:$J$1136,3,FALSE)</f>
        <v>#N/A</v>
      </c>
      <c r="K390" s="7" t="e">
        <f>VLOOKUP($C390,'[2]１１訪問介護'!$A$4:$J$1136,3,FALSE)</f>
        <v>#N/A</v>
      </c>
      <c r="L390" s="33" t="str">
        <f>VLOOKUP($C390,[2]通所介護!$A$5:$J$5002,9,FALSE)</f>
        <v>H12/03/08</v>
      </c>
      <c r="M390" s="8">
        <v>45586</v>
      </c>
      <c r="N390" s="8">
        <v>45607</v>
      </c>
      <c r="O390" s="28" t="s">
        <v>1819</v>
      </c>
      <c r="P390" s="9"/>
    </row>
    <row r="391" spans="2:16" ht="15" customHeight="1" x14ac:dyDescent="0.2">
      <c r="B391" s="6">
        <v>389</v>
      </c>
      <c r="C391" s="29" t="s">
        <v>400</v>
      </c>
      <c r="D391" s="13" t="str">
        <f>VLOOKUP($C391,[2]通所介護!$A$5:$J$5002,3,FALSE)</f>
        <v>はまなす苑氷見デイサービスセンター</v>
      </c>
      <c r="E391" s="13" t="s">
        <v>391</v>
      </c>
      <c r="F391" s="13" t="str">
        <f>VLOOKUP($C391,[2]通所介護!$A$5:$J$5002,8,FALSE)</f>
        <v>氷見市</v>
      </c>
      <c r="G391" s="13" t="str">
        <f>VLOOKUP($C391,[2]通所介護!$A$5:$J$5002,4,FALSE)</f>
        <v>9350032</v>
      </c>
      <c r="H391" s="13" t="str">
        <f>VLOOKUP($C391,[2]通所介護!$A$5:$J$5002,5,FALSE)</f>
        <v>富山県氷見市島尾791</v>
      </c>
      <c r="I391" s="13" t="str">
        <f>VLOOKUP($C391,[2]通所介護!$A$5:$J$5002,10,FALSE)</f>
        <v>社会福祉法人  はまなす厚生会</v>
      </c>
      <c r="J391" s="7" t="e">
        <f>VLOOKUP($C391,'[2]１１訪問介護'!$A$4:$J$1136,3,FALSE)</f>
        <v>#N/A</v>
      </c>
      <c r="K391" s="7" t="e">
        <f>VLOOKUP($C391,'[2]１１訪問介護'!$A$4:$J$1136,3,FALSE)</f>
        <v>#N/A</v>
      </c>
      <c r="L391" s="33" t="str">
        <f>VLOOKUP($C391,[2]通所介護!$A$5:$J$5002,9,FALSE)</f>
        <v>H12/02/14</v>
      </c>
      <c r="M391" s="8">
        <v>45586</v>
      </c>
      <c r="N391" s="8">
        <v>45607</v>
      </c>
      <c r="O391" s="28" t="s">
        <v>1819</v>
      </c>
      <c r="P391" s="9"/>
    </row>
    <row r="392" spans="2:16" ht="15" customHeight="1" x14ac:dyDescent="0.2">
      <c r="B392" s="6">
        <v>390</v>
      </c>
      <c r="C392" s="29" t="s">
        <v>401</v>
      </c>
      <c r="D392" s="13" t="str">
        <f>VLOOKUP($C392,[2]通所介護!$A$5:$J$5002,3,FALSE)</f>
        <v>宇奈月デイサービスセンター</v>
      </c>
      <c r="E392" s="13" t="s">
        <v>391</v>
      </c>
      <c r="F392" s="13" t="str">
        <f>VLOOKUP($C392,[2]通所介護!$A$5:$J$5002,8,FALSE)</f>
        <v>黒部市</v>
      </c>
      <c r="G392" s="13" t="str">
        <f>VLOOKUP($C392,[2]通所介護!$A$5:$J$5002,4,FALSE)</f>
        <v>9380861</v>
      </c>
      <c r="H392" s="13" t="str">
        <f>VLOOKUP($C392,[2]通所介護!$A$5:$J$5002,5,FALSE)</f>
        <v>富山県黒部市宇奈月町下立３７</v>
      </c>
      <c r="I392" s="13" t="str">
        <f>VLOOKUP($C392,[2]通所介護!$A$5:$J$5002,10,FALSE)</f>
        <v>社会福祉法人  宇奈月福祉会</v>
      </c>
      <c r="J392" s="7" t="e">
        <f>VLOOKUP($C392,'[2]１１訪問介護'!$A$4:$J$1136,3,FALSE)</f>
        <v>#N/A</v>
      </c>
      <c r="K392" s="7" t="e">
        <f>VLOOKUP($C392,'[2]１１訪問介護'!$A$4:$J$1136,3,FALSE)</f>
        <v>#N/A</v>
      </c>
      <c r="L392" s="33" t="str">
        <f>VLOOKUP($C392,[2]通所介護!$A$5:$J$5002,9,FALSE)</f>
        <v>H12/03/08</v>
      </c>
      <c r="M392" s="8">
        <v>45586</v>
      </c>
      <c r="N392" s="8">
        <v>45607</v>
      </c>
      <c r="O392" s="28" t="s">
        <v>1819</v>
      </c>
      <c r="P392" s="9"/>
    </row>
    <row r="393" spans="2:16" ht="15" customHeight="1" x14ac:dyDescent="0.2">
      <c r="B393" s="6">
        <v>391</v>
      </c>
      <c r="C393" s="29" t="s">
        <v>402</v>
      </c>
      <c r="D393" s="13" t="str">
        <f>VLOOKUP($C393,[2]通所介護!$A$5:$J$5002,3,FALSE)</f>
        <v>老人デイサービスセンター  つばき苑</v>
      </c>
      <c r="E393" s="13" t="s">
        <v>391</v>
      </c>
      <c r="F393" s="13" t="str">
        <f>VLOOKUP($C393,[2]通所介護!$A$5:$J$5002,8,FALSE)</f>
        <v>黒部市</v>
      </c>
      <c r="G393" s="13" t="str">
        <f>VLOOKUP($C393,[2]通所介護!$A$5:$J$5002,4,FALSE)</f>
        <v>9380001</v>
      </c>
      <c r="H393" s="13" t="str">
        <f>VLOOKUP($C393,[2]通所介護!$A$5:$J$5002,5,FALSE)</f>
        <v>富山県黒部市荒俣字鉄上4378</v>
      </c>
      <c r="I393" s="13" t="str">
        <f>VLOOKUP($C393,[2]通所介護!$A$5:$J$5002,10,FALSE)</f>
        <v>社会福祉法人  黒部笑福学園</v>
      </c>
      <c r="J393" s="7" t="e">
        <f>VLOOKUP($C393,'[2]１１訪問介護'!$A$4:$J$1136,3,FALSE)</f>
        <v>#N/A</v>
      </c>
      <c r="K393" s="7" t="e">
        <f>VLOOKUP($C393,'[2]１１訪問介護'!$A$4:$J$1136,3,FALSE)</f>
        <v>#N/A</v>
      </c>
      <c r="L393" s="33" t="str">
        <f>VLOOKUP($C393,[2]通所介護!$A$5:$J$5002,9,FALSE)</f>
        <v>H12/03/08</v>
      </c>
      <c r="M393" s="8">
        <v>45586</v>
      </c>
      <c r="N393" s="8">
        <v>45607</v>
      </c>
      <c r="O393" s="28" t="s">
        <v>1819</v>
      </c>
      <c r="P393" s="9"/>
    </row>
    <row r="394" spans="2:16" ht="15" customHeight="1" x14ac:dyDescent="0.2">
      <c r="B394" s="6">
        <v>392</v>
      </c>
      <c r="C394" s="29" t="s">
        <v>403</v>
      </c>
      <c r="D394" s="13" t="str">
        <f>VLOOKUP($C394,[2]通所介護!$A$5:$J$5002,3,FALSE)</f>
        <v>小矢部市デイサービスセンター</v>
      </c>
      <c r="E394" s="13" t="s">
        <v>391</v>
      </c>
      <c r="F394" s="13" t="str">
        <f>VLOOKUP($C394,[2]通所介護!$A$5:$J$5002,8,FALSE)</f>
        <v>小矢部市</v>
      </c>
      <c r="G394" s="13" t="str">
        <f>VLOOKUP($C394,[2]通所介護!$A$5:$J$5002,4,FALSE)</f>
        <v>9320821</v>
      </c>
      <c r="H394" s="13" t="str">
        <f>VLOOKUP($C394,[2]通所介護!$A$5:$J$5002,5,FALSE)</f>
        <v>富山県小矢部市鷲島15</v>
      </c>
      <c r="I394" s="13" t="str">
        <f>VLOOKUP($C394,[2]通所介護!$A$5:$J$5002,10,FALSE)</f>
        <v>社会福祉法人  小矢部市社会福祉協議会</v>
      </c>
      <c r="J394" s="7" t="e">
        <f>VLOOKUP($C394,'[2]１１訪問介護'!$A$4:$J$1136,3,FALSE)</f>
        <v>#N/A</v>
      </c>
      <c r="K394" s="7" t="e">
        <f>VLOOKUP($C394,'[2]１１訪問介護'!$A$4:$J$1136,3,FALSE)</f>
        <v>#N/A</v>
      </c>
      <c r="L394" s="33" t="str">
        <f>VLOOKUP($C394,[2]通所介護!$A$5:$J$5002,9,FALSE)</f>
        <v>H12/02/14</v>
      </c>
      <c r="M394" s="8">
        <v>45586</v>
      </c>
      <c r="N394" s="8">
        <v>45607</v>
      </c>
      <c r="O394" s="28" t="s">
        <v>1819</v>
      </c>
      <c r="P394" s="9"/>
    </row>
    <row r="395" spans="2:16" ht="15" customHeight="1" x14ac:dyDescent="0.2">
      <c r="B395" s="6">
        <v>393</v>
      </c>
      <c r="C395" s="29" t="s">
        <v>404</v>
      </c>
      <c r="D395" s="13" t="str">
        <f>VLOOKUP($C395,[2]通所介護!$A$5:$J$5002,3,FALSE)</f>
        <v>ケアポート庄川デイサービスセンター</v>
      </c>
      <c r="E395" s="13" t="s">
        <v>391</v>
      </c>
      <c r="F395" s="13" t="str">
        <f>VLOOKUP($C395,[2]通所介護!$A$5:$J$5002,8,FALSE)</f>
        <v>砺波市</v>
      </c>
      <c r="G395" s="13" t="str">
        <f>VLOOKUP($C395,[2]通所介護!$A$5:$J$5002,4,FALSE)</f>
        <v>9320305</v>
      </c>
      <c r="H395" s="13" t="str">
        <f>VLOOKUP($C395,[2]通所介護!$A$5:$J$5002,5,FALSE)</f>
        <v>富山県砺波市庄川町金屋字岩黒38-1</v>
      </c>
      <c r="I395" s="13" t="str">
        <f>VLOOKUP($C395,[2]通所介護!$A$5:$J$5002,10,FALSE)</f>
        <v>社会福祉法人  庄川福祉会</v>
      </c>
      <c r="J395" s="7" t="e">
        <f>VLOOKUP($C395,'[2]１１訪問介護'!$A$4:$J$1136,3,FALSE)</f>
        <v>#N/A</v>
      </c>
      <c r="K395" s="7" t="e">
        <f>VLOOKUP($C395,'[2]１１訪問介護'!$A$4:$J$1136,3,FALSE)</f>
        <v>#N/A</v>
      </c>
      <c r="L395" s="33" t="str">
        <f>VLOOKUP($C395,[2]通所介護!$A$5:$J$5002,9,FALSE)</f>
        <v>H12/02/14</v>
      </c>
      <c r="M395" s="8">
        <v>45586</v>
      </c>
      <c r="N395" s="8">
        <v>45607</v>
      </c>
      <c r="O395" s="28" t="s">
        <v>1819</v>
      </c>
      <c r="P395" s="9"/>
    </row>
    <row r="396" spans="2:16" ht="15" customHeight="1" x14ac:dyDescent="0.2">
      <c r="B396" s="6">
        <v>394</v>
      </c>
      <c r="C396" s="29" t="s">
        <v>405</v>
      </c>
      <c r="D396" s="13" t="str">
        <f>VLOOKUP($C396,[2]通所介護!$A$5:$J$5002,3,FALSE)</f>
        <v>清楽園デイサービスセンター</v>
      </c>
      <c r="E396" s="13" t="s">
        <v>391</v>
      </c>
      <c r="F396" s="13" t="str">
        <f>VLOOKUP($C396,[2]通所介護!$A$5:$J$5002,8,FALSE)</f>
        <v>小矢部市</v>
      </c>
      <c r="G396" s="13" t="str">
        <f>VLOOKUP($C396,[2]通所介護!$A$5:$J$5002,4,FALSE)</f>
        <v>9320048</v>
      </c>
      <c r="H396" s="13" t="str">
        <f>VLOOKUP($C396,[2]通所介護!$A$5:$J$5002,5,FALSE)</f>
        <v>富山県小矢部市八和町１０番３２号</v>
      </c>
      <c r="I396" s="13" t="str">
        <f>VLOOKUP($C396,[2]通所介護!$A$5:$J$5002,10,FALSE)</f>
        <v>社会福祉法人  清楽会</v>
      </c>
      <c r="J396" s="7" t="e">
        <f>VLOOKUP($C396,'[2]１１訪問介護'!$A$4:$J$1136,3,FALSE)</f>
        <v>#N/A</v>
      </c>
      <c r="K396" s="7" t="e">
        <f>VLOOKUP($C396,'[2]１１訪問介護'!$A$4:$J$1136,3,FALSE)</f>
        <v>#N/A</v>
      </c>
      <c r="L396" s="33" t="str">
        <f>VLOOKUP($C396,[2]通所介護!$A$5:$J$5002,9,FALSE)</f>
        <v>H12/02/14</v>
      </c>
      <c r="M396" s="8">
        <v>45586</v>
      </c>
      <c r="N396" s="8">
        <v>45607</v>
      </c>
      <c r="O396" s="28" t="s">
        <v>1819</v>
      </c>
      <c r="P396" s="9"/>
    </row>
    <row r="397" spans="2:16" ht="15" customHeight="1" x14ac:dyDescent="0.2">
      <c r="B397" s="6">
        <v>395</v>
      </c>
      <c r="C397" s="29" t="s">
        <v>406</v>
      </c>
      <c r="D397" s="13" t="str">
        <f>VLOOKUP($C397,[2]通所介護!$A$5:$J$5002,3,FALSE)</f>
        <v>喜寿苑デイサービスセンター</v>
      </c>
      <c r="E397" s="13" t="s">
        <v>391</v>
      </c>
      <c r="F397" s="13" t="str">
        <f>VLOOKUP($C397,[2]通所介護!$A$5:$J$5002,8,FALSE)</f>
        <v>富山市</v>
      </c>
      <c r="G397" s="13" t="str">
        <f>VLOOKUP($C397,[2]通所介護!$A$5:$J$5002,4,FALSE)</f>
        <v>9392712</v>
      </c>
      <c r="H397" s="13" t="str">
        <f>VLOOKUP($C397,[2]通所介護!$A$5:$J$5002,5,FALSE)</f>
        <v>富山県富山市婦中町塚原122</v>
      </c>
      <c r="I397" s="13" t="str">
        <f>VLOOKUP($C397,[2]通所介護!$A$5:$J$5002,10,FALSE)</f>
        <v>社会福祉法人  誠心会</v>
      </c>
      <c r="J397" s="7" t="e">
        <f>VLOOKUP($C397,'[2]１１訪問介護'!$A$4:$J$1136,3,FALSE)</f>
        <v>#N/A</v>
      </c>
      <c r="K397" s="7" t="e">
        <f>VLOOKUP($C397,'[2]１１訪問介護'!$A$4:$J$1136,3,FALSE)</f>
        <v>#N/A</v>
      </c>
      <c r="L397" s="33" t="str">
        <f>VLOOKUP($C397,[2]通所介護!$A$5:$J$5002,9,FALSE)</f>
        <v>H12/02/14</v>
      </c>
      <c r="M397" s="8">
        <v>45586</v>
      </c>
      <c r="N397" s="8">
        <v>45607</v>
      </c>
      <c r="O397" s="28" t="s">
        <v>1819</v>
      </c>
      <c r="P397" s="9"/>
    </row>
    <row r="398" spans="2:16" ht="15" customHeight="1" x14ac:dyDescent="0.2">
      <c r="B398" s="6">
        <v>396</v>
      </c>
      <c r="C398" s="29" t="s">
        <v>407</v>
      </c>
      <c r="D398" s="13" t="str">
        <f>VLOOKUP($C398,[2]通所介護!$A$5:$J$5002,3,FALSE)</f>
        <v>ささづ苑デイサービスセンター</v>
      </c>
      <c r="E398" s="13" t="s">
        <v>391</v>
      </c>
      <c r="F398" s="13" t="str">
        <f>VLOOKUP($C398,[2]通所介護!$A$5:$J$5002,8,FALSE)</f>
        <v>富山市</v>
      </c>
      <c r="G398" s="13" t="str">
        <f>VLOOKUP($C398,[2]通所介護!$A$5:$J$5002,4,FALSE)</f>
        <v>9392226</v>
      </c>
      <c r="H398" s="13" t="str">
        <f>VLOOKUP($C398,[2]通所介護!$A$5:$J$5002,5,FALSE)</f>
        <v>富山県富山市下タ林141</v>
      </c>
      <c r="I398" s="13" t="str">
        <f>VLOOKUP($C398,[2]通所介護!$A$5:$J$5002,10,FALSE)</f>
        <v>社会福祉法人  宣長康久会</v>
      </c>
      <c r="J398" s="7" t="e">
        <f>VLOOKUP($C398,'[2]１１訪問介護'!$A$4:$J$1136,3,FALSE)</f>
        <v>#N/A</v>
      </c>
      <c r="K398" s="7" t="e">
        <f>VLOOKUP($C398,'[2]１１訪問介護'!$A$4:$J$1136,3,FALSE)</f>
        <v>#N/A</v>
      </c>
      <c r="L398" s="33" t="str">
        <f>VLOOKUP($C398,[2]通所介護!$A$5:$J$5002,9,FALSE)</f>
        <v>H12/02/14</v>
      </c>
      <c r="M398" s="8">
        <v>45586</v>
      </c>
      <c r="N398" s="8">
        <v>45607</v>
      </c>
      <c r="O398" s="28" t="s">
        <v>1819</v>
      </c>
      <c r="P398" s="9"/>
    </row>
    <row r="399" spans="2:16" ht="15" customHeight="1" x14ac:dyDescent="0.2">
      <c r="B399" s="6">
        <v>397</v>
      </c>
      <c r="C399" s="29" t="s">
        <v>408</v>
      </c>
      <c r="D399" s="13" t="str">
        <f>VLOOKUP($C399,[2]通所介護!$A$5:$J$5002,3,FALSE)</f>
        <v>こぶし園デイサービスセンター</v>
      </c>
      <c r="E399" s="13" t="s">
        <v>391</v>
      </c>
      <c r="F399" s="13" t="str">
        <f>VLOOKUP($C399,[2]通所介護!$A$5:$J$5002,8,FALSE)</f>
        <v>射水市</v>
      </c>
      <c r="G399" s="13" t="str">
        <f>VLOOKUP($C399,[2]通所介護!$A$5:$J$5002,4,FALSE)</f>
        <v>9390241</v>
      </c>
      <c r="H399" s="13" t="str">
        <f>VLOOKUP($C399,[2]通所介護!$A$5:$J$5002,5,FALSE)</f>
        <v>富山県射水市中村20</v>
      </c>
      <c r="I399" s="13" t="str">
        <f>VLOOKUP($C399,[2]通所介護!$A$5:$J$5002,10,FALSE)</f>
        <v>社会福祉法人  大門福祉会</v>
      </c>
      <c r="J399" s="7" t="e">
        <f>VLOOKUP($C399,'[2]１１訪問介護'!$A$4:$J$1136,3,FALSE)</f>
        <v>#N/A</v>
      </c>
      <c r="K399" s="7" t="e">
        <f>VLOOKUP($C399,'[2]１１訪問介護'!$A$4:$J$1136,3,FALSE)</f>
        <v>#N/A</v>
      </c>
      <c r="L399" s="33" t="str">
        <f>VLOOKUP($C399,[2]通所介護!$A$5:$J$5002,9,FALSE)</f>
        <v>H12/02/14</v>
      </c>
      <c r="M399" s="8">
        <v>45586</v>
      </c>
      <c r="N399" s="8">
        <v>45607</v>
      </c>
      <c r="O399" s="28" t="s">
        <v>1819</v>
      </c>
      <c r="P399" s="9"/>
    </row>
    <row r="400" spans="2:16" ht="15" customHeight="1" x14ac:dyDescent="0.2">
      <c r="B400" s="6">
        <v>398</v>
      </c>
      <c r="C400" s="29" t="s">
        <v>409</v>
      </c>
      <c r="D400" s="13" t="str">
        <f>VLOOKUP($C400,[2]通所介護!$A$5:$J$5002,3,FALSE)</f>
        <v>常楽園デイサービスセンター</v>
      </c>
      <c r="E400" s="13" t="s">
        <v>391</v>
      </c>
      <c r="F400" s="13" t="str">
        <f>VLOOKUP($C400,[2]通所介護!$A$5:$J$5002,8,FALSE)</f>
        <v>中新川郡上市町</v>
      </c>
      <c r="G400" s="13" t="str">
        <f>VLOOKUP($C400,[2]通所介護!$A$5:$J$5002,4,FALSE)</f>
        <v>9300474</v>
      </c>
      <c r="H400" s="13" t="str">
        <f>VLOOKUP($C400,[2]通所介護!$A$5:$J$5002,5,FALSE)</f>
        <v>富山県中新川郡上市町舘209</v>
      </c>
      <c r="I400" s="13" t="str">
        <f>VLOOKUP($C400,[2]通所介護!$A$5:$J$5002,10,FALSE)</f>
        <v>社会福祉法人  富山聖マリア会</v>
      </c>
      <c r="J400" s="7" t="e">
        <f>VLOOKUP($C400,'[2]１１訪問介護'!$A$4:$J$1136,3,FALSE)</f>
        <v>#N/A</v>
      </c>
      <c r="K400" s="7" t="e">
        <f>VLOOKUP($C400,'[2]１１訪問介護'!$A$4:$J$1136,3,FALSE)</f>
        <v>#N/A</v>
      </c>
      <c r="L400" s="33" t="str">
        <f>VLOOKUP($C400,[2]通所介護!$A$5:$J$5002,9,FALSE)</f>
        <v>H12/02/14</v>
      </c>
      <c r="M400" s="8">
        <v>45586</v>
      </c>
      <c r="N400" s="8">
        <v>45607</v>
      </c>
      <c r="O400" s="28" t="s">
        <v>1819</v>
      </c>
      <c r="P400" s="9"/>
    </row>
    <row r="401" spans="2:16" ht="15" customHeight="1" x14ac:dyDescent="0.2">
      <c r="B401" s="6">
        <v>399</v>
      </c>
      <c r="C401" s="29" t="s">
        <v>410</v>
      </c>
      <c r="D401" s="13" t="str">
        <f>VLOOKUP($C401,[2]通所介護!$A$5:$J$5002,3,FALSE)</f>
        <v>朝日町デイサービスセンター</v>
      </c>
      <c r="E401" s="13" t="s">
        <v>391</v>
      </c>
      <c r="F401" s="13" t="str">
        <f>VLOOKUP($C401,[2]通所介護!$A$5:$J$5002,8,FALSE)</f>
        <v>下新川郡朝日町</v>
      </c>
      <c r="G401" s="13" t="str">
        <f>VLOOKUP($C401,[2]通所介護!$A$5:$J$5002,4,FALSE)</f>
        <v>9390741</v>
      </c>
      <c r="H401" s="13" t="str">
        <f>VLOOKUP($C401,[2]通所介護!$A$5:$J$5002,5,FALSE)</f>
        <v>富山県下新川郡朝日町泊555</v>
      </c>
      <c r="I401" s="13" t="str">
        <f>VLOOKUP($C401,[2]通所介護!$A$5:$J$5002,10,FALSE)</f>
        <v>社会福祉法人  有磯会</v>
      </c>
      <c r="J401" s="7" t="e">
        <f>VLOOKUP($C401,'[2]１１訪問介護'!$A$4:$J$1136,3,FALSE)</f>
        <v>#N/A</v>
      </c>
      <c r="K401" s="7" t="e">
        <f>VLOOKUP($C401,'[2]１１訪問介護'!$A$4:$J$1136,3,FALSE)</f>
        <v>#N/A</v>
      </c>
      <c r="L401" s="33" t="str">
        <f>VLOOKUP($C401,[2]通所介護!$A$5:$J$5002,9,FALSE)</f>
        <v>H12/02/14</v>
      </c>
      <c r="M401" s="8">
        <v>45586</v>
      </c>
      <c r="N401" s="8">
        <v>45607</v>
      </c>
      <c r="O401" s="28" t="s">
        <v>1819</v>
      </c>
      <c r="P401" s="9"/>
    </row>
    <row r="402" spans="2:16" ht="15" customHeight="1" x14ac:dyDescent="0.2">
      <c r="B402" s="6">
        <v>400</v>
      </c>
      <c r="C402" s="29" t="s">
        <v>411</v>
      </c>
      <c r="D402" s="13" t="str">
        <f>VLOOKUP($C402,[2]通所介護!$A$5:$J$5002,3,FALSE)</f>
        <v>デイサービスセンター　おあしす新川</v>
      </c>
      <c r="E402" s="13" t="s">
        <v>391</v>
      </c>
      <c r="F402" s="13" t="str">
        <f>VLOOKUP($C402,[2]通所介護!$A$5:$J$5002,8,FALSE)</f>
        <v>下新川郡入善町</v>
      </c>
      <c r="G402" s="13" t="str">
        <f>VLOOKUP($C402,[2]通所介護!$A$5:$J$5002,4,FALSE)</f>
        <v>9390642</v>
      </c>
      <c r="H402" s="13" t="str">
        <f>VLOOKUP($C402,[2]通所介護!$A$5:$J$5002,5,FALSE)</f>
        <v>富山県下新川郡入善町上野２８０３</v>
      </c>
      <c r="I402" s="13" t="str">
        <f>VLOOKUP($C402,[2]通所介護!$A$5:$J$5002,10,FALSE)</f>
        <v>社会福祉法人　おあしす新川</v>
      </c>
      <c r="J402" s="7" t="e">
        <f>VLOOKUP($C402,'[2]１１訪問介護'!$A$4:$J$1136,3,FALSE)</f>
        <v>#N/A</v>
      </c>
      <c r="K402" s="7" t="e">
        <f>VLOOKUP($C402,'[2]１１訪問介護'!$A$4:$J$1136,3,FALSE)</f>
        <v>#N/A</v>
      </c>
      <c r="L402" s="33" t="str">
        <f>VLOOKUP($C402,[2]通所介護!$A$5:$J$5002,9,FALSE)</f>
        <v>H12/03/31</v>
      </c>
      <c r="M402" s="8">
        <v>45586</v>
      </c>
      <c r="N402" s="8">
        <v>45607</v>
      </c>
      <c r="O402" s="28" t="s">
        <v>1819</v>
      </c>
      <c r="P402" s="9"/>
    </row>
    <row r="403" spans="2:16" ht="15" customHeight="1" x14ac:dyDescent="0.2">
      <c r="B403" s="6">
        <v>401</v>
      </c>
      <c r="C403" s="29" t="s">
        <v>412</v>
      </c>
      <c r="D403" s="13" t="str">
        <f>VLOOKUP($C403,[2]通所介護!$A$5:$J$5002,3,FALSE)</f>
        <v>すずらんデイサービスセンター</v>
      </c>
      <c r="E403" s="13" t="s">
        <v>391</v>
      </c>
      <c r="F403" s="13" t="str">
        <f>VLOOKUP($C403,[2]通所介護!$A$5:$J$5002,8,FALSE)</f>
        <v>射水市</v>
      </c>
      <c r="G403" s="13" t="str">
        <f>VLOOKUP($C403,[2]通所介護!$A$5:$J$5002,4,FALSE)</f>
        <v>9390271</v>
      </c>
      <c r="H403" s="13" t="str">
        <f>VLOOKUP($C403,[2]通所介護!$A$5:$J$5002,5,FALSE)</f>
        <v>富山県射水市大島北野３３番地</v>
      </c>
      <c r="I403" s="13" t="str">
        <f>VLOOKUP($C403,[2]通所介護!$A$5:$J$5002,10,FALSE)</f>
        <v>社会福祉法人　ひいらぎ会</v>
      </c>
      <c r="J403" s="7" t="e">
        <f>VLOOKUP($C403,'[2]１１訪問介護'!$A$4:$J$1136,3,FALSE)</f>
        <v>#N/A</v>
      </c>
      <c r="K403" s="7" t="e">
        <f>VLOOKUP($C403,'[2]１１訪問介護'!$A$4:$J$1136,3,FALSE)</f>
        <v>#N/A</v>
      </c>
      <c r="L403" s="33" t="str">
        <f>VLOOKUP($C403,[2]通所介護!$A$5:$J$5002,9,FALSE)</f>
        <v>H13/11/06</v>
      </c>
      <c r="M403" s="8">
        <v>45586</v>
      </c>
      <c r="N403" s="8">
        <v>45607</v>
      </c>
      <c r="O403" s="28" t="s">
        <v>1819</v>
      </c>
      <c r="P403" s="9"/>
    </row>
    <row r="404" spans="2:16" ht="15" customHeight="1" x14ac:dyDescent="0.2">
      <c r="B404" s="6">
        <v>402</v>
      </c>
      <c r="C404" s="29" t="s">
        <v>413</v>
      </c>
      <c r="D404" s="13" t="str">
        <f>VLOOKUP($C404,[2]通所介護!$A$5:$J$5002,3,FALSE)</f>
        <v>すみれ苑デイサービスセンター</v>
      </c>
      <c r="E404" s="13" t="s">
        <v>391</v>
      </c>
      <c r="F404" s="13" t="str">
        <f>VLOOKUP($C404,[2]通所介護!$A$5:$J$5002,8,FALSE)</f>
        <v>富山市</v>
      </c>
      <c r="G404" s="13" t="str">
        <f>VLOOKUP($C404,[2]通所介護!$A$5:$J$5002,4,FALSE)</f>
        <v>9318412</v>
      </c>
      <c r="H404" s="13" t="str">
        <f>VLOOKUP($C404,[2]通所介護!$A$5:$J$5002,5,FALSE)</f>
        <v>富山県富山市横越180</v>
      </c>
      <c r="I404" s="13" t="str">
        <f>VLOOKUP($C404,[2]通所介護!$A$5:$J$5002,10,FALSE)</f>
        <v>社会福祉法人 みとし会</v>
      </c>
      <c r="J404" s="7" t="e">
        <f>VLOOKUP($C404,'[2]１１訪問介護'!$A$4:$J$1136,3,FALSE)</f>
        <v>#N/A</v>
      </c>
      <c r="K404" s="7" t="e">
        <f>VLOOKUP($C404,'[2]１１訪問介護'!$A$4:$J$1136,3,FALSE)</f>
        <v>#N/A</v>
      </c>
      <c r="L404" s="33" t="str">
        <f>VLOOKUP($C404,[2]通所介護!$A$5:$J$5002,9,FALSE)</f>
        <v>H12/01/11</v>
      </c>
      <c r="M404" s="8">
        <v>45586</v>
      </c>
      <c r="N404" s="8">
        <v>45607</v>
      </c>
      <c r="O404" s="28" t="s">
        <v>1819</v>
      </c>
      <c r="P404" s="9"/>
    </row>
    <row r="405" spans="2:16" ht="15" customHeight="1" x14ac:dyDescent="0.2">
      <c r="B405" s="6">
        <v>403</v>
      </c>
      <c r="C405" s="29" t="s">
        <v>414</v>
      </c>
      <c r="D405" s="13" t="str">
        <f>VLOOKUP($C405,[2]通所介護!$A$5:$J$5002,3,FALSE)</f>
        <v>あんどの里指定通所介護事業所</v>
      </c>
      <c r="E405" s="13" t="s">
        <v>391</v>
      </c>
      <c r="F405" s="13" t="str">
        <f>VLOOKUP($C405,[2]通所介護!$A$5:$J$5002,8,FALSE)</f>
        <v>魚津市</v>
      </c>
      <c r="G405" s="13" t="str">
        <f>VLOOKUP($C405,[2]通所介護!$A$5:$J$5002,4,FALSE)</f>
        <v>9370061</v>
      </c>
      <c r="H405" s="13" t="str">
        <f>VLOOKUP($C405,[2]通所介護!$A$5:$J$5002,5,FALSE)</f>
        <v>魚津市仏田3468番地</v>
      </c>
      <c r="I405" s="13" t="str">
        <f>VLOOKUP($C405,[2]通所介護!$A$5:$J$5002,10,FALSE)</f>
        <v>社会福祉法人海望福祉会</v>
      </c>
      <c r="J405" s="7" t="e">
        <f>VLOOKUP($C405,'[2]１１訪問介護'!$A$4:$J$1136,3,FALSE)</f>
        <v>#N/A</v>
      </c>
      <c r="K405" s="7" t="e">
        <f>VLOOKUP($C405,'[2]１１訪問介護'!$A$4:$J$1136,3,FALSE)</f>
        <v>#N/A</v>
      </c>
      <c r="L405" s="33" t="str">
        <f>VLOOKUP($C405,[2]通所介護!$A$5:$J$5002,9,FALSE)</f>
        <v>H14/04/16</v>
      </c>
      <c r="M405" s="8">
        <v>45586</v>
      </c>
      <c r="N405" s="8">
        <v>45607</v>
      </c>
      <c r="O405" s="28" t="s">
        <v>1819</v>
      </c>
      <c r="P405" s="9"/>
    </row>
    <row r="406" spans="2:16" ht="15" customHeight="1" x14ac:dyDescent="0.2">
      <c r="B406" s="6">
        <v>404</v>
      </c>
      <c r="C406" s="29" t="s">
        <v>415</v>
      </c>
      <c r="D406" s="13" t="str">
        <f>VLOOKUP($C406,[2]通所介護!$A$5:$J$5002,3,FALSE)</f>
        <v>舟見寿楽苑デイサービスセンター</v>
      </c>
      <c r="E406" s="13" t="s">
        <v>391</v>
      </c>
      <c r="F406" s="13" t="str">
        <f>VLOOKUP($C406,[2]通所介護!$A$5:$J$5002,8,FALSE)</f>
        <v>下新川郡入善町</v>
      </c>
      <c r="G406" s="13" t="str">
        <f>VLOOKUP($C406,[2]通所介護!$A$5:$J$5002,4,FALSE)</f>
        <v>9380103</v>
      </c>
      <c r="H406" s="13" t="str">
        <f>VLOOKUP($C406,[2]通所介護!$A$5:$J$5002,5,FALSE)</f>
        <v>富山県下新川郡入善町舟見１６６４</v>
      </c>
      <c r="I406" s="13" t="str">
        <f>VLOOKUP($C406,[2]通所介護!$A$5:$J$5002,10,FALSE)</f>
        <v>社会福祉法人　舟見寿楽苑</v>
      </c>
      <c r="J406" s="7" t="e">
        <f>VLOOKUP($C406,'[2]１１訪問介護'!$A$4:$J$1136,3,FALSE)</f>
        <v>#N/A</v>
      </c>
      <c r="K406" s="7" t="e">
        <f>VLOOKUP($C406,'[2]１１訪問介護'!$A$4:$J$1136,3,FALSE)</f>
        <v>#N/A</v>
      </c>
      <c r="L406" s="33" t="str">
        <f>VLOOKUP($C406,[2]通所介護!$A$5:$J$5002,9,FALSE)</f>
        <v>H12/02/14</v>
      </c>
      <c r="M406" s="8">
        <v>45586</v>
      </c>
      <c r="N406" s="8">
        <v>45607</v>
      </c>
      <c r="O406" s="28" t="s">
        <v>1819</v>
      </c>
      <c r="P406" s="9"/>
    </row>
    <row r="407" spans="2:16" ht="15" customHeight="1" x14ac:dyDescent="0.2">
      <c r="B407" s="6">
        <v>405</v>
      </c>
      <c r="C407" s="29" t="s">
        <v>416</v>
      </c>
      <c r="D407" s="13" t="str">
        <f>VLOOKUP($C407,[2]通所介護!$A$5:$J$5002,3,FALSE)</f>
        <v>はなさき苑デイサービスセンター</v>
      </c>
      <c r="E407" s="13" t="s">
        <v>391</v>
      </c>
      <c r="F407" s="13" t="str">
        <f>VLOOKUP($C407,[2]通所介護!$A$5:$J$5002,8,FALSE)</f>
        <v>富山市</v>
      </c>
      <c r="G407" s="13" t="str">
        <f>VLOOKUP($C407,[2]通所介護!$A$5:$J$5002,4,FALSE)</f>
        <v>9301326</v>
      </c>
      <c r="H407" s="13" t="str">
        <f>VLOOKUP($C407,[2]通所介護!$A$5:$J$5002,5,FALSE)</f>
        <v>富山市花崎80番地</v>
      </c>
      <c r="I407" s="13" t="str">
        <f>VLOOKUP($C407,[2]通所介護!$A$5:$J$5002,10,FALSE)</f>
        <v>社会福祉法人大山会</v>
      </c>
      <c r="J407" s="7" t="e">
        <f>VLOOKUP($C407,'[2]１１訪問介護'!$A$4:$J$1136,3,FALSE)</f>
        <v>#N/A</v>
      </c>
      <c r="K407" s="7" t="e">
        <f>VLOOKUP($C407,'[2]１１訪問介護'!$A$4:$J$1136,3,FALSE)</f>
        <v>#N/A</v>
      </c>
      <c r="L407" s="33" t="str">
        <f>VLOOKUP($C407,[2]通所介護!$A$5:$J$5002,9,FALSE)</f>
        <v>H11/09/30</v>
      </c>
      <c r="M407" s="8">
        <v>45586</v>
      </c>
      <c r="N407" s="8">
        <v>45607</v>
      </c>
      <c r="O407" s="28" t="s">
        <v>1819</v>
      </c>
      <c r="P407" s="9"/>
    </row>
    <row r="408" spans="2:16" ht="15" customHeight="1" x14ac:dyDescent="0.2">
      <c r="B408" s="6">
        <v>406</v>
      </c>
      <c r="C408" s="29" t="s">
        <v>417</v>
      </c>
      <c r="D408" s="13" t="str">
        <f>VLOOKUP($C408,[2]通所介護!$A$5:$J$5002,3,FALSE)</f>
        <v>白光苑デイサービスセンター</v>
      </c>
      <c r="E408" s="13" t="s">
        <v>391</v>
      </c>
      <c r="F408" s="13" t="str">
        <f>VLOOKUP($C408,[2]通所介護!$A$5:$J$5002,8,FALSE)</f>
        <v>富山市</v>
      </c>
      <c r="G408" s="13" t="str">
        <f>VLOOKUP($C408,[2]通所介護!$A$5:$J$5002,4,FALSE)</f>
        <v>9302215</v>
      </c>
      <c r="H408" s="13" t="str">
        <f>VLOOKUP($C408,[2]通所介護!$A$5:$J$5002,5,FALSE)</f>
        <v>富山県富山市山岸９５</v>
      </c>
      <c r="I408" s="13" t="str">
        <f>VLOOKUP($C408,[2]通所介護!$A$5:$J$5002,10,FALSE)</f>
        <v>社会福祉法人　富山市桜谷福祉会</v>
      </c>
      <c r="J408" s="7" t="e">
        <f>VLOOKUP($C408,'[2]１１訪問介護'!$A$4:$J$1136,3,FALSE)</f>
        <v>#N/A</v>
      </c>
      <c r="K408" s="7" t="e">
        <f>VLOOKUP($C408,'[2]１１訪問介護'!$A$4:$J$1136,3,FALSE)</f>
        <v>#N/A</v>
      </c>
      <c r="L408" s="33" t="str">
        <f>VLOOKUP($C408,[2]通所介護!$A$5:$J$5002,9,FALSE)</f>
        <v>H12/02/14</v>
      </c>
      <c r="M408" s="8">
        <v>45586</v>
      </c>
      <c r="N408" s="8">
        <v>45607</v>
      </c>
      <c r="O408" s="28" t="s">
        <v>1819</v>
      </c>
      <c r="P408" s="9"/>
    </row>
    <row r="409" spans="2:16" ht="15" customHeight="1" x14ac:dyDescent="0.2">
      <c r="B409" s="6">
        <v>407</v>
      </c>
      <c r="C409" s="29" t="s">
        <v>161</v>
      </c>
      <c r="D409" s="13" t="str">
        <f>VLOOKUP($C409,[2]通所介護!$A$5:$J$5002,3,FALSE)</f>
        <v>鳳鳴苑デイサービスセンター</v>
      </c>
      <c r="E409" s="13" t="s">
        <v>391</v>
      </c>
      <c r="F409" s="13" t="str">
        <f>VLOOKUP($C409,[2]通所介護!$A$5:$J$5002,8,FALSE)</f>
        <v>高岡市</v>
      </c>
      <c r="G409" s="13" t="str">
        <f>VLOOKUP($C409,[2]通所介護!$A$5:$J$5002,4,FALSE)</f>
        <v>9330834</v>
      </c>
      <c r="H409" s="13" t="str">
        <f>VLOOKUP($C409,[2]通所介護!$A$5:$J$5002,5,FALSE)</f>
        <v>富山県高岡市蔵野町３番地</v>
      </c>
      <c r="I409" s="13" t="str">
        <f>VLOOKUP($C409,[2]通所介護!$A$5:$J$5002,10,FALSE)</f>
        <v>社会福祉法人福鳳会</v>
      </c>
      <c r="J409" s="7" t="str">
        <f>VLOOKUP($C409,'[2]１１訪問介護'!$A$4:$J$1136,3,FALSE)</f>
        <v>鳳鳴苑デイサービスセンター</v>
      </c>
      <c r="K409" s="7" t="str">
        <f>VLOOKUP($C409,'[2]１１訪問介護'!$A$4:$J$1136,3,FALSE)</f>
        <v>鳳鳴苑デイサービスセンター</v>
      </c>
      <c r="L409" s="33" t="str">
        <f>VLOOKUP($C409,[2]通所介護!$A$5:$J$5002,9,FALSE)</f>
        <v>H12/01/11</v>
      </c>
      <c r="M409" s="8">
        <v>45586</v>
      </c>
      <c r="N409" s="8">
        <v>45607</v>
      </c>
      <c r="O409" s="28" t="s">
        <v>1819</v>
      </c>
      <c r="P409" s="9"/>
    </row>
    <row r="410" spans="2:16" ht="15" customHeight="1" x14ac:dyDescent="0.2">
      <c r="B410" s="6">
        <v>408</v>
      </c>
      <c r="C410" s="29" t="s">
        <v>418</v>
      </c>
      <c r="D410" s="13" t="str">
        <f>VLOOKUP($C410,[2]通所介護!$A$5:$J$5002,3,FALSE)</f>
        <v>香野苑デイサービスセンター</v>
      </c>
      <c r="E410" s="13" t="s">
        <v>391</v>
      </c>
      <c r="F410" s="13" t="str">
        <f>VLOOKUP($C410,[2]通所介護!$A$5:$J$5002,8,FALSE)</f>
        <v>高岡市</v>
      </c>
      <c r="G410" s="13" t="str">
        <f>VLOOKUP($C410,[2]通所介護!$A$5:$J$5002,4,FALSE)</f>
        <v>9330341</v>
      </c>
      <c r="H410" s="13" t="str">
        <f>VLOOKUP($C410,[2]通所介護!$A$5:$J$5002,5,FALSE)</f>
        <v>高岡市上渡161番地</v>
      </c>
      <c r="I410" s="13" t="str">
        <f>VLOOKUP($C410,[2]通所介護!$A$5:$J$5002,10,FALSE)</f>
        <v>社会福祉法人立野福祉会</v>
      </c>
      <c r="J410" s="7" t="e">
        <f>VLOOKUP($C410,'[2]１１訪問介護'!$A$4:$J$1136,3,FALSE)</f>
        <v>#N/A</v>
      </c>
      <c r="K410" s="7" t="e">
        <f>VLOOKUP($C410,'[2]１１訪問介護'!$A$4:$J$1136,3,FALSE)</f>
        <v>#N/A</v>
      </c>
      <c r="L410" s="33" t="str">
        <f>VLOOKUP($C410,[2]通所介護!$A$5:$J$5002,9,FALSE)</f>
        <v>H12/02/14</v>
      </c>
      <c r="M410" s="8">
        <v>45586</v>
      </c>
      <c r="N410" s="8">
        <v>45607</v>
      </c>
      <c r="O410" s="28" t="s">
        <v>1819</v>
      </c>
      <c r="P410" s="9"/>
    </row>
    <row r="411" spans="2:16" ht="15" customHeight="1" x14ac:dyDescent="0.2">
      <c r="B411" s="6">
        <v>409</v>
      </c>
      <c r="C411" s="29" t="s">
        <v>419</v>
      </c>
      <c r="D411" s="13" t="str">
        <f>VLOOKUP($C411,[2]通所介護!$A$5:$J$5002,3,FALSE)</f>
        <v>しらいわ苑ディサ－ビスセンタ－</v>
      </c>
      <c r="E411" s="13" t="s">
        <v>391</v>
      </c>
      <c r="F411" s="13" t="str">
        <f>VLOOKUP($C411,[2]通所介護!$A$5:$J$5002,8,FALSE)</f>
        <v>富山市</v>
      </c>
      <c r="G411" s="13" t="str">
        <f>VLOOKUP($C411,[2]通所介護!$A$5:$J$5002,4,FALSE)</f>
        <v>9393535</v>
      </c>
      <c r="H411" s="13" t="str">
        <f>VLOOKUP($C411,[2]通所介護!$A$5:$J$5002,5,FALSE)</f>
        <v>富山市水橋新堀１７－１</v>
      </c>
      <c r="I411" s="13" t="str">
        <f>VLOOKUP($C411,[2]通所介護!$A$5:$J$5002,10,FALSE)</f>
        <v>社会福祉法人とやま虹の会</v>
      </c>
      <c r="J411" s="7" t="e">
        <f>VLOOKUP($C411,'[2]１１訪問介護'!$A$4:$J$1136,3,FALSE)</f>
        <v>#N/A</v>
      </c>
      <c r="K411" s="7" t="e">
        <f>VLOOKUP($C411,'[2]１１訪問介護'!$A$4:$J$1136,3,FALSE)</f>
        <v>#N/A</v>
      </c>
      <c r="L411" s="33" t="str">
        <f>VLOOKUP($C411,[2]通所介護!$A$5:$J$5002,9,FALSE)</f>
        <v>H12/03/08</v>
      </c>
      <c r="M411" s="8">
        <v>45586</v>
      </c>
      <c r="N411" s="8">
        <v>45607</v>
      </c>
      <c r="O411" s="28" t="s">
        <v>1819</v>
      </c>
      <c r="P411" s="9"/>
    </row>
    <row r="412" spans="2:16" ht="15" customHeight="1" x14ac:dyDescent="0.2">
      <c r="B412" s="6">
        <v>410</v>
      </c>
      <c r="C412" s="29" t="s">
        <v>420</v>
      </c>
      <c r="D412" s="13" t="str">
        <f>VLOOKUP($C412,[2]通所介護!$A$5:$J$5002,3,FALSE)</f>
        <v>つまま園デイサービスセンター</v>
      </c>
      <c r="E412" s="13" t="s">
        <v>391</v>
      </c>
      <c r="F412" s="13" t="str">
        <f>VLOOKUP($C412,[2]通所介護!$A$5:$J$5002,8,FALSE)</f>
        <v>氷見市</v>
      </c>
      <c r="G412" s="13" t="str">
        <f>VLOOKUP($C412,[2]通所介護!$A$5:$J$5002,4,FALSE)</f>
        <v>9350002</v>
      </c>
      <c r="H412" s="13" t="str">
        <f>VLOOKUP($C412,[2]通所介護!$A$5:$J$5002,5,FALSE)</f>
        <v>氷見市阿尾410番地</v>
      </c>
      <c r="I412" s="13" t="str">
        <f>VLOOKUP($C412,[2]通所介護!$A$5:$J$5002,10,FALSE)</f>
        <v>社会福祉法人ひみ福祉会</v>
      </c>
      <c r="J412" s="7" t="e">
        <f>VLOOKUP($C412,'[2]１１訪問介護'!$A$4:$J$1136,3,FALSE)</f>
        <v>#N/A</v>
      </c>
      <c r="K412" s="7" t="e">
        <f>VLOOKUP($C412,'[2]１１訪問介護'!$A$4:$J$1136,3,FALSE)</f>
        <v>#N/A</v>
      </c>
      <c r="L412" s="33" t="str">
        <f>VLOOKUP($C412,[2]通所介護!$A$5:$J$5002,9,FALSE)</f>
        <v>H12/02/14</v>
      </c>
      <c r="M412" s="8">
        <v>45586</v>
      </c>
      <c r="N412" s="8">
        <v>45607</v>
      </c>
      <c r="O412" s="28" t="s">
        <v>1819</v>
      </c>
      <c r="P412" s="9"/>
    </row>
    <row r="413" spans="2:16" ht="15" customHeight="1" x14ac:dyDescent="0.2">
      <c r="B413" s="6">
        <v>411</v>
      </c>
      <c r="C413" s="29" t="s">
        <v>421</v>
      </c>
      <c r="D413" s="13" t="str">
        <f>VLOOKUP($C413,[2]通所介護!$A$5:$J$5002,3,FALSE)</f>
        <v>七美ことぶき苑デイサービスセンター</v>
      </c>
      <c r="E413" s="13" t="s">
        <v>391</v>
      </c>
      <c r="F413" s="13" t="str">
        <f>VLOOKUP($C413,[2]通所介護!$A$5:$J$5002,8,FALSE)</f>
        <v>射水市</v>
      </c>
      <c r="G413" s="13" t="str">
        <f>VLOOKUP($C413,[2]通所介護!$A$5:$J$5002,4,FALSE)</f>
        <v>9330252</v>
      </c>
      <c r="H413" s="13" t="str">
        <f>VLOOKUP($C413,[2]通所介護!$A$5:$J$5002,5,FALSE)</f>
        <v>射水市七美891番地</v>
      </c>
      <c r="I413" s="13" t="str">
        <f>VLOOKUP($C413,[2]通所介護!$A$5:$J$5002,10,FALSE)</f>
        <v>社会福祉法人喜寿会</v>
      </c>
      <c r="J413" s="7" t="e">
        <f>VLOOKUP($C413,'[2]１１訪問介護'!$A$4:$J$1136,3,FALSE)</f>
        <v>#N/A</v>
      </c>
      <c r="K413" s="7" t="e">
        <f>VLOOKUP($C413,'[2]１１訪問介護'!$A$4:$J$1136,3,FALSE)</f>
        <v>#N/A</v>
      </c>
      <c r="L413" s="33" t="str">
        <f>VLOOKUP($C413,[2]通所介護!$A$5:$J$5002,9,FALSE)</f>
        <v>H12/02/14</v>
      </c>
      <c r="M413" s="8">
        <v>45586</v>
      </c>
      <c r="N413" s="8">
        <v>45607</v>
      </c>
      <c r="O413" s="28" t="s">
        <v>1819</v>
      </c>
      <c r="P413" s="9"/>
    </row>
    <row r="414" spans="2:16" ht="15" customHeight="1" x14ac:dyDescent="0.2">
      <c r="B414" s="6">
        <v>412</v>
      </c>
      <c r="C414" s="29" t="s">
        <v>422</v>
      </c>
      <c r="D414" s="13" t="str">
        <f>VLOOKUP($C414,[2]通所介護!$A$5:$J$5002,3,FALSE)</f>
        <v>のりみね苑デイサービスセンター</v>
      </c>
      <c r="E414" s="13" t="s">
        <v>391</v>
      </c>
      <c r="F414" s="13" t="str">
        <f>VLOOKUP($C414,[2]通所介護!$A$5:$J$5002,8,FALSE)</f>
        <v>富山市</v>
      </c>
      <c r="G414" s="13" t="str">
        <f>VLOOKUP($C414,[2]通所介護!$A$5:$J$5002,4,FALSE)</f>
        <v>9392376</v>
      </c>
      <c r="H414" s="13" t="str">
        <f>VLOOKUP($C414,[2]通所介護!$A$5:$J$5002,5,FALSE)</f>
        <v>富山県富山市八尾町福島7丁目４２番地</v>
      </c>
      <c r="I414" s="13" t="str">
        <f>VLOOKUP($C414,[2]通所介護!$A$5:$J$5002,10,FALSE)</f>
        <v>社会福祉法人慶寿会</v>
      </c>
      <c r="J414" s="7" t="e">
        <f>VLOOKUP($C414,'[2]１１訪問介護'!$A$4:$J$1136,3,FALSE)</f>
        <v>#N/A</v>
      </c>
      <c r="K414" s="7" t="e">
        <f>VLOOKUP($C414,'[2]１１訪問介護'!$A$4:$J$1136,3,FALSE)</f>
        <v>#N/A</v>
      </c>
      <c r="L414" s="33" t="str">
        <f>VLOOKUP($C414,[2]通所介護!$A$5:$J$5002,9,FALSE)</f>
        <v>H12/01/11</v>
      </c>
      <c r="M414" s="8">
        <v>45586</v>
      </c>
      <c r="N414" s="8">
        <v>45607</v>
      </c>
      <c r="O414" s="28" t="s">
        <v>1819</v>
      </c>
      <c r="P414" s="9"/>
    </row>
    <row r="415" spans="2:16" ht="15" customHeight="1" x14ac:dyDescent="0.2">
      <c r="B415" s="6">
        <v>413</v>
      </c>
      <c r="C415" s="29" t="s">
        <v>423</v>
      </c>
      <c r="D415" s="13" t="str">
        <f>VLOOKUP($C415,[2]通所介護!$A$5:$J$5002,3,FALSE)</f>
        <v>にながわ光風苑</v>
      </c>
      <c r="E415" s="13" t="s">
        <v>391</v>
      </c>
      <c r="F415" s="13" t="str">
        <f>VLOOKUP($C415,[2]通所介護!$A$5:$J$5002,8,FALSE)</f>
        <v>富山市</v>
      </c>
      <c r="G415" s="13" t="str">
        <f>VLOOKUP($C415,[2]通所介護!$A$5:$J$5002,4,FALSE)</f>
        <v>9398222</v>
      </c>
      <c r="H415" s="13" t="str">
        <f>VLOOKUP($C415,[2]通所介護!$A$5:$J$5002,5,FALSE)</f>
        <v>富山市蜷川89番地</v>
      </c>
      <c r="I415" s="13" t="str">
        <f>VLOOKUP($C415,[2]通所介護!$A$5:$J$5002,10,FALSE)</f>
        <v>社会福祉法人光風会</v>
      </c>
      <c r="J415" s="7" t="e">
        <f>VLOOKUP($C415,'[2]１１訪問介護'!$A$4:$J$1136,3,FALSE)</f>
        <v>#N/A</v>
      </c>
      <c r="K415" s="7" t="e">
        <f>VLOOKUP($C415,'[2]１１訪問介護'!$A$4:$J$1136,3,FALSE)</f>
        <v>#N/A</v>
      </c>
      <c r="L415" s="33" t="str">
        <f>VLOOKUP($C415,[2]通所介護!$A$5:$J$5002,9,FALSE)</f>
        <v>H12/02/14</v>
      </c>
      <c r="M415" s="8">
        <v>45586</v>
      </c>
      <c r="N415" s="8">
        <v>45607</v>
      </c>
      <c r="O415" s="28" t="s">
        <v>1819</v>
      </c>
      <c r="P415" s="9"/>
    </row>
    <row r="416" spans="2:16" ht="15" customHeight="1" x14ac:dyDescent="0.2">
      <c r="B416" s="6">
        <v>414</v>
      </c>
      <c r="C416" s="29" t="s">
        <v>424</v>
      </c>
      <c r="D416" s="13" t="str">
        <f>VLOOKUP($C416,[2]通所介護!$A$5:$J$5002,3,FALSE)</f>
        <v>射水万葉苑デイサービスセンター</v>
      </c>
      <c r="E416" s="13" t="s">
        <v>391</v>
      </c>
      <c r="F416" s="13" t="str">
        <f>VLOOKUP($C416,[2]通所介護!$A$5:$J$5002,8,FALSE)</f>
        <v>射水市</v>
      </c>
      <c r="G416" s="13" t="str">
        <f>VLOOKUP($C416,[2]通所介護!$A$5:$J$5002,4,FALSE)</f>
        <v>9340053</v>
      </c>
      <c r="H416" s="13" t="str">
        <f>VLOOKUP($C416,[2]通所介護!$A$5:$J$5002,5,FALSE)</f>
        <v>射水市朴木211番地の１</v>
      </c>
      <c r="I416" s="13" t="str">
        <f>VLOOKUP($C416,[2]通所介護!$A$5:$J$5002,10,FALSE)</f>
        <v>社会福祉法人射水万葉会</v>
      </c>
      <c r="J416" s="7" t="e">
        <f>VLOOKUP($C416,'[2]１１訪問介護'!$A$4:$J$1136,3,FALSE)</f>
        <v>#N/A</v>
      </c>
      <c r="K416" s="7" t="e">
        <f>VLOOKUP($C416,'[2]１１訪問介護'!$A$4:$J$1136,3,FALSE)</f>
        <v>#N/A</v>
      </c>
      <c r="L416" s="33" t="str">
        <f>VLOOKUP($C416,[2]通所介護!$A$5:$J$5002,9,FALSE)</f>
        <v>H12/02/14</v>
      </c>
      <c r="M416" s="8">
        <v>45586</v>
      </c>
      <c r="N416" s="8">
        <v>45607</v>
      </c>
      <c r="O416" s="28" t="s">
        <v>1819</v>
      </c>
      <c r="P416" s="9"/>
    </row>
    <row r="417" spans="2:16" ht="15" customHeight="1" x14ac:dyDescent="0.2">
      <c r="B417" s="6">
        <v>415</v>
      </c>
      <c r="C417" s="29" t="s">
        <v>425</v>
      </c>
      <c r="D417" s="13" t="str">
        <f>VLOOKUP($C417,[2]通所介護!$A$5:$J$5002,3,FALSE)</f>
        <v>大江苑デイサービスセンター</v>
      </c>
      <c r="E417" s="13" t="s">
        <v>391</v>
      </c>
      <c r="F417" s="13" t="str">
        <f>VLOOKUP($C417,[2]通所介護!$A$5:$J$5002,8,FALSE)</f>
        <v>射水市</v>
      </c>
      <c r="G417" s="13" t="str">
        <f>VLOOKUP($C417,[2]通所介護!$A$5:$J$5002,4,FALSE)</f>
        <v>9390302</v>
      </c>
      <c r="H417" s="13" t="str">
        <f>VLOOKUP($C417,[2]通所介護!$A$5:$J$5002,5,FALSE)</f>
        <v>射水市大江333-１</v>
      </c>
      <c r="I417" s="13" t="str">
        <f>VLOOKUP($C417,[2]通所介護!$A$5:$J$5002,10,FALSE)</f>
        <v>社会福祉法人小杉福祉会</v>
      </c>
      <c r="J417" s="7" t="e">
        <f>VLOOKUP($C417,'[2]１１訪問介護'!$A$4:$J$1136,3,FALSE)</f>
        <v>#N/A</v>
      </c>
      <c r="K417" s="7" t="e">
        <f>VLOOKUP($C417,'[2]１１訪問介護'!$A$4:$J$1136,3,FALSE)</f>
        <v>#N/A</v>
      </c>
      <c r="L417" s="33" t="str">
        <f>VLOOKUP($C417,[2]通所介護!$A$5:$J$5002,9,FALSE)</f>
        <v>H12/02/14</v>
      </c>
      <c r="M417" s="8">
        <v>45586</v>
      </c>
      <c r="N417" s="8">
        <v>45607</v>
      </c>
      <c r="O417" s="28" t="s">
        <v>1819</v>
      </c>
      <c r="P417" s="9"/>
    </row>
    <row r="418" spans="2:16" ht="15" customHeight="1" x14ac:dyDescent="0.2">
      <c r="B418" s="6">
        <v>416</v>
      </c>
      <c r="C418" s="29" t="s">
        <v>426</v>
      </c>
      <c r="D418" s="13" t="str">
        <f>VLOOKUP($C418,[2]通所介護!$A$5:$J$5002,3,FALSE)</f>
        <v>エスポワールこすぎデイサービスセンター</v>
      </c>
      <c r="E418" s="13" t="s">
        <v>391</v>
      </c>
      <c r="F418" s="13" t="str">
        <f>VLOOKUP($C418,[2]通所介護!$A$5:$J$5002,8,FALSE)</f>
        <v>射水市</v>
      </c>
      <c r="G418" s="13" t="str">
        <f>VLOOKUP($C418,[2]通所介護!$A$5:$J$5002,4,FALSE)</f>
        <v>9390318</v>
      </c>
      <c r="H418" s="13" t="str">
        <f>VLOOKUP($C418,[2]通所介護!$A$5:$J$5002,5,FALSE)</f>
        <v>射水市池多882番地</v>
      </c>
      <c r="I418" s="13" t="str">
        <f>VLOOKUP($C418,[2]通所介護!$A$5:$J$5002,10,FALSE)</f>
        <v>社会福祉法人小杉福祉会</v>
      </c>
      <c r="J418" s="7" t="e">
        <f>VLOOKUP($C418,'[2]１１訪問介護'!$A$4:$J$1136,3,FALSE)</f>
        <v>#N/A</v>
      </c>
      <c r="K418" s="7" t="e">
        <f>VLOOKUP($C418,'[2]１１訪問介護'!$A$4:$J$1136,3,FALSE)</f>
        <v>#N/A</v>
      </c>
      <c r="L418" s="33" t="str">
        <f>VLOOKUP($C418,[2]通所介護!$A$5:$J$5002,9,FALSE)</f>
        <v>H12/02/14</v>
      </c>
      <c r="M418" s="8">
        <v>45586</v>
      </c>
      <c r="N418" s="8">
        <v>45607</v>
      </c>
      <c r="O418" s="28" t="s">
        <v>1819</v>
      </c>
      <c r="P418" s="9"/>
    </row>
    <row r="419" spans="2:16" ht="15" customHeight="1" x14ac:dyDescent="0.2">
      <c r="B419" s="6">
        <v>417</v>
      </c>
      <c r="C419" s="29" t="s">
        <v>427</v>
      </c>
      <c r="D419" s="13" t="str">
        <f>VLOOKUP($C419,[2]通所介護!$A$5:$J$5002,3,FALSE)</f>
        <v>ほっとはうす千羽デイサービスセンター</v>
      </c>
      <c r="E419" s="13" t="s">
        <v>391</v>
      </c>
      <c r="F419" s="13" t="str">
        <f>VLOOKUP($C419,[2]通所介護!$A$5:$J$5002,8,FALSE)</f>
        <v>小矢部市</v>
      </c>
      <c r="G419" s="13" t="str">
        <f>VLOOKUP($C419,[2]通所介護!$A$5:$J$5002,4,FALSE)</f>
        <v>9320122</v>
      </c>
      <c r="H419" s="13" t="str">
        <f>VLOOKUP($C419,[2]通所介護!$A$5:$J$5002,5,FALSE)</f>
        <v>富山県小矢部市浅地１２１</v>
      </c>
      <c r="I419" s="13" t="str">
        <f>VLOOKUP($C419,[2]通所介護!$A$5:$J$5002,10,FALSE)</f>
        <v>社会福祉法人小矢部福祉会</v>
      </c>
      <c r="J419" s="7" t="e">
        <f>VLOOKUP($C419,'[2]１１訪問介護'!$A$4:$J$1136,3,FALSE)</f>
        <v>#N/A</v>
      </c>
      <c r="K419" s="7" t="e">
        <f>VLOOKUP($C419,'[2]１１訪問介護'!$A$4:$J$1136,3,FALSE)</f>
        <v>#N/A</v>
      </c>
      <c r="L419" s="33" t="str">
        <f>VLOOKUP($C419,[2]通所介護!$A$5:$J$5002,9,FALSE)</f>
        <v>H12/02/14</v>
      </c>
      <c r="M419" s="8">
        <v>45586</v>
      </c>
      <c r="N419" s="8">
        <v>45607</v>
      </c>
      <c r="O419" s="28" t="s">
        <v>1819</v>
      </c>
      <c r="P419" s="9"/>
    </row>
    <row r="420" spans="2:16" ht="15" customHeight="1" x14ac:dyDescent="0.2">
      <c r="B420" s="6">
        <v>418</v>
      </c>
      <c r="C420" s="29" t="s">
        <v>428</v>
      </c>
      <c r="D420" s="13" t="str">
        <f>VLOOKUP($C420,[2]通所介護!$A$5:$J$5002,3,FALSE)</f>
        <v>新川ヴィーラデイサービスセンター</v>
      </c>
      <c r="E420" s="13" t="s">
        <v>391</v>
      </c>
      <c r="F420" s="13" t="str">
        <f>VLOOKUP($C420,[2]通所介護!$A$5:$J$5002,8,FALSE)</f>
        <v>魚津市</v>
      </c>
      <c r="G420" s="13" t="str">
        <f>VLOOKUP($C420,[2]通所介護!$A$5:$J$5002,4,FALSE)</f>
        <v>9370807</v>
      </c>
      <c r="H420" s="13" t="str">
        <f>VLOOKUP($C420,[2]通所介護!$A$5:$J$5002,5,FALSE)</f>
        <v>魚津市大光寺450番地</v>
      </c>
      <c r="I420" s="13" t="str">
        <f>VLOOKUP($C420,[2]通所介護!$A$5:$J$5002,10,FALSE)</f>
        <v>社会福祉法人新川老人福祉会</v>
      </c>
      <c r="J420" s="7" t="e">
        <f>VLOOKUP($C420,'[2]１１訪問介護'!$A$4:$J$1136,3,FALSE)</f>
        <v>#N/A</v>
      </c>
      <c r="K420" s="7" t="e">
        <f>VLOOKUP($C420,'[2]１１訪問介護'!$A$4:$J$1136,3,FALSE)</f>
        <v>#N/A</v>
      </c>
      <c r="L420" s="33" t="str">
        <f>VLOOKUP($C420,[2]通所介護!$A$5:$J$5002,9,FALSE)</f>
        <v>H12/05/31</v>
      </c>
      <c r="M420" s="8">
        <v>45586</v>
      </c>
      <c r="N420" s="8">
        <v>45607</v>
      </c>
      <c r="O420" s="28" t="s">
        <v>1819</v>
      </c>
      <c r="P420" s="9"/>
    </row>
    <row r="421" spans="2:16" ht="15" customHeight="1" x14ac:dyDescent="0.2">
      <c r="B421" s="6">
        <v>419</v>
      </c>
      <c r="C421" s="29" t="s">
        <v>429</v>
      </c>
      <c r="D421" s="13" t="str">
        <f>VLOOKUP($C421,[2]通所介護!$A$5:$J$5002,3,FALSE)</f>
        <v>デイサービスセンター藤園苑</v>
      </c>
      <c r="E421" s="13" t="s">
        <v>391</v>
      </c>
      <c r="F421" s="13" t="str">
        <f>VLOOKUP($C421,[2]通所介護!$A$5:$J$5002,8,FALSE)</f>
        <v>高岡市</v>
      </c>
      <c r="G421" s="13" t="str">
        <f>VLOOKUP($C421,[2]通所介護!$A$5:$J$5002,4,FALSE)</f>
        <v>9330957</v>
      </c>
      <c r="H421" s="13" t="str">
        <f>VLOOKUP($C421,[2]通所介護!$A$5:$J$5002,5,FALSE)</f>
        <v>高岡市早川390番１</v>
      </c>
      <c r="I421" s="13" t="str">
        <f>VLOOKUP($C421,[2]通所介護!$A$5:$J$5002,10,FALSE)</f>
        <v>社会福祉法人早川福祉会</v>
      </c>
      <c r="J421" s="7" t="e">
        <f>VLOOKUP($C421,'[2]１１訪問介護'!$A$4:$J$1136,3,FALSE)</f>
        <v>#N/A</v>
      </c>
      <c r="K421" s="7" t="e">
        <f>VLOOKUP($C421,'[2]１１訪問介護'!$A$4:$J$1136,3,FALSE)</f>
        <v>#N/A</v>
      </c>
      <c r="L421" s="33" t="str">
        <f>VLOOKUP($C421,[2]通所介護!$A$5:$J$5002,9,FALSE)</f>
        <v>H13/10/01</v>
      </c>
      <c r="M421" s="8">
        <v>45586</v>
      </c>
      <c r="N421" s="8">
        <v>45607</v>
      </c>
      <c r="O421" s="28" t="s">
        <v>1819</v>
      </c>
      <c r="P421" s="9"/>
    </row>
    <row r="422" spans="2:16" ht="15" customHeight="1" x14ac:dyDescent="0.2">
      <c r="B422" s="6">
        <v>420</v>
      </c>
      <c r="C422" s="29" t="s">
        <v>430</v>
      </c>
      <c r="D422" s="13" t="str">
        <f>VLOOKUP($C422,[2]通所介護!$A$5:$J$5002,3,FALSE)</f>
        <v>デイサービスセンターふなん苑</v>
      </c>
      <c r="E422" s="13" t="s">
        <v>391</v>
      </c>
      <c r="F422" s="13" t="str">
        <f>VLOOKUP($C422,[2]通所介護!$A$5:$J$5002,8,FALSE)</f>
        <v>富山市</v>
      </c>
      <c r="G422" s="13" t="str">
        <f>VLOOKUP($C422,[2]通所介護!$A$5:$J$5002,4,FALSE)</f>
        <v>9398121</v>
      </c>
      <c r="H422" s="13" t="str">
        <f>VLOOKUP($C422,[2]通所介護!$A$5:$J$5002,5,FALSE)</f>
        <v>富山市石屋237番地</v>
      </c>
      <c r="I422" s="13" t="str">
        <f>VLOOKUP($C422,[2]通所介護!$A$5:$J$5002,10,FALSE)</f>
        <v>社会福祉法人富山ふなん会</v>
      </c>
      <c r="J422" s="7" t="e">
        <f>VLOOKUP($C422,'[2]１１訪問介護'!$A$4:$J$1136,3,FALSE)</f>
        <v>#N/A</v>
      </c>
      <c r="K422" s="7" t="e">
        <f>VLOOKUP($C422,'[2]１１訪問介護'!$A$4:$J$1136,3,FALSE)</f>
        <v>#N/A</v>
      </c>
      <c r="L422" s="33" t="str">
        <f>VLOOKUP($C422,[2]通所介護!$A$5:$J$5002,9,FALSE)</f>
        <v>H14/04/01</v>
      </c>
      <c r="M422" s="8">
        <v>45586</v>
      </c>
      <c r="N422" s="8">
        <v>45607</v>
      </c>
      <c r="O422" s="28" t="s">
        <v>1819</v>
      </c>
      <c r="P422" s="9"/>
    </row>
    <row r="423" spans="2:16" ht="15" customHeight="1" x14ac:dyDescent="0.2">
      <c r="B423" s="6">
        <v>421</v>
      </c>
      <c r="C423" s="29" t="s">
        <v>431</v>
      </c>
      <c r="D423" s="13" t="str">
        <f>VLOOKUP($C423,[2]通所介護!$A$5:$J$5002,3,FALSE)</f>
        <v>ふるさと敬寿苑デイサービスセンター</v>
      </c>
      <c r="E423" s="13" t="s">
        <v>391</v>
      </c>
      <c r="F423" s="13" t="str">
        <f>VLOOKUP($C423,[2]通所介護!$A$5:$J$5002,8,FALSE)</f>
        <v>富山市</v>
      </c>
      <c r="G423" s="13" t="str">
        <f>VLOOKUP($C423,[2]通所介護!$A$5:$J$5002,4,FALSE)</f>
        <v>9392603</v>
      </c>
      <c r="H423" s="13" t="str">
        <f>VLOOKUP($C423,[2]通所介護!$A$5:$J$5002,5,FALSE)</f>
        <v>富山市婦中町羽根1092番地2</v>
      </c>
      <c r="I423" s="13" t="str">
        <f>VLOOKUP($C423,[2]通所介護!$A$5:$J$5002,10,FALSE)</f>
        <v>社会福祉法人富山城南会</v>
      </c>
      <c r="J423" s="7" t="e">
        <f>VLOOKUP($C423,'[2]１１訪問介護'!$A$4:$J$1136,3,FALSE)</f>
        <v>#N/A</v>
      </c>
      <c r="K423" s="7" t="e">
        <f>VLOOKUP($C423,'[2]１１訪問介護'!$A$4:$J$1136,3,FALSE)</f>
        <v>#N/A</v>
      </c>
      <c r="L423" s="33" t="str">
        <f>VLOOKUP($C423,[2]通所介護!$A$5:$J$5002,9,FALSE)</f>
        <v>H14/07/01</v>
      </c>
      <c r="M423" s="8">
        <v>45586</v>
      </c>
      <c r="N423" s="8">
        <v>45607</v>
      </c>
      <c r="O423" s="28" t="s">
        <v>1819</v>
      </c>
      <c r="P423" s="9"/>
    </row>
    <row r="424" spans="2:16" ht="15" customHeight="1" x14ac:dyDescent="0.2">
      <c r="B424" s="6">
        <v>422</v>
      </c>
      <c r="C424" s="29" t="s">
        <v>432</v>
      </c>
      <c r="D424" s="13" t="str">
        <f>VLOOKUP($C424,[2]通所介護!$A$5:$J$5002,3,FALSE)</f>
        <v>敬寿苑デイサービスセンター</v>
      </c>
      <c r="E424" s="13" t="s">
        <v>391</v>
      </c>
      <c r="F424" s="13" t="str">
        <f>VLOOKUP($C424,[2]通所介護!$A$5:$J$5002,8,FALSE)</f>
        <v>富山市</v>
      </c>
      <c r="G424" s="13" t="str">
        <f>VLOOKUP($C424,[2]通所介護!$A$5:$J$5002,4,FALSE)</f>
        <v>9398281</v>
      </c>
      <c r="H424" s="13" t="str">
        <f>VLOOKUP($C424,[2]通所介護!$A$5:$J$5002,5,FALSE)</f>
        <v>富山県富山市今泉西部町1-3</v>
      </c>
      <c r="I424" s="13" t="str">
        <f>VLOOKUP($C424,[2]通所介護!$A$5:$J$5002,10,FALSE)</f>
        <v>社会福祉法人富山城南会</v>
      </c>
      <c r="J424" s="7" t="e">
        <f>VLOOKUP($C424,'[2]１１訪問介護'!$A$4:$J$1136,3,FALSE)</f>
        <v>#N/A</v>
      </c>
      <c r="K424" s="7" t="e">
        <f>VLOOKUP($C424,'[2]１１訪問介護'!$A$4:$J$1136,3,FALSE)</f>
        <v>#N/A</v>
      </c>
      <c r="L424" s="33" t="str">
        <f>VLOOKUP($C424,[2]通所介護!$A$5:$J$5002,9,FALSE)</f>
        <v>H12/01/11</v>
      </c>
      <c r="M424" s="8">
        <v>45586</v>
      </c>
      <c r="N424" s="8">
        <v>45607</v>
      </c>
      <c r="O424" s="28" t="s">
        <v>1819</v>
      </c>
      <c r="P424" s="9"/>
    </row>
    <row r="425" spans="2:16" ht="15" customHeight="1" x14ac:dyDescent="0.2">
      <c r="B425" s="6">
        <v>423</v>
      </c>
      <c r="C425" s="29" t="s">
        <v>433</v>
      </c>
      <c r="D425" s="13" t="str">
        <f>VLOOKUP($C425,[2]通所介護!$A$5:$J$5002,3,FALSE)</f>
        <v>アルテン赤丸デイサービスセンター</v>
      </c>
      <c r="E425" s="13" t="s">
        <v>391</v>
      </c>
      <c r="F425" s="13" t="str">
        <f>VLOOKUP($C425,[2]通所介護!$A$5:$J$5002,8,FALSE)</f>
        <v>高岡市</v>
      </c>
      <c r="G425" s="13" t="str">
        <f>VLOOKUP($C425,[2]通所介護!$A$5:$J$5002,4,FALSE)</f>
        <v>9390101</v>
      </c>
      <c r="H425" s="13" t="str">
        <f>VLOOKUP($C425,[2]通所介護!$A$5:$J$5002,5,FALSE)</f>
        <v>高岡市福岡町赤丸１１０３－１</v>
      </c>
      <c r="I425" s="13" t="str">
        <f>VLOOKUP($C425,[2]通所介護!$A$5:$J$5002,10,FALSE)</f>
        <v>社会福祉法人福岡福祉会</v>
      </c>
      <c r="J425" s="7" t="e">
        <f>VLOOKUP($C425,'[2]１１訪問介護'!$A$4:$J$1136,3,FALSE)</f>
        <v>#N/A</v>
      </c>
      <c r="K425" s="7" t="e">
        <f>VLOOKUP($C425,'[2]１１訪問介護'!$A$4:$J$1136,3,FALSE)</f>
        <v>#N/A</v>
      </c>
      <c r="L425" s="33" t="str">
        <f>VLOOKUP($C425,[2]通所介護!$A$5:$J$5002,9,FALSE)</f>
        <v>H12/02/14</v>
      </c>
      <c r="M425" s="8">
        <v>45586</v>
      </c>
      <c r="N425" s="8">
        <v>45607</v>
      </c>
      <c r="O425" s="28" t="s">
        <v>1819</v>
      </c>
      <c r="P425" s="9"/>
    </row>
    <row r="426" spans="2:16" ht="15" customHeight="1" x14ac:dyDescent="0.2">
      <c r="B426" s="6">
        <v>424</v>
      </c>
      <c r="C426" s="29" t="s">
        <v>434</v>
      </c>
      <c r="D426" s="13" t="str">
        <f>VLOOKUP($C426,[2]通所介護!$A$5:$J$5002,3,FALSE)</f>
        <v>デイサービスセンターいなみ</v>
      </c>
      <c r="E426" s="13" t="s">
        <v>391</v>
      </c>
      <c r="F426" s="13" t="str">
        <f>VLOOKUP($C426,[2]通所介護!$A$5:$J$5002,8,FALSE)</f>
        <v>南砺市</v>
      </c>
      <c r="G426" s="13" t="str">
        <f>VLOOKUP($C426,[2]通所介護!$A$5:$J$5002,4,FALSE)</f>
        <v>9320211</v>
      </c>
      <c r="H426" s="13" t="str">
        <f>VLOOKUP($C426,[2]通所介護!$A$5:$J$5002,5,FALSE)</f>
        <v>南砺市井波1310番地の１</v>
      </c>
      <c r="I426" s="13" t="str">
        <f>VLOOKUP($C426,[2]通所介護!$A$5:$J$5002,10,FALSE)</f>
        <v>社会福祉法人福寿会</v>
      </c>
      <c r="J426" s="7" t="e">
        <f>VLOOKUP($C426,'[2]１１訪問介護'!$A$4:$J$1136,3,FALSE)</f>
        <v>#N/A</v>
      </c>
      <c r="K426" s="7" t="e">
        <f>VLOOKUP($C426,'[2]１１訪問介護'!$A$4:$J$1136,3,FALSE)</f>
        <v>#N/A</v>
      </c>
      <c r="L426" s="33" t="str">
        <f>VLOOKUP($C426,[2]通所介護!$A$5:$J$5002,9,FALSE)</f>
        <v>H11/12/01</v>
      </c>
      <c r="M426" s="8">
        <v>45586</v>
      </c>
      <c r="N426" s="8">
        <v>45607</v>
      </c>
      <c r="O426" s="28" t="s">
        <v>1819</v>
      </c>
      <c r="P426" s="9"/>
    </row>
    <row r="427" spans="2:16" ht="15" customHeight="1" x14ac:dyDescent="0.2">
      <c r="B427" s="6">
        <v>425</v>
      </c>
      <c r="C427" s="29" t="s">
        <v>435</v>
      </c>
      <c r="D427" s="13" t="str">
        <f>VLOOKUP($C427,[2]通所介護!$A$5:$J$5002,3,FALSE)</f>
        <v>福野デイサービスセンター</v>
      </c>
      <c r="E427" s="13" t="s">
        <v>391</v>
      </c>
      <c r="F427" s="13" t="str">
        <f>VLOOKUP($C427,[2]通所介護!$A$5:$J$5002,8,FALSE)</f>
        <v>南砺市</v>
      </c>
      <c r="G427" s="13" t="str">
        <f>VLOOKUP($C427,[2]通所介護!$A$5:$J$5002,4,FALSE)</f>
        <v>9391518</v>
      </c>
      <c r="H427" s="13" t="str">
        <f>VLOOKUP($C427,[2]通所介護!$A$5:$J$5002,5,FALSE)</f>
        <v>南砺市松原500番地２</v>
      </c>
      <c r="I427" s="13" t="str">
        <f>VLOOKUP($C427,[2]通所介護!$A$5:$J$5002,10,FALSE)</f>
        <v>社会福祉法人福寿会</v>
      </c>
      <c r="J427" s="7" t="e">
        <f>VLOOKUP($C427,'[2]１１訪問介護'!$A$4:$J$1136,3,FALSE)</f>
        <v>#N/A</v>
      </c>
      <c r="K427" s="7" t="e">
        <f>VLOOKUP($C427,'[2]１１訪問介護'!$A$4:$J$1136,3,FALSE)</f>
        <v>#N/A</v>
      </c>
      <c r="L427" s="33" t="str">
        <f>VLOOKUP($C427,[2]通所介護!$A$5:$J$5002,9,FALSE)</f>
        <v>H11/12/01</v>
      </c>
      <c r="M427" s="8">
        <v>45586</v>
      </c>
      <c r="N427" s="8">
        <v>45607</v>
      </c>
      <c r="O427" s="28" t="s">
        <v>1819</v>
      </c>
      <c r="P427" s="9"/>
    </row>
    <row r="428" spans="2:16" ht="15" customHeight="1" x14ac:dyDescent="0.2">
      <c r="B428" s="6">
        <v>426</v>
      </c>
      <c r="C428" s="29" t="s">
        <v>436</v>
      </c>
      <c r="D428" s="13" t="str">
        <f>VLOOKUP($C428,[2]通所介護!$A$5:$J$5002,3,FALSE)</f>
        <v>旅川デイサービスセンター</v>
      </c>
      <c r="E428" s="13" t="s">
        <v>391</v>
      </c>
      <c r="F428" s="13" t="str">
        <f>VLOOKUP($C428,[2]通所介護!$A$5:$J$5002,8,FALSE)</f>
        <v>南砺市</v>
      </c>
      <c r="G428" s="13" t="str">
        <f>VLOOKUP($C428,[2]通所介護!$A$5:$J$5002,4,FALSE)</f>
        <v>9391531</v>
      </c>
      <c r="H428" s="13" t="str">
        <f>VLOOKUP($C428,[2]通所介護!$A$5:$J$5002,5,FALSE)</f>
        <v>富山県南砺市院林92番地１</v>
      </c>
      <c r="I428" s="13" t="str">
        <f>VLOOKUP($C428,[2]通所介護!$A$5:$J$5002,10,FALSE)</f>
        <v>社会福祉法人福寿会</v>
      </c>
      <c r="J428" s="7" t="e">
        <f>VLOOKUP($C428,'[2]１１訪問介護'!$A$4:$J$1136,3,FALSE)</f>
        <v>#N/A</v>
      </c>
      <c r="K428" s="7" t="e">
        <f>VLOOKUP($C428,'[2]１１訪問介護'!$A$4:$J$1136,3,FALSE)</f>
        <v>#N/A</v>
      </c>
      <c r="L428" s="33" t="str">
        <f>VLOOKUP($C428,[2]通所介護!$A$5:$J$5002,9,FALSE)</f>
        <v>H11/12/01</v>
      </c>
      <c r="M428" s="8">
        <v>45586</v>
      </c>
      <c r="N428" s="8">
        <v>45607</v>
      </c>
      <c r="O428" s="28" t="s">
        <v>1819</v>
      </c>
      <c r="P428" s="9"/>
    </row>
    <row r="429" spans="2:16" ht="15" customHeight="1" x14ac:dyDescent="0.2">
      <c r="B429" s="6">
        <v>427</v>
      </c>
      <c r="C429" s="29" t="s">
        <v>437</v>
      </c>
      <c r="D429" s="13" t="str">
        <f>VLOOKUP($C429,[2]通所介護!$A$5:$J$5002,3,FALSE)</f>
        <v>越野荘デイサービスセンター</v>
      </c>
      <c r="E429" s="13" t="s">
        <v>391</v>
      </c>
      <c r="F429" s="13" t="str">
        <f>VLOOKUP($C429,[2]通所介護!$A$5:$J$5002,8,FALSE)</f>
        <v>黒部市</v>
      </c>
      <c r="G429" s="13" t="str">
        <f>VLOOKUP($C429,[2]通所介護!$A$5:$J$5002,4,FALSE)</f>
        <v>9380802</v>
      </c>
      <c r="H429" s="13" t="str">
        <f>VLOOKUP($C429,[2]通所介護!$A$5:$J$5002,5,FALSE)</f>
        <v>黒部市若栗2111番地</v>
      </c>
      <c r="I429" s="13" t="str">
        <f>VLOOKUP($C429,[2]通所介護!$A$5:$J$5002,10,FALSE)</f>
        <v>社会福祉法人緑寿会</v>
      </c>
      <c r="J429" s="7" t="e">
        <f>VLOOKUP($C429,'[2]１１訪問介護'!$A$4:$J$1136,3,FALSE)</f>
        <v>#N/A</v>
      </c>
      <c r="K429" s="7" t="e">
        <f>VLOOKUP($C429,'[2]１１訪問介護'!$A$4:$J$1136,3,FALSE)</f>
        <v>#N/A</v>
      </c>
      <c r="L429" s="33" t="str">
        <f>VLOOKUP($C429,[2]通所介護!$A$5:$J$5002,9,FALSE)</f>
        <v>H12/03/08</v>
      </c>
      <c r="M429" s="8">
        <v>45586</v>
      </c>
      <c r="N429" s="8">
        <v>45607</v>
      </c>
      <c r="O429" s="28" t="s">
        <v>1819</v>
      </c>
      <c r="P429" s="9"/>
    </row>
    <row r="430" spans="2:16" ht="15" customHeight="1" x14ac:dyDescent="0.2">
      <c r="B430" s="6">
        <v>428</v>
      </c>
      <c r="C430" s="29" t="s">
        <v>438</v>
      </c>
      <c r="D430" s="13" t="str">
        <f>VLOOKUP($C430,[2]通所介護!$A$5:$J$5002,3,FALSE)</f>
        <v>越之湖デイサービスセンター</v>
      </c>
      <c r="E430" s="13" t="s">
        <v>391</v>
      </c>
      <c r="F430" s="13" t="str">
        <f>VLOOKUP($C430,[2]通所介護!$A$5:$J$5002,8,FALSE)</f>
        <v>黒部市</v>
      </c>
      <c r="G430" s="13" t="str">
        <f>VLOOKUP($C430,[2]通所介護!$A$5:$J$5002,4,FALSE)</f>
        <v>9380041</v>
      </c>
      <c r="H430" s="13" t="str">
        <f>VLOOKUP($C430,[2]通所介護!$A$5:$J$5002,5,FALSE)</f>
        <v>黒部市堀切1002番地</v>
      </c>
      <c r="I430" s="13" t="str">
        <f>VLOOKUP($C430,[2]通所介護!$A$5:$J$5002,10,FALSE)</f>
        <v>社会福祉法人緑寿会</v>
      </c>
      <c r="J430" s="7" t="e">
        <f>VLOOKUP($C430,'[2]１１訪問介護'!$A$4:$J$1136,3,FALSE)</f>
        <v>#N/A</v>
      </c>
      <c r="K430" s="7" t="e">
        <f>VLOOKUP($C430,'[2]１１訪問介護'!$A$4:$J$1136,3,FALSE)</f>
        <v>#N/A</v>
      </c>
      <c r="L430" s="33" t="str">
        <f>VLOOKUP($C430,[2]通所介護!$A$5:$J$5002,9,FALSE)</f>
        <v>H12/03/31</v>
      </c>
      <c r="M430" s="8">
        <v>45586</v>
      </c>
      <c r="N430" s="8">
        <v>45607</v>
      </c>
      <c r="O430" s="28" t="s">
        <v>1819</v>
      </c>
      <c r="P430" s="9"/>
    </row>
    <row r="431" spans="2:16" ht="15" customHeight="1" x14ac:dyDescent="0.2">
      <c r="B431" s="6">
        <v>429</v>
      </c>
      <c r="C431" s="29" t="s">
        <v>439</v>
      </c>
      <c r="D431" s="13" t="str">
        <f>VLOOKUP($C431,[2]通所介護!$A$5:$J$5002,3,FALSE)</f>
        <v>滑川市老人デイサービスセンターカモメ荘</v>
      </c>
      <c r="E431" s="13" t="s">
        <v>391</v>
      </c>
      <c r="F431" s="13" t="str">
        <f>VLOOKUP($C431,[2]通所介護!$A$5:$J$5002,8,FALSE)</f>
        <v>滑川市</v>
      </c>
      <c r="G431" s="13" t="str">
        <f>VLOOKUP($C431,[2]通所介護!$A$5:$J$5002,4,FALSE)</f>
        <v>9360806</v>
      </c>
      <c r="H431" s="13" t="str">
        <f>VLOOKUP($C431,[2]通所介護!$A$5:$J$5002,5,FALSE)</f>
        <v>滑川市吉浦13番地</v>
      </c>
      <c r="I431" s="13" t="str">
        <f>VLOOKUP($C431,[2]通所介護!$A$5:$J$5002,10,FALSE)</f>
        <v>社会福祉法人廣和会</v>
      </c>
      <c r="J431" s="7" t="e">
        <f>VLOOKUP($C431,'[2]１１訪問介護'!$A$4:$J$1136,3,FALSE)</f>
        <v>#N/A</v>
      </c>
      <c r="K431" s="7" t="e">
        <f>VLOOKUP($C431,'[2]１１訪問介護'!$A$4:$J$1136,3,FALSE)</f>
        <v>#N/A</v>
      </c>
      <c r="L431" s="33" t="str">
        <f>VLOOKUP($C431,[2]通所介護!$A$5:$J$5002,9,FALSE)</f>
        <v>H14/04/15</v>
      </c>
      <c r="M431" s="8">
        <v>45586</v>
      </c>
      <c r="N431" s="8">
        <v>45607</v>
      </c>
      <c r="O431" s="28" t="s">
        <v>1819</v>
      </c>
      <c r="P431" s="9"/>
    </row>
    <row r="432" spans="2:16" ht="15" customHeight="1" x14ac:dyDescent="0.2">
      <c r="B432" s="6">
        <v>430</v>
      </c>
      <c r="C432" s="29" t="s">
        <v>440</v>
      </c>
      <c r="D432" s="13" t="str">
        <f>VLOOKUP($C432,[2]通所介護!$A$5:$J$5002,3,FALSE)</f>
        <v>ふるさとのあかり</v>
      </c>
      <c r="E432" s="13" t="s">
        <v>391</v>
      </c>
      <c r="F432" s="13" t="str">
        <f>VLOOKUP($C432,[2]通所介護!$A$5:$J$5002,8,FALSE)</f>
        <v>富山市</v>
      </c>
      <c r="G432" s="13" t="str">
        <f>VLOOKUP($C432,[2]通所介護!$A$5:$J$5002,4,FALSE)</f>
        <v>9302243</v>
      </c>
      <c r="H432" s="13" t="str">
        <f>VLOOKUP($C432,[2]通所介護!$A$5:$J$5002,5,FALSE)</f>
        <v>富山県富山市四方荒屋字焼田割3223番地</v>
      </c>
      <c r="I432" s="13" t="str">
        <f>VLOOKUP($C432,[2]通所介護!$A$5:$J$5002,10,FALSE)</f>
        <v>特定非営利活動法人ふるさとのあかり</v>
      </c>
      <c r="J432" s="7" t="e">
        <f>VLOOKUP($C432,'[2]１１訪問介護'!$A$4:$J$1136,3,FALSE)</f>
        <v>#N/A</v>
      </c>
      <c r="K432" s="7" t="e">
        <f>VLOOKUP($C432,'[2]１１訪問介護'!$A$4:$J$1136,3,FALSE)</f>
        <v>#N/A</v>
      </c>
      <c r="L432" s="33" t="str">
        <f>VLOOKUP($C432,[2]通所介護!$A$5:$J$5002,9,FALSE)</f>
        <v>H14/11/25</v>
      </c>
      <c r="M432" s="8">
        <v>45586</v>
      </c>
      <c r="N432" s="8">
        <v>45607</v>
      </c>
      <c r="O432" s="28" t="s">
        <v>1819</v>
      </c>
      <c r="P432" s="9"/>
    </row>
    <row r="433" spans="1:16" ht="15" customHeight="1" x14ac:dyDescent="0.2">
      <c r="B433" s="6">
        <v>431</v>
      </c>
      <c r="C433" s="29" t="s">
        <v>441</v>
      </c>
      <c r="D433" s="13" t="str">
        <f>VLOOKUP($C433,[2]通所介護!$A$5:$J$5002,3,FALSE)</f>
        <v>富山医療生活協同組合在宅福祉総合センターえがおデイサービスセンター</v>
      </c>
      <c r="E433" s="13" t="s">
        <v>391</v>
      </c>
      <c r="F433" s="13" t="str">
        <f>VLOOKUP($C433,[2]通所介護!$A$5:$J$5002,8,FALSE)</f>
        <v>富山市</v>
      </c>
      <c r="G433" s="13" t="str">
        <f>VLOOKUP($C433,[2]通所介護!$A$5:$J$5002,4,FALSE)</f>
        <v>9398006</v>
      </c>
      <c r="H433" s="13" t="str">
        <f>VLOOKUP($C433,[2]通所介護!$A$5:$J$5002,5,FALSE)</f>
        <v>富山市山室８２－１</v>
      </c>
      <c r="I433" s="13" t="str">
        <f>VLOOKUP($C433,[2]通所介護!$A$5:$J$5002,10,FALSE)</f>
        <v>富山医療生活協同組合</v>
      </c>
      <c r="J433" s="7" t="e">
        <f>VLOOKUP($C433,'[2]１１訪問介護'!$A$4:$J$1136,3,FALSE)</f>
        <v>#N/A</v>
      </c>
      <c r="K433" s="7" t="e">
        <f>VLOOKUP($C433,'[2]１１訪問介護'!$A$4:$J$1136,3,FALSE)</f>
        <v>#N/A</v>
      </c>
      <c r="L433" s="33" t="str">
        <f>VLOOKUP($C433,[2]通所介護!$A$5:$J$5002,9,FALSE)</f>
        <v>H13/11/30</v>
      </c>
      <c r="M433" s="8">
        <v>45586</v>
      </c>
      <c r="N433" s="8">
        <v>45607</v>
      </c>
      <c r="O433" s="28" t="s">
        <v>1819</v>
      </c>
      <c r="P433" s="9"/>
    </row>
    <row r="434" spans="1:16" ht="15" customHeight="1" x14ac:dyDescent="0.2">
      <c r="B434" s="6">
        <v>432</v>
      </c>
      <c r="C434" s="29" t="s">
        <v>442</v>
      </c>
      <c r="D434" s="13" t="str">
        <f>VLOOKUP($C434,[2]通所介護!$A$5:$J$5002,3,FALSE)</f>
        <v>高岡デイサービスセンターきらら</v>
      </c>
      <c r="E434" s="13" t="s">
        <v>391</v>
      </c>
      <c r="F434" s="13" t="str">
        <f>VLOOKUP($C434,[2]通所介護!$A$5:$J$5002,8,FALSE)</f>
        <v>高岡市</v>
      </c>
      <c r="G434" s="13" t="str">
        <f>VLOOKUP($C434,[2]通所介護!$A$5:$J$5002,4,FALSE)</f>
        <v>9330915</v>
      </c>
      <c r="H434" s="13" t="str">
        <f>VLOOKUP($C434,[2]通所介護!$A$5:$J$5002,5,FALSE)</f>
        <v>高岡市千木屋町15番地</v>
      </c>
      <c r="I434" s="13" t="str">
        <f>VLOOKUP($C434,[2]通所介護!$A$5:$J$5002,10,FALSE)</f>
        <v>北陸調剤薬局株式会社</v>
      </c>
      <c r="J434" s="7" t="e">
        <f>VLOOKUP($C434,'[2]１１訪問介護'!$A$4:$J$1136,3,FALSE)</f>
        <v>#N/A</v>
      </c>
      <c r="K434" s="7" t="e">
        <f>VLOOKUP($C434,'[2]１１訪問介護'!$A$4:$J$1136,3,FALSE)</f>
        <v>#N/A</v>
      </c>
      <c r="L434" s="33" t="str">
        <f>VLOOKUP($C434,[2]通所介護!$A$5:$J$5002,9,FALSE)</f>
        <v>H13/11/01</v>
      </c>
      <c r="M434" s="8">
        <v>45586</v>
      </c>
      <c r="N434" s="8">
        <v>45607</v>
      </c>
      <c r="O434" s="28" t="s">
        <v>1819</v>
      </c>
      <c r="P434" s="9"/>
    </row>
    <row r="435" spans="1:16" ht="15" customHeight="1" x14ac:dyDescent="0.2">
      <c r="B435" s="6">
        <v>433</v>
      </c>
      <c r="C435" s="29" t="s">
        <v>443</v>
      </c>
      <c r="D435" s="13" t="str">
        <f>VLOOKUP($C435,[2]通所介護!$A$5:$J$5002,3,FALSE)</f>
        <v>縁デイサ－ビスセンタ－</v>
      </c>
      <c r="E435" s="13" t="s">
        <v>391</v>
      </c>
      <c r="F435" s="13" t="str">
        <f>VLOOKUP($C435,[2]通所介護!$A$5:$J$5002,8,FALSE)</f>
        <v>富山市</v>
      </c>
      <c r="G435" s="13" t="str">
        <f>VLOOKUP($C435,[2]通所介護!$A$5:$J$5002,4,FALSE)</f>
        <v>9318345</v>
      </c>
      <c r="H435" s="13" t="str">
        <f>VLOOKUP($C435,[2]通所介護!$A$5:$J$5002,5,FALSE)</f>
        <v>富山県富山市西宮１番地１</v>
      </c>
      <c r="I435" s="13" t="str">
        <f>VLOOKUP($C435,[2]通所介護!$A$5:$J$5002,10,FALSE)</f>
        <v>有限会社　尚栄</v>
      </c>
      <c r="J435" s="7" t="e">
        <f>VLOOKUP($C435,'[2]１１訪問介護'!$A$4:$J$1136,3,FALSE)</f>
        <v>#N/A</v>
      </c>
      <c r="K435" s="7" t="e">
        <f>VLOOKUP($C435,'[2]１１訪問介護'!$A$4:$J$1136,3,FALSE)</f>
        <v>#N/A</v>
      </c>
      <c r="L435" s="33" t="str">
        <f>VLOOKUP($C435,[2]通所介護!$A$5:$J$5002,9,FALSE)</f>
        <v>H12/03/08</v>
      </c>
      <c r="M435" s="8">
        <v>45586</v>
      </c>
      <c r="N435" s="8">
        <v>45607</v>
      </c>
      <c r="O435" s="28" t="s">
        <v>1819</v>
      </c>
      <c r="P435" s="9"/>
    </row>
    <row r="436" spans="1:16" s="15" customFormat="1" ht="15" customHeight="1" x14ac:dyDescent="0.2">
      <c r="A436" s="1"/>
      <c r="B436" s="6">
        <v>434</v>
      </c>
      <c r="C436" s="29" t="s">
        <v>444</v>
      </c>
      <c r="D436" s="13" t="str">
        <f>VLOOKUP($C436,[2]通所介護!$A$5:$J$5002,3,FALSE)</f>
        <v>あさひホーム</v>
      </c>
      <c r="E436" s="13" t="s">
        <v>391</v>
      </c>
      <c r="F436" s="13" t="str">
        <f>VLOOKUP($C436,[2]通所介護!$A$5:$J$5002,8,FALSE)</f>
        <v>富山市</v>
      </c>
      <c r="G436" s="13" t="str">
        <f>VLOOKUP($C436,[2]通所介護!$A$5:$J$5002,4,FALSE)</f>
        <v>9300103</v>
      </c>
      <c r="H436" s="13" t="str">
        <f>VLOOKUP($C436,[2]通所介護!$A$5:$J$5002,5,FALSE)</f>
        <v>富山市北代189番地</v>
      </c>
      <c r="I436" s="13" t="str">
        <f>VLOOKUP($C436,[2]通所介護!$A$5:$J$5002,10,FALSE)</f>
        <v>有限会社朝日ケア</v>
      </c>
      <c r="J436" s="7" t="e">
        <f>VLOOKUP($C436,'[2]１１訪問介護'!$A$4:$J$1136,3,FALSE)</f>
        <v>#N/A</v>
      </c>
      <c r="K436" s="7" t="e">
        <f>VLOOKUP($C436,'[2]１１訪問介護'!$A$4:$J$1136,3,FALSE)</f>
        <v>#N/A</v>
      </c>
      <c r="L436" s="33" t="str">
        <f>VLOOKUP($C436,[2]通所介護!$A$5:$J$5002,9,FALSE)</f>
        <v>H15/03/31</v>
      </c>
      <c r="M436" s="8">
        <v>45586</v>
      </c>
      <c r="N436" s="8">
        <v>45607</v>
      </c>
      <c r="O436" s="28" t="s">
        <v>1819</v>
      </c>
      <c r="P436" s="9"/>
    </row>
    <row r="437" spans="1:16" ht="15" customHeight="1" x14ac:dyDescent="0.2">
      <c r="B437" s="6">
        <v>435</v>
      </c>
      <c r="C437" s="29" t="s">
        <v>445</v>
      </c>
      <c r="D437" s="13" t="str">
        <f>VLOOKUP($C437,[2]通所介護!$A$5:$J$5002,3,FALSE)</f>
        <v>デイホーム福祉の里</v>
      </c>
      <c r="E437" s="13" t="s">
        <v>391</v>
      </c>
      <c r="F437" s="13" t="str">
        <f>VLOOKUP($C437,[2]通所介護!$A$5:$J$5002,8,FALSE)</f>
        <v>富山市</v>
      </c>
      <c r="G437" s="13" t="str">
        <f>VLOOKUP($C437,[2]通所介護!$A$5:$J$5002,4,FALSE)</f>
        <v>9300804</v>
      </c>
      <c r="H437" s="13" t="str">
        <f>VLOOKUP($C437,[2]通所介護!$A$5:$J$5002,5,FALSE)</f>
        <v>富山市下新町16番11号</v>
      </c>
      <c r="I437" s="13" t="str">
        <f>VLOOKUP($C437,[2]通所介護!$A$5:$J$5002,10,FALSE)</f>
        <v>有限会社福祉の里</v>
      </c>
      <c r="J437" s="7" t="e">
        <f>VLOOKUP($C437,'[2]１１訪問介護'!$A$4:$J$1136,3,FALSE)</f>
        <v>#N/A</v>
      </c>
      <c r="K437" s="7" t="e">
        <f>VLOOKUP($C437,'[2]１１訪問介護'!$A$4:$J$1136,3,FALSE)</f>
        <v>#N/A</v>
      </c>
      <c r="L437" s="33" t="str">
        <f>VLOOKUP($C437,[2]通所介護!$A$5:$J$5002,9,FALSE)</f>
        <v>H15/02/28</v>
      </c>
      <c r="M437" s="8">
        <v>45586</v>
      </c>
      <c r="N437" s="8">
        <v>45607</v>
      </c>
      <c r="O437" s="28" t="s">
        <v>1819</v>
      </c>
      <c r="P437" s="9"/>
    </row>
    <row r="438" spans="1:16" ht="15" customHeight="1" x14ac:dyDescent="0.2">
      <c r="B438" s="6">
        <v>436</v>
      </c>
      <c r="C438" s="29" t="s">
        <v>446</v>
      </c>
      <c r="D438" s="13" t="str">
        <f>VLOOKUP($C438,[2]通所介護!$A$5:$J$5002,3,FALSE)</f>
        <v>（健康増進プラザ）デイサービス　リハトレ中新</v>
      </c>
      <c r="E438" s="13" t="s">
        <v>391</v>
      </c>
      <c r="F438" s="13" t="str">
        <f>VLOOKUP($C438,[2]通所介護!$A$5:$J$5002,8,FALSE)</f>
        <v>黒部市</v>
      </c>
      <c r="G438" s="13" t="str">
        <f>VLOOKUP($C438,[2]通所介護!$A$5:$J$5002,4,FALSE)</f>
        <v>9380027</v>
      </c>
      <c r="H438" s="13" t="str">
        <f>VLOOKUP($C438,[2]通所介護!$A$5:$J$5002,5,FALSE)</f>
        <v>富山県黒部市中新３１－３</v>
      </c>
      <c r="I438" s="13" t="str">
        <f>VLOOKUP($C438,[2]通所介護!$A$5:$J$5002,10,FALSE)</f>
        <v>Eisac株式会社</v>
      </c>
      <c r="J438" s="7" t="e">
        <f>VLOOKUP($C438,'[2]１１訪問介護'!$A$4:$J$1136,3,FALSE)</f>
        <v>#N/A</v>
      </c>
      <c r="K438" s="7" t="e">
        <f>VLOOKUP($C438,'[2]１１訪問介護'!$A$4:$J$1136,3,FALSE)</f>
        <v>#N/A</v>
      </c>
      <c r="L438" s="33" t="str">
        <f>VLOOKUP($C438,[2]通所介護!$A$5:$J$5002,9,FALSE)</f>
        <v>H25/06/01</v>
      </c>
      <c r="M438" s="8">
        <v>45586</v>
      </c>
      <c r="N438" s="8">
        <v>45607</v>
      </c>
      <c r="O438" s="28" t="s">
        <v>1819</v>
      </c>
      <c r="P438" s="9"/>
    </row>
    <row r="439" spans="1:16" ht="15" customHeight="1" x14ac:dyDescent="0.2">
      <c r="B439" s="6">
        <v>437</v>
      </c>
      <c r="C439" s="29" t="s">
        <v>447</v>
      </c>
      <c r="D439" s="13" t="str">
        <f>VLOOKUP($C439,[2]通所介護!$A$5:$J$5002,3,FALSE)</f>
        <v>あいあいおくだの家あいあいデイサービス</v>
      </c>
      <c r="E439" s="13" t="s">
        <v>391</v>
      </c>
      <c r="F439" s="13" t="str">
        <f>VLOOKUP($C439,[2]通所介護!$A$5:$J$5002,8,FALSE)</f>
        <v>富山市</v>
      </c>
      <c r="G439" s="13" t="str">
        <f>VLOOKUP($C439,[2]通所介護!$A$5:$J$5002,4,FALSE)</f>
        <v>9300842</v>
      </c>
      <c r="H439" s="13" t="str">
        <f>VLOOKUP($C439,[2]通所介護!$A$5:$J$5002,5,FALSE)</f>
        <v>富山県富山市窪新町１番１号</v>
      </c>
      <c r="I439" s="13" t="str">
        <f>VLOOKUP($C439,[2]通所介護!$A$5:$J$5002,10,FALSE)</f>
        <v>あいあい株式会社</v>
      </c>
      <c r="J439" s="7" t="e">
        <f>VLOOKUP($C439,'[2]１１訪問介護'!$A$4:$J$1136,3,FALSE)</f>
        <v>#N/A</v>
      </c>
      <c r="K439" s="7" t="e">
        <f>VLOOKUP($C439,'[2]１１訪問介護'!$A$4:$J$1136,3,FALSE)</f>
        <v>#N/A</v>
      </c>
      <c r="L439" s="33" t="str">
        <f>VLOOKUP($C439,[2]通所介護!$A$5:$J$5002,9,FALSE)</f>
        <v>H20/05/01</v>
      </c>
      <c r="M439" s="8">
        <v>45586</v>
      </c>
      <c r="N439" s="8">
        <v>45607</v>
      </c>
      <c r="O439" s="28" t="s">
        <v>1819</v>
      </c>
      <c r="P439" s="9"/>
    </row>
    <row r="440" spans="1:16" ht="15" customHeight="1" x14ac:dyDescent="0.2">
      <c r="B440" s="6">
        <v>438</v>
      </c>
      <c r="C440" s="29" t="s">
        <v>448</v>
      </c>
      <c r="D440" s="13" t="str">
        <f>VLOOKUP($C440,[2]通所介護!$A$5:$J$5002,3,FALSE)</f>
        <v>デイサービスあおば</v>
      </c>
      <c r="E440" s="13" t="s">
        <v>391</v>
      </c>
      <c r="F440" s="13" t="str">
        <f>VLOOKUP($C440,[2]通所介護!$A$5:$J$5002,8,FALSE)</f>
        <v>富山市</v>
      </c>
      <c r="G440" s="13" t="str">
        <f>VLOOKUP($C440,[2]通所介護!$A$5:$J$5002,4,FALSE)</f>
        <v>9392304</v>
      </c>
      <c r="H440" s="13" t="str">
        <f>VLOOKUP($C440,[2]通所介護!$A$5:$J$5002,5,FALSE)</f>
        <v>富山県富山市八尾町黒田2702番地1</v>
      </c>
      <c r="I440" s="13" t="str">
        <f>VLOOKUP($C440,[2]通所介護!$A$5:$J$5002,10,FALSE)</f>
        <v>あおば農業協同組合</v>
      </c>
      <c r="J440" s="7" t="e">
        <f>VLOOKUP($C440,'[2]１１訪問介護'!$A$4:$J$1136,3,FALSE)</f>
        <v>#N/A</v>
      </c>
      <c r="K440" s="7" t="e">
        <f>VLOOKUP($C440,'[2]１１訪問介護'!$A$4:$J$1136,3,FALSE)</f>
        <v>#N/A</v>
      </c>
      <c r="L440" s="33" t="str">
        <f>VLOOKUP($C440,[2]通所介護!$A$5:$J$5002,9,FALSE)</f>
        <v>H28/04/01</v>
      </c>
      <c r="M440" s="8">
        <v>45586</v>
      </c>
      <c r="N440" s="8">
        <v>45607</v>
      </c>
      <c r="O440" s="28" t="s">
        <v>1819</v>
      </c>
      <c r="P440" s="9"/>
    </row>
    <row r="441" spans="1:16" ht="15" customHeight="1" x14ac:dyDescent="0.2">
      <c r="B441" s="6">
        <v>439</v>
      </c>
      <c r="C441" s="29" t="s">
        <v>449</v>
      </c>
      <c r="D441" s="13" t="str">
        <f>VLOOKUP($C441,[2]通所介護!$A$5:$J$5002,3,FALSE)</f>
        <v>デイサービスいちごいちえ</v>
      </c>
      <c r="E441" s="13" t="s">
        <v>391</v>
      </c>
      <c r="F441" s="13" t="str">
        <f>VLOOKUP($C441,[2]通所介護!$A$5:$J$5002,8,FALSE)</f>
        <v>高岡市</v>
      </c>
      <c r="G441" s="13" t="str">
        <f>VLOOKUP($C441,[2]通所介護!$A$5:$J$5002,4,FALSE)</f>
        <v>9330804</v>
      </c>
      <c r="H441" s="13" t="str">
        <f>VLOOKUP($C441,[2]通所介護!$A$5:$J$5002,5,FALSE)</f>
        <v>富山県高岡市問屋町211</v>
      </c>
      <c r="I441" s="13" t="str">
        <f>VLOOKUP($C441,[2]通所介護!$A$5:$J$5002,10,FALSE)</f>
        <v>いちごいちえ株式会社</v>
      </c>
      <c r="J441" s="7" t="e">
        <f>VLOOKUP($C441,'[2]１１訪問介護'!$A$4:$J$1136,3,FALSE)</f>
        <v>#N/A</v>
      </c>
      <c r="K441" s="7" t="e">
        <f>VLOOKUP($C441,'[2]１１訪問介護'!$A$4:$J$1136,3,FALSE)</f>
        <v>#N/A</v>
      </c>
      <c r="L441" s="33" t="str">
        <f>VLOOKUP($C441,[2]通所介護!$A$5:$J$5002,9,FALSE)</f>
        <v>R05/04/01</v>
      </c>
      <c r="M441" s="8">
        <v>45586</v>
      </c>
      <c r="N441" s="8">
        <v>45607</v>
      </c>
      <c r="O441" s="28" t="s">
        <v>1819</v>
      </c>
      <c r="P441" s="9"/>
    </row>
    <row r="442" spans="1:16" ht="15" customHeight="1" x14ac:dyDescent="0.2">
      <c r="B442" s="6">
        <v>440</v>
      </c>
      <c r="C442" s="29" t="s">
        <v>450</v>
      </c>
      <c r="D442" s="13" t="str">
        <f>VLOOKUP($C442,[2]通所介護!$A$5:$J$5002,3,FALSE)</f>
        <v>デイサービスセンターさんごの家</v>
      </c>
      <c r="E442" s="13" t="s">
        <v>391</v>
      </c>
      <c r="F442" s="13" t="str">
        <f>VLOOKUP($C442,[2]通所介護!$A$5:$J$5002,8,FALSE)</f>
        <v>小矢部市</v>
      </c>
      <c r="G442" s="13" t="str">
        <f>VLOOKUP($C442,[2]通所介護!$A$5:$J$5002,4,FALSE)</f>
        <v>9320102</v>
      </c>
      <c r="H442" s="13" t="str">
        <f>VLOOKUP($C442,[2]通所介護!$A$5:$J$5002,5,FALSE)</f>
        <v>富山県小矢部市水島680番地</v>
      </c>
      <c r="I442" s="13" t="str">
        <f>VLOOKUP($C442,[2]通所介護!$A$5:$J$5002,10,FALSE)</f>
        <v>いなば農業協同組合</v>
      </c>
      <c r="J442" s="7" t="e">
        <f>VLOOKUP($C442,'[2]１１訪問介護'!$A$4:$J$1136,3,FALSE)</f>
        <v>#N/A</v>
      </c>
      <c r="K442" s="7" t="e">
        <f>VLOOKUP($C442,'[2]１１訪問介護'!$A$4:$J$1136,3,FALSE)</f>
        <v>#N/A</v>
      </c>
      <c r="L442" s="33" t="str">
        <f>VLOOKUP($C442,[2]通所介護!$A$5:$J$5002,9,FALSE)</f>
        <v>H20/11/01</v>
      </c>
      <c r="M442" s="8">
        <v>45586</v>
      </c>
      <c r="N442" s="8">
        <v>45607</v>
      </c>
      <c r="O442" s="28" t="s">
        <v>1819</v>
      </c>
      <c r="P442" s="9"/>
    </row>
    <row r="443" spans="1:16" ht="15" customHeight="1" x14ac:dyDescent="0.2">
      <c r="B443" s="6">
        <v>441</v>
      </c>
      <c r="C443" s="29" t="s">
        <v>451</v>
      </c>
      <c r="D443" s="13" t="str">
        <f>VLOOKUP($C443,[2]通所介護!$A$5:$J$5002,3,FALSE)</f>
        <v>デイサービスセンター紬</v>
      </c>
      <c r="E443" s="13" t="s">
        <v>391</v>
      </c>
      <c r="F443" s="13" t="str">
        <f>VLOOKUP($C443,[2]通所介護!$A$5:$J$5002,8,FALSE)</f>
        <v>高岡市</v>
      </c>
      <c r="G443" s="13" t="str">
        <f>VLOOKUP($C443,[2]通所介護!$A$5:$J$5002,4,FALSE)</f>
        <v>9330014</v>
      </c>
      <c r="H443" s="13" t="str">
        <f>VLOOKUP($C443,[2]通所介護!$A$5:$J$5002,5,FALSE)</f>
        <v>富山県高岡市野村１５４２－１</v>
      </c>
      <c r="I443" s="13" t="str">
        <f>VLOOKUP($C443,[2]通所介護!$A$5:$J$5002,10,FALSE)</f>
        <v>アイムケア株式会社</v>
      </c>
      <c r="J443" s="7" t="e">
        <f>VLOOKUP($C443,'[2]１１訪問介護'!$A$4:$J$1136,3,FALSE)</f>
        <v>#N/A</v>
      </c>
      <c r="K443" s="7" t="e">
        <f>VLOOKUP($C443,'[2]１１訪問介護'!$A$4:$J$1136,3,FALSE)</f>
        <v>#N/A</v>
      </c>
      <c r="L443" s="33" t="str">
        <f>VLOOKUP($C443,[2]通所介護!$A$5:$J$5002,9,FALSE)</f>
        <v>R02/09/01</v>
      </c>
      <c r="M443" s="8">
        <v>45586</v>
      </c>
      <c r="N443" s="8">
        <v>45607</v>
      </c>
      <c r="O443" s="28" t="s">
        <v>1819</v>
      </c>
      <c r="P443" s="9"/>
    </row>
    <row r="444" spans="1:16" ht="15" customHeight="1" x14ac:dyDescent="0.2">
      <c r="B444" s="6">
        <v>442</v>
      </c>
      <c r="C444" s="29" t="s">
        <v>452</v>
      </c>
      <c r="D444" s="13" t="str">
        <f>VLOOKUP($C444,[2]通所介護!$A$5:$J$5002,3,FALSE)</f>
        <v>デイサービス百たろう</v>
      </c>
      <c r="E444" s="13" t="s">
        <v>391</v>
      </c>
      <c r="F444" s="13" t="str">
        <f>VLOOKUP($C444,[2]通所介護!$A$5:$J$5002,8,FALSE)</f>
        <v>富山市</v>
      </c>
      <c r="G444" s="13" t="str">
        <f>VLOOKUP($C444,[2]通所介護!$A$5:$J$5002,4,FALSE)</f>
        <v>9300023</v>
      </c>
      <c r="H444" s="13" t="str">
        <f>VLOOKUP($C444,[2]通所介護!$A$5:$J$5002,5,FALSE)</f>
        <v>富山県富山市北新町二丁目１番１４号</v>
      </c>
      <c r="I444" s="13" t="str">
        <f>VLOOKUP($C444,[2]通所介護!$A$5:$J$5002,10,FALSE)</f>
        <v>カナタスタイル合同会社</v>
      </c>
      <c r="J444" s="7" t="e">
        <f>VLOOKUP($C444,'[2]１１訪問介護'!$A$4:$J$1136,3,FALSE)</f>
        <v>#N/A</v>
      </c>
      <c r="K444" s="7" t="e">
        <f>VLOOKUP($C444,'[2]１１訪問介護'!$A$4:$J$1136,3,FALSE)</f>
        <v>#N/A</v>
      </c>
      <c r="L444" s="33" t="str">
        <f>VLOOKUP($C444,[2]通所介護!$A$5:$J$5002,9,FALSE)</f>
        <v>R02/04/01</v>
      </c>
      <c r="M444" s="8">
        <v>45586</v>
      </c>
      <c r="N444" s="8">
        <v>45607</v>
      </c>
      <c r="O444" s="28" t="s">
        <v>1819</v>
      </c>
      <c r="P444" s="9"/>
    </row>
    <row r="445" spans="1:16" ht="15" customHeight="1" x14ac:dyDescent="0.2">
      <c r="B445" s="6">
        <v>443</v>
      </c>
      <c r="C445" s="29" t="s">
        <v>453</v>
      </c>
      <c r="D445" s="13" t="str">
        <f>VLOOKUP($C445,[2]通所介護!$A$5:$J$5002,3,FALSE)</f>
        <v>機能訓練特化型デイサービスまほろば・氷見</v>
      </c>
      <c r="E445" s="13" t="s">
        <v>391</v>
      </c>
      <c r="F445" s="13" t="str">
        <f>VLOOKUP($C445,[2]通所介護!$A$5:$J$5002,8,FALSE)</f>
        <v>氷見市</v>
      </c>
      <c r="G445" s="13" t="str">
        <f>VLOOKUP($C445,[2]通所介護!$A$5:$J$5002,4,FALSE)</f>
        <v>9350063</v>
      </c>
      <c r="H445" s="13" t="str">
        <f>VLOOKUP($C445,[2]通所介護!$A$5:$J$5002,5,FALSE)</f>
        <v>富山県氷見市加納77－2</v>
      </c>
      <c r="I445" s="13" t="str">
        <f>VLOOKUP($C445,[2]通所介護!$A$5:$J$5002,10,FALSE)</f>
        <v>ケア・リジーム合同会社</v>
      </c>
      <c r="J445" s="7" t="e">
        <f>VLOOKUP($C445,'[2]１１訪問介護'!$A$4:$J$1136,3,FALSE)</f>
        <v>#N/A</v>
      </c>
      <c r="K445" s="7" t="e">
        <f>VLOOKUP($C445,'[2]１１訪問介護'!$A$4:$J$1136,3,FALSE)</f>
        <v>#N/A</v>
      </c>
      <c r="L445" s="33" t="str">
        <f>VLOOKUP($C445,[2]通所介護!$A$5:$J$5002,9,FALSE)</f>
        <v>R02/02/01</v>
      </c>
      <c r="M445" s="8">
        <v>45586</v>
      </c>
      <c r="N445" s="8">
        <v>45607</v>
      </c>
      <c r="O445" s="28" t="s">
        <v>1819</v>
      </c>
      <c r="P445" s="9"/>
    </row>
    <row r="446" spans="1:16" ht="15" customHeight="1" x14ac:dyDescent="0.2">
      <c r="B446" s="6">
        <v>444</v>
      </c>
      <c r="C446" s="29" t="s">
        <v>454</v>
      </c>
      <c r="D446" s="13" t="str">
        <f>VLOOKUP($C446,[2]通所介護!$A$5:$J$5002,3,FALSE)</f>
        <v>ケアパートナー富山デイサービスセンター</v>
      </c>
      <c r="E446" s="13" t="s">
        <v>391</v>
      </c>
      <c r="F446" s="13" t="str">
        <f>VLOOKUP($C446,[2]通所介護!$A$5:$J$5002,8,FALSE)</f>
        <v>富山市</v>
      </c>
      <c r="G446" s="13" t="str">
        <f>VLOOKUP($C446,[2]通所介護!$A$5:$J$5002,4,FALSE)</f>
        <v>9300955</v>
      </c>
      <c r="H446" s="13" t="str">
        <f>VLOOKUP($C446,[2]通所介護!$A$5:$J$5002,5,FALSE)</f>
        <v>富山県富山市天正寺1291番地</v>
      </c>
      <c r="I446" s="13" t="str">
        <f>VLOOKUP($C446,[2]通所介護!$A$5:$J$5002,10,FALSE)</f>
        <v>ケアパートナー株式会社</v>
      </c>
      <c r="J446" s="7" t="e">
        <f>VLOOKUP($C446,'[2]１１訪問介護'!$A$4:$J$1136,3,FALSE)</f>
        <v>#N/A</v>
      </c>
      <c r="K446" s="7" t="e">
        <f>VLOOKUP($C446,'[2]１１訪問介護'!$A$4:$J$1136,3,FALSE)</f>
        <v>#N/A</v>
      </c>
      <c r="L446" s="33" t="str">
        <f>VLOOKUP($C446,[2]通所介護!$A$5:$J$5002,9,FALSE)</f>
        <v>H15/10/31</v>
      </c>
      <c r="M446" s="8">
        <v>45586</v>
      </c>
      <c r="N446" s="8">
        <v>45607</v>
      </c>
      <c r="O446" s="28" t="s">
        <v>1819</v>
      </c>
      <c r="P446" s="9"/>
    </row>
    <row r="447" spans="1:16" ht="15" customHeight="1" x14ac:dyDescent="0.2">
      <c r="B447" s="6">
        <v>445</v>
      </c>
      <c r="C447" s="29" t="s">
        <v>455</v>
      </c>
      <c r="D447" s="13" t="str">
        <f>VLOOKUP($C447,[2]通所介護!$A$5:$J$5002,3,FALSE)</f>
        <v>デイサービスひだまり</v>
      </c>
      <c r="E447" s="13" t="s">
        <v>391</v>
      </c>
      <c r="F447" s="13" t="str">
        <f>VLOOKUP($C447,[2]通所介護!$A$5:$J$5002,8,FALSE)</f>
        <v>高岡市</v>
      </c>
      <c r="G447" s="13" t="str">
        <f>VLOOKUP($C447,[2]通所介護!$A$5:$J$5002,4,FALSE)</f>
        <v>9330826</v>
      </c>
      <c r="H447" s="13" t="str">
        <f>VLOOKUP($C447,[2]通所介護!$A$5:$J$5002,5,FALSE)</f>
        <v>高岡市佐野1095番地2</v>
      </c>
      <c r="I447" s="13" t="str">
        <f>VLOOKUP($C447,[2]通所介護!$A$5:$J$5002,10,FALSE)</f>
        <v>トータル・メディカル津沢株式会社</v>
      </c>
      <c r="J447" s="7" t="e">
        <f>VLOOKUP($C447,'[2]１１訪問介護'!$A$4:$J$1136,3,FALSE)</f>
        <v>#N/A</v>
      </c>
      <c r="K447" s="7" t="e">
        <f>VLOOKUP($C447,'[2]１１訪問介護'!$A$4:$J$1136,3,FALSE)</f>
        <v>#N/A</v>
      </c>
      <c r="L447" s="33" t="str">
        <f>VLOOKUP($C447,[2]通所介護!$A$5:$J$5002,9,FALSE)</f>
        <v>H23/08/01</v>
      </c>
      <c r="M447" s="8">
        <v>45586</v>
      </c>
      <c r="N447" s="8">
        <v>45607</v>
      </c>
      <c r="O447" s="28" t="s">
        <v>1819</v>
      </c>
      <c r="P447" s="9"/>
    </row>
    <row r="448" spans="1:16" ht="15" customHeight="1" x14ac:dyDescent="0.2">
      <c r="B448" s="6">
        <v>446</v>
      </c>
      <c r="C448" s="29" t="s">
        <v>456</v>
      </c>
      <c r="D448" s="13" t="str">
        <f>VLOOKUP($C448,[2]通所介護!$A$5:$J$5002,3,FALSE)</f>
        <v>リハビリデイサービス泉</v>
      </c>
      <c r="E448" s="13" t="s">
        <v>391</v>
      </c>
      <c r="F448" s="13" t="str">
        <f>VLOOKUP($C448,[2]通所介護!$A$5:$J$5002,8,FALSE)</f>
        <v>高岡市</v>
      </c>
      <c r="G448" s="13" t="str">
        <f>VLOOKUP($C448,[2]通所介護!$A$5:$J$5002,4,FALSE)</f>
        <v>9330826</v>
      </c>
      <c r="H448" s="13" t="str">
        <f>VLOOKUP($C448,[2]通所介護!$A$5:$J$5002,5,FALSE)</f>
        <v>富山県高岡市佐野845番地1</v>
      </c>
      <c r="I448" s="13" t="str">
        <f>VLOOKUP($C448,[2]通所介護!$A$5:$J$5002,10,FALSE)</f>
        <v>トータル・メディカル津沢株式会社</v>
      </c>
      <c r="J448" s="7" t="e">
        <f>VLOOKUP($C448,'[2]１１訪問介護'!$A$4:$J$1136,3,FALSE)</f>
        <v>#N/A</v>
      </c>
      <c r="K448" s="7" t="e">
        <f>VLOOKUP($C448,'[2]１１訪問介護'!$A$4:$J$1136,3,FALSE)</f>
        <v>#N/A</v>
      </c>
      <c r="L448" s="33" t="str">
        <f>VLOOKUP($C448,[2]通所介護!$A$5:$J$5002,9,FALSE)</f>
        <v>R04/10/01</v>
      </c>
      <c r="M448" s="8">
        <v>45586</v>
      </c>
      <c r="N448" s="8">
        <v>45607</v>
      </c>
      <c r="O448" s="28" t="s">
        <v>1819</v>
      </c>
      <c r="P448" s="9"/>
    </row>
    <row r="449" spans="2:16" ht="15" customHeight="1" x14ac:dyDescent="0.2">
      <c r="B449" s="6">
        <v>447</v>
      </c>
      <c r="C449" s="29" t="s">
        <v>457</v>
      </c>
      <c r="D449" s="13" t="str">
        <f>VLOOKUP($C449,[2]通所介護!$A$5:$J$5002,3,FALSE)</f>
        <v>ユートピア大滝デイサービスセンター</v>
      </c>
      <c r="E449" s="13" t="s">
        <v>391</v>
      </c>
      <c r="F449" s="13" t="str">
        <f>VLOOKUP($C449,[2]通所介護!$A$5:$J$5002,8,FALSE)</f>
        <v>高岡市</v>
      </c>
      <c r="G449" s="13" t="str">
        <f>VLOOKUP($C449,[2]通所介護!$A$5:$J$5002,4,FALSE)</f>
        <v>9390132</v>
      </c>
      <c r="H449" s="13" t="str">
        <f>VLOOKUP($C449,[2]通所介護!$A$5:$J$5002,5,FALSE)</f>
        <v>富山県高岡市福岡町大滝928番地1</v>
      </c>
      <c r="I449" s="13" t="str">
        <f>VLOOKUP($C449,[2]通所介護!$A$5:$J$5002,10,FALSE)</f>
        <v>ファイン･ホーム株式会社</v>
      </c>
      <c r="J449" s="7" t="e">
        <f>VLOOKUP($C449,'[2]１１訪問介護'!$A$4:$J$1136,3,FALSE)</f>
        <v>#N/A</v>
      </c>
      <c r="K449" s="7" t="e">
        <f>VLOOKUP($C449,'[2]１１訪問介護'!$A$4:$J$1136,3,FALSE)</f>
        <v>#N/A</v>
      </c>
      <c r="L449" s="33" t="str">
        <f>VLOOKUP($C449,[2]通所介護!$A$5:$J$5002,9,FALSE)</f>
        <v>H28/10/01</v>
      </c>
      <c r="M449" s="8">
        <v>45586</v>
      </c>
      <c r="N449" s="8">
        <v>45607</v>
      </c>
      <c r="O449" s="28" t="s">
        <v>1819</v>
      </c>
      <c r="P449" s="9"/>
    </row>
    <row r="450" spans="2:16" ht="15" customHeight="1" x14ac:dyDescent="0.2">
      <c r="B450" s="6">
        <v>448</v>
      </c>
      <c r="C450" s="29" t="s">
        <v>458</v>
      </c>
      <c r="D450" s="13" t="str">
        <f>VLOOKUP($C450,[2]通所介護!$A$5:$J$5002,3,FALSE)</f>
        <v>デイサービスセンタースマイルレーベル</v>
      </c>
      <c r="E450" s="13" t="s">
        <v>391</v>
      </c>
      <c r="F450" s="13" t="str">
        <f>VLOOKUP($C450,[2]通所介護!$A$5:$J$5002,8,FALSE)</f>
        <v>中新川郡立山町</v>
      </c>
      <c r="G450" s="13" t="str">
        <f>VLOOKUP($C450,[2]通所介護!$A$5:$J$5002,4,FALSE)</f>
        <v>9300261</v>
      </c>
      <c r="H450" s="13" t="str">
        <f>VLOOKUP($C450,[2]通所介護!$A$5:$J$5002,5,FALSE)</f>
        <v>富山県中新川郡立山町大石原２２５番地</v>
      </c>
      <c r="I450" s="13" t="str">
        <f>VLOOKUP($C450,[2]通所介護!$A$5:$J$5002,10,FALSE)</f>
        <v>医療法人財団恵仁会</v>
      </c>
      <c r="J450" s="7" t="e">
        <f>VLOOKUP($C450,'[2]１１訪問介護'!$A$4:$J$1136,3,FALSE)</f>
        <v>#N/A</v>
      </c>
      <c r="K450" s="7" t="e">
        <f>VLOOKUP($C450,'[2]１１訪問介護'!$A$4:$J$1136,3,FALSE)</f>
        <v>#N/A</v>
      </c>
      <c r="L450" s="33" t="str">
        <f>VLOOKUP($C450,[2]通所介護!$A$5:$J$5002,9,FALSE)</f>
        <v>R02/04/01</v>
      </c>
      <c r="M450" s="8">
        <v>45586</v>
      </c>
      <c r="N450" s="8">
        <v>45607</v>
      </c>
      <c r="O450" s="28" t="s">
        <v>1819</v>
      </c>
      <c r="P450" s="9"/>
    </row>
    <row r="451" spans="2:16" ht="15" customHeight="1" x14ac:dyDescent="0.2">
      <c r="B451" s="6">
        <v>449</v>
      </c>
      <c r="C451" s="29" t="s">
        <v>459</v>
      </c>
      <c r="D451" s="13" t="str">
        <f>VLOOKUP($C451,[2]通所介護!$A$5:$J$5002,3,FALSE)</f>
        <v>花かご　デイサービス</v>
      </c>
      <c r="E451" s="13" t="s">
        <v>391</v>
      </c>
      <c r="F451" s="13" t="str">
        <f>VLOOKUP($C451,[2]通所介護!$A$5:$J$5002,8,FALSE)</f>
        <v>小矢部市</v>
      </c>
      <c r="G451" s="13" t="str">
        <f>VLOOKUP($C451,[2]通所介護!$A$5:$J$5002,4,FALSE)</f>
        <v>9320022</v>
      </c>
      <c r="H451" s="13" t="str">
        <f>VLOOKUP($C451,[2]通所介護!$A$5:$J$5002,5,FALSE)</f>
        <v>富山県小矢部市桜町１８００番地</v>
      </c>
      <c r="I451" s="13" t="str">
        <f>VLOOKUP($C451,[2]通所介護!$A$5:$J$5002,10,FALSE)</f>
        <v>医療法人社団　薫風会</v>
      </c>
      <c r="J451" s="7" t="e">
        <f>VLOOKUP($C451,'[2]１１訪問介護'!$A$4:$J$1136,3,FALSE)</f>
        <v>#N/A</v>
      </c>
      <c r="K451" s="7" t="e">
        <f>VLOOKUP($C451,'[2]１１訪問介護'!$A$4:$J$1136,3,FALSE)</f>
        <v>#N/A</v>
      </c>
      <c r="L451" s="33" t="str">
        <f>VLOOKUP($C451,[2]通所介護!$A$5:$J$5002,9,FALSE)</f>
        <v>H27/04/01</v>
      </c>
      <c r="M451" s="8">
        <v>45586</v>
      </c>
      <c r="N451" s="8">
        <v>45607</v>
      </c>
      <c r="O451" s="28" t="s">
        <v>1819</v>
      </c>
      <c r="P451" s="9"/>
    </row>
    <row r="452" spans="2:16" ht="15" customHeight="1" x14ac:dyDescent="0.2">
      <c r="B452" s="6">
        <v>450</v>
      </c>
      <c r="C452" s="29" t="s">
        <v>460</v>
      </c>
      <c r="D452" s="13" t="str">
        <f>VLOOKUP($C452,[2]通所介護!$A$5:$J$5002,3,FALSE)</f>
        <v>デイサービスおきな</v>
      </c>
      <c r="E452" s="13" t="s">
        <v>391</v>
      </c>
      <c r="F452" s="13" t="str">
        <f>VLOOKUP($C452,[2]通所介護!$A$5:$J$5002,8,FALSE)</f>
        <v>富山市</v>
      </c>
      <c r="G452" s="13" t="str">
        <f>VLOOKUP($C452,[2]通所介護!$A$5:$J$5002,4,FALSE)</f>
        <v>9300966</v>
      </c>
      <c r="H452" s="13" t="str">
        <f>VLOOKUP($C452,[2]通所介護!$A$5:$J$5002,5,FALSE)</f>
        <v>富山県富山市石金一丁目2番30号</v>
      </c>
      <c r="I452" s="13" t="str">
        <f>VLOOKUP($C452,[2]通所介護!$A$5:$J$5002,10,FALSE)</f>
        <v>医療法人社団　若葉会</v>
      </c>
      <c r="J452" s="7" t="e">
        <f>VLOOKUP($C452,'[2]１１訪問介護'!$A$4:$J$1136,3,FALSE)</f>
        <v>#N/A</v>
      </c>
      <c r="K452" s="7" t="e">
        <f>VLOOKUP($C452,'[2]１１訪問介護'!$A$4:$J$1136,3,FALSE)</f>
        <v>#N/A</v>
      </c>
      <c r="L452" s="33" t="str">
        <f>VLOOKUP($C452,[2]通所介護!$A$5:$J$5002,9,FALSE)</f>
        <v>H29/01/10</v>
      </c>
      <c r="M452" s="8">
        <v>45586</v>
      </c>
      <c r="N452" s="8">
        <v>45607</v>
      </c>
      <c r="O452" s="28" t="s">
        <v>1819</v>
      </c>
      <c r="P452" s="9"/>
    </row>
    <row r="453" spans="2:16" ht="15" customHeight="1" x14ac:dyDescent="0.2">
      <c r="B453" s="6">
        <v>451</v>
      </c>
      <c r="C453" s="29" t="s">
        <v>461</v>
      </c>
      <c r="D453" s="13" t="str">
        <f>VLOOKUP($C453,[2]通所介護!$A$5:$J$5002,3,FALSE)</f>
        <v>富山西デイサービス</v>
      </c>
      <c r="E453" s="13" t="s">
        <v>391</v>
      </c>
      <c r="F453" s="13" t="str">
        <f>VLOOKUP($C453,[2]通所介護!$A$5:$J$5002,8,FALSE)</f>
        <v>富山市</v>
      </c>
      <c r="G453" s="13" t="str">
        <f>VLOOKUP($C453,[2]通所介護!$A$5:$J$5002,4,FALSE)</f>
        <v>9392716</v>
      </c>
      <c r="H453" s="13" t="str">
        <f>VLOOKUP($C453,[2]通所介護!$A$5:$J$5002,5,FALSE)</f>
        <v>富山県富山市婦中町下轡田1001番地</v>
      </c>
      <c r="I453" s="13" t="str">
        <f>VLOOKUP($C453,[2]通所介護!$A$5:$J$5002,10,FALSE)</f>
        <v>医療法人社団　親和会</v>
      </c>
      <c r="J453" s="7" t="e">
        <f>VLOOKUP($C453,'[2]１１訪問介護'!$A$4:$J$1136,3,FALSE)</f>
        <v>#N/A</v>
      </c>
      <c r="K453" s="7" t="e">
        <f>VLOOKUP($C453,'[2]１１訪問介護'!$A$4:$J$1136,3,FALSE)</f>
        <v>#N/A</v>
      </c>
      <c r="L453" s="33" t="str">
        <f>VLOOKUP($C453,[2]通所介護!$A$5:$J$5002,9,FALSE)</f>
        <v>H29/11/01</v>
      </c>
      <c r="M453" s="8">
        <v>45586</v>
      </c>
      <c r="N453" s="8">
        <v>45607</v>
      </c>
      <c r="O453" s="28" t="s">
        <v>1819</v>
      </c>
      <c r="P453" s="9"/>
    </row>
    <row r="454" spans="2:16" ht="15" customHeight="1" x14ac:dyDescent="0.2">
      <c r="B454" s="6">
        <v>452</v>
      </c>
      <c r="C454" s="29" t="s">
        <v>462</v>
      </c>
      <c r="D454" s="13" t="str">
        <f>VLOOKUP($C454,[2]通所介護!$A$5:$J$5002,3,FALSE)</f>
        <v>陽和温泉デイサービスセンター福来喜</v>
      </c>
      <c r="E454" s="13" t="s">
        <v>391</v>
      </c>
      <c r="F454" s="13" t="str">
        <f>VLOOKUP($C454,[2]通所介護!$A$5:$J$5002,8,FALSE)</f>
        <v>氷見市</v>
      </c>
      <c r="G454" s="13" t="str">
        <f>VLOOKUP($C454,[2]通所介護!$A$5:$J$5002,4,FALSE)</f>
        <v>9350104</v>
      </c>
      <c r="H454" s="13" t="str">
        <f>VLOOKUP($C454,[2]通所介護!$A$5:$J$5002,5,FALSE)</f>
        <v>富山県氷見市堀田４－１</v>
      </c>
      <c r="I454" s="13" t="str">
        <f>VLOOKUP($C454,[2]通所介護!$A$5:$J$5002,10,FALSE)</f>
        <v>医療法人社団　友愛病院会</v>
      </c>
      <c r="J454" s="7" t="e">
        <f>VLOOKUP($C454,'[2]１１訪問介護'!$A$4:$J$1136,3,FALSE)</f>
        <v>#N/A</v>
      </c>
      <c r="K454" s="7" t="e">
        <f>VLOOKUP($C454,'[2]１１訪問介護'!$A$4:$J$1136,3,FALSE)</f>
        <v>#N/A</v>
      </c>
      <c r="L454" s="33" t="str">
        <f>VLOOKUP($C454,[2]通所介護!$A$5:$J$5002,9,FALSE)</f>
        <v>H15/08/01</v>
      </c>
      <c r="M454" s="8">
        <v>45586</v>
      </c>
      <c r="N454" s="8">
        <v>45607</v>
      </c>
      <c r="O454" s="28" t="s">
        <v>1819</v>
      </c>
      <c r="P454" s="9"/>
    </row>
    <row r="455" spans="2:16" ht="15" customHeight="1" x14ac:dyDescent="0.2">
      <c r="B455" s="6">
        <v>453</v>
      </c>
      <c r="C455" s="29" t="s">
        <v>463</v>
      </c>
      <c r="D455" s="13" t="str">
        <f>VLOOKUP($C455,[2]通所介護!$A$5:$J$5002,3,FALSE)</f>
        <v>さっさきテルマエ　デイサービスセンター</v>
      </c>
      <c r="E455" s="13" t="s">
        <v>391</v>
      </c>
      <c r="F455" s="13" t="str">
        <f>VLOOKUP($C455,[2]通所介護!$A$5:$J$5002,8,FALSE)</f>
        <v>氷見市</v>
      </c>
      <c r="G455" s="13" t="str">
        <f>VLOOKUP($C455,[2]通所介護!$A$5:$J$5002,4,FALSE)</f>
        <v>9350007</v>
      </c>
      <c r="H455" s="13" t="str">
        <f>VLOOKUP($C455,[2]通所介護!$A$5:$J$5002,5,FALSE)</f>
        <v>富山県氷見市指崎字上野１７００番地</v>
      </c>
      <c r="I455" s="13" t="str">
        <f>VLOOKUP($C455,[2]通所介護!$A$5:$J$5002,10,FALSE)</f>
        <v>医療法人社団アスカ</v>
      </c>
      <c r="J455" s="7" t="e">
        <f>VLOOKUP($C455,'[2]１１訪問介護'!$A$4:$J$1136,3,FALSE)</f>
        <v>#N/A</v>
      </c>
      <c r="K455" s="7" t="e">
        <f>VLOOKUP($C455,'[2]１１訪問介護'!$A$4:$J$1136,3,FALSE)</f>
        <v>#N/A</v>
      </c>
      <c r="L455" s="33" t="str">
        <f>VLOOKUP($C455,[2]通所介護!$A$5:$J$5002,9,FALSE)</f>
        <v>H25/11/01</v>
      </c>
      <c r="M455" s="8">
        <v>45586</v>
      </c>
      <c r="N455" s="8">
        <v>45607</v>
      </c>
      <c r="O455" s="28" t="s">
        <v>1819</v>
      </c>
      <c r="P455" s="9"/>
    </row>
    <row r="456" spans="2:16" ht="15" customHeight="1" x14ac:dyDescent="0.2">
      <c r="B456" s="6">
        <v>454</v>
      </c>
      <c r="C456" s="29" t="s">
        <v>464</v>
      </c>
      <c r="D456" s="13" t="str">
        <f>VLOOKUP($C456,[2]通所介護!$A$5:$J$5002,3,FALSE)</f>
        <v>通所介護事業所さくら</v>
      </c>
      <c r="E456" s="13" t="s">
        <v>391</v>
      </c>
      <c r="F456" s="13" t="str">
        <f>VLOOKUP($C456,[2]通所介護!$A$5:$J$5002,8,FALSE)</f>
        <v>黒部市</v>
      </c>
      <c r="G456" s="13" t="str">
        <f>VLOOKUP($C456,[2]通所介護!$A$5:$J$5002,4,FALSE)</f>
        <v>9380801</v>
      </c>
      <c r="H456" s="13" t="str">
        <f>VLOOKUP($C456,[2]通所介護!$A$5:$J$5002,5,FALSE)</f>
        <v>富山県黒部市荻生821番地</v>
      </c>
      <c r="I456" s="13" t="str">
        <f>VLOOKUP($C456,[2]通所介護!$A$5:$J$5002,10,FALSE)</f>
        <v>医療法人社団一志会</v>
      </c>
      <c r="J456" s="7" t="e">
        <f>VLOOKUP($C456,'[2]１１訪問介護'!$A$4:$J$1136,3,FALSE)</f>
        <v>#N/A</v>
      </c>
      <c r="K456" s="7" t="e">
        <f>VLOOKUP($C456,'[2]１１訪問介護'!$A$4:$J$1136,3,FALSE)</f>
        <v>#N/A</v>
      </c>
      <c r="L456" s="33" t="str">
        <f>VLOOKUP($C456,[2]通所介護!$A$5:$J$5002,9,FALSE)</f>
        <v>H26/09/01</v>
      </c>
      <c r="M456" s="8">
        <v>45586</v>
      </c>
      <c r="N456" s="8">
        <v>45607</v>
      </c>
      <c r="O456" s="28" t="s">
        <v>1819</v>
      </c>
      <c r="P456" s="9"/>
    </row>
    <row r="457" spans="2:16" ht="15" customHeight="1" x14ac:dyDescent="0.2">
      <c r="B457" s="6">
        <v>455</v>
      </c>
      <c r="C457" s="29" t="s">
        <v>465</v>
      </c>
      <c r="D457" s="13" t="str">
        <f>VLOOKUP($C457,[2]通所介護!$A$5:$J$5002,3,FALSE)</f>
        <v>城南もなみデイサービス</v>
      </c>
      <c r="E457" s="13" t="s">
        <v>391</v>
      </c>
      <c r="F457" s="13" t="str">
        <f>VLOOKUP($C457,[2]通所介護!$A$5:$J$5002,8,FALSE)</f>
        <v>富山市</v>
      </c>
      <c r="G457" s="13" t="str">
        <f>VLOOKUP($C457,[2]通所介護!$A$5:$J$5002,4,FALSE)</f>
        <v>9398272</v>
      </c>
      <c r="H457" s="13" t="str">
        <f>VLOOKUP($C457,[2]通所介護!$A$5:$J$5002,5,FALSE)</f>
        <v>富山県富山市太郎丸本町一丁目7番10号</v>
      </c>
      <c r="I457" s="13" t="str">
        <f>VLOOKUP($C457,[2]通所介護!$A$5:$J$5002,10,FALSE)</f>
        <v>医療法人社団城南会</v>
      </c>
      <c r="J457" s="7" t="e">
        <f>VLOOKUP($C457,'[2]１１訪問介護'!$A$4:$J$1136,3,FALSE)</f>
        <v>#N/A</v>
      </c>
      <c r="K457" s="7" t="e">
        <f>VLOOKUP($C457,'[2]１１訪問介護'!$A$4:$J$1136,3,FALSE)</f>
        <v>#N/A</v>
      </c>
      <c r="L457" s="33" t="str">
        <f>VLOOKUP($C457,[2]通所介護!$A$5:$J$5002,9,FALSE)</f>
        <v>H16/04/01</v>
      </c>
      <c r="M457" s="8">
        <v>45586</v>
      </c>
      <c r="N457" s="8">
        <v>45607</v>
      </c>
      <c r="O457" s="28" t="s">
        <v>1819</v>
      </c>
      <c r="P457" s="9"/>
    </row>
    <row r="458" spans="2:16" ht="15" customHeight="1" x14ac:dyDescent="0.2">
      <c r="B458" s="6">
        <v>456</v>
      </c>
      <c r="C458" s="29" t="s">
        <v>466</v>
      </c>
      <c r="D458" s="13" t="str">
        <f>VLOOKUP($C458,[2]通所介護!$A$5:$J$5002,3,FALSE)</f>
        <v>いきいき元気クラブ</v>
      </c>
      <c r="E458" s="13" t="s">
        <v>391</v>
      </c>
      <c r="F458" s="13" t="str">
        <f>VLOOKUP($C458,[2]通所介護!$A$5:$J$5002,8,FALSE)</f>
        <v>富山市</v>
      </c>
      <c r="G458" s="13" t="str">
        <f>VLOOKUP($C458,[2]通所介護!$A$5:$J$5002,4,FALSE)</f>
        <v>9392252</v>
      </c>
      <c r="H458" s="13" t="str">
        <f>VLOOKUP($C458,[2]通所介護!$A$5:$J$5002,5,FALSE)</f>
        <v>富山県富山市上大久保1308番地2</v>
      </c>
      <c r="I458" s="13" t="str">
        <f>VLOOKUP($C458,[2]通所介護!$A$5:$J$5002,10,FALSE)</f>
        <v>医療法人社団中山会</v>
      </c>
      <c r="J458" s="7" t="e">
        <f>VLOOKUP($C458,'[2]１１訪問介護'!$A$4:$J$1136,3,FALSE)</f>
        <v>#N/A</v>
      </c>
      <c r="K458" s="7" t="e">
        <f>VLOOKUP($C458,'[2]１１訪問介護'!$A$4:$J$1136,3,FALSE)</f>
        <v>#N/A</v>
      </c>
      <c r="L458" s="33" t="str">
        <f>VLOOKUP($C458,[2]通所介護!$A$5:$J$5002,9,FALSE)</f>
        <v>H26/07/01</v>
      </c>
      <c r="M458" s="8">
        <v>45586</v>
      </c>
      <c r="N458" s="8">
        <v>45607</v>
      </c>
      <c r="O458" s="28" t="s">
        <v>1819</v>
      </c>
      <c r="P458" s="9"/>
    </row>
    <row r="459" spans="2:16" ht="15" customHeight="1" x14ac:dyDescent="0.2">
      <c r="B459" s="6">
        <v>457</v>
      </c>
      <c r="C459" s="29" t="s">
        <v>467</v>
      </c>
      <c r="D459" s="13" t="str">
        <f>VLOOKUP($C459,[2]通所介護!$A$5:$J$5002,3,FALSE)</f>
        <v>フィットネスデイサービス「オレンジ・ＦＩＴ」</v>
      </c>
      <c r="E459" s="13" t="s">
        <v>391</v>
      </c>
      <c r="F459" s="13" t="str">
        <f>VLOOKUP($C459,[2]通所介護!$A$5:$J$5002,8,FALSE)</f>
        <v>氷見市</v>
      </c>
      <c r="G459" s="13" t="str">
        <f>VLOOKUP($C459,[2]通所介護!$A$5:$J$5002,4,FALSE)</f>
        <v>9350004</v>
      </c>
      <c r="H459" s="13" t="str">
        <f>VLOOKUP($C459,[2]通所介護!$A$5:$J$5002,5,FALSE)</f>
        <v>富山県氷見市北大町11番17号</v>
      </c>
      <c r="I459" s="13" t="str">
        <f>VLOOKUP($C459,[2]通所介護!$A$5:$J$5002,10,FALSE)</f>
        <v>医療法人社団涛々会</v>
      </c>
      <c r="J459" s="7" t="e">
        <f>VLOOKUP($C459,'[2]１１訪問介護'!$A$4:$J$1136,3,FALSE)</f>
        <v>#N/A</v>
      </c>
      <c r="K459" s="7" t="e">
        <f>VLOOKUP($C459,'[2]１１訪問介護'!$A$4:$J$1136,3,FALSE)</f>
        <v>#N/A</v>
      </c>
      <c r="L459" s="33" t="str">
        <f>VLOOKUP($C459,[2]通所介護!$A$5:$J$5002,9,FALSE)</f>
        <v>H31/04/01</v>
      </c>
      <c r="M459" s="8">
        <v>45586</v>
      </c>
      <c r="N459" s="8">
        <v>45607</v>
      </c>
      <c r="O459" s="28" t="s">
        <v>1819</v>
      </c>
      <c r="P459" s="9"/>
    </row>
    <row r="460" spans="2:16" ht="15" customHeight="1" x14ac:dyDescent="0.2">
      <c r="B460" s="6">
        <v>458</v>
      </c>
      <c r="C460" s="29" t="s">
        <v>468</v>
      </c>
      <c r="D460" s="13" t="str">
        <f>VLOOKUP($C460,[2]通所介護!$A$5:$J$5002,3,FALSE)</f>
        <v>デイサービス癒さぁ</v>
      </c>
      <c r="E460" s="13" t="s">
        <v>391</v>
      </c>
      <c r="F460" s="13" t="str">
        <f>VLOOKUP($C460,[2]通所介護!$A$5:$J$5002,8,FALSE)</f>
        <v>射水市</v>
      </c>
      <c r="G460" s="13" t="str">
        <f>VLOOKUP($C460,[2]通所介護!$A$5:$J$5002,4,FALSE)</f>
        <v>9340011</v>
      </c>
      <c r="H460" s="13" t="str">
        <f>VLOOKUP($C460,[2]通所介護!$A$5:$J$5002,5,FALSE)</f>
        <v>富山県射水市本町一丁目13番１号</v>
      </c>
      <c r="I460" s="13" t="str">
        <f>VLOOKUP($C460,[2]通所介護!$A$5:$J$5002,10,FALSE)</f>
        <v>医療法人社団博至会</v>
      </c>
      <c r="J460" s="7" t="e">
        <f>VLOOKUP($C460,'[2]１１訪問介護'!$A$4:$J$1136,3,FALSE)</f>
        <v>#N/A</v>
      </c>
      <c r="K460" s="7" t="e">
        <f>VLOOKUP($C460,'[2]１１訪問介護'!$A$4:$J$1136,3,FALSE)</f>
        <v>#N/A</v>
      </c>
      <c r="L460" s="33" t="str">
        <f>VLOOKUP($C460,[2]通所介護!$A$5:$J$5002,9,FALSE)</f>
        <v>H21/04/01</v>
      </c>
      <c r="M460" s="8">
        <v>45586</v>
      </c>
      <c r="N460" s="8">
        <v>45607</v>
      </c>
      <c r="O460" s="28" t="s">
        <v>1819</v>
      </c>
      <c r="P460" s="9"/>
    </row>
    <row r="461" spans="2:16" ht="15" customHeight="1" x14ac:dyDescent="0.2">
      <c r="B461" s="6">
        <v>459</v>
      </c>
      <c r="C461" s="29" t="s">
        <v>469</v>
      </c>
      <c r="D461" s="13" t="str">
        <f>VLOOKUP($C461,[2]通所介護!$A$5:$J$5002,3,FALSE)</f>
        <v>黒部温泉デイサービスセンター</v>
      </c>
      <c r="E461" s="13" t="s">
        <v>391</v>
      </c>
      <c r="F461" s="13" t="str">
        <f>VLOOKUP($C461,[2]通所介護!$A$5:$J$5002,8,FALSE)</f>
        <v>黒部市</v>
      </c>
      <c r="G461" s="13" t="str">
        <f>VLOOKUP($C461,[2]通所介護!$A$5:$J$5002,4,FALSE)</f>
        <v>9380047</v>
      </c>
      <c r="H461" s="13" t="str">
        <f>VLOOKUP($C461,[2]通所介護!$A$5:$J$5002,5,FALSE)</f>
        <v>富山県黒部市窪野９２９</v>
      </c>
      <c r="I461" s="13" t="str">
        <f>VLOOKUP($C461,[2]通所介護!$A$5:$J$5002,10,FALSE)</f>
        <v>医療法人社団友愛病院会</v>
      </c>
      <c r="J461" s="7" t="e">
        <f>VLOOKUP($C461,'[2]１１訪問介護'!$A$4:$J$1136,3,FALSE)</f>
        <v>#N/A</v>
      </c>
      <c r="K461" s="7" t="e">
        <f>VLOOKUP($C461,'[2]１１訪問介護'!$A$4:$J$1136,3,FALSE)</f>
        <v>#N/A</v>
      </c>
      <c r="L461" s="33" t="str">
        <f>VLOOKUP($C461,[2]通所介護!$A$5:$J$5002,9,FALSE)</f>
        <v>H19/09/01</v>
      </c>
      <c r="M461" s="8">
        <v>45586</v>
      </c>
      <c r="N461" s="8">
        <v>45607</v>
      </c>
      <c r="O461" s="28" t="s">
        <v>1819</v>
      </c>
      <c r="P461" s="9"/>
    </row>
    <row r="462" spans="2:16" ht="15" customHeight="1" x14ac:dyDescent="0.2">
      <c r="B462" s="6">
        <v>460</v>
      </c>
      <c r="C462" s="29" t="s">
        <v>470</v>
      </c>
      <c r="D462" s="13" t="str">
        <f>VLOOKUP($C462,[2]通所介護!$A$5:$J$5002,3,FALSE)</f>
        <v>吉峰温泉デイサービスセンター</v>
      </c>
      <c r="E462" s="13" t="s">
        <v>391</v>
      </c>
      <c r="F462" s="13" t="str">
        <f>VLOOKUP($C462,[2]通所介護!$A$5:$J$5002,8,FALSE)</f>
        <v>中新川郡立山町</v>
      </c>
      <c r="G462" s="13" t="str">
        <f>VLOOKUP($C462,[2]通所介護!$A$5:$J$5002,4,FALSE)</f>
        <v>9301361</v>
      </c>
      <c r="H462" s="13" t="str">
        <f>VLOOKUP($C462,[2]通所介護!$A$5:$J$5002,5,FALSE)</f>
        <v>富山県中新川郡立山町下田字川除山割２７－２</v>
      </c>
      <c r="I462" s="13" t="str">
        <f>VLOOKUP($C462,[2]通所介護!$A$5:$J$5002,10,FALSE)</f>
        <v>医療法人社団友愛病院会</v>
      </c>
      <c r="J462" s="7" t="e">
        <f>VLOOKUP($C462,'[2]１１訪問介護'!$A$4:$J$1136,3,FALSE)</f>
        <v>#N/A</v>
      </c>
      <c r="K462" s="7" t="e">
        <f>VLOOKUP($C462,'[2]１１訪問介護'!$A$4:$J$1136,3,FALSE)</f>
        <v>#N/A</v>
      </c>
      <c r="L462" s="33" t="str">
        <f>VLOOKUP($C462,[2]通所介護!$A$5:$J$5002,9,FALSE)</f>
        <v>H15/08/01</v>
      </c>
      <c r="M462" s="8">
        <v>45586</v>
      </c>
      <c r="N462" s="8">
        <v>45607</v>
      </c>
      <c r="O462" s="28" t="s">
        <v>1819</v>
      </c>
      <c r="P462" s="9"/>
    </row>
    <row r="463" spans="2:16" ht="15" customHeight="1" x14ac:dyDescent="0.2">
      <c r="B463" s="6">
        <v>461</v>
      </c>
      <c r="C463" s="29" t="s">
        <v>471</v>
      </c>
      <c r="D463" s="13" t="str">
        <f>VLOOKUP($C463,[2]通所介護!$A$5:$J$5002,3,FALSE)</f>
        <v>デイサービス宮路やまの湯</v>
      </c>
      <c r="E463" s="13" t="s">
        <v>391</v>
      </c>
      <c r="F463" s="13" t="str">
        <f>VLOOKUP($C463,[2]通所介護!$A$5:$J$5002,8,FALSE)</f>
        <v>中新川郡立山町</v>
      </c>
      <c r="G463" s="13" t="str">
        <f>VLOOKUP($C463,[2]通所介護!$A$5:$J$5002,4,FALSE)</f>
        <v>9301367</v>
      </c>
      <c r="H463" s="13" t="str">
        <f>VLOOKUP($C463,[2]通所介護!$A$5:$J$5002,5,FALSE)</f>
        <v>富山県中新川郡立山町宮路34番地1</v>
      </c>
      <c r="I463" s="13" t="str">
        <f>VLOOKUP($C463,[2]通所介護!$A$5:$J$5002,10,FALSE)</f>
        <v>株式会社　ケアサポートコウセイ</v>
      </c>
      <c r="J463" s="7" t="e">
        <f>VLOOKUP($C463,'[2]１１訪問介護'!$A$4:$J$1136,3,FALSE)</f>
        <v>#N/A</v>
      </c>
      <c r="K463" s="7" t="e">
        <f>VLOOKUP($C463,'[2]１１訪問介護'!$A$4:$J$1136,3,FALSE)</f>
        <v>#N/A</v>
      </c>
      <c r="L463" s="33" t="str">
        <f>VLOOKUP($C463,[2]通所介護!$A$5:$J$5002,9,FALSE)</f>
        <v>H25/10/01</v>
      </c>
      <c r="M463" s="8">
        <v>45586</v>
      </c>
      <c r="N463" s="8">
        <v>45607</v>
      </c>
      <c r="O463" s="28" t="s">
        <v>1819</v>
      </c>
      <c r="P463" s="9"/>
    </row>
    <row r="464" spans="2:16" ht="15" customHeight="1" x14ac:dyDescent="0.2">
      <c r="B464" s="6">
        <v>462</v>
      </c>
      <c r="C464" s="29" t="s">
        <v>472</v>
      </c>
      <c r="D464" s="13" t="str">
        <f>VLOOKUP($C464,[2]通所介護!$A$5:$J$5002,3,FALSE)</f>
        <v>デイサービスセンター　ふる里の風</v>
      </c>
      <c r="E464" s="13" t="s">
        <v>391</v>
      </c>
      <c r="F464" s="13" t="str">
        <f>VLOOKUP($C464,[2]通所介護!$A$5:$J$5002,8,FALSE)</f>
        <v>富山市</v>
      </c>
      <c r="G464" s="13" t="str">
        <f>VLOOKUP($C464,[2]通所介護!$A$5:$J$5002,4,FALSE)</f>
        <v>9300031</v>
      </c>
      <c r="H464" s="13" t="str">
        <f>VLOOKUP($C464,[2]通所介護!$A$5:$J$5002,5,FALSE)</f>
        <v>富山県富山市住吉町２丁目６番19号</v>
      </c>
      <c r="I464" s="13" t="str">
        <f>VLOOKUP($C464,[2]通所介護!$A$5:$J$5002,10,FALSE)</f>
        <v>株式会社　ビレッジ・フィールド</v>
      </c>
      <c r="J464" s="7" t="e">
        <f>VLOOKUP($C464,'[2]１１訪問介護'!$A$4:$J$1136,3,FALSE)</f>
        <v>#N/A</v>
      </c>
      <c r="K464" s="7" t="e">
        <f>VLOOKUP($C464,'[2]１１訪問介護'!$A$4:$J$1136,3,FALSE)</f>
        <v>#N/A</v>
      </c>
      <c r="L464" s="33" t="str">
        <f>VLOOKUP($C464,[2]通所介護!$A$5:$J$5002,9,FALSE)</f>
        <v>H17/06/01</v>
      </c>
      <c r="M464" s="8">
        <v>45586</v>
      </c>
      <c r="N464" s="8">
        <v>45607</v>
      </c>
      <c r="O464" s="28" t="s">
        <v>1819</v>
      </c>
      <c r="P464" s="9"/>
    </row>
    <row r="465" spans="1:16" ht="15" customHeight="1" x14ac:dyDescent="0.2">
      <c r="B465" s="6">
        <v>463</v>
      </c>
      <c r="C465" s="29" t="s">
        <v>473</v>
      </c>
      <c r="D465" s="13" t="str">
        <f>VLOOKUP($C465,[2]通所介護!$A$5:$J$5002,3,FALSE)</f>
        <v>なごみの郷</v>
      </c>
      <c r="E465" s="13" t="s">
        <v>391</v>
      </c>
      <c r="F465" s="13" t="str">
        <f>VLOOKUP($C465,[2]通所介護!$A$5:$J$5002,8,FALSE)</f>
        <v>氷見市</v>
      </c>
      <c r="G465" s="13" t="str">
        <f>VLOOKUP($C465,[2]通所介護!$A$5:$J$5002,4,FALSE)</f>
        <v>9350042</v>
      </c>
      <c r="H465" s="13" t="str">
        <f>VLOOKUP($C465,[2]通所介護!$A$5:$J$5002,5,FALSE)</f>
        <v>富山県氷見市湖光２７１－２</v>
      </c>
      <c r="I465" s="13" t="str">
        <f>VLOOKUP($C465,[2]通所介護!$A$5:$J$5002,10,FALSE)</f>
        <v>株式会社　寿榮会</v>
      </c>
      <c r="J465" s="7" t="e">
        <f>VLOOKUP($C465,'[2]１１訪問介護'!$A$4:$J$1136,3,FALSE)</f>
        <v>#N/A</v>
      </c>
      <c r="K465" s="7" t="e">
        <f>VLOOKUP($C465,'[2]１１訪問介護'!$A$4:$J$1136,3,FALSE)</f>
        <v>#N/A</v>
      </c>
      <c r="L465" s="33" t="str">
        <f>VLOOKUP($C465,[2]通所介護!$A$5:$J$5002,9,FALSE)</f>
        <v>H15/08/01</v>
      </c>
      <c r="M465" s="8">
        <v>45586</v>
      </c>
      <c r="N465" s="8">
        <v>45607</v>
      </c>
      <c r="O465" s="28" t="s">
        <v>1819</v>
      </c>
      <c r="P465" s="9"/>
    </row>
    <row r="466" spans="1:16" ht="15" customHeight="1" x14ac:dyDescent="0.2">
      <c r="B466" s="6">
        <v>464</v>
      </c>
      <c r="C466" s="29" t="s">
        <v>474</v>
      </c>
      <c r="D466" s="13" t="str">
        <f>VLOOKUP($C466,[2]通所介護!$A$5:$J$5002,3,FALSE)</f>
        <v>井口デイサービスセンター</v>
      </c>
      <c r="E466" s="13" t="s">
        <v>391</v>
      </c>
      <c r="F466" s="13" t="str">
        <f>VLOOKUP($C466,[2]通所介護!$A$5:$J$5002,8,FALSE)</f>
        <v>南砺市</v>
      </c>
      <c r="G466" s="13" t="str">
        <f>VLOOKUP($C466,[2]通所介護!$A$5:$J$5002,4,FALSE)</f>
        <v>9391874</v>
      </c>
      <c r="H466" s="13" t="str">
        <f>VLOOKUP($C466,[2]通所介護!$A$5:$J$5002,5,FALSE)</f>
        <v>富山県南砺市蛇喰１０１０番地</v>
      </c>
      <c r="I466" s="13" t="str">
        <f>VLOOKUP($C466,[2]通所介護!$A$5:$J$5002,10,FALSE)</f>
        <v>株式会社　天正</v>
      </c>
      <c r="J466" s="7" t="e">
        <f>VLOOKUP($C466,'[2]１１訪問介護'!$A$4:$J$1136,3,FALSE)</f>
        <v>#N/A</v>
      </c>
      <c r="K466" s="7" t="e">
        <f>VLOOKUP($C466,'[2]１１訪問介護'!$A$4:$J$1136,3,FALSE)</f>
        <v>#N/A</v>
      </c>
      <c r="L466" s="33" t="str">
        <f>VLOOKUP($C466,[2]通所介護!$A$5:$J$5002,9,FALSE)</f>
        <v>R03/04/01</v>
      </c>
      <c r="M466" s="8">
        <v>45586</v>
      </c>
      <c r="N466" s="8">
        <v>45607</v>
      </c>
      <c r="O466" s="28" t="s">
        <v>1819</v>
      </c>
      <c r="P466" s="9"/>
    </row>
    <row r="467" spans="1:16" ht="15" customHeight="1" x14ac:dyDescent="0.2">
      <c r="B467" s="6">
        <v>465</v>
      </c>
      <c r="C467" s="29" t="s">
        <v>475</v>
      </c>
      <c r="D467" s="13" t="str">
        <f>VLOOKUP($C467,[2]通所介護!$A$5:$J$5002,3,FALSE)</f>
        <v>リハ・ハウス来夢</v>
      </c>
      <c r="E467" s="13" t="s">
        <v>391</v>
      </c>
      <c r="F467" s="13" t="str">
        <f>VLOOKUP($C467,[2]通所介護!$A$5:$J$5002,8,FALSE)</f>
        <v>氷見市</v>
      </c>
      <c r="G467" s="13" t="str">
        <f>VLOOKUP($C467,[2]通所介護!$A$5:$J$5002,4,FALSE)</f>
        <v>9350015</v>
      </c>
      <c r="H467" s="13" t="str">
        <f>VLOOKUP($C467,[2]通所介護!$A$5:$J$5002,5,FALSE)</f>
        <v>富山県氷見市伊勢大町二丁目１４番２０号</v>
      </c>
      <c r="I467" s="13" t="str">
        <f>VLOOKUP($C467,[2]通所介護!$A$5:$J$5002,10,FALSE)</f>
        <v>株式会社　来夢</v>
      </c>
      <c r="J467" s="7" t="e">
        <f>VLOOKUP($C467,'[2]１１訪問介護'!$A$4:$J$1136,3,FALSE)</f>
        <v>#N/A</v>
      </c>
      <c r="K467" s="7" t="e">
        <f>VLOOKUP($C467,'[2]１１訪問介護'!$A$4:$J$1136,3,FALSE)</f>
        <v>#N/A</v>
      </c>
      <c r="L467" s="33" t="str">
        <f>VLOOKUP($C467,[2]通所介護!$A$5:$J$5002,9,FALSE)</f>
        <v>H26/05/01</v>
      </c>
      <c r="M467" s="8">
        <v>45586</v>
      </c>
      <c r="N467" s="8">
        <v>45607</v>
      </c>
      <c r="O467" s="28" t="s">
        <v>1819</v>
      </c>
      <c r="P467" s="9"/>
    </row>
    <row r="468" spans="1:16" ht="15" customHeight="1" x14ac:dyDescent="0.2">
      <c r="B468" s="6">
        <v>466</v>
      </c>
      <c r="C468" s="29" t="s">
        <v>476</v>
      </c>
      <c r="D468" s="13" t="str">
        <f>VLOOKUP($C468,[2]通所介護!$A$5:$J$5002,3,FALSE)</f>
        <v>デイサービスえにし</v>
      </c>
      <c r="E468" s="13" t="s">
        <v>391</v>
      </c>
      <c r="F468" s="13" t="str">
        <f>VLOOKUP($C468,[2]通所介護!$A$5:$J$5002,8,FALSE)</f>
        <v>高岡市</v>
      </c>
      <c r="G468" s="13" t="str">
        <f>VLOOKUP($C468,[2]通所介護!$A$5:$J$5002,4,FALSE)</f>
        <v>9330014</v>
      </c>
      <c r="H468" s="13" t="str">
        <f>VLOOKUP($C468,[2]通所介護!$A$5:$J$5002,5,FALSE)</f>
        <v>富山県高岡市野村1029-1</v>
      </c>
      <c r="I468" s="13" t="str">
        <f>VLOOKUP($C468,[2]通所介護!$A$5:$J$5002,10,FALSE)</f>
        <v>株式会社ABLトラスト</v>
      </c>
      <c r="J468" s="7" t="e">
        <f>VLOOKUP($C468,'[2]１１訪問介護'!$A$4:$J$1136,3,FALSE)</f>
        <v>#N/A</v>
      </c>
      <c r="K468" s="7" t="e">
        <f>VLOOKUP($C468,'[2]１１訪問介護'!$A$4:$J$1136,3,FALSE)</f>
        <v>#N/A</v>
      </c>
      <c r="L468" s="33" t="str">
        <f>VLOOKUP($C468,[2]通所介護!$A$5:$J$5002,9,FALSE)</f>
        <v>R05/01/01</v>
      </c>
      <c r="M468" s="8">
        <v>45586</v>
      </c>
      <c r="N468" s="8">
        <v>45607</v>
      </c>
      <c r="O468" s="28" t="s">
        <v>1819</v>
      </c>
      <c r="P468" s="9"/>
    </row>
    <row r="469" spans="1:16" ht="15" customHeight="1" x14ac:dyDescent="0.2">
      <c r="B469" s="6">
        <v>467</v>
      </c>
      <c r="C469" s="29" t="s">
        <v>477</v>
      </c>
      <c r="D469" s="13" t="str">
        <f>VLOOKUP($C469,[2]通所介護!$A$5:$J$5002,3,FALSE)</f>
        <v>デイサービスうみとそら</v>
      </c>
      <c r="E469" s="13" t="s">
        <v>391</v>
      </c>
      <c r="F469" s="13" t="str">
        <f>VLOOKUP($C469,[2]通所介護!$A$5:$J$5002,8,FALSE)</f>
        <v>砺波市</v>
      </c>
      <c r="G469" s="13" t="str">
        <f>VLOOKUP($C469,[2]通所介護!$A$5:$J$5002,4,FALSE)</f>
        <v>9391343</v>
      </c>
      <c r="H469" s="13" t="str">
        <f>VLOOKUP($C469,[2]通所介護!$A$5:$J$5002,5,FALSE)</f>
        <v>富山県砺波市新富町2-10</v>
      </c>
      <c r="I469" s="13" t="str">
        <f>VLOOKUP($C469,[2]通所介護!$A$5:$J$5002,10,FALSE)</f>
        <v>株式会社HCS</v>
      </c>
      <c r="J469" s="7" t="e">
        <f>VLOOKUP($C469,'[2]１１訪問介護'!$A$4:$J$1136,3,FALSE)</f>
        <v>#N/A</v>
      </c>
      <c r="K469" s="7" t="e">
        <f>VLOOKUP($C469,'[2]１１訪問介護'!$A$4:$J$1136,3,FALSE)</f>
        <v>#N/A</v>
      </c>
      <c r="L469" s="33" t="str">
        <f>VLOOKUP($C469,[2]通所介護!$A$5:$J$5002,9,FALSE)</f>
        <v>H30/09/01</v>
      </c>
      <c r="M469" s="8">
        <v>45586</v>
      </c>
      <c r="N469" s="8">
        <v>45607</v>
      </c>
      <c r="O469" s="28" t="s">
        <v>1819</v>
      </c>
      <c r="P469" s="9"/>
    </row>
    <row r="470" spans="1:16" ht="15" customHeight="1" x14ac:dyDescent="0.2">
      <c r="B470" s="6">
        <v>468</v>
      </c>
      <c r="C470" s="29" t="s">
        <v>478</v>
      </c>
      <c r="D470" s="13" t="str">
        <f>VLOOKUP($C470,[2]通所介護!$A$5:$J$5002,3,FALSE)</f>
        <v>一休庵デイサービスセンター</v>
      </c>
      <c r="E470" s="13" t="s">
        <v>391</v>
      </c>
      <c r="F470" s="13" t="str">
        <f>VLOOKUP($C470,[2]通所介護!$A$5:$J$5002,8,FALSE)</f>
        <v>富山市</v>
      </c>
      <c r="G470" s="13" t="str">
        <f>VLOOKUP($C470,[2]通所介護!$A$5:$J$5002,4,FALSE)</f>
        <v>9302243</v>
      </c>
      <c r="H470" s="13" t="str">
        <f>VLOOKUP($C470,[2]通所介護!$A$5:$J$5002,5,FALSE)</f>
        <v>富山市四方1133番地１</v>
      </c>
      <c r="I470" s="13" t="str">
        <f>VLOOKUP($C470,[2]通所介護!$A$5:$J$5002,10,FALSE)</f>
        <v>株式会社一休庵</v>
      </c>
      <c r="J470" s="7" t="e">
        <f>VLOOKUP($C470,'[2]１１訪問介護'!$A$4:$J$1136,3,FALSE)</f>
        <v>#N/A</v>
      </c>
      <c r="K470" s="7" t="e">
        <f>VLOOKUP($C470,'[2]１１訪問介護'!$A$4:$J$1136,3,FALSE)</f>
        <v>#N/A</v>
      </c>
      <c r="L470" s="33" t="str">
        <f>VLOOKUP($C470,[2]通所介護!$A$5:$J$5002,9,FALSE)</f>
        <v>H19/04/01</v>
      </c>
      <c r="M470" s="8">
        <v>45586</v>
      </c>
      <c r="N470" s="8">
        <v>45607</v>
      </c>
      <c r="O470" s="28" t="s">
        <v>1819</v>
      </c>
      <c r="P470" s="9"/>
    </row>
    <row r="471" spans="1:16" ht="15" customHeight="1" x14ac:dyDescent="0.2">
      <c r="B471" s="6">
        <v>469</v>
      </c>
      <c r="C471" s="29" t="s">
        <v>479</v>
      </c>
      <c r="D471" s="13" t="str">
        <f>VLOOKUP($C471,[2]通所介護!$A$5:$J$5002,3,FALSE)</f>
        <v>とやま金泉寺ケアセンターそよ風</v>
      </c>
      <c r="E471" s="13" t="s">
        <v>391</v>
      </c>
      <c r="F471" s="13" t="str">
        <f>VLOOKUP($C471,[2]通所介護!$A$5:$J$5002,8,FALSE)</f>
        <v>富山市</v>
      </c>
      <c r="G471" s="13" t="str">
        <f>VLOOKUP($C471,[2]通所介護!$A$5:$J$5002,4,FALSE)</f>
        <v>9300903</v>
      </c>
      <c r="H471" s="13" t="str">
        <f>VLOOKUP($C471,[2]通所介護!$A$5:$J$5002,5,FALSE)</f>
        <v>富山県富山市中野新29番地1</v>
      </c>
      <c r="I471" s="13" t="str">
        <f>VLOOKUP($C471,[2]通所介護!$A$5:$J$5002,10,FALSE)</f>
        <v>株式会社SOYOKAZE</v>
      </c>
      <c r="J471" s="7" t="e">
        <f>VLOOKUP($C471,'[2]１１訪問介護'!$A$4:$J$1136,3,FALSE)</f>
        <v>#N/A</v>
      </c>
      <c r="K471" s="7" t="e">
        <f>VLOOKUP($C471,'[2]１１訪問介護'!$A$4:$J$1136,3,FALSE)</f>
        <v>#N/A</v>
      </c>
      <c r="L471" s="33" t="str">
        <f>VLOOKUP($C471,[2]通所介護!$A$5:$J$5002,9,FALSE)</f>
        <v>R01/06/01</v>
      </c>
      <c r="M471" s="8">
        <v>45586</v>
      </c>
      <c r="N471" s="8">
        <v>45607</v>
      </c>
      <c r="O471" s="28" t="s">
        <v>1819</v>
      </c>
      <c r="P471" s="9"/>
    </row>
    <row r="472" spans="1:16" ht="15" customHeight="1" x14ac:dyDescent="0.2">
      <c r="B472" s="6">
        <v>470</v>
      </c>
      <c r="C472" s="29" t="s">
        <v>480</v>
      </c>
      <c r="D472" s="13" t="str">
        <f>VLOOKUP($C472,[2]通所介護!$A$5:$J$5002,3,FALSE)</f>
        <v>プラトーケアセンター氷見</v>
      </c>
      <c r="E472" s="13" t="s">
        <v>391</v>
      </c>
      <c r="F472" s="13" t="str">
        <f>VLOOKUP($C472,[2]通所介護!$A$5:$J$5002,8,FALSE)</f>
        <v>氷見市</v>
      </c>
      <c r="G472" s="13" t="str">
        <f>VLOOKUP($C472,[2]通所介護!$A$5:$J$5002,4,FALSE)</f>
        <v>9350103</v>
      </c>
      <c r="H472" s="13" t="str">
        <f>VLOOKUP($C472,[2]通所介護!$A$5:$J$5002,5,FALSE)</f>
        <v>富山県氷見市大浦10番地３</v>
      </c>
      <c r="I472" s="13" t="str">
        <f>VLOOKUP($C472,[2]通所介護!$A$5:$J$5002,10,FALSE)</f>
        <v>株式会社TS</v>
      </c>
      <c r="J472" s="7" t="e">
        <f>VLOOKUP($C472,'[2]１１訪問介護'!$A$4:$J$1136,3,FALSE)</f>
        <v>#N/A</v>
      </c>
      <c r="K472" s="7" t="e">
        <f>VLOOKUP($C472,'[2]１１訪問介護'!$A$4:$J$1136,3,FALSE)</f>
        <v>#N/A</v>
      </c>
      <c r="L472" s="33" t="str">
        <f>VLOOKUP($C472,[2]通所介護!$A$5:$J$5002,9,FALSE)</f>
        <v>R05/01/01</v>
      </c>
      <c r="M472" s="8">
        <v>45586</v>
      </c>
      <c r="N472" s="8">
        <v>45607</v>
      </c>
      <c r="O472" s="28" t="s">
        <v>1819</v>
      </c>
      <c r="P472" s="9"/>
    </row>
    <row r="473" spans="1:16" ht="15" customHeight="1" x14ac:dyDescent="0.2">
      <c r="B473" s="6">
        <v>471</v>
      </c>
      <c r="C473" s="29" t="s">
        <v>481</v>
      </c>
      <c r="D473" s="13" t="str">
        <f>VLOOKUP($C473,[2]通所介護!$A$5:$J$5002,3,FALSE)</f>
        <v>プラトーケアセンター栄町</v>
      </c>
      <c r="E473" s="13" t="s">
        <v>391</v>
      </c>
      <c r="F473" s="13" t="str">
        <f>VLOOKUP($C473,[2]通所介護!$A$5:$J$5002,8,FALSE)</f>
        <v>砺波市</v>
      </c>
      <c r="G473" s="13" t="str">
        <f>VLOOKUP($C473,[2]通所介護!$A$5:$J$5002,4,FALSE)</f>
        <v>9391371</v>
      </c>
      <c r="H473" s="13" t="str">
        <f>VLOOKUP($C473,[2]通所介護!$A$5:$J$5002,5,FALSE)</f>
        <v>富山県砺波市栄町224番地</v>
      </c>
      <c r="I473" s="13" t="str">
        <f>VLOOKUP($C473,[2]通所介護!$A$5:$J$5002,10,FALSE)</f>
        <v>株式会社Total Athletic Care MIYAKI</v>
      </c>
      <c r="J473" s="7" t="e">
        <f>VLOOKUP($C473,'[2]１１訪問介護'!$A$4:$J$1136,3,FALSE)</f>
        <v>#N/A</v>
      </c>
      <c r="K473" s="7" t="e">
        <f>VLOOKUP($C473,'[2]１１訪問介護'!$A$4:$J$1136,3,FALSE)</f>
        <v>#N/A</v>
      </c>
      <c r="L473" s="33" t="str">
        <f>VLOOKUP($C473,[2]通所介護!$A$5:$J$5002,9,FALSE)</f>
        <v>H27/09/01</v>
      </c>
      <c r="M473" s="8">
        <v>45586</v>
      </c>
      <c r="N473" s="8">
        <v>45607</v>
      </c>
      <c r="O473" s="28" t="s">
        <v>1819</v>
      </c>
      <c r="P473" s="9"/>
    </row>
    <row r="474" spans="1:16" ht="15" customHeight="1" x14ac:dyDescent="0.2">
      <c r="B474" s="6">
        <v>472</v>
      </c>
      <c r="C474" s="29" t="s">
        <v>482</v>
      </c>
      <c r="D474" s="13" t="str">
        <f>VLOOKUP($C474,[2]通所介護!$A$5:$J$5002,3,FALSE)</f>
        <v>樹楽　高岡</v>
      </c>
      <c r="E474" s="13" t="s">
        <v>391</v>
      </c>
      <c r="F474" s="13" t="str">
        <f>VLOOKUP($C474,[2]通所介護!$A$5:$J$5002,8,FALSE)</f>
        <v>高岡市</v>
      </c>
      <c r="G474" s="13" t="str">
        <f>VLOOKUP($C474,[2]通所介護!$A$5:$J$5002,4,FALSE)</f>
        <v>9330905</v>
      </c>
      <c r="H474" s="13" t="str">
        <f>VLOOKUP($C474,[2]通所介護!$A$5:$J$5002,5,FALSE)</f>
        <v>富山県高岡市明野町6番1号</v>
      </c>
      <c r="I474" s="13" t="str">
        <f>VLOOKUP($C474,[2]通所介護!$A$5:$J$5002,10,FALSE)</f>
        <v>株式会社ＹＵＳＩＮ</v>
      </c>
      <c r="J474" s="7" t="e">
        <f>VLOOKUP($C474,'[2]１１訪問介護'!$A$4:$J$1136,3,FALSE)</f>
        <v>#N/A</v>
      </c>
      <c r="K474" s="7" t="e">
        <f>VLOOKUP($C474,'[2]１１訪問介護'!$A$4:$J$1136,3,FALSE)</f>
        <v>#N/A</v>
      </c>
      <c r="L474" s="33" t="str">
        <f>VLOOKUP($C474,[2]通所介護!$A$5:$J$5002,9,FALSE)</f>
        <v>H27/09/01</v>
      </c>
      <c r="M474" s="8">
        <v>45586</v>
      </c>
      <c r="N474" s="8">
        <v>45607</v>
      </c>
      <c r="O474" s="28" t="s">
        <v>1819</v>
      </c>
      <c r="P474" s="9"/>
    </row>
    <row r="475" spans="1:16" ht="15" customHeight="1" x14ac:dyDescent="0.2">
      <c r="B475" s="6">
        <v>473</v>
      </c>
      <c r="C475" s="29" t="s">
        <v>483</v>
      </c>
      <c r="D475" s="13" t="str">
        <f>VLOOKUP($C475,[2]通所介護!$A$5:$J$5002,3,FALSE)</f>
        <v>さくらデイサービス黒崎</v>
      </c>
      <c r="E475" s="13" t="s">
        <v>391</v>
      </c>
      <c r="F475" s="13" t="str">
        <f>VLOOKUP($C475,[2]通所介護!$A$5:$J$5002,8,FALSE)</f>
        <v>富山市</v>
      </c>
      <c r="G475" s="13" t="str">
        <f>VLOOKUP($C475,[2]通所介護!$A$5:$J$5002,4,FALSE)</f>
        <v>9398214</v>
      </c>
      <c r="H475" s="13" t="str">
        <f>VLOOKUP($C475,[2]通所介護!$A$5:$J$5002,5,FALSE)</f>
        <v>富山県富山市黒崎２９１</v>
      </c>
      <c r="I475" s="13" t="str">
        <f>VLOOKUP($C475,[2]通所介護!$A$5:$J$5002,10,FALSE)</f>
        <v>株式会社ｉｆＤ</v>
      </c>
      <c r="J475" s="7" t="e">
        <f>VLOOKUP($C475,'[2]１１訪問介護'!$A$4:$J$1136,3,FALSE)</f>
        <v>#N/A</v>
      </c>
      <c r="K475" s="7" t="e">
        <f>VLOOKUP($C475,'[2]１１訪問介護'!$A$4:$J$1136,3,FALSE)</f>
        <v>#N/A</v>
      </c>
      <c r="L475" s="33" t="str">
        <f>VLOOKUP($C475,[2]通所介護!$A$5:$J$5002,9,FALSE)</f>
        <v>H30/07/01</v>
      </c>
      <c r="M475" s="8">
        <v>45586</v>
      </c>
      <c r="N475" s="8">
        <v>45607</v>
      </c>
      <c r="O475" s="28" t="s">
        <v>1819</v>
      </c>
      <c r="P475" s="9"/>
    </row>
    <row r="476" spans="1:16" ht="15" customHeight="1" x14ac:dyDescent="0.2">
      <c r="B476" s="6">
        <v>474</v>
      </c>
      <c r="C476" s="29" t="s">
        <v>484</v>
      </c>
      <c r="D476" s="13" t="str">
        <f>VLOOKUP($C476,[2]通所介護!$A$5:$J$5002,3,FALSE)</f>
        <v>ロコモ予防貯筋デイかがやき</v>
      </c>
      <c r="E476" s="13" t="s">
        <v>391</v>
      </c>
      <c r="F476" s="13" t="str">
        <f>VLOOKUP($C476,[2]通所介護!$A$5:$J$5002,8,FALSE)</f>
        <v>富山市</v>
      </c>
      <c r="G476" s="13" t="str">
        <f>VLOOKUP($C476,[2]通所介護!$A$5:$J$5002,4,FALSE)</f>
        <v>9302239</v>
      </c>
      <c r="H476" s="13" t="str">
        <f>VLOOKUP($C476,[2]通所介護!$A$5:$J$5002,5,FALSE)</f>
        <v>富山市つばめ野一丁目53番地</v>
      </c>
      <c r="I476" s="13" t="str">
        <f>VLOOKUP($C476,[2]通所介護!$A$5:$J$5002,10,FALSE)</f>
        <v>株式会社こはく</v>
      </c>
      <c r="J476" s="7" t="e">
        <f>VLOOKUP($C476,'[2]１１訪問介護'!$A$4:$J$1136,3,FALSE)</f>
        <v>#N/A</v>
      </c>
      <c r="K476" s="7" t="e">
        <f>VLOOKUP($C476,'[2]１１訪問介護'!$A$4:$J$1136,3,FALSE)</f>
        <v>#N/A</v>
      </c>
      <c r="L476" s="33" t="str">
        <f>VLOOKUP($C476,[2]通所介護!$A$5:$J$5002,9,FALSE)</f>
        <v>H27/09/01</v>
      </c>
      <c r="M476" s="8">
        <v>45586</v>
      </c>
      <c r="N476" s="8">
        <v>45607</v>
      </c>
      <c r="O476" s="28" t="s">
        <v>1819</v>
      </c>
      <c r="P476" s="9"/>
    </row>
    <row r="477" spans="1:16" ht="15" customHeight="1" x14ac:dyDescent="0.2">
      <c r="B477" s="6">
        <v>475</v>
      </c>
      <c r="C477" s="29" t="s">
        <v>485</v>
      </c>
      <c r="D477" s="13" t="str">
        <f>VLOOKUP($C477,[2]通所介護!$A$5:$J$5002,3,FALSE)</f>
        <v>デイサービスふぁみりー南町</v>
      </c>
      <c r="E477" s="13" t="s">
        <v>391</v>
      </c>
      <c r="F477" s="13" t="str">
        <f>VLOOKUP($C477,[2]通所介護!$A$5:$J$5002,8,FALSE)</f>
        <v>富山市</v>
      </c>
      <c r="G477" s="13" t="str">
        <f>VLOOKUP($C477,[2]通所介護!$A$5:$J$5002,4,FALSE)</f>
        <v>9302243</v>
      </c>
      <c r="H477" s="13" t="str">
        <f>VLOOKUP($C477,[2]通所介護!$A$5:$J$5002,5,FALSE)</f>
        <v>富山県富山市四方２１２番地３</v>
      </c>
      <c r="I477" s="13" t="str">
        <f>VLOOKUP($C477,[2]通所介護!$A$5:$J$5002,10,FALSE)</f>
        <v>株式会社しあわせクラブ</v>
      </c>
      <c r="J477" s="7" t="e">
        <f>VLOOKUP($C477,'[2]１１訪問介護'!$A$4:$J$1136,3,FALSE)</f>
        <v>#N/A</v>
      </c>
      <c r="K477" s="7" t="e">
        <f>VLOOKUP($C477,'[2]１１訪問介護'!$A$4:$J$1136,3,FALSE)</f>
        <v>#N/A</v>
      </c>
      <c r="L477" s="33" t="str">
        <f>VLOOKUP($C477,[2]通所介護!$A$5:$J$5002,9,FALSE)</f>
        <v>H29/08/01</v>
      </c>
      <c r="M477" s="8">
        <v>45586</v>
      </c>
      <c r="N477" s="8">
        <v>45607</v>
      </c>
      <c r="O477" s="28" t="s">
        <v>1819</v>
      </c>
      <c r="P477" s="9"/>
    </row>
    <row r="478" spans="1:16" ht="15" customHeight="1" x14ac:dyDescent="0.2">
      <c r="B478" s="6">
        <v>476</v>
      </c>
      <c r="C478" s="29" t="s">
        <v>486</v>
      </c>
      <c r="D478" s="13" t="str">
        <f>VLOOKUP($C478,[2]通所介護!$A$5:$J$5002,3,FALSE)</f>
        <v>ひなたぼっこ上市デイサービスセンター</v>
      </c>
      <c r="E478" s="13" t="s">
        <v>391</v>
      </c>
      <c r="F478" s="13" t="str">
        <f>VLOOKUP($C478,[2]通所介護!$A$5:$J$5002,8,FALSE)</f>
        <v>中新川郡上市町</v>
      </c>
      <c r="G478" s="13" t="str">
        <f>VLOOKUP($C478,[2]通所介護!$A$5:$J$5002,4,FALSE)</f>
        <v>9300362</v>
      </c>
      <c r="H478" s="13" t="str">
        <f>VLOOKUP($C478,[2]通所介護!$A$5:$J$5002,5,FALSE)</f>
        <v>富山県中新川郡上市町稗田33-1</v>
      </c>
      <c r="I478" s="13" t="str">
        <f>VLOOKUP($C478,[2]通所介護!$A$5:$J$5002,10,FALSE)</f>
        <v>株式会社とやまヒューマンサービス</v>
      </c>
      <c r="J478" s="7" t="e">
        <f>VLOOKUP($C478,'[2]１１訪問介護'!$A$4:$J$1136,3,FALSE)</f>
        <v>#N/A</v>
      </c>
      <c r="K478" s="7" t="e">
        <f>VLOOKUP($C478,'[2]１１訪問介護'!$A$4:$J$1136,3,FALSE)</f>
        <v>#N/A</v>
      </c>
      <c r="L478" s="33" t="str">
        <f>VLOOKUP($C478,[2]通所介護!$A$5:$J$5002,9,FALSE)</f>
        <v>H17/08/01</v>
      </c>
      <c r="M478" s="8">
        <v>45586</v>
      </c>
      <c r="N478" s="8">
        <v>45607</v>
      </c>
      <c r="O478" s="28" t="s">
        <v>1819</v>
      </c>
      <c r="P478" s="9"/>
    </row>
    <row r="479" spans="1:16" ht="15" customHeight="1" x14ac:dyDescent="0.2">
      <c r="B479" s="6">
        <v>477</v>
      </c>
      <c r="C479" s="29" t="s">
        <v>487</v>
      </c>
      <c r="D479" s="13" t="str">
        <f>VLOOKUP($C479,[2]通所介護!$A$5:$J$5002,3,FALSE)</f>
        <v>ひなたぼっことやまデイサービスセンター</v>
      </c>
      <c r="E479" s="13" t="s">
        <v>391</v>
      </c>
      <c r="F479" s="13" t="str">
        <f>VLOOKUP($C479,[2]通所介護!$A$5:$J$5002,8,FALSE)</f>
        <v>富山市</v>
      </c>
      <c r="G479" s="13" t="str">
        <f>VLOOKUP($C479,[2]通所介護!$A$5:$J$5002,4,FALSE)</f>
        <v>9318336</v>
      </c>
      <c r="H479" s="13" t="str">
        <f>VLOOKUP($C479,[2]通所介護!$A$5:$J$5002,5,FALSE)</f>
        <v>富山市高畠町一丁目10番17号</v>
      </c>
      <c r="I479" s="13" t="str">
        <f>VLOOKUP($C479,[2]通所介護!$A$5:$J$5002,10,FALSE)</f>
        <v>株式会社とやまヒューマンサービス</v>
      </c>
      <c r="J479" s="7" t="e">
        <f>VLOOKUP($C479,'[2]１１訪問介護'!$A$4:$J$1136,3,FALSE)</f>
        <v>#N/A</v>
      </c>
      <c r="K479" s="7" t="e">
        <f>VLOOKUP($C479,'[2]１１訪問介護'!$A$4:$J$1136,3,FALSE)</f>
        <v>#N/A</v>
      </c>
      <c r="L479" s="33" t="str">
        <f>VLOOKUP($C479,[2]通所介護!$A$5:$J$5002,9,FALSE)</f>
        <v>H20/04/01</v>
      </c>
      <c r="M479" s="8">
        <v>45586</v>
      </c>
      <c r="N479" s="8">
        <v>45607</v>
      </c>
      <c r="O479" s="28" t="s">
        <v>1819</v>
      </c>
      <c r="P479" s="9"/>
    </row>
    <row r="480" spans="1:16" s="10" customFormat="1" ht="15" customHeight="1" x14ac:dyDescent="0.2">
      <c r="A480" s="1"/>
      <c r="B480" s="6">
        <v>478</v>
      </c>
      <c r="C480" s="29" t="s">
        <v>488</v>
      </c>
      <c r="D480" s="13" t="str">
        <f>VLOOKUP($C480,[2]通所介護!$A$5:$J$5002,3,FALSE)</f>
        <v>デイサービス愛のて</v>
      </c>
      <c r="E480" s="13" t="s">
        <v>391</v>
      </c>
      <c r="F480" s="13" t="str">
        <f>VLOOKUP($C480,[2]通所介護!$A$5:$J$5002,8,FALSE)</f>
        <v>射水市</v>
      </c>
      <c r="G480" s="13" t="str">
        <f>VLOOKUP($C480,[2]通所介護!$A$5:$J$5002,4,FALSE)</f>
        <v>9330240</v>
      </c>
      <c r="H480" s="13" t="str">
        <f>VLOOKUP($C480,[2]通所介護!$A$5:$J$5002,5,FALSE)</f>
        <v>富山県射水市かもめ台97</v>
      </c>
      <c r="I480" s="13" t="str">
        <f>VLOOKUP($C480,[2]通所介護!$A$5:$J$5002,10,FALSE)</f>
        <v>株式会社びりーぶ</v>
      </c>
      <c r="J480" s="7" t="e">
        <f>VLOOKUP($C480,'[2]１１訪問介護'!$A$4:$J$1136,3,FALSE)</f>
        <v>#N/A</v>
      </c>
      <c r="K480" s="7" t="e">
        <f>VLOOKUP($C480,'[2]１１訪問介護'!$A$4:$J$1136,3,FALSE)</f>
        <v>#N/A</v>
      </c>
      <c r="L480" s="33" t="str">
        <f>VLOOKUP($C480,[2]通所介護!$A$5:$J$5002,9,FALSE)</f>
        <v>H29/08/01</v>
      </c>
      <c r="M480" s="8">
        <v>45586</v>
      </c>
      <c r="N480" s="8">
        <v>45607</v>
      </c>
      <c r="O480" s="28" t="s">
        <v>1819</v>
      </c>
      <c r="P480" s="9"/>
    </row>
    <row r="481" spans="1:16" ht="15" customHeight="1" x14ac:dyDescent="0.2">
      <c r="B481" s="6">
        <v>479</v>
      </c>
      <c r="C481" s="29" t="s">
        <v>489</v>
      </c>
      <c r="D481" s="13" t="str">
        <f>VLOOKUP($C481,[2]通所介護!$A$5:$J$5002,3,FALSE)</f>
        <v>デイサービスぽんぽこ</v>
      </c>
      <c r="E481" s="13" t="s">
        <v>391</v>
      </c>
      <c r="F481" s="13" t="str">
        <f>VLOOKUP($C481,[2]通所介護!$A$5:$J$5002,8,FALSE)</f>
        <v>富山市</v>
      </c>
      <c r="G481" s="13" t="str">
        <f>VLOOKUP($C481,[2]通所介護!$A$5:$J$5002,4,FALSE)</f>
        <v>9392256</v>
      </c>
      <c r="H481" s="13" t="str">
        <f>VLOOKUP($C481,[2]通所介護!$A$5:$J$5002,5,FALSE)</f>
        <v>富山県富山市上二杉407番地１</v>
      </c>
      <c r="I481" s="13" t="str">
        <f>VLOOKUP($C481,[2]通所介護!$A$5:$J$5002,10,FALSE)</f>
        <v>株式会社ほっとはーと</v>
      </c>
      <c r="J481" s="7" t="e">
        <f>VLOOKUP($C481,'[2]１１訪問介護'!$A$4:$J$1136,3,FALSE)</f>
        <v>#N/A</v>
      </c>
      <c r="K481" s="7" t="e">
        <f>VLOOKUP($C481,'[2]１１訪問介護'!$A$4:$J$1136,3,FALSE)</f>
        <v>#N/A</v>
      </c>
      <c r="L481" s="33" t="str">
        <f>VLOOKUP($C481,[2]通所介護!$A$5:$J$5002,9,FALSE)</f>
        <v>H20/10/01</v>
      </c>
      <c r="M481" s="8">
        <v>45586</v>
      </c>
      <c r="N481" s="8">
        <v>45607</v>
      </c>
      <c r="O481" s="28" t="s">
        <v>1819</v>
      </c>
      <c r="P481" s="9"/>
    </row>
    <row r="482" spans="1:16" ht="15" customHeight="1" x14ac:dyDescent="0.2">
      <c r="B482" s="6">
        <v>480</v>
      </c>
      <c r="C482" s="29" t="s">
        <v>490</v>
      </c>
      <c r="D482" s="13" t="str">
        <f>VLOOKUP($C482,[2]通所介護!$A$5:$J$5002,3,FALSE)</f>
        <v>デイサービスまみ～ずが～でん黒瀬</v>
      </c>
      <c r="E482" s="13" t="s">
        <v>391</v>
      </c>
      <c r="F482" s="13" t="str">
        <f>VLOOKUP($C482,[2]通所介護!$A$5:$J$5002,8,FALSE)</f>
        <v>富山市</v>
      </c>
      <c r="G482" s="13" t="str">
        <f>VLOOKUP($C482,[2]通所介護!$A$5:$J$5002,4,FALSE)</f>
        <v>9398213</v>
      </c>
      <c r="H482" s="13" t="str">
        <f>VLOOKUP($C482,[2]通所介護!$A$5:$J$5002,5,FALSE)</f>
        <v>富山県富山市黒瀬435番地1</v>
      </c>
      <c r="I482" s="13" t="str">
        <f>VLOOKUP($C482,[2]通所介護!$A$5:$J$5002,10,FALSE)</f>
        <v>株式会社まみーず</v>
      </c>
      <c r="J482" s="7" t="e">
        <f>VLOOKUP($C482,'[2]１１訪問介護'!$A$4:$J$1136,3,FALSE)</f>
        <v>#N/A</v>
      </c>
      <c r="K482" s="7" t="e">
        <f>VLOOKUP($C482,'[2]１１訪問介護'!$A$4:$J$1136,3,FALSE)</f>
        <v>#N/A</v>
      </c>
      <c r="L482" s="33" t="str">
        <f>VLOOKUP($C482,[2]通所介護!$A$5:$J$5002,9,FALSE)</f>
        <v>R05/06/01</v>
      </c>
      <c r="M482" s="8">
        <v>45586</v>
      </c>
      <c r="N482" s="8">
        <v>45607</v>
      </c>
      <c r="O482" s="28" t="s">
        <v>1819</v>
      </c>
      <c r="P482" s="9"/>
    </row>
    <row r="483" spans="1:16" ht="15" customHeight="1" x14ac:dyDescent="0.2">
      <c r="B483" s="6">
        <v>481</v>
      </c>
      <c r="C483" s="29" t="s">
        <v>491</v>
      </c>
      <c r="D483" s="13" t="str">
        <f>VLOOKUP($C483,[2]通所介護!$A$5:$J$5002,3,FALSE)</f>
        <v>デイサービスまみーずがーでん</v>
      </c>
      <c r="E483" s="13" t="s">
        <v>391</v>
      </c>
      <c r="F483" s="13" t="str">
        <f>VLOOKUP($C483,[2]通所介護!$A$5:$J$5002,8,FALSE)</f>
        <v>富山市</v>
      </c>
      <c r="G483" s="13" t="str">
        <f>VLOOKUP($C483,[2]通所介護!$A$5:$J$5002,4,FALSE)</f>
        <v>9392706</v>
      </c>
      <c r="H483" s="13" t="str">
        <f>VLOOKUP($C483,[2]通所介護!$A$5:$J$5002,5,FALSE)</f>
        <v>富山県富山市婦中町速星２０４番地</v>
      </c>
      <c r="I483" s="13" t="str">
        <f>VLOOKUP($C483,[2]通所介護!$A$5:$J$5002,10,FALSE)</f>
        <v>株式会社まみーず</v>
      </c>
      <c r="J483" s="7" t="e">
        <f>VLOOKUP($C483,'[2]１１訪問介護'!$A$4:$J$1136,3,FALSE)</f>
        <v>#N/A</v>
      </c>
      <c r="K483" s="7" t="e">
        <f>VLOOKUP($C483,'[2]１１訪問介護'!$A$4:$J$1136,3,FALSE)</f>
        <v>#N/A</v>
      </c>
      <c r="L483" s="33" t="str">
        <f>VLOOKUP($C483,[2]通所介護!$A$5:$J$5002,9,FALSE)</f>
        <v>H23/11/01</v>
      </c>
      <c r="M483" s="8">
        <v>45586</v>
      </c>
      <c r="N483" s="8">
        <v>45607</v>
      </c>
      <c r="O483" s="28" t="s">
        <v>1819</v>
      </c>
      <c r="P483" s="9"/>
    </row>
    <row r="484" spans="1:16" ht="15" customHeight="1" x14ac:dyDescent="0.2">
      <c r="B484" s="6">
        <v>482</v>
      </c>
      <c r="C484" s="29" t="s">
        <v>492</v>
      </c>
      <c r="D484" s="13" t="str">
        <f>VLOOKUP($C484,[2]通所介護!$A$5:$J$5002,3,FALSE)</f>
        <v>デイサービスまんてん米沢</v>
      </c>
      <c r="E484" s="13" t="s">
        <v>391</v>
      </c>
      <c r="F484" s="13" t="str">
        <f>VLOOKUP($C484,[2]通所介護!$A$5:$J$5002,8,FALSE)</f>
        <v>中新川郡立山町</v>
      </c>
      <c r="G484" s="13" t="str">
        <f>VLOOKUP($C484,[2]通所介護!$A$5:$J$5002,4,FALSE)</f>
        <v>9303265</v>
      </c>
      <c r="H484" s="13" t="str">
        <f>VLOOKUP($C484,[2]通所介護!$A$5:$J$5002,5,FALSE)</f>
        <v>富山県中新川郡立山町米沢２１</v>
      </c>
      <c r="I484" s="13" t="str">
        <f>VLOOKUP($C484,[2]通所介護!$A$5:$J$5002,10,FALSE)</f>
        <v>株式会社まんてん</v>
      </c>
      <c r="J484" s="7" t="e">
        <f>VLOOKUP($C484,'[2]１１訪問介護'!$A$4:$J$1136,3,FALSE)</f>
        <v>#N/A</v>
      </c>
      <c r="K484" s="7" t="e">
        <f>VLOOKUP($C484,'[2]１１訪問介護'!$A$4:$J$1136,3,FALSE)</f>
        <v>#N/A</v>
      </c>
      <c r="L484" s="33" t="str">
        <f>VLOOKUP($C484,[2]通所介護!$A$5:$J$5002,9,FALSE)</f>
        <v>H24/04/01</v>
      </c>
      <c r="M484" s="8">
        <v>45586</v>
      </c>
      <c r="N484" s="8">
        <v>45607</v>
      </c>
      <c r="O484" s="28" t="s">
        <v>1819</v>
      </c>
      <c r="P484" s="9"/>
    </row>
    <row r="485" spans="1:16" ht="15" customHeight="1" x14ac:dyDescent="0.2">
      <c r="B485" s="6">
        <v>483</v>
      </c>
      <c r="C485" s="29" t="s">
        <v>493</v>
      </c>
      <c r="D485" s="13" t="str">
        <f>VLOOKUP($C485,[2]通所介護!$A$5:$J$5002,3,FALSE)</f>
        <v>デイサービスみんなの輪　おおさわの</v>
      </c>
      <c r="E485" s="13" t="s">
        <v>391</v>
      </c>
      <c r="F485" s="13" t="str">
        <f>VLOOKUP($C485,[2]通所介護!$A$5:$J$5002,8,FALSE)</f>
        <v>富山市</v>
      </c>
      <c r="G485" s="13" t="str">
        <f>VLOOKUP($C485,[2]通所介護!$A$5:$J$5002,4,FALSE)</f>
        <v>9392208</v>
      </c>
      <c r="H485" s="13" t="str">
        <f>VLOOKUP($C485,[2]通所介護!$A$5:$J$5002,5,FALSE)</f>
        <v>富山県富山市南野田70番地</v>
      </c>
      <c r="I485" s="13" t="str">
        <f>VLOOKUP($C485,[2]通所介護!$A$5:$J$5002,10,FALSE)</f>
        <v>株式会社みんなの輪</v>
      </c>
      <c r="J485" s="7" t="e">
        <f>VLOOKUP($C485,'[2]１１訪問介護'!$A$4:$J$1136,3,FALSE)</f>
        <v>#N/A</v>
      </c>
      <c r="K485" s="7" t="e">
        <f>VLOOKUP($C485,'[2]１１訪問介護'!$A$4:$J$1136,3,FALSE)</f>
        <v>#N/A</v>
      </c>
      <c r="L485" s="33" t="str">
        <f>VLOOKUP($C485,[2]通所介護!$A$5:$J$5002,9,FALSE)</f>
        <v>H25/05/01</v>
      </c>
      <c r="M485" s="8">
        <v>45586</v>
      </c>
      <c r="N485" s="8">
        <v>45607</v>
      </c>
      <c r="O485" s="28" t="s">
        <v>1819</v>
      </c>
      <c r="P485" s="9"/>
    </row>
    <row r="486" spans="1:16" ht="15" customHeight="1" x14ac:dyDescent="0.2">
      <c r="B486" s="6">
        <v>484</v>
      </c>
      <c r="C486" s="29" t="s">
        <v>494</v>
      </c>
      <c r="D486" s="13" t="str">
        <f>VLOOKUP($C486,[2]通所介護!$A$5:$J$5002,3,FALSE)</f>
        <v>リハビリ特化型デイサービスセンター　りらいあんす</v>
      </c>
      <c r="E486" s="13" t="s">
        <v>391</v>
      </c>
      <c r="F486" s="13" t="str">
        <f>VLOOKUP($C486,[2]通所介護!$A$5:$J$5002,8,FALSE)</f>
        <v>射水市</v>
      </c>
      <c r="G486" s="13" t="str">
        <f>VLOOKUP($C486,[2]通所介護!$A$5:$J$5002,4,FALSE)</f>
        <v>9340056</v>
      </c>
      <c r="H486" s="13" t="str">
        <f>VLOOKUP($C486,[2]通所介護!$A$5:$J$5002,5,FALSE)</f>
        <v>富山県射水市寺塚原188</v>
      </c>
      <c r="I486" s="13" t="str">
        <f>VLOOKUP($C486,[2]通所介護!$A$5:$J$5002,10,FALSE)</f>
        <v>株式会社りらいあんす</v>
      </c>
      <c r="J486" s="7" t="e">
        <f>VLOOKUP($C486,'[2]１１訪問介護'!$A$4:$J$1136,3,FALSE)</f>
        <v>#N/A</v>
      </c>
      <c r="K486" s="7" t="e">
        <f>VLOOKUP($C486,'[2]１１訪問介護'!$A$4:$J$1136,3,FALSE)</f>
        <v>#N/A</v>
      </c>
      <c r="L486" s="33" t="str">
        <f>VLOOKUP($C486,[2]通所介護!$A$5:$J$5002,9,FALSE)</f>
        <v>R04/01/01</v>
      </c>
      <c r="M486" s="8">
        <v>45586</v>
      </c>
      <c r="N486" s="8">
        <v>45607</v>
      </c>
      <c r="O486" s="28" t="s">
        <v>1819</v>
      </c>
      <c r="P486" s="9"/>
    </row>
    <row r="487" spans="1:16" ht="15" customHeight="1" x14ac:dyDescent="0.2">
      <c r="B487" s="6">
        <v>485</v>
      </c>
      <c r="C487" s="29" t="s">
        <v>495</v>
      </c>
      <c r="D487" s="13" t="str">
        <f>VLOOKUP($C487,[2]通所介護!$A$5:$J$5002,3,FALSE)</f>
        <v>フィットリハ・たてやま</v>
      </c>
      <c r="E487" s="13" t="s">
        <v>391</v>
      </c>
      <c r="F487" s="13" t="str">
        <f>VLOOKUP($C487,[2]通所介護!$A$5:$J$5002,8,FALSE)</f>
        <v>中新川郡立山町</v>
      </c>
      <c r="G487" s="13" t="str">
        <f>VLOOKUP($C487,[2]通所介護!$A$5:$J$5002,4,FALSE)</f>
        <v>9300221</v>
      </c>
      <c r="H487" s="13" t="str">
        <f>VLOOKUP($C487,[2]通所介護!$A$5:$J$5002,5,FALSE)</f>
        <v>富山県中新川郡立山町前沢１８８０</v>
      </c>
      <c r="I487" s="13" t="str">
        <f>VLOOKUP($C487,[2]通所介護!$A$5:$J$5002,10,FALSE)</f>
        <v>株式会社アピアウエルネス</v>
      </c>
      <c r="J487" s="7" t="e">
        <f>VLOOKUP($C487,'[2]１１訪問介護'!$A$4:$J$1136,3,FALSE)</f>
        <v>#N/A</v>
      </c>
      <c r="K487" s="7" t="e">
        <f>VLOOKUP($C487,'[2]１１訪問介護'!$A$4:$J$1136,3,FALSE)</f>
        <v>#N/A</v>
      </c>
      <c r="L487" s="33" t="str">
        <f>VLOOKUP($C487,[2]通所介護!$A$5:$J$5002,9,FALSE)</f>
        <v>H25/12/01</v>
      </c>
      <c r="M487" s="8">
        <v>45586</v>
      </c>
      <c r="N487" s="8">
        <v>45607</v>
      </c>
      <c r="O487" s="28" t="s">
        <v>1819</v>
      </c>
      <c r="P487" s="9"/>
    </row>
    <row r="488" spans="1:16" ht="15" customHeight="1" x14ac:dyDescent="0.2">
      <c r="B488" s="6">
        <v>486</v>
      </c>
      <c r="C488" s="29" t="s">
        <v>496</v>
      </c>
      <c r="D488" s="13" t="str">
        <f>VLOOKUP($C488,[2]通所介護!$A$5:$J$5002,3,FALSE)</f>
        <v>新庄ヒルズデイサービスセンター</v>
      </c>
      <c r="E488" s="13" t="s">
        <v>391</v>
      </c>
      <c r="F488" s="13" t="str">
        <f>VLOOKUP($C488,[2]通所介護!$A$5:$J$5002,8,FALSE)</f>
        <v>富山市</v>
      </c>
      <c r="G488" s="13" t="str">
        <f>VLOOKUP($C488,[2]通所介護!$A$5:$J$5002,4,FALSE)</f>
        <v>9300916</v>
      </c>
      <c r="H488" s="13" t="str">
        <f>VLOOKUP($C488,[2]通所介護!$A$5:$J$5002,5,FALSE)</f>
        <v>富山県富山市向新庄町</v>
      </c>
      <c r="I488" s="13" t="str">
        <f>VLOOKUP($C488,[2]通所介護!$A$5:$J$5002,10,FALSE)</f>
        <v>株式会社アポケアとやま</v>
      </c>
      <c r="J488" s="7" t="e">
        <f>VLOOKUP($C488,'[2]１１訪問介護'!$A$4:$J$1136,3,FALSE)</f>
        <v>#N/A</v>
      </c>
      <c r="K488" s="7" t="e">
        <f>VLOOKUP($C488,'[2]１１訪問介護'!$A$4:$J$1136,3,FALSE)</f>
        <v>#N/A</v>
      </c>
      <c r="L488" s="33" t="str">
        <f>VLOOKUP($C488,[2]通所介護!$A$5:$J$5002,9,FALSE)</f>
        <v>H21/04/01</v>
      </c>
      <c r="M488" s="8">
        <v>45586</v>
      </c>
      <c r="N488" s="8">
        <v>45607</v>
      </c>
      <c r="O488" s="28" t="s">
        <v>1819</v>
      </c>
      <c r="P488" s="9"/>
    </row>
    <row r="489" spans="1:16" ht="15" customHeight="1" x14ac:dyDescent="0.2">
      <c r="B489" s="6">
        <v>487</v>
      </c>
      <c r="C489" s="29" t="s">
        <v>497</v>
      </c>
      <c r="D489" s="13" t="str">
        <f>VLOOKUP($C489,[2]通所介護!$A$5:$J$5002,3,FALSE)</f>
        <v>アルプス介護予防センター姫野</v>
      </c>
      <c r="E489" s="13" t="s">
        <v>391</v>
      </c>
      <c r="F489" s="13" t="str">
        <f>VLOOKUP($C489,[2]通所介護!$A$5:$J$5002,8,FALSE)</f>
        <v>高岡市</v>
      </c>
      <c r="G489" s="13" t="str">
        <f>VLOOKUP($C489,[2]通所介護!$A$5:$J$5002,4,FALSE)</f>
        <v>9340093</v>
      </c>
      <c r="H489" s="13" t="str">
        <f>VLOOKUP($C489,[2]通所介護!$A$5:$J$5002,5,FALSE)</f>
        <v>富山県高岡市姫野506</v>
      </c>
      <c r="I489" s="13" t="str">
        <f>VLOOKUP($C489,[2]通所介護!$A$5:$J$5002,10,FALSE)</f>
        <v>株式会社アルプス</v>
      </c>
      <c r="J489" s="7" t="e">
        <f>VLOOKUP($C489,'[2]１１訪問介護'!$A$4:$J$1136,3,FALSE)</f>
        <v>#N/A</v>
      </c>
      <c r="K489" s="7" t="e">
        <f>VLOOKUP($C489,'[2]１１訪問介護'!$A$4:$J$1136,3,FALSE)</f>
        <v>#N/A</v>
      </c>
      <c r="L489" s="33" t="str">
        <f>VLOOKUP($C489,[2]通所介護!$A$5:$J$5002,9,FALSE)</f>
        <v>H25/10/01</v>
      </c>
      <c r="M489" s="8">
        <v>45586</v>
      </c>
      <c r="N489" s="8">
        <v>45607</v>
      </c>
      <c r="O489" s="28" t="s">
        <v>1819</v>
      </c>
      <c r="P489" s="9"/>
    </row>
    <row r="490" spans="1:16" ht="15" customHeight="1" x14ac:dyDescent="0.2">
      <c r="B490" s="6">
        <v>488</v>
      </c>
      <c r="C490" s="29" t="s">
        <v>498</v>
      </c>
      <c r="D490" s="13" t="str">
        <f>VLOOKUP($C490,[2]通所介護!$A$5:$J$5002,3,FALSE)</f>
        <v>みどりデイサービスセンター</v>
      </c>
      <c r="E490" s="13" t="s">
        <v>391</v>
      </c>
      <c r="F490" s="13" t="str">
        <f>VLOOKUP($C490,[2]通所介護!$A$5:$J$5002,8,FALSE)</f>
        <v>高岡市</v>
      </c>
      <c r="G490" s="13" t="str">
        <f>VLOOKUP($C490,[2]通所介護!$A$5:$J$5002,4,FALSE)</f>
        <v>9330842</v>
      </c>
      <c r="H490" s="13" t="str">
        <f>VLOOKUP($C490,[2]通所介護!$A$5:$J$5002,5,FALSE)</f>
        <v>富山県高岡市横田町1-2-25</v>
      </c>
      <c r="I490" s="13" t="str">
        <f>VLOOKUP($C490,[2]通所介護!$A$5:$J$5002,10,FALSE)</f>
        <v>株式会社ケアホームみどり</v>
      </c>
      <c r="J490" s="7" t="e">
        <f>VLOOKUP($C490,'[2]１１訪問介護'!$A$4:$J$1136,3,FALSE)</f>
        <v>#N/A</v>
      </c>
      <c r="K490" s="7" t="e">
        <f>VLOOKUP($C490,'[2]１１訪問介護'!$A$4:$J$1136,3,FALSE)</f>
        <v>#N/A</v>
      </c>
      <c r="L490" s="33" t="str">
        <f>VLOOKUP($C490,[2]通所介護!$A$5:$J$5002,9,FALSE)</f>
        <v>H16/06/01</v>
      </c>
      <c r="M490" s="8">
        <v>45586</v>
      </c>
      <c r="N490" s="8">
        <v>45607</v>
      </c>
      <c r="O490" s="28" t="s">
        <v>1819</v>
      </c>
      <c r="P490" s="9"/>
    </row>
    <row r="491" spans="1:16" ht="15" customHeight="1" x14ac:dyDescent="0.2">
      <c r="B491" s="6">
        <v>489</v>
      </c>
      <c r="C491" s="29" t="s">
        <v>499</v>
      </c>
      <c r="D491" s="13" t="str">
        <f>VLOOKUP($C491,[2]通所介護!$A$5:$J$5002,3,FALSE)</f>
        <v>コスモスの里大江干</v>
      </c>
      <c r="E491" s="13" t="s">
        <v>391</v>
      </c>
      <c r="F491" s="13" t="str">
        <f>VLOOKUP($C491,[2]通所介護!$A$5:$J$5002,8,FALSE)</f>
        <v>富山市</v>
      </c>
      <c r="G491" s="13" t="str">
        <f>VLOOKUP($C491,[2]通所介護!$A$5:$J$5002,4,FALSE)</f>
        <v>9300922</v>
      </c>
      <c r="H491" s="13" t="str">
        <f>VLOOKUP($C491,[2]通所介護!$A$5:$J$5002,5,FALSE)</f>
        <v>富山市大江干34番地１</v>
      </c>
      <c r="I491" s="13" t="str">
        <f>VLOOKUP($C491,[2]通所介護!$A$5:$J$5002,10,FALSE)</f>
        <v>株式会社コスモスの里</v>
      </c>
      <c r="J491" s="7" t="e">
        <f>VLOOKUP($C491,'[2]１１訪問介護'!$A$4:$J$1136,3,FALSE)</f>
        <v>#N/A</v>
      </c>
      <c r="K491" s="7" t="e">
        <f>VLOOKUP($C491,'[2]１１訪問介護'!$A$4:$J$1136,3,FALSE)</f>
        <v>#N/A</v>
      </c>
      <c r="L491" s="33" t="str">
        <f>VLOOKUP($C491,[2]通所介護!$A$5:$J$5002,9,FALSE)</f>
        <v>H18/12/01</v>
      </c>
      <c r="M491" s="8">
        <v>45586</v>
      </c>
      <c r="N491" s="8">
        <v>45607</v>
      </c>
      <c r="O491" s="28" t="s">
        <v>1819</v>
      </c>
      <c r="P491" s="9"/>
    </row>
    <row r="492" spans="1:16" s="10" customFormat="1" ht="15" customHeight="1" x14ac:dyDescent="0.2">
      <c r="A492" s="1"/>
      <c r="B492" s="6">
        <v>490</v>
      </c>
      <c r="C492" s="29" t="s">
        <v>500</v>
      </c>
      <c r="D492" s="13" t="str">
        <f>VLOOKUP($C492,[2]通所介護!$A$5:$J$5002,3,FALSE)</f>
        <v>デイサービス　スマイルハート</v>
      </c>
      <c r="E492" s="13" t="s">
        <v>391</v>
      </c>
      <c r="F492" s="13" t="str">
        <f>VLOOKUP($C492,[2]通所介護!$A$5:$J$5002,8,FALSE)</f>
        <v>中新川郡上市町</v>
      </c>
      <c r="G492" s="13" t="str">
        <f>VLOOKUP($C492,[2]通所介護!$A$5:$J$5002,4,FALSE)</f>
        <v>9300304</v>
      </c>
      <c r="H492" s="13" t="str">
        <f>VLOOKUP($C492,[2]通所介護!$A$5:$J$5002,5,FALSE)</f>
        <v>富山県中新川郡上市町森尻３７５</v>
      </c>
      <c r="I492" s="13" t="str">
        <f>VLOOKUP($C492,[2]通所介護!$A$5:$J$5002,10,FALSE)</f>
        <v>株式会社スマイルハート</v>
      </c>
      <c r="J492" s="7" t="e">
        <f>VLOOKUP($C492,'[2]１１訪問介護'!$A$4:$J$1136,3,FALSE)</f>
        <v>#N/A</v>
      </c>
      <c r="K492" s="7" t="e">
        <f>VLOOKUP($C492,'[2]１１訪問介護'!$A$4:$J$1136,3,FALSE)</f>
        <v>#N/A</v>
      </c>
      <c r="L492" s="33" t="str">
        <f>VLOOKUP($C492,[2]通所介護!$A$5:$J$5002,9,FALSE)</f>
        <v>H25/03/01</v>
      </c>
      <c r="M492" s="8">
        <v>45586</v>
      </c>
      <c r="N492" s="8">
        <v>45607</v>
      </c>
      <c r="O492" s="28" t="s">
        <v>1819</v>
      </c>
      <c r="P492" s="9"/>
    </row>
    <row r="493" spans="1:16" s="10" customFormat="1" ht="15" customHeight="1" x14ac:dyDescent="0.2">
      <c r="A493" s="1"/>
      <c r="B493" s="6">
        <v>491</v>
      </c>
      <c r="C493" s="29" t="s">
        <v>501</v>
      </c>
      <c r="D493" s="13" t="str">
        <f>VLOOKUP($C493,[2]通所介護!$A$5:$J$5002,3,FALSE)</f>
        <v>ツクイ富山赤田</v>
      </c>
      <c r="E493" s="13" t="s">
        <v>391</v>
      </c>
      <c r="F493" s="13" t="str">
        <f>VLOOKUP($C493,[2]通所介護!$A$5:$J$5002,8,FALSE)</f>
        <v>富山市</v>
      </c>
      <c r="G493" s="13" t="str">
        <f>VLOOKUP($C493,[2]通所介護!$A$5:$J$5002,4,FALSE)</f>
        <v>9398064</v>
      </c>
      <c r="H493" s="13" t="str">
        <f>VLOOKUP($C493,[2]通所介護!$A$5:$J$5002,5,FALSE)</f>
        <v>富山県富山市赤田535番地1</v>
      </c>
      <c r="I493" s="13" t="str">
        <f>VLOOKUP($C493,[2]通所介護!$A$5:$J$5002,10,FALSE)</f>
        <v>株式会社ツクイ</v>
      </c>
      <c r="J493" s="7" t="e">
        <f>VLOOKUP($C493,'[2]１１訪問介護'!$A$4:$J$1136,3,FALSE)</f>
        <v>#N/A</v>
      </c>
      <c r="K493" s="7" t="e">
        <f>VLOOKUP($C493,'[2]１１訪問介護'!$A$4:$J$1136,3,FALSE)</f>
        <v>#N/A</v>
      </c>
      <c r="L493" s="33" t="str">
        <f>VLOOKUP($C493,[2]通所介護!$A$5:$J$5002,9,FALSE)</f>
        <v>H26/11/01</v>
      </c>
      <c r="M493" s="8">
        <v>45586</v>
      </c>
      <c r="N493" s="8">
        <v>45607</v>
      </c>
      <c r="O493" s="28" t="s">
        <v>1819</v>
      </c>
      <c r="P493" s="9"/>
    </row>
    <row r="494" spans="1:16" s="10" customFormat="1" ht="15" customHeight="1" x14ac:dyDescent="0.2">
      <c r="A494" s="1"/>
      <c r="B494" s="6">
        <v>492</v>
      </c>
      <c r="C494" s="29" t="s">
        <v>502</v>
      </c>
      <c r="D494" s="13" t="str">
        <f>VLOOKUP($C494,[2]通所介護!$A$5:$J$5002,3,FALSE)</f>
        <v>ツクイ富山藤ノ木</v>
      </c>
      <c r="E494" s="13" t="s">
        <v>391</v>
      </c>
      <c r="F494" s="13" t="str">
        <f>VLOOKUP($C494,[2]通所介護!$A$5:$J$5002,8,FALSE)</f>
        <v>富山市</v>
      </c>
      <c r="G494" s="13" t="str">
        <f>VLOOKUP($C494,[2]通所介護!$A$5:$J$5002,4,FALSE)</f>
        <v>9300936</v>
      </c>
      <c r="H494" s="13" t="str">
        <f>VLOOKUP($C494,[2]通所介護!$A$5:$J$5002,5,FALSE)</f>
        <v>富山県富山市藤木1847番地2</v>
      </c>
      <c r="I494" s="13" t="str">
        <f>VLOOKUP($C494,[2]通所介護!$A$5:$J$5002,10,FALSE)</f>
        <v>株式会社ツクイ</v>
      </c>
      <c r="J494" s="7" t="e">
        <f>VLOOKUP($C494,'[2]１１訪問介護'!$A$4:$J$1136,3,FALSE)</f>
        <v>#N/A</v>
      </c>
      <c r="K494" s="7" t="e">
        <f>VLOOKUP($C494,'[2]１１訪問介護'!$A$4:$J$1136,3,FALSE)</f>
        <v>#N/A</v>
      </c>
      <c r="L494" s="33" t="str">
        <f>VLOOKUP($C494,[2]通所介護!$A$5:$J$5002,9,FALSE)</f>
        <v>H22/02/01</v>
      </c>
      <c r="M494" s="8">
        <v>45586</v>
      </c>
      <c r="N494" s="8">
        <v>45607</v>
      </c>
      <c r="O494" s="28" t="s">
        <v>1819</v>
      </c>
      <c r="P494" s="9"/>
    </row>
    <row r="495" spans="1:16" s="10" customFormat="1" ht="15" customHeight="1" x14ac:dyDescent="0.2">
      <c r="A495" s="1"/>
      <c r="B495" s="6">
        <v>493</v>
      </c>
      <c r="C495" s="29" t="s">
        <v>503</v>
      </c>
      <c r="D495" s="13" t="str">
        <f>VLOOKUP($C495,[2]通所介護!$A$5:$J$5002,3,FALSE)</f>
        <v>ツクイ富山</v>
      </c>
      <c r="E495" s="13" t="s">
        <v>391</v>
      </c>
      <c r="F495" s="13" t="str">
        <f>VLOOKUP($C495,[2]通所介護!$A$5:$J$5002,8,FALSE)</f>
        <v>富山市</v>
      </c>
      <c r="G495" s="13" t="str">
        <f>VLOOKUP($C495,[2]通所介護!$A$5:$J$5002,4,FALSE)</f>
        <v>9300010</v>
      </c>
      <c r="H495" s="13" t="str">
        <f>VLOOKUP($C495,[2]通所介護!$A$5:$J$5002,5,FALSE)</f>
        <v>富山市稲荷元町２－８－９　アクトピアトヤマ１階</v>
      </c>
      <c r="I495" s="13" t="str">
        <f>VLOOKUP($C495,[2]通所介護!$A$5:$J$5002,10,FALSE)</f>
        <v>株式会社ツクイ</v>
      </c>
      <c r="J495" s="7" t="e">
        <f>VLOOKUP($C495,'[2]１１訪問介護'!$A$4:$J$1136,3,FALSE)</f>
        <v>#N/A</v>
      </c>
      <c r="K495" s="7" t="e">
        <f>VLOOKUP($C495,'[2]１１訪問介護'!$A$4:$J$1136,3,FALSE)</f>
        <v>#N/A</v>
      </c>
      <c r="L495" s="33" t="str">
        <f>VLOOKUP($C495,[2]通所介護!$A$5:$J$5002,9,FALSE)</f>
        <v>H15/04/30</v>
      </c>
      <c r="M495" s="8">
        <v>45586</v>
      </c>
      <c r="N495" s="8">
        <v>45607</v>
      </c>
      <c r="O495" s="28" t="s">
        <v>1819</v>
      </c>
      <c r="P495" s="9"/>
    </row>
    <row r="496" spans="1:16" s="10" customFormat="1" ht="15" customHeight="1" x14ac:dyDescent="0.2">
      <c r="A496" s="1"/>
      <c r="B496" s="6">
        <v>494</v>
      </c>
      <c r="C496" s="29" t="s">
        <v>504</v>
      </c>
      <c r="D496" s="13" t="str">
        <f>VLOOKUP($C496,[2]通所介護!$A$5:$J$5002,3,FALSE)</f>
        <v>ツクイ富山上冨居</v>
      </c>
      <c r="E496" s="13" t="s">
        <v>391</v>
      </c>
      <c r="F496" s="13" t="str">
        <f>VLOOKUP($C496,[2]通所介護!$A$5:$J$5002,8,FALSE)</f>
        <v>富山市</v>
      </c>
      <c r="G496" s="13" t="str">
        <f>VLOOKUP($C496,[2]通所介護!$A$5:$J$5002,4,FALSE)</f>
        <v>9300835</v>
      </c>
      <c r="H496" s="13" t="str">
        <f>VLOOKUP($C496,[2]通所介護!$A$5:$J$5002,5,FALSE)</f>
        <v>富山市上冨居三丁目１番29号</v>
      </c>
      <c r="I496" s="13" t="str">
        <f>VLOOKUP($C496,[2]通所介護!$A$5:$J$5002,10,FALSE)</f>
        <v>株式会社ツクイ</v>
      </c>
      <c r="J496" s="7" t="e">
        <f>VLOOKUP($C496,'[2]１１訪問介護'!$A$4:$J$1136,3,FALSE)</f>
        <v>#N/A</v>
      </c>
      <c r="K496" s="7" t="e">
        <f>VLOOKUP($C496,'[2]１１訪問介護'!$A$4:$J$1136,3,FALSE)</f>
        <v>#N/A</v>
      </c>
      <c r="L496" s="33" t="str">
        <f>VLOOKUP($C496,[2]通所介護!$A$5:$J$5002,9,FALSE)</f>
        <v>H17/05/01</v>
      </c>
      <c r="M496" s="8">
        <v>45586</v>
      </c>
      <c r="N496" s="8">
        <v>45607</v>
      </c>
      <c r="O496" s="28" t="s">
        <v>1819</v>
      </c>
      <c r="P496" s="9"/>
    </row>
    <row r="497" spans="1:16" s="10" customFormat="1" ht="15" customHeight="1" x14ac:dyDescent="0.2">
      <c r="A497" s="1"/>
      <c r="B497" s="6">
        <v>495</v>
      </c>
      <c r="C497" s="29" t="s">
        <v>505</v>
      </c>
      <c r="D497" s="13" t="str">
        <f>VLOOKUP($C497,[2]通所介護!$A$5:$J$5002,3,FALSE)</f>
        <v>ツクイ富山萩原</v>
      </c>
      <c r="E497" s="13" t="s">
        <v>391</v>
      </c>
      <c r="F497" s="13" t="str">
        <f>VLOOKUP($C497,[2]通所介護!$A$5:$J$5002,8,FALSE)</f>
        <v>富山市</v>
      </c>
      <c r="G497" s="13" t="str">
        <f>VLOOKUP($C497,[2]通所介護!$A$5:$J$5002,4,FALSE)</f>
        <v>9398261</v>
      </c>
      <c r="H497" s="13" t="str">
        <f>VLOOKUP($C497,[2]通所介護!$A$5:$J$5002,5,FALSE)</f>
        <v>富山市萩原１７９－１</v>
      </c>
      <c r="I497" s="13" t="str">
        <f>VLOOKUP($C497,[2]通所介護!$A$5:$J$5002,10,FALSE)</f>
        <v>株式会社ツクイ</v>
      </c>
      <c r="J497" s="7" t="e">
        <f>VLOOKUP($C497,'[2]１１訪問介護'!$A$4:$J$1136,3,FALSE)</f>
        <v>#N/A</v>
      </c>
      <c r="K497" s="7" t="e">
        <f>VLOOKUP($C497,'[2]１１訪問介護'!$A$4:$J$1136,3,FALSE)</f>
        <v>#N/A</v>
      </c>
      <c r="L497" s="33" t="str">
        <f>VLOOKUP($C497,[2]通所介護!$A$5:$J$5002,9,FALSE)</f>
        <v>H15/09/12</v>
      </c>
      <c r="M497" s="8">
        <v>45586</v>
      </c>
      <c r="N497" s="8">
        <v>45607</v>
      </c>
      <c r="O497" s="28" t="s">
        <v>1819</v>
      </c>
      <c r="P497" s="9"/>
    </row>
    <row r="498" spans="1:16" ht="15" customHeight="1" x14ac:dyDescent="0.2">
      <c r="B498" s="6">
        <v>496</v>
      </c>
      <c r="C498" s="29" t="s">
        <v>506</v>
      </c>
      <c r="D498" s="13" t="str">
        <f>VLOOKUP($C498,[2]通所介護!$A$5:$J$5002,3,FALSE)</f>
        <v>プラトーケアセンター高岡</v>
      </c>
      <c r="E498" s="13" t="s">
        <v>391</v>
      </c>
      <c r="F498" s="13" t="str">
        <f>VLOOKUP($C498,[2]通所介護!$A$5:$J$5002,8,FALSE)</f>
        <v>高岡市</v>
      </c>
      <c r="G498" s="13" t="str">
        <f>VLOOKUP($C498,[2]通所介護!$A$5:$J$5002,4,FALSE)</f>
        <v>9330826</v>
      </c>
      <c r="H498" s="13" t="str">
        <f>VLOOKUP($C498,[2]通所介護!$A$5:$J$5002,5,FALSE)</f>
        <v>富山県高岡市佐野1552番地</v>
      </c>
      <c r="I498" s="13" t="str">
        <f>VLOOKUP($C498,[2]通所介護!$A$5:$J$5002,10,FALSE)</f>
        <v>株式会社トータルアスレチックケア　ミヤキ</v>
      </c>
      <c r="J498" s="7" t="e">
        <f>VLOOKUP($C498,'[2]１１訪問介護'!$A$4:$J$1136,3,FALSE)</f>
        <v>#N/A</v>
      </c>
      <c r="K498" s="7" t="e">
        <f>VLOOKUP($C498,'[2]１１訪問介護'!$A$4:$J$1136,3,FALSE)</f>
        <v>#N/A</v>
      </c>
      <c r="L498" s="33" t="str">
        <f>VLOOKUP($C498,[2]通所介護!$A$5:$J$5002,9,FALSE)</f>
        <v>H23/11/01</v>
      </c>
      <c r="M498" s="8">
        <v>45586</v>
      </c>
      <c r="N498" s="8">
        <v>45607</v>
      </c>
      <c r="O498" s="28" t="s">
        <v>1819</v>
      </c>
      <c r="P498" s="9"/>
    </row>
    <row r="499" spans="1:16" ht="15" customHeight="1" x14ac:dyDescent="0.2">
      <c r="B499" s="6">
        <v>497</v>
      </c>
      <c r="C499" s="29" t="s">
        <v>507</v>
      </c>
      <c r="D499" s="13" t="str">
        <f>VLOOKUP($C499,[2]通所介護!$A$5:$J$5002,3,FALSE)</f>
        <v>プラトーケアセンター中保</v>
      </c>
      <c r="E499" s="13" t="s">
        <v>391</v>
      </c>
      <c r="F499" s="13" t="str">
        <f>VLOOKUP($C499,[2]通所介護!$A$5:$J$5002,8,FALSE)</f>
        <v>高岡市</v>
      </c>
      <c r="G499" s="13" t="str">
        <f>VLOOKUP($C499,[2]通所介護!$A$5:$J$5002,4,FALSE)</f>
        <v>9330331</v>
      </c>
      <c r="H499" s="13" t="str">
        <f>VLOOKUP($C499,[2]通所介護!$A$5:$J$5002,5,FALSE)</f>
        <v>富山県高岡市中保１２９４</v>
      </c>
      <c r="I499" s="13" t="str">
        <f>VLOOKUP($C499,[2]通所介護!$A$5:$J$5002,10,FALSE)</f>
        <v>株式会社トータルアスレチックケア　ミヤキ</v>
      </c>
      <c r="J499" s="7" t="e">
        <f>VLOOKUP($C499,'[2]１１訪問介護'!$A$4:$J$1136,3,FALSE)</f>
        <v>#N/A</v>
      </c>
      <c r="K499" s="7" t="e">
        <f>VLOOKUP($C499,'[2]１１訪問介護'!$A$4:$J$1136,3,FALSE)</f>
        <v>#N/A</v>
      </c>
      <c r="L499" s="33" t="str">
        <f>VLOOKUP($C499,[2]通所介護!$A$5:$J$5002,9,FALSE)</f>
        <v>H26/01/01</v>
      </c>
      <c r="M499" s="8">
        <v>45586</v>
      </c>
      <c r="N499" s="8">
        <v>45607</v>
      </c>
      <c r="O499" s="28" t="s">
        <v>1819</v>
      </c>
      <c r="P499" s="9"/>
    </row>
    <row r="500" spans="1:16" ht="15" customHeight="1" x14ac:dyDescent="0.2">
      <c r="B500" s="6">
        <v>498</v>
      </c>
      <c r="C500" s="29" t="s">
        <v>508</v>
      </c>
      <c r="D500" s="13" t="str">
        <f>VLOOKUP($C500,[2]通所介護!$A$5:$J$5002,3,FALSE)</f>
        <v>機能訓練専門デイサービス　きたえるーむ高岡野村</v>
      </c>
      <c r="E500" s="13" t="s">
        <v>391</v>
      </c>
      <c r="F500" s="13" t="str">
        <f>VLOOKUP($C500,[2]通所介護!$A$5:$J$5002,8,FALSE)</f>
        <v>高岡市</v>
      </c>
      <c r="G500" s="13" t="str">
        <f>VLOOKUP($C500,[2]通所介護!$A$5:$J$5002,4,FALSE)</f>
        <v>9330014</v>
      </c>
      <c r="H500" s="13" t="str">
        <f>VLOOKUP($C500,[2]通所介護!$A$5:$J$5002,5,FALSE)</f>
        <v>富山県高岡市野村１３５７番地３号</v>
      </c>
      <c r="I500" s="13" t="str">
        <f>VLOOKUP($C500,[2]通所介護!$A$5:$J$5002,10,FALSE)</f>
        <v>株式会社トマックサポートセンター</v>
      </c>
      <c r="J500" s="7" t="e">
        <f>VLOOKUP($C500,'[2]１１訪問介護'!$A$4:$J$1136,3,FALSE)</f>
        <v>#N/A</v>
      </c>
      <c r="K500" s="7" t="e">
        <f>VLOOKUP($C500,'[2]１１訪問介護'!$A$4:$J$1136,3,FALSE)</f>
        <v>#N/A</v>
      </c>
      <c r="L500" s="33" t="str">
        <f>VLOOKUP($C500,[2]通所介護!$A$5:$J$5002,9,FALSE)</f>
        <v>R02/08/01</v>
      </c>
      <c r="M500" s="8">
        <v>45586</v>
      </c>
      <c r="N500" s="8">
        <v>45607</v>
      </c>
      <c r="O500" s="28" t="s">
        <v>1819</v>
      </c>
      <c r="P500" s="9"/>
    </row>
    <row r="501" spans="1:16" ht="15" customHeight="1" x14ac:dyDescent="0.2">
      <c r="B501" s="6">
        <v>499</v>
      </c>
      <c r="C501" s="29" t="s">
        <v>509</v>
      </c>
      <c r="D501" s="13" t="str">
        <f>VLOOKUP($C501,[2]通所介護!$A$5:$J$5002,3,FALSE)</f>
        <v>ニチイケアセンターいみず</v>
      </c>
      <c r="E501" s="13" t="s">
        <v>391</v>
      </c>
      <c r="F501" s="13" t="str">
        <f>VLOOKUP($C501,[2]通所介護!$A$5:$J$5002,8,FALSE)</f>
        <v>射水市</v>
      </c>
      <c r="G501" s="13" t="str">
        <f>VLOOKUP($C501,[2]通所介護!$A$5:$J$5002,4,FALSE)</f>
        <v>9390234</v>
      </c>
      <c r="H501" s="13" t="str">
        <f>VLOOKUP($C501,[2]通所介護!$A$5:$J$5002,5,FALSE)</f>
        <v>射水市二口3159番2</v>
      </c>
      <c r="I501" s="13" t="str">
        <f>VLOOKUP($C501,[2]通所介護!$A$5:$J$5002,10,FALSE)</f>
        <v>株式会社ニチイ学館</v>
      </c>
      <c r="J501" s="7" t="e">
        <f>VLOOKUP($C501,'[2]１１訪問介護'!$A$4:$J$1136,3,FALSE)</f>
        <v>#N/A</v>
      </c>
      <c r="K501" s="7" t="e">
        <f>VLOOKUP($C501,'[2]１１訪問介護'!$A$4:$J$1136,3,FALSE)</f>
        <v>#N/A</v>
      </c>
      <c r="L501" s="33" t="str">
        <f>VLOOKUP($C501,[2]通所介護!$A$5:$J$5002,9,FALSE)</f>
        <v>H23/10/01</v>
      </c>
      <c r="M501" s="8">
        <v>45586</v>
      </c>
      <c r="N501" s="8">
        <v>45607</v>
      </c>
      <c r="O501" s="28" t="s">
        <v>1819</v>
      </c>
      <c r="P501" s="9"/>
    </row>
    <row r="502" spans="1:16" ht="15" customHeight="1" x14ac:dyDescent="0.2">
      <c r="B502" s="6">
        <v>500</v>
      </c>
      <c r="C502" s="29" t="s">
        <v>510</v>
      </c>
      <c r="D502" s="13" t="str">
        <f>VLOOKUP($C502,[2]通所介護!$A$5:$J$5002,3,FALSE)</f>
        <v>ニチイケアセンター石丸</v>
      </c>
      <c r="E502" s="13" t="s">
        <v>391</v>
      </c>
      <c r="F502" s="13" t="str">
        <f>VLOOKUP($C502,[2]通所介護!$A$5:$J$5002,8,FALSE)</f>
        <v>砺波市</v>
      </c>
      <c r="G502" s="13" t="str">
        <f>VLOOKUP($C502,[2]通所介護!$A$5:$J$5002,4,FALSE)</f>
        <v>9391301</v>
      </c>
      <c r="H502" s="13" t="str">
        <f>VLOOKUP($C502,[2]通所介護!$A$5:$J$5002,5,FALSE)</f>
        <v>砺波市石丸401番</v>
      </c>
      <c r="I502" s="13" t="str">
        <f>VLOOKUP($C502,[2]通所介護!$A$5:$J$5002,10,FALSE)</f>
        <v>株式会社ニチイ学館</v>
      </c>
      <c r="J502" s="7" t="e">
        <f>VLOOKUP($C502,'[2]１１訪問介護'!$A$4:$J$1136,3,FALSE)</f>
        <v>#N/A</v>
      </c>
      <c r="K502" s="7" t="e">
        <f>VLOOKUP($C502,'[2]１１訪問介護'!$A$4:$J$1136,3,FALSE)</f>
        <v>#N/A</v>
      </c>
      <c r="L502" s="33" t="str">
        <f>VLOOKUP($C502,[2]通所介護!$A$5:$J$5002,9,FALSE)</f>
        <v>H24/03/01</v>
      </c>
      <c r="M502" s="8">
        <v>45586</v>
      </c>
      <c r="N502" s="8">
        <v>45607</v>
      </c>
      <c r="O502" s="28" t="s">
        <v>1819</v>
      </c>
      <c r="P502" s="9"/>
    </row>
    <row r="503" spans="1:16" ht="15" customHeight="1" x14ac:dyDescent="0.2">
      <c r="B503" s="6">
        <v>501</v>
      </c>
      <c r="C503" s="29" t="s">
        <v>105</v>
      </c>
      <c r="D503" s="13" t="str">
        <f>VLOOKUP($C503,[2]通所介護!$A$5:$J$5002,3,FALSE)</f>
        <v>ニチイケアセンター黒部</v>
      </c>
      <c r="E503" s="13" t="s">
        <v>391</v>
      </c>
      <c r="F503" s="13" t="str">
        <f>VLOOKUP($C503,[2]通所介護!$A$5:$J$5002,8,FALSE)</f>
        <v>黒部市</v>
      </c>
      <c r="G503" s="13" t="str">
        <f>VLOOKUP($C503,[2]通所介護!$A$5:$J$5002,4,FALSE)</f>
        <v>9380801</v>
      </c>
      <c r="H503" s="13" t="str">
        <f>VLOOKUP($C503,[2]通所介護!$A$5:$J$5002,5,FALSE)</f>
        <v>富山県黒部市荻生２８９７－１</v>
      </c>
      <c r="I503" s="13" t="str">
        <f>VLOOKUP($C503,[2]通所介護!$A$5:$J$5002,10,FALSE)</f>
        <v>株式会社ニチイ学館</v>
      </c>
      <c r="J503" s="7" t="str">
        <f>VLOOKUP($C503,'[2]１１訪問介護'!$A$4:$J$1136,3,FALSE)</f>
        <v>ニチイケアセンター黒部</v>
      </c>
      <c r="K503" s="7" t="str">
        <f>VLOOKUP($C503,'[2]１１訪問介護'!$A$4:$J$1136,3,FALSE)</f>
        <v>ニチイケアセンター黒部</v>
      </c>
      <c r="L503" s="33" t="str">
        <f>VLOOKUP($C503,[2]通所介護!$A$5:$J$5002,9,FALSE)</f>
        <v>H26/03/01</v>
      </c>
      <c r="M503" s="8">
        <v>45586</v>
      </c>
      <c r="N503" s="8">
        <v>45607</v>
      </c>
      <c r="O503" s="28" t="s">
        <v>1819</v>
      </c>
      <c r="P503" s="9"/>
    </row>
    <row r="504" spans="1:16" ht="15" customHeight="1" x14ac:dyDescent="0.2">
      <c r="B504" s="6">
        <v>502</v>
      </c>
      <c r="C504" s="29" t="s">
        <v>511</v>
      </c>
      <c r="D504" s="13" t="str">
        <f>VLOOKUP($C504,[2]通所介護!$A$5:$J$5002,3,FALSE)</f>
        <v>ニチイケアセンター南砺</v>
      </c>
      <c r="E504" s="13" t="s">
        <v>391</v>
      </c>
      <c r="F504" s="13" t="str">
        <f>VLOOKUP($C504,[2]通所介護!$A$5:$J$5002,8,FALSE)</f>
        <v>南砺市</v>
      </c>
      <c r="G504" s="13" t="str">
        <f>VLOOKUP($C504,[2]通所介護!$A$5:$J$5002,4,FALSE)</f>
        <v>9391624</v>
      </c>
      <c r="H504" s="13" t="str">
        <f>VLOOKUP($C504,[2]通所介護!$A$5:$J$5002,5,FALSE)</f>
        <v>富山県南砺市八幡１３－１</v>
      </c>
      <c r="I504" s="13" t="str">
        <f>VLOOKUP($C504,[2]通所介護!$A$5:$J$5002,10,FALSE)</f>
        <v>株式会社ニチイ学館</v>
      </c>
      <c r="J504" s="7" t="e">
        <f>VLOOKUP($C504,'[2]１１訪問介護'!$A$4:$J$1136,3,FALSE)</f>
        <v>#N/A</v>
      </c>
      <c r="K504" s="7" t="e">
        <f>VLOOKUP($C504,'[2]１１訪問介護'!$A$4:$J$1136,3,FALSE)</f>
        <v>#N/A</v>
      </c>
      <c r="L504" s="33" t="str">
        <f>VLOOKUP($C504,[2]通所介護!$A$5:$J$5002,9,FALSE)</f>
        <v>H30/06/01</v>
      </c>
      <c r="M504" s="8">
        <v>45586</v>
      </c>
      <c r="N504" s="8">
        <v>45607</v>
      </c>
      <c r="O504" s="28" t="s">
        <v>1819</v>
      </c>
      <c r="P504" s="9"/>
    </row>
    <row r="505" spans="1:16" ht="15" customHeight="1" x14ac:dyDescent="0.2">
      <c r="B505" s="6">
        <v>503</v>
      </c>
      <c r="C505" s="29" t="s">
        <v>114</v>
      </c>
      <c r="D505" s="13" t="str">
        <f>VLOOKUP($C505,[2]通所介護!$A$5:$J$5002,3,FALSE)</f>
        <v>ニチイケアセンター安養坊</v>
      </c>
      <c r="E505" s="13" t="s">
        <v>391</v>
      </c>
      <c r="F505" s="13" t="str">
        <f>VLOOKUP($C505,[2]通所介護!$A$5:$J$5002,8,FALSE)</f>
        <v>富山市</v>
      </c>
      <c r="G505" s="13" t="str">
        <f>VLOOKUP($C505,[2]通所介護!$A$5:$J$5002,4,FALSE)</f>
        <v>9300881</v>
      </c>
      <c r="H505" s="13" t="str">
        <f>VLOOKUP($C505,[2]通所介護!$A$5:$J$5002,5,FALSE)</f>
        <v>富山県富山市安養坊256-1</v>
      </c>
      <c r="I505" s="13" t="str">
        <f>VLOOKUP($C505,[2]通所介護!$A$5:$J$5002,10,FALSE)</f>
        <v>株式会社ニチイ学館</v>
      </c>
      <c r="J505" s="7" t="str">
        <f>VLOOKUP($C505,'[2]１１訪問介護'!$A$4:$J$1136,3,FALSE)</f>
        <v>ニチイケアセンター安養坊</v>
      </c>
      <c r="K505" s="7" t="str">
        <f>VLOOKUP($C505,'[2]１１訪問介護'!$A$4:$J$1136,3,FALSE)</f>
        <v>ニチイケアセンター安養坊</v>
      </c>
      <c r="L505" s="33" t="str">
        <f>VLOOKUP($C505,[2]通所介護!$A$5:$J$5002,9,FALSE)</f>
        <v>H23/11/01</v>
      </c>
      <c r="M505" s="8">
        <v>45586</v>
      </c>
      <c r="N505" s="8">
        <v>45607</v>
      </c>
      <c r="O505" s="28" t="s">
        <v>1819</v>
      </c>
      <c r="P505" s="9"/>
    </row>
    <row r="506" spans="1:16" s="10" customFormat="1" ht="15" customHeight="1" x14ac:dyDescent="0.2">
      <c r="A506" s="1"/>
      <c r="B506" s="6">
        <v>504</v>
      </c>
      <c r="C506" s="29" t="s">
        <v>512</v>
      </c>
      <c r="D506" s="13" t="str">
        <f>VLOOKUP($C506,[2]通所介護!$A$5:$J$5002,3,FALSE)</f>
        <v>ニチイケアセンター富山</v>
      </c>
      <c r="E506" s="13" t="s">
        <v>391</v>
      </c>
      <c r="F506" s="13" t="str">
        <f>VLOOKUP($C506,[2]通所介護!$A$5:$J$5002,8,FALSE)</f>
        <v>富山市</v>
      </c>
      <c r="G506" s="13" t="str">
        <f>VLOOKUP($C506,[2]通所介護!$A$5:$J$5002,4,FALSE)</f>
        <v>9300817</v>
      </c>
      <c r="H506" s="13" t="str">
        <f>VLOOKUP($C506,[2]通所介護!$A$5:$J$5002,5,FALSE)</f>
        <v>富山市下奥井１丁目１９番１６号</v>
      </c>
      <c r="I506" s="13" t="str">
        <f>VLOOKUP($C506,[2]通所介護!$A$5:$J$5002,10,FALSE)</f>
        <v>株式会社ニチイ学館</v>
      </c>
      <c r="J506" s="7" t="e">
        <f>VLOOKUP($C506,'[2]１１訪問介護'!$A$4:$J$1136,3,FALSE)</f>
        <v>#N/A</v>
      </c>
      <c r="K506" s="7" t="e">
        <f>VLOOKUP($C506,'[2]１１訪問介護'!$A$4:$J$1136,3,FALSE)</f>
        <v>#N/A</v>
      </c>
      <c r="L506" s="33" t="str">
        <f>VLOOKUP($C506,[2]通所介護!$A$5:$J$5002,9,FALSE)</f>
        <v>H23/05/01</v>
      </c>
      <c r="M506" s="8">
        <v>45586</v>
      </c>
      <c r="N506" s="8">
        <v>45607</v>
      </c>
      <c r="O506" s="28" t="s">
        <v>1819</v>
      </c>
      <c r="P506" s="9"/>
    </row>
    <row r="507" spans="1:16" s="10" customFormat="1" ht="15" customHeight="1" x14ac:dyDescent="0.2">
      <c r="A507" s="1"/>
      <c r="B507" s="6">
        <v>505</v>
      </c>
      <c r="C507" s="29" t="s">
        <v>513</v>
      </c>
      <c r="D507" s="13" t="str">
        <f>VLOOKUP($C507,[2]通所介護!$A$5:$J$5002,3,FALSE)</f>
        <v>ハートフルケアデイサービスセンター</v>
      </c>
      <c r="E507" s="13" t="s">
        <v>391</v>
      </c>
      <c r="F507" s="13" t="str">
        <f>VLOOKUP($C507,[2]通所介護!$A$5:$J$5002,8,FALSE)</f>
        <v>高岡市</v>
      </c>
      <c r="G507" s="13" t="str">
        <f>VLOOKUP($C507,[2]通所介護!$A$5:$J$5002,4,FALSE)</f>
        <v>9330054</v>
      </c>
      <c r="H507" s="13" t="str">
        <f>VLOOKUP($C507,[2]通所介護!$A$5:$J$5002,5,FALSE)</f>
        <v>富山県高岡市古定塚5-45</v>
      </c>
      <c r="I507" s="13" t="str">
        <f>VLOOKUP($C507,[2]通所介護!$A$5:$J$5002,10,FALSE)</f>
        <v>株式会社ハートフルケア</v>
      </c>
      <c r="J507" s="7" t="e">
        <f>VLOOKUP($C507,'[2]１１訪問介護'!$A$4:$J$1136,3,FALSE)</f>
        <v>#N/A</v>
      </c>
      <c r="K507" s="7" t="e">
        <f>VLOOKUP($C507,'[2]１１訪問介護'!$A$4:$J$1136,3,FALSE)</f>
        <v>#N/A</v>
      </c>
      <c r="L507" s="33" t="str">
        <f>VLOOKUP($C507,[2]通所介護!$A$5:$J$5002,9,FALSE)</f>
        <v>H22/06/01</v>
      </c>
      <c r="M507" s="8">
        <v>45586</v>
      </c>
      <c r="N507" s="8">
        <v>45607</v>
      </c>
      <c r="O507" s="28" t="s">
        <v>1819</v>
      </c>
      <c r="P507" s="9"/>
    </row>
    <row r="508" spans="1:16" s="10" customFormat="1" ht="15" customHeight="1" x14ac:dyDescent="0.2">
      <c r="A508" s="1"/>
      <c r="B508" s="6">
        <v>506</v>
      </c>
      <c r="C508" s="29" t="s">
        <v>514</v>
      </c>
      <c r="D508" s="13" t="str">
        <f>VLOOKUP($C508,[2]通所介護!$A$5:$J$5002,3,FALSE)</f>
        <v>片口デイサービスわが家</v>
      </c>
      <c r="E508" s="13" t="s">
        <v>391</v>
      </c>
      <c r="F508" s="13" t="str">
        <f>VLOOKUP($C508,[2]通所介護!$A$5:$J$5002,8,FALSE)</f>
        <v>射水市</v>
      </c>
      <c r="G508" s="13" t="str">
        <f>VLOOKUP($C508,[2]通所介護!$A$5:$J$5002,4,FALSE)</f>
        <v>9340032</v>
      </c>
      <c r="H508" s="13" t="str">
        <f>VLOOKUP($C508,[2]通所介護!$A$5:$J$5002,5,FALSE)</f>
        <v>射水市片口828</v>
      </c>
      <c r="I508" s="13" t="str">
        <f>VLOOKUP($C508,[2]通所介護!$A$5:$J$5002,10,FALSE)</f>
        <v>株式会社パーソナルライフサポート</v>
      </c>
      <c r="J508" s="7" t="e">
        <f>VLOOKUP($C508,'[2]１１訪問介護'!$A$4:$J$1136,3,FALSE)</f>
        <v>#N/A</v>
      </c>
      <c r="K508" s="7" t="e">
        <f>VLOOKUP($C508,'[2]１１訪問介護'!$A$4:$J$1136,3,FALSE)</f>
        <v>#N/A</v>
      </c>
      <c r="L508" s="33" t="str">
        <f>VLOOKUP($C508,[2]通所介護!$A$5:$J$5002,9,FALSE)</f>
        <v>H23/10/01</v>
      </c>
      <c r="M508" s="8">
        <v>45586</v>
      </c>
      <c r="N508" s="8">
        <v>45607</v>
      </c>
      <c r="O508" s="28" t="s">
        <v>1819</v>
      </c>
      <c r="P508" s="9"/>
    </row>
    <row r="509" spans="1:16" s="10" customFormat="1" ht="15" customHeight="1" x14ac:dyDescent="0.2">
      <c r="A509" s="1"/>
      <c r="B509" s="6">
        <v>507</v>
      </c>
      <c r="C509" s="29" t="s">
        <v>515</v>
      </c>
      <c r="D509" s="13" t="str">
        <f>VLOOKUP($C509,[2]通所介護!$A$5:$J$5002,3,FALSE)</f>
        <v>デイサービスセンターふる里の風　堀川</v>
      </c>
      <c r="E509" s="13" t="s">
        <v>391</v>
      </c>
      <c r="F509" s="13" t="str">
        <f>VLOOKUP($C509,[2]通所介護!$A$5:$J$5002,8,FALSE)</f>
        <v>富山市</v>
      </c>
      <c r="G509" s="13" t="str">
        <f>VLOOKUP($C509,[2]通所介護!$A$5:$J$5002,4,FALSE)</f>
        <v>9398072</v>
      </c>
      <c r="H509" s="13" t="str">
        <f>VLOOKUP($C509,[2]通所介護!$A$5:$J$5002,5,FALSE)</f>
        <v>富山県富山市堀川町475</v>
      </c>
      <c r="I509" s="13" t="str">
        <f>VLOOKUP($C509,[2]通所介護!$A$5:$J$5002,10,FALSE)</f>
        <v>株式会社ビレッジ・フィールド</v>
      </c>
      <c r="J509" s="7" t="e">
        <f>VLOOKUP($C509,'[2]１１訪問介護'!$A$4:$J$1136,3,FALSE)</f>
        <v>#N/A</v>
      </c>
      <c r="K509" s="7" t="e">
        <f>VLOOKUP($C509,'[2]１１訪問介護'!$A$4:$J$1136,3,FALSE)</f>
        <v>#N/A</v>
      </c>
      <c r="L509" s="33" t="str">
        <f>VLOOKUP($C509,[2]通所介護!$A$5:$J$5002,9,FALSE)</f>
        <v>H22/05/01</v>
      </c>
      <c r="M509" s="8">
        <v>45586</v>
      </c>
      <c r="N509" s="8">
        <v>45607</v>
      </c>
      <c r="O509" s="28" t="s">
        <v>1819</v>
      </c>
      <c r="P509" s="9"/>
    </row>
    <row r="510" spans="1:16" s="10" customFormat="1" ht="15" customHeight="1" x14ac:dyDescent="0.2">
      <c r="A510" s="1"/>
      <c r="B510" s="6">
        <v>508</v>
      </c>
      <c r="C510" s="29" t="s">
        <v>516</v>
      </c>
      <c r="D510" s="13" t="str">
        <f>VLOOKUP($C510,[2]通所介護!$A$5:$J$5002,3,FALSE)</f>
        <v>デイサービスセンターふる里の風中田</v>
      </c>
      <c r="E510" s="13" t="s">
        <v>391</v>
      </c>
      <c r="F510" s="13" t="str">
        <f>VLOOKUP($C510,[2]通所介護!$A$5:$J$5002,8,FALSE)</f>
        <v>富山市</v>
      </c>
      <c r="G510" s="13" t="str">
        <f>VLOOKUP($C510,[2]通所介護!$A$5:$J$5002,4,FALSE)</f>
        <v>9318453</v>
      </c>
      <c r="H510" s="13" t="str">
        <f>VLOOKUP($C510,[2]通所介護!$A$5:$J$5002,5,FALSE)</f>
        <v>富山市中田一丁目11番16号</v>
      </c>
      <c r="I510" s="13" t="str">
        <f>VLOOKUP($C510,[2]通所介護!$A$5:$J$5002,10,FALSE)</f>
        <v>株式会社ビレッジ・フィールド</v>
      </c>
      <c r="J510" s="7" t="e">
        <f>VLOOKUP($C510,'[2]１１訪問介護'!$A$4:$J$1136,3,FALSE)</f>
        <v>#N/A</v>
      </c>
      <c r="K510" s="7" t="e">
        <f>VLOOKUP($C510,'[2]１１訪問介護'!$A$4:$J$1136,3,FALSE)</f>
        <v>#N/A</v>
      </c>
      <c r="L510" s="33" t="str">
        <f>VLOOKUP($C510,[2]通所介護!$A$5:$J$5002,9,FALSE)</f>
        <v>H19/07/01</v>
      </c>
      <c r="M510" s="8">
        <v>45586</v>
      </c>
      <c r="N510" s="8">
        <v>45607</v>
      </c>
      <c r="O510" s="28" t="s">
        <v>1819</v>
      </c>
      <c r="P510" s="9"/>
    </row>
    <row r="511" spans="1:16" ht="15" customHeight="1" x14ac:dyDescent="0.2">
      <c r="B511" s="6">
        <v>509</v>
      </c>
      <c r="C511" s="29" t="s">
        <v>517</v>
      </c>
      <c r="D511" s="13" t="str">
        <f>VLOOKUP($C511,[2]通所介護!$A$5:$J$5002,3,FALSE)</f>
        <v>サニーデイサービスセンター</v>
      </c>
      <c r="E511" s="13" t="s">
        <v>391</v>
      </c>
      <c r="F511" s="13" t="str">
        <f>VLOOKUP($C511,[2]通所介護!$A$5:$J$5002,8,FALSE)</f>
        <v>高岡市</v>
      </c>
      <c r="G511" s="13" t="str">
        <f>VLOOKUP($C511,[2]通所介護!$A$5:$J$5002,4,FALSE)</f>
        <v>9390135</v>
      </c>
      <c r="H511" s="13" t="str">
        <f>VLOOKUP($C511,[2]通所介護!$A$5:$J$5002,5,FALSE)</f>
        <v>高岡市福岡町本領259-7</v>
      </c>
      <c r="I511" s="13" t="str">
        <f>VLOOKUP($C511,[2]通所介護!$A$5:$J$5002,10,FALSE)</f>
        <v>株式会社ファインライフ</v>
      </c>
      <c r="J511" s="7" t="e">
        <f>VLOOKUP($C511,'[2]１１訪問介護'!$A$4:$J$1136,3,FALSE)</f>
        <v>#N/A</v>
      </c>
      <c r="K511" s="7" t="e">
        <f>VLOOKUP($C511,'[2]１１訪問介護'!$A$4:$J$1136,3,FALSE)</f>
        <v>#N/A</v>
      </c>
      <c r="L511" s="33" t="str">
        <f>VLOOKUP($C511,[2]通所介護!$A$5:$J$5002,9,FALSE)</f>
        <v>H24/03/01</v>
      </c>
      <c r="M511" s="8">
        <v>45586</v>
      </c>
      <c r="N511" s="8">
        <v>45607</v>
      </c>
      <c r="O511" s="28" t="s">
        <v>1819</v>
      </c>
      <c r="P511" s="9"/>
    </row>
    <row r="512" spans="1:16" ht="15" customHeight="1" x14ac:dyDescent="0.2">
      <c r="B512" s="6">
        <v>510</v>
      </c>
      <c r="C512" s="29" t="s">
        <v>518</v>
      </c>
      <c r="D512" s="13" t="str">
        <f>VLOOKUP($C512,[2]通所介護!$A$5:$J$5002,3,FALSE)</f>
        <v>サニーデイサービスセンター小矢部</v>
      </c>
      <c r="E512" s="13" t="s">
        <v>391</v>
      </c>
      <c r="F512" s="13" t="str">
        <f>VLOOKUP($C512,[2]通所介護!$A$5:$J$5002,8,FALSE)</f>
        <v>小矢部市</v>
      </c>
      <c r="G512" s="13" t="str">
        <f>VLOOKUP($C512,[2]通所介護!$A$5:$J$5002,4,FALSE)</f>
        <v>9320825</v>
      </c>
      <c r="H512" s="13" t="str">
        <f>VLOOKUP($C512,[2]通所介護!$A$5:$J$5002,5,FALSE)</f>
        <v>富山県小矢部市島４４０－２</v>
      </c>
      <c r="I512" s="13" t="str">
        <f>VLOOKUP($C512,[2]通所介護!$A$5:$J$5002,10,FALSE)</f>
        <v>株式会社ファインライフ</v>
      </c>
      <c r="J512" s="7" t="e">
        <f>VLOOKUP($C512,'[2]１１訪問介護'!$A$4:$J$1136,3,FALSE)</f>
        <v>#N/A</v>
      </c>
      <c r="K512" s="7" t="e">
        <f>VLOOKUP($C512,'[2]１１訪問介護'!$A$4:$J$1136,3,FALSE)</f>
        <v>#N/A</v>
      </c>
      <c r="L512" s="33" t="str">
        <f>VLOOKUP($C512,[2]通所介護!$A$5:$J$5002,9,FALSE)</f>
        <v>H27/09/01</v>
      </c>
      <c r="M512" s="8">
        <v>45586</v>
      </c>
      <c r="N512" s="8">
        <v>45607</v>
      </c>
      <c r="O512" s="28" t="s">
        <v>1819</v>
      </c>
      <c r="P512" s="9"/>
    </row>
    <row r="513" spans="1:16" ht="15" customHeight="1" x14ac:dyDescent="0.2">
      <c r="B513" s="6">
        <v>511</v>
      </c>
      <c r="C513" s="29" t="s">
        <v>519</v>
      </c>
      <c r="D513" s="13" t="str">
        <f>VLOOKUP($C513,[2]通所介護!$A$5:$J$5002,3,FALSE)</f>
        <v>デイサービス笑美寿</v>
      </c>
      <c r="E513" s="13" t="s">
        <v>391</v>
      </c>
      <c r="F513" s="13" t="str">
        <f>VLOOKUP($C513,[2]通所介護!$A$5:$J$5002,8,FALSE)</f>
        <v>富山市</v>
      </c>
      <c r="G513" s="13" t="str">
        <f>VLOOKUP($C513,[2]通所介護!$A$5:$J$5002,4,FALSE)</f>
        <v>9300801</v>
      </c>
      <c r="H513" s="13" t="str">
        <f>VLOOKUP($C513,[2]通所介護!$A$5:$J$5002,5,FALSE)</f>
        <v>富山市中島二丁目１番43号</v>
      </c>
      <c r="I513" s="13" t="str">
        <f>VLOOKUP($C513,[2]通所介護!$A$5:$J$5002,10,FALSE)</f>
        <v>株式会社ブレイン</v>
      </c>
      <c r="J513" s="7" t="e">
        <f>VLOOKUP($C513,'[2]１１訪問介護'!$A$4:$J$1136,3,FALSE)</f>
        <v>#N/A</v>
      </c>
      <c r="K513" s="7" t="e">
        <f>VLOOKUP($C513,'[2]１１訪問介護'!$A$4:$J$1136,3,FALSE)</f>
        <v>#N/A</v>
      </c>
      <c r="L513" s="33" t="str">
        <f>VLOOKUP($C513,[2]通所介護!$A$5:$J$5002,9,FALSE)</f>
        <v>H19/04/01</v>
      </c>
      <c r="M513" s="8">
        <v>45586</v>
      </c>
      <c r="N513" s="8">
        <v>45607</v>
      </c>
      <c r="O513" s="28" t="s">
        <v>1819</v>
      </c>
      <c r="P513" s="9"/>
    </row>
    <row r="514" spans="1:16" ht="15" customHeight="1" x14ac:dyDescent="0.2">
      <c r="B514" s="6">
        <v>512</v>
      </c>
      <c r="C514" s="29" t="s">
        <v>520</v>
      </c>
      <c r="D514" s="13" t="str">
        <f>VLOOKUP($C514,[2]通所介護!$A$5:$J$5002,3,FALSE)</f>
        <v>デイサービス笑美寿東</v>
      </c>
      <c r="E514" s="13" t="s">
        <v>391</v>
      </c>
      <c r="F514" s="13" t="str">
        <f>VLOOKUP($C514,[2]通所介護!$A$5:$J$5002,8,FALSE)</f>
        <v>富山市</v>
      </c>
      <c r="G514" s="13" t="str">
        <f>VLOOKUP($C514,[2]通所介護!$A$5:$J$5002,4,FALSE)</f>
        <v>9318403</v>
      </c>
      <c r="H514" s="13" t="str">
        <f>VLOOKUP($C514,[2]通所介護!$A$5:$J$5002,5,FALSE)</f>
        <v>富山市田畑852番地3</v>
      </c>
      <c r="I514" s="13" t="str">
        <f>VLOOKUP($C514,[2]通所介護!$A$5:$J$5002,10,FALSE)</f>
        <v>株式会社ブレイン</v>
      </c>
      <c r="J514" s="7" t="e">
        <f>VLOOKUP($C514,'[2]１１訪問介護'!$A$4:$J$1136,3,FALSE)</f>
        <v>#N/A</v>
      </c>
      <c r="K514" s="7" t="e">
        <f>VLOOKUP($C514,'[2]１１訪問介護'!$A$4:$J$1136,3,FALSE)</f>
        <v>#N/A</v>
      </c>
      <c r="L514" s="33" t="str">
        <f>VLOOKUP($C514,[2]通所介護!$A$5:$J$5002,9,FALSE)</f>
        <v>H24/03/01</v>
      </c>
      <c r="M514" s="8">
        <v>45586</v>
      </c>
      <c r="N514" s="8">
        <v>45607</v>
      </c>
      <c r="O514" s="28" t="s">
        <v>1819</v>
      </c>
      <c r="P514" s="9"/>
    </row>
    <row r="515" spans="1:16" s="10" customFormat="1" ht="15" customHeight="1" x14ac:dyDescent="0.2">
      <c r="A515" s="1"/>
      <c r="B515" s="6">
        <v>513</v>
      </c>
      <c r="C515" s="29" t="s">
        <v>521</v>
      </c>
      <c r="D515" s="13" t="str">
        <f>VLOOKUP($C515,[2]通所介護!$A$5:$J$5002,3,FALSE)</f>
        <v>すずらん</v>
      </c>
      <c r="E515" s="13" t="s">
        <v>391</v>
      </c>
      <c r="F515" s="13" t="str">
        <f>VLOOKUP($C515,[2]通所介護!$A$5:$J$5002,8,FALSE)</f>
        <v>富山市</v>
      </c>
      <c r="G515" s="13" t="str">
        <f>VLOOKUP($C515,[2]通所介護!$A$5:$J$5002,4,FALSE)</f>
        <v>9300035</v>
      </c>
      <c r="H515" s="13" t="str">
        <f>VLOOKUP($C515,[2]通所介護!$A$5:$J$5002,5,FALSE)</f>
        <v>富山県富山市清水中町１番９号</v>
      </c>
      <c r="I515" s="13" t="str">
        <f>VLOOKUP($C515,[2]通所介護!$A$5:$J$5002,10,FALSE)</f>
        <v>株式会社ポルトフラワー</v>
      </c>
      <c r="J515" s="7" t="e">
        <f>VLOOKUP($C515,'[2]１１訪問介護'!$A$4:$J$1136,3,FALSE)</f>
        <v>#N/A</v>
      </c>
      <c r="K515" s="7" t="e">
        <f>VLOOKUP($C515,'[2]１１訪問介護'!$A$4:$J$1136,3,FALSE)</f>
        <v>#N/A</v>
      </c>
      <c r="L515" s="33" t="str">
        <f>VLOOKUP($C515,[2]通所介護!$A$5:$J$5002,9,FALSE)</f>
        <v>R05/09/01</v>
      </c>
      <c r="M515" s="8">
        <v>45586</v>
      </c>
      <c r="N515" s="8">
        <v>45607</v>
      </c>
      <c r="O515" s="28" t="s">
        <v>1819</v>
      </c>
      <c r="P515" s="9"/>
    </row>
    <row r="516" spans="1:16" ht="15" customHeight="1" x14ac:dyDescent="0.2">
      <c r="B516" s="6">
        <v>514</v>
      </c>
      <c r="C516" s="29" t="s">
        <v>522</v>
      </c>
      <c r="D516" s="13" t="str">
        <f>VLOOKUP($C516,[2]通所介護!$A$5:$J$5002,3,FALSE)</f>
        <v>かざぐるまデイサービス</v>
      </c>
      <c r="E516" s="13" t="s">
        <v>391</v>
      </c>
      <c r="F516" s="13" t="str">
        <f>VLOOKUP($C516,[2]通所介護!$A$5:$J$5002,8,FALSE)</f>
        <v>高岡市</v>
      </c>
      <c r="G516" s="13" t="str">
        <f>VLOOKUP($C516,[2]通所介護!$A$5:$J$5002,4,FALSE)</f>
        <v>9330903</v>
      </c>
      <c r="H516" s="13" t="str">
        <f>VLOOKUP($C516,[2]通所介護!$A$5:$J$5002,5,FALSE)</f>
        <v>富山県高岡市熊野町２-２</v>
      </c>
      <c r="I516" s="13" t="str">
        <f>VLOOKUP($C516,[2]通所介護!$A$5:$J$5002,10,FALSE)</f>
        <v>株式会社マルエケア</v>
      </c>
      <c r="J516" s="7" t="e">
        <f>VLOOKUP($C516,'[2]１１訪問介護'!$A$4:$J$1136,3,FALSE)</f>
        <v>#N/A</v>
      </c>
      <c r="K516" s="7" t="e">
        <f>VLOOKUP($C516,'[2]１１訪問介護'!$A$4:$J$1136,3,FALSE)</f>
        <v>#N/A</v>
      </c>
      <c r="L516" s="33" t="str">
        <f>VLOOKUP($C516,[2]通所介護!$A$5:$J$5002,9,FALSE)</f>
        <v>H16/11/01</v>
      </c>
      <c r="M516" s="8">
        <v>45586</v>
      </c>
      <c r="N516" s="8">
        <v>45607</v>
      </c>
      <c r="O516" s="28" t="s">
        <v>1819</v>
      </c>
      <c r="P516" s="9"/>
    </row>
    <row r="517" spans="1:16" s="10" customFormat="1" ht="15" customHeight="1" x14ac:dyDescent="0.2">
      <c r="A517" s="1"/>
      <c r="B517" s="6">
        <v>515</v>
      </c>
      <c r="C517" s="29" t="s">
        <v>523</v>
      </c>
      <c r="D517" s="13" t="str">
        <f>VLOOKUP($C517,[2]通所介護!$A$5:$J$5002,3,FALSE)</f>
        <v>デイサービスおあしす中島</v>
      </c>
      <c r="E517" s="13" t="s">
        <v>391</v>
      </c>
      <c r="F517" s="13" t="str">
        <f>VLOOKUP($C517,[2]通所介護!$A$5:$J$5002,8,FALSE)</f>
        <v>富山市</v>
      </c>
      <c r="G517" s="13" t="str">
        <f>VLOOKUP($C517,[2]通所介護!$A$5:$J$5002,4,FALSE)</f>
        <v>9300801</v>
      </c>
      <c r="H517" s="13" t="str">
        <f>VLOOKUP($C517,[2]通所介護!$A$5:$J$5002,5,FALSE)</f>
        <v>富山県富山市中島三丁目８番３３号</v>
      </c>
      <c r="I517" s="13" t="str">
        <f>VLOOKUP($C517,[2]通所介護!$A$5:$J$5002,10,FALSE)</f>
        <v>株式会社モデスト</v>
      </c>
      <c r="J517" s="7" t="e">
        <f>VLOOKUP($C517,'[2]１１訪問介護'!$A$4:$J$1136,3,FALSE)</f>
        <v>#N/A</v>
      </c>
      <c r="K517" s="7" t="e">
        <f>VLOOKUP($C517,'[2]１１訪問介護'!$A$4:$J$1136,3,FALSE)</f>
        <v>#N/A</v>
      </c>
      <c r="L517" s="33" t="str">
        <f>VLOOKUP($C517,[2]通所介護!$A$5:$J$5002,9,FALSE)</f>
        <v>H24/08/01</v>
      </c>
      <c r="M517" s="8">
        <v>45586</v>
      </c>
      <c r="N517" s="8">
        <v>45607</v>
      </c>
      <c r="O517" s="28" t="s">
        <v>1819</v>
      </c>
      <c r="P517" s="9"/>
    </row>
    <row r="518" spans="1:16" s="10" customFormat="1" ht="15" customHeight="1" x14ac:dyDescent="0.2">
      <c r="A518" s="1"/>
      <c r="B518" s="6">
        <v>516</v>
      </c>
      <c r="C518" s="29" t="s">
        <v>524</v>
      </c>
      <c r="D518" s="13" t="str">
        <f>VLOOKUP($C518,[2]通所介護!$A$5:$J$5002,3,FALSE)</f>
        <v>うめばちふちゅう</v>
      </c>
      <c r="E518" s="13" t="s">
        <v>391</v>
      </c>
      <c r="F518" s="13" t="str">
        <f>VLOOKUP($C518,[2]通所介護!$A$5:$J$5002,8,FALSE)</f>
        <v>富山市</v>
      </c>
      <c r="G518" s="13" t="str">
        <f>VLOOKUP($C518,[2]通所介護!$A$5:$J$5002,4,FALSE)</f>
        <v>9392726</v>
      </c>
      <c r="H518" s="13" t="str">
        <f>VLOOKUP($C518,[2]通所介護!$A$5:$J$5002,5,FALSE)</f>
        <v>富山県富山市婦中町蔵島1058番地2</v>
      </c>
      <c r="I518" s="13" t="str">
        <f>VLOOKUP($C518,[2]通所介護!$A$5:$J$5002,10,FALSE)</f>
        <v>株式会社ラフィーネ</v>
      </c>
      <c r="J518" s="7" t="e">
        <f>VLOOKUP($C518,'[2]１１訪問介護'!$A$4:$J$1136,3,FALSE)</f>
        <v>#N/A</v>
      </c>
      <c r="K518" s="7" t="e">
        <f>VLOOKUP($C518,'[2]１１訪問介護'!$A$4:$J$1136,3,FALSE)</f>
        <v>#N/A</v>
      </c>
      <c r="L518" s="33" t="str">
        <f>VLOOKUP($C518,[2]通所介護!$A$5:$J$5002,9,FALSE)</f>
        <v>R04/11/01</v>
      </c>
      <c r="M518" s="8">
        <v>45586</v>
      </c>
      <c r="N518" s="8">
        <v>45607</v>
      </c>
      <c r="O518" s="28" t="s">
        <v>1819</v>
      </c>
      <c r="P518" s="9"/>
    </row>
    <row r="519" spans="1:16" s="10" customFormat="1" ht="15" customHeight="1" x14ac:dyDescent="0.2">
      <c r="A519" s="1"/>
      <c r="B519" s="6">
        <v>517</v>
      </c>
      <c r="C519" s="29" t="s">
        <v>525</v>
      </c>
      <c r="D519" s="13" t="str">
        <f>VLOOKUP($C519,[2]通所介護!$A$5:$J$5002,3,FALSE)</f>
        <v>かえるの楽笑</v>
      </c>
      <c r="E519" s="13" t="s">
        <v>391</v>
      </c>
      <c r="F519" s="13" t="str">
        <f>VLOOKUP($C519,[2]通所介護!$A$5:$J$5002,8,FALSE)</f>
        <v>富山市</v>
      </c>
      <c r="G519" s="13" t="str">
        <f>VLOOKUP($C519,[2]通所介護!$A$5:$J$5002,4,FALSE)</f>
        <v>9318333</v>
      </c>
      <c r="H519" s="13" t="str">
        <f>VLOOKUP($C519,[2]通所介護!$A$5:$J$5002,5,FALSE)</f>
        <v>富山県富山市蓮町二丁目７番１２号</v>
      </c>
      <c r="I519" s="13" t="str">
        <f>VLOOKUP($C519,[2]通所介護!$A$5:$J$5002,10,FALSE)</f>
        <v>株式会社楽笑</v>
      </c>
      <c r="J519" s="7" t="e">
        <f>VLOOKUP($C519,'[2]１１訪問介護'!$A$4:$J$1136,3,FALSE)</f>
        <v>#N/A</v>
      </c>
      <c r="K519" s="7" t="e">
        <f>VLOOKUP($C519,'[2]１１訪問介護'!$A$4:$J$1136,3,FALSE)</f>
        <v>#N/A</v>
      </c>
      <c r="L519" s="33" t="str">
        <f>VLOOKUP($C519,[2]通所介護!$A$5:$J$5002,9,FALSE)</f>
        <v>H25/11/01</v>
      </c>
      <c r="M519" s="8">
        <v>45586</v>
      </c>
      <c r="N519" s="8">
        <v>45607</v>
      </c>
      <c r="O519" s="28" t="s">
        <v>1819</v>
      </c>
      <c r="P519" s="9"/>
    </row>
    <row r="520" spans="1:16" s="10" customFormat="1" ht="15" customHeight="1" x14ac:dyDescent="0.2">
      <c r="A520" s="1"/>
      <c r="B520" s="6">
        <v>518</v>
      </c>
      <c r="C520" s="29" t="s">
        <v>526</v>
      </c>
      <c r="D520" s="13" t="str">
        <f>VLOOKUP($C520,[2]通所介護!$A$5:$J$5002,3,FALSE)</f>
        <v>笑ひデイサービス</v>
      </c>
      <c r="E520" s="13" t="s">
        <v>391</v>
      </c>
      <c r="F520" s="13" t="str">
        <f>VLOOKUP($C520,[2]通所介護!$A$5:$J$5002,8,FALSE)</f>
        <v>富山市</v>
      </c>
      <c r="G520" s="13" t="str">
        <f>VLOOKUP($C520,[2]通所介護!$A$5:$J$5002,4,FALSE)</f>
        <v>9300887</v>
      </c>
      <c r="H520" s="13" t="str">
        <f>VLOOKUP($C520,[2]通所介護!$A$5:$J$5002,5,FALSE)</f>
        <v>富山市五福6344番地</v>
      </c>
      <c r="I520" s="13" t="str">
        <f>VLOOKUP($C520,[2]通所介護!$A$5:$J$5002,10,FALSE)</f>
        <v>株式会社笑ひ</v>
      </c>
      <c r="J520" s="7" t="e">
        <f>VLOOKUP($C520,'[2]１１訪問介護'!$A$4:$J$1136,3,FALSE)</f>
        <v>#N/A</v>
      </c>
      <c r="K520" s="7" t="e">
        <f>VLOOKUP($C520,'[2]１１訪問介護'!$A$4:$J$1136,3,FALSE)</f>
        <v>#N/A</v>
      </c>
      <c r="L520" s="33" t="str">
        <f>VLOOKUP($C520,[2]通所介護!$A$5:$J$5002,9,FALSE)</f>
        <v>H19/04/01</v>
      </c>
      <c r="M520" s="8">
        <v>45586</v>
      </c>
      <c r="N520" s="8">
        <v>45607</v>
      </c>
      <c r="O520" s="28" t="s">
        <v>1819</v>
      </c>
      <c r="P520" s="9"/>
    </row>
    <row r="521" spans="1:16" s="10" customFormat="1" ht="15" customHeight="1" x14ac:dyDescent="0.2">
      <c r="A521" s="1"/>
      <c r="B521" s="6">
        <v>519</v>
      </c>
      <c r="C521" s="29" t="s">
        <v>527</v>
      </c>
      <c r="D521" s="13" t="str">
        <f>VLOOKUP($C521,[2]通所介護!$A$5:$J$5002,3,FALSE)</f>
        <v>デイサービスすまいる</v>
      </c>
      <c r="E521" s="13" t="s">
        <v>391</v>
      </c>
      <c r="F521" s="13" t="str">
        <f>VLOOKUP($C521,[2]通所介護!$A$5:$J$5002,8,FALSE)</f>
        <v>富山市</v>
      </c>
      <c r="G521" s="13" t="str">
        <f>VLOOKUP($C521,[2]通所介護!$A$5:$J$5002,4,FALSE)</f>
        <v>9392252</v>
      </c>
      <c r="H521" s="13" t="str">
        <f>VLOOKUP($C521,[2]通所介護!$A$5:$J$5002,5,FALSE)</f>
        <v>富山県富山市上大久保893-1</v>
      </c>
      <c r="I521" s="13" t="str">
        <f>VLOOKUP($C521,[2]通所介護!$A$5:$J$5002,10,FALSE)</f>
        <v>株式会社染屋</v>
      </c>
      <c r="J521" s="7" t="e">
        <f>VLOOKUP($C521,'[2]１１訪問介護'!$A$4:$J$1136,3,FALSE)</f>
        <v>#N/A</v>
      </c>
      <c r="K521" s="7" t="e">
        <f>VLOOKUP($C521,'[2]１１訪問介護'!$A$4:$J$1136,3,FALSE)</f>
        <v>#N/A</v>
      </c>
      <c r="L521" s="33" t="str">
        <f>VLOOKUP($C521,[2]通所介護!$A$5:$J$5002,9,FALSE)</f>
        <v>H22/04/01</v>
      </c>
      <c r="M521" s="8">
        <v>45586</v>
      </c>
      <c r="N521" s="8">
        <v>45607</v>
      </c>
      <c r="O521" s="28" t="s">
        <v>1819</v>
      </c>
      <c r="P521" s="9"/>
    </row>
    <row r="522" spans="1:16" s="10" customFormat="1" ht="15" customHeight="1" x14ac:dyDescent="0.2">
      <c r="A522" s="1"/>
      <c r="B522" s="6">
        <v>520</v>
      </c>
      <c r="C522" s="29" t="s">
        <v>528</v>
      </c>
      <c r="D522" s="13" t="str">
        <f>VLOOKUP($C522,[2]通所介護!$A$5:$J$5002,3,FALSE)</f>
        <v>はぴねすデイサービス和みの里</v>
      </c>
      <c r="E522" s="13" t="s">
        <v>391</v>
      </c>
      <c r="F522" s="13" t="str">
        <f>VLOOKUP($C522,[2]通所介護!$A$5:$J$5002,8,FALSE)</f>
        <v>南砺市</v>
      </c>
      <c r="G522" s="13" t="str">
        <f>VLOOKUP($C522,[2]通所介護!$A$5:$J$5002,4,FALSE)</f>
        <v>9391507</v>
      </c>
      <c r="H522" s="13" t="str">
        <f>VLOOKUP($C522,[2]通所介護!$A$5:$J$5002,5,FALSE)</f>
        <v>南砺市二日町2077番地１</v>
      </c>
      <c r="I522" s="13" t="str">
        <f>VLOOKUP($C522,[2]通所介護!$A$5:$J$5002,10,FALSE)</f>
        <v>株式会社北陸福祉会</v>
      </c>
      <c r="J522" s="7" t="e">
        <f>VLOOKUP($C522,'[2]１１訪問介護'!$A$4:$J$1136,3,FALSE)</f>
        <v>#N/A</v>
      </c>
      <c r="K522" s="7" t="e">
        <f>VLOOKUP($C522,'[2]１１訪問介護'!$A$4:$J$1136,3,FALSE)</f>
        <v>#N/A</v>
      </c>
      <c r="L522" s="33" t="str">
        <f>VLOOKUP($C522,[2]通所介護!$A$5:$J$5002,9,FALSE)</f>
        <v>H19/04/01</v>
      </c>
      <c r="M522" s="8">
        <v>45586</v>
      </c>
      <c r="N522" s="8">
        <v>45607</v>
      </c>
      <c r="O522" s="28" t="s">
        <v>1819</v>
      </c>
      <c r="P522" s="9"/>
    </row>
    <row r="523" spans="1:16" ht="15" customHeight="1" x14ac:dyDescent="0.2">
      <c r="B523" s="6">
        <v>521</v>
      </c>
      <c r="C523" s="29" t="s">
        <v>529</v>
      </c>
      <c r="D523" s="13" t="str">
        <f>VLOOKUP($C523,[2]通所介護!$A$5:$J$5002,3,FALSE)</f>
        <v>さくらデイサービス石坂</v>
      </c>
      <c r="E523" s="13" t="s">
        <v>391</v>
      </c>
      <c r="F523" s="13" t="str">
        <f>VLOOKUP($C523,[2]通所介護!$A$5:$J$5002,8,FALSE)</f>
        <v>富山市</v>
      </c>
      <c r="G523" s="13" t="str">
        <f>VLOOKUP($C523,[2]通所介護!$A$5:$J$5002,4,FALSE)</f>
        <v>9300892</v>
      </c>
      <c r="H523" s="13" t="str">
        <f>VLOOKUP($C523,[2]通所介護!$A$5:$J$5002,5,FALSE)</f>
        <v>富山県富山市石坂3322番地1</v>
      </c>
      <c r="I523" s="13" t="str">
        <f>VLOOKUP($C523,[2]通所介護!$A$5:$J$5002,10,FALSE)</f>
        <v>株式会社ⅰｆＤ</v>
      </c>
      <c r="J523" s="7" t="e">
        <f>VLOOKUP($C523,'[2]１１訪問介護'!$A$4:$J$1136,3,FALSE)</f>
        <v>#N/A</v>
      </c>
      <c r="K523" s="7" t="e">
        <f>VLOOKUP($C523,'[2]１１訪問介護'!$A$4:$J$1136,3,FALSE)</f>
        <v>#N/A</v>
      </c>
      <c r="L523" s="33" t="str">
        <f>VLOOKUP($C523,[2]通所介護!$A$5:$J$5002,9,FALSE)</f>
        <v>R05/06/01</v>
      </c>
      <c r="M523" s="8">
        <v>45586</v>
      </c>
      <c r="N523" s="8">
        <v>45607</v>
      </c>
      <c r="O523" s="28" t="s">
        <v>1819</v>
      </c>
      <c r="P523" s="9"/>
    </row>
    <row r="524" spans="1:16" ht="15" customHeight="1" x14ac:dyDescent="0.2">
      <c r="B524" s="6">
        <v>522</v>
      </c>
      <c r="C524" s="29" t="s">
        <v>530</v>
      </c>
      <c r="D524" s="13" t="str">
        <f>VLOOKUP($C524,[2]通所介護!$A$5:$J$5002,3,FALSE)</f>
        <v>ＪＡ高岡デイサービスもえぎの里</v>
      </c>
      <c r="E524" s="13" t="s">
        <v>391</v>
      </c>
      <c r="F524" s="13" t="str">
        <f>VLOOKUP($C524,[2]通所介護!$A$5:$J$5002,8,FALSE)</f>
        <v>高岡市</v>
      </c>
      <c r="G524" s="13" t="str">
        <f>VLOOKUP($C524,[2]通所介護!$A$5:$J$5002,4,FALSE)</f>
        <v>9330816</v>
      </c>
      <c r="H524" s="13" t="str">
        <f>VLOOKUP($C524,[2]通所介護!$A$5:$J$5002,5,FALSE)</f>
        <v>高岡市二塚339番２</v>
      </c>
      <c r="I524" s="13" t="str">
        <f>VLOOKUP($C524,[2]通所介護!$A$5:$J$5002,10,FALSE)</f>
        <v>高岡市農業協同組合</v>
      </c>
      <c r="J524" s="7" t="e">
        <f>VLOOKUP($C524,'[2]１１訪問介護'!$A$4:$J$1136,3,FALSE)</f>
        <v>#N/A</v>
      </c>
      <c r="K524" s="7" t="e">
        <f>VLOOKUP($C524,'[2]１１訪問介護'!$A$4:$J$1136,3,FALSE)</f>
        <v>#N/A</v>
      </c>
      <c r="L524" s="33" t="str">
        <f>VLOOKUP($C524,[2]通所介護!$A$5:$J$5002,9,FALSE)</f>
        <v>H19/04/01</v>
      </c>
      <c r="M524" s="8">
        <v>45586</v>
      </c>
      <c r="N524" s="8">
        <v>45607</v>
      </c>
      <c r="O524" s="28" t="s">
        <v>1819</v>
      </c>
      <c r="P524" s="9"/>
    </row>
    <row r="525" spans="1:16" ht="15" customHeight="1" x14ac:dyDescent="0.2">
      <c r="B525" s="6">
        <v>523</v>
      </c>
      <c r="C525" s="29" t="s">
        <v>531</v>
      </c>
      <c r="D525" s="13" t="str">
        <f>VLOOKUP($C525,[2]通所介護!$A$5:$J$5002,3,FALSE)</f>
        <v>Re-have</v>
      </c>
      <c r="E525" s="13" t="s">
        <v>391</v>
      </c>
      <c r="F525" s="13" t="str">
        <f>VLOOKUP($C525,[2]通所介護!$A$5:$J$5002,8,FALSE)</f>
        <v>射水市</v>
      </c>
      <c r="G525" s="13" t="str">
        <f>VLOOKUP($C525,[2]通所介護!$A$5:$J$5002,4,FALSE)</f>
        <v>9390362</v>
      </c>
      <c r="H525" s="13" t="str">
        <f>VLOOKUP($C525,[2]通所介護!$A$5:$J$5002,5,FALSE)</f>
        <v>富山県射水市太閤山七丁目１０８番地</v>
      </c>
      <c r="I525" s="13" t="str">
        <f>VLOOKUP($C525,[2]通所介護!$A$5:$J$5002,10,FALSE)</f>
        <v>合同会社NCS</v>
      </c>
      <c r="J525" s="7" t="e">
        <f>VLOOKUP($C525,'[2]１１訪問介護'!$A$4:$J$1136,3,FALSE)</f>
        <v>#N/A</v>
      </c>
      <c r="K525" s="7" t="e">
        <f>VLOOKUP($C525,'[2]１１訪問介護'!$A$4:$J$1136,3,FALSE)</f>
        <v>#N/A</v>
      </c>
      <c r="L525" s="33" t="str">
        <f>VLOOKUP($C525,[2]通所介護!$A$5:$J$5002,9,FALSE)</f>
        <v>R03/06/01</v>
      </c>
      <c r="M525" s="8">
        <v>45586</v>
      </c>
      <c r="N525" s="8">
        <v>45607</v>
      </c>
      <c r="O525" s="28" t="s">
        <v>1819</v>
      </c>
      <c r="P525" s="9"/>
    </row>
    <row r="526" spans="1:16" s="10" customFormat="1" ht="15" customHeight="1" x14ac:dyDescent="0.2">
      <c r="A526" s="1"/>
      <c r="B526" s="6">
        <v>524</v>
      </c>
      <c r="C526" s="29" t="s">
        <v>532</v>
      </c>
      <c r="D526" s="13" t="str">
        <f>VLOOKUP($C526,[2]通所介護!$A$5:$J$5002,3,FALSE)</f>
        <v>リハビリ特化型デイサービスＲｅ－ＴＡＣ</v>
      </c>
      <c r="E526" s="13" t="s">
        <v>391</v>
      </c>
      <c r="F526" s="13" t="str">
        <f>VLOOKUP($C526,[2]通所介護!$A$5:$J$5002,8,FALSE)</f>
        <v>富山市</v>
      </c>
      <c r="G526" s="13" t="str">
        <f>VLOOKUP($C526,[2]通所介護!$A$5:$J$5002,4,FALSE)</f>
        <v>9300912</v>
      </c>
      <c r="H526" s="13" t="str">
        <f>VLOOKUP($C526,[2]通所介護!$A$5:$J$5002,5,FALSE)</f>
        <v>富山県富山市日俣１５７番地１</v>
      </c>
      <c r="I526" s="13" t="str">
        <f>VLOOKUP($C526,[2]通所介護!$A$5:$J$5002,10,FALSE)</f>
        <v>合同会社Ｒｅ－ＴＡＣ</v>
      </c>
      <c r="J526" s="7" t="e">
        <f>VLOOKUP($C526,'[2]１１訪問介護'!$A$4:$J$1136,3,FALSE)</f>
        <v>#N/A</v>
      </c>
      <c r="K526" s="7" t="e">
        <f>VLOOKUP($C526,'[2]１１訪問介護'!$A$4:$J$1136,3,FALSE)</f>
        <v>#N/A</v>
      </c>
      <c r="L526" s="33" t="str">
        <f>VLOOKUP($C526,[2]通所介護!$A$5:$J$5002,9,FALSE)</f>
        <v>R05/03/01</v>
      </c>
      <c r="M526" s="8">
        <v>45586</v>
      </c>
      <c r="N526" s="8">
        <v>45607</v>
      </c>
      <c r="O526" s="28" t="s">
        <v>1819</v>
      </c>
      <c r="P526" s="9"/>
    </row>
    <row r="527" spans="1:16" ht="15" customHeight="1" x14ac:dyDescent="0.2">
      <c r="B527" s="6">
        <v>525</v>
      </c>
      <c r="C527" s="29" t="s">
        <v>533</v>
      </c>
      <c r="D527" s="13" t="str">
        <f>VLOOKUP($C527,[2]通所介護!$A$5:$J$5002,3,FALSE)</f>
        <v>デイサービスセンター呉羽あいの風</v>
      </c>
      <c r="E527" s="13" t="s">
        <v>391</v>
      </c>
      <c r="F527" s="13" t="str">
        <f>VLOOKUP($C527,[2]通所介護!$A$5:$J$5002,8,FALSE)</f>
        <v>富山市</v>
      </c>
      <c r="G527" s="13" t="str">
        <f>VLOOKUP($C527,[2]通所介護!$A$5:$J$5002,4,FALSE)</f>
        <v>9300171</v>
      </c>
      <c r="H527" s="13" t="str">
        <f>VLOOKUP($C527,[2]通所介護!$A$5:$J$5002,5,FALSE)</f>
        <v>富山県富山市野々上340</v>
      </c>
      <c r="I527" s="13" t="str">
        <f>VLOOKUP($C527,[2]通所介護!$A$5:$J$5002,10,FALSE)</f>
        <v>社会福祉法人　あいの風福祉会</v>
      </c>
      <c r="J527" s="7" t="e">
        <f>VLOOKUP($C527,'[2]１１訪問介護'!$A$4:$J$1136,3,FALSE)</f>
        <v>#N/A</v>
      </c>
      <c r="K527" s="7" t="e">
        <f>VLOOKUP($C527,'[2]１１訪問介護'!$A$4:$J$1136,3,FALSE)</f>
        <v>#N/A</v>
      </c>
      <c r="L527" s="33" t="str">
        <f>VLOOKUP($C527,[2]通所介護!$A$5:$J$5002,9,FALSE)</f>
        <v>H29/01/01</v>
      </c>
      <c r="M527" s="8">
        <v>45586</v>
      </c>
      <c r="N527" s="8">
        <v>45607</v>
      </c>
      <c r="O527" s="28" t="s">
        <v>1819</v>
      </c>
      <c r="P527" s="9"/>
    </row>
    <row r="528" spans="1:16" ht="15" customHeight="1" x14ac:dyDescent="0.2">
      <c r="B528" s="6">
        <v>526</v>
      </c>
      <c r="C528" s="29" t="s">
        <v>534</v>
      </c>
      <c r="D528" s="13" t="str">
        <f>VLOOKUP($C528,[2]通所介護!$A$5:$J$5002,3,FALSE)</f>
        <v>砺波ふれあいの杜ディサービスセンター</v>
      </c>
      <c r="E528" s="13" t="s">
        <v>391</v>
      </c>
      <c r="F528" s="13" t="str">
        <f>VLOOKUP($C528,[2]通所介護!$A$5:$J$5002,8,FALSE)</f>
        <v>砺波市</v>
      </c>
      <c r="G528" s="13" t="str">
        <f>VLOOKUP($C528,[2]通所介護!$A$5:$J$5002,4,FALSE)</f>
        <v>9391337</v>
      </c>
      <c r="H528" s="13" t="str">
        <f>VLOOKUP($C528,[2]通所介護!$A$5:$J$5002,5,FALSE)</f>
        <v>砺波市神島756番１</v>
      </c>
      <c r="I528" s="13" t="str">
        <f>VLOOKUP($C528,[2]通所介護!$A$5:$J$5002,10,FALSE)</f>
        <v>社会福祉法人となみ野会</v>
      </c>
      <c r="J528" s="7" t="e">
        <f>VLOOKUP($C528,'[2]１１訪問介護'!$A$4:$J$1136,3,FALSE)</f>
        <v>#N/A</v>
      </c>
      <c r="K528" s="7" t="e">
        <f>VLOOKUP($C528,'[2]１１訪問介護'!$A$4:$J$1136,3,FALSE)</f>
        <v>#N/A</v>
      </c>
      <c r="L528" s="33" t="str">
        <f>VLOOKUP($C528,[2]通所介護!$A$5:$J$5002,9,FALSE)</f>
        <v>H15/09/01</v>
      </c>
      <c r="M528" s="8">
        <v>45586</v>
      </c>
      <c r="N528" s="8">
        <v>45607</v>
      </c>
      <c r="O528" s="28" t="s">
        <v>1819</v>
      </c>
      <c r="P528" s="9"/>
    </row>
    <row r="529" spans="1:16" ht="15" customHeight="1" x14ac:dyDescent="0.2">
      <c r="B529" s="6">
        <v>527</v>
      </c>
      <c r="C529" s="29" t="s">
        <v>535</v>
      </c>
      <c r="D529" s="13" t="str">
        <f>VLOOKUP($C529,[2]通所介護!$A$5:$J$5002,3,FALSE)</f>
        <v>アルペンデイサービス</v>
      </c>
      <c r="E529" s="13" t="s">
        <v>391</v>
      </c>
      <c r="F529" s="13" t="str">
        <f>VLOOKUP($C529,[2]通所介護!$A$5:$J$5002,8,FALSE)</f>
        <v>富山市</v>
      </c>
      <c r="G529" s="13" t="str">
        <f>VLOOKUP($C529,[2]通所介護!$A$5:$J$5002,4,FALSE)</f>
        <v>9318435</v>
      </c>
      <c r="H529" s="13" t="str">
        <f>VLOOKUP($C529,[2]通所介護!$A$5:$J$5002,5,FALSE)</f>
        <v>富山県富山市小西１７０</v>
      </c>
      <c r="I529" s="13" t="str">
        <f>VLOOKUP($C529,[2]通所介護!$A$5:$J$5002,10,FALSE)</f>
        <v>社会福祉法人アルペン会</v>
      </c>
      <c r="J529" s="7" t="e">
        <f>VLOOKUP($C529,'[2]１１訪問介護'!$A$4:$J$1136,3,FALSE)</f>
        <v>#N/A</v>
      </c>
      <c r="K529" s="7" t="e">
        <f>VLOOKUP($C529,'[2]１１訪問介護'!$A$4:$J$1136,3,FALSE)</f>
        <v>#N/A</v>
      </c>
      <c r="L529" s="33" t="str">
        <f>VLOOKUP($C529,[2]通所介護!$A$5:$J$5002,9,FALSE)</f>
        <v>H12/02/14</v>
      </c>
      <c r="M529" s="8">
        <v>45586</v>
      </c>
      <c r="N529" s="8">
        <v>45607</v>
      </c>
      <c r="O529" s="28" t="s">
        <v>1819</v>
      </c>
      <c r="P529" s="9"/>
    </row>
    <row r="530" spans="1:16" ht="15" customHeight="1" x14ac:dyDescent="0.2">
      <c r="B530" s="6">
        <v>528</v>
      </c>
      <c r="C530" s="29" t="s">
        <v>536</v>
      </c>
      <c r="D530" s="13" t="str">
        <f>VLOOKUP($C530,[2]通所介護!$A$5:$J$5002,3,FALSE)</f>
        <v>デイサービス花みずき</v>
      </c>
      <c r="E530" s="13" t="s">
        <v>391</v>
      </c>
      <c r="F530" s="13" t="str">
        <f>VLOOKUP($C530,[2]通所介護!$A$5:$J$5002,8,FALSE)</f>
        <v>富山市</v>
      </c>
      <c r="G530" s="13" t="str">
        <f>VLOOKUP($C530,[2]通所介護!$A$5:$J$5002,4,FALSE)</f>
        <v>9300012</v>
      </c>
      <c r="H530" s="13" t="str">
        <f>VLOOKUP($C530,[2]通所介護!$A$5:$J$5002,5,FALSE)</f>
        <v>富山市稲荷町四丁目３番16号</v>
      </c>
      <c r="I530" s="13" t="str">
        <f>VLOOKUP($C530,[2]通所介護!$A$5:$J$5002,10,FALSE)</f>
        <v>社会福祉法人海望福祉会</v>
      </c>
      <c r="J530" s="7" t="e">
        <f>VLOOKUP($C530,'[2]１１訪問介護'!$A$4:$J$1136,3,FALSE)</f>
        <v>#N/A</v>
      </c>
      <c r="K530" s="7" t="e">
        <f>VLOOKUP($C530,'[2]１１訪問介護'!$A$4:$J$1136,3,FALSE)</f>
        <v>#N/A</v>
      </c>
      <c r="L530" s="33" t="str">
        <f>VLOOKUP($C530,[2]通所介護!$A$5:$J$5002,9,FALSE)</f>
        <v>H16/09/01</v>
      </c>
      <c r="M530" s="8">
        <v>45586</v>
      </c>
      <c r="N530" s="8">
        <v>45607</v>
      </c>
      <c r="O530" s="28" t="s">
        <v>1819</v>
      </c>
      <c r="P530" s="9"/>
    </row>
    <row r="531" spans="1:16" ht="15" customHeight="1" x14ac:dyDescent="0.2">
      <c r="B531" s="6">
        <v>529</v>
      </c>
      <c r="C531" s="29" t="s">
        <v>537</v>
      </c>
      <c r="D531" s="13" t="str">
        <f>VLOOKUP($C531,[2]通所介護!$A$5:$J$5002,3,FALSE)</f>
        <v>デイサービスゆめ</v>
      </c>
      <c r="E531" s="13" t="s">
        <v>391</v>
      </c>
      <c r="F531" s="13" t="str">
        <f>VLOOKUP($C531,[2]通所介護!$A$5:$J$5002,8,FALSE)</f>
        <v>高岡市</v>
      </c>
      <c r="G531" s="13" t="str">
        <f>VLOOKUP($C531,[2]通所介護!$A$5:$J$5002,4,FALSE)</f>
        <v>9391104</v>
      </c>
      <c r="H531" s="13" t="str">
        <f>VLOOKUP($C531,[2]通所介護!$A$5:$J$5002,5,FALSE)</f>
        <v>高岡市戸出町3-1-75</v>
      </c>
      <c r="I531" s="13" t="str">
        <f>VLOOKUP($C531,[2]通所介護!$A$5:$J$5002,10,FALSE)</f>
        <v>社会福祉法人戸出福祉会</v>
      </c>
      <c r="J531" s="7" t="e">
        <f>VLOOKUP($C531,'[2]１１訪問介護'!$A$4:$J$1136,3,FALSE)</f>
        <v>#N/A</v>
      </c>
      <c r="K531" s="7" t="e">
        <f>VLOOKUP($C531,'[2]１１訪問介護'!$A$4:$J$1136,3,FALSE)</f>
        <v>#N/A</v>
      </c>
      <c r="L531" s="33" t="str">
        <f>VLOOKUP($C531,[2]通所介護!$A$5:$J$5002,9,FALSE)</f>
        <v>H17/09/01</v>
      </c>
      <c r="M531" s="8">
        <v>45586</v>
      </c>
      <c r="N531" s="8">
        <v>45607</v>
      </c>
      <c r="O531" s="28" t="s">
        <v>1819</v>
      </c>
      <c r="P531" s="9"/>
    </row>
    <row r="532" spans="1:16" ht="15" customHeight="1" x14ac:dyDescent="0.2">
      <c r="B532" s="6">
        <v>530</v>
      </c>
      <c r="C532" s="29" t="s">
        <v>538</v>
      </c>
      <c r="D532" s="13" t="str">
        <f>VLOOKUP($C532,[2]通所介護!$A$5:$J$5002,3,FALSE)</f>
        <v>三寿苑デイサービスセンター</v>
      </c>
      <c r="E532" s="13" t="s">
        <v>391</v>
      </c>
      <c r="F532" s="13" t="str">
        <f>VLOOKUP($C532,[2]通所介護!$A$5:$J$5002,8,FALSE)</f>
        <v>富山市</v>
      </c>
      <c r="G532" s="13" t="str">
        <f>VLOOKUP($C532,[2]通所介護!$A$5:$J$5002,4,FALSE)</f>
        <v>9398025</v>
      </c>
      <c r="H532" s="13" t="str">
        <f>VLOOKUP($C532,[2]通所介護!$A$5:$J$5002,5,FALSE)</f>
        <v>富山県富山市大島３－１４７</v>
      </c>
      <c r="I532" s="13" t="str">
        <f>VLOOKUP($C532,[2]通所介護!$A$5:$J$5002,10,FALSE)</f>
        <v>社会福祉法人　三寿会</v>
      </c>
      <c r="J532" s="7" t="e">
        <f>VLOOKUP($C532,'[2]１１訪問介護'!$A$4:$J$1136,3,FALSE)</f>
        <v>#N/A</v>
      </c>
      <c r="K532" s="7" t="e">
        <f>VLOOKUP($C532,'[2]１１訪問介護'!$A$4:$J$1136,3,FALSE)</f>
        <v>#N/A</v>
      </c>
      <c r="L532" s="33" t="str">
        <f>VLOOKUP($C532,[2]通所介護!$A$5:$J$5002,9,FALSE)</f>
        <v>H11/12/01</v>
      </c>
      <c r="M532" s="8">
        <v>45586</v>
      </c>
      <c r="N532" s="8">
        <v>45607</v>
      </c>
      <c r="O532" s="28" t="s">
        <v>1819</v>
      </c>
      <c r="P532" s="9"/>
    </row>
    <row r="533" spans="1:16" s="10" customFormat="1" ht="15" customHeight="1" x14ac:dyDescent="0.2">
      <c r="A533" s="1"/>
      <c r="B533" s="6">
        <v>531</v>
      </c>
      <c r="C533" s="29" t="s">
        <v>539</v>
      </c>
      <c r="D533" s="13" t="str">
        <f>VLOOKUP($C533,[2]通所介護!$A$5:$J$5002,3,FALSE)</f>
        <v>共生型デイサービス　ぴーすあけぼの</v>
      </c>
      <c r="E533" s="13" t="s">
        <v>391</v>
      </c>
      <c r="F533" s="13" t="str">
        <f>VLOOKUP($C533,[2]通所介護!$A$5:$J$5002,8,FALSE)</f>
        <v>小矢部市</v>
      </c>
      <c r="G533" s="13" t="str">
        <f>VLOOKUP($C533,[2]通所介護!$A$5:$J$5002,4,FALSE)</f>
        <v>9320833</v>
      </c>
      <c r="H533" s="13" t="str">
        <f>VLOOKUP($C533,[2]通所介護!$A$5:$J$5002,5,FALSE)</f>
        <v>富山県小矢部市綾子５５９６</v>
      </c>
      <c r="I533" s="13" t="str">
        <f>VLOOKUP($C533,[2]通所介護!$A$5:$J$5002,10,FALSE)</f>
        <v>社会福祉法人　手をつなぐとなみ野</v>
      </c>
      <c r="J533" s="7" t="e">
        <f>VLOOKUP($C533,'[2]１１訪問介護'!$A$4:$J$1136,3,FALSE)</f>
        <v>#N/A</v>
      </c>
      <c r="K533" s="7" t="e">
        <f>VLOOKUP($C533,'[2]１１訪問介護'!$A$4:$J$1136,3,FALSE)</f>
        <v>#N/A</v>
      </c>
      <c r="L533" s="33" t="str">
        <f>VLOOKUP($C533,[2]通所介護!$A$5:$J$5002,9,FALSE)</f>
        <v>R03/04/01</v>
      </c>
      <c r="M533" s="8">
        <v>45586</v>
      </c>
      <c r="N533" s="8">
        <v>45607</v>
      </c>
      <c r="O533" s="28" t="s">
        <v>1819</v>
      </c>
      <c r="P533" s="9"/>
    </row>
    <row r="534" spans="1:16" ht="15" customHeight="1" x14ac:dyDescent="0.2">
      <c r="B534" s="6">
        <v>532</v>
      </c>
      <c r="C534" s="29" t="s">
        <v>540</v>
      </c>
      <c r="D534" s="13" t="str">
        <f>VLOOKUP($C534,[2]通所介護!$A$5:$J$5002,3,FALSE)</f>
        <v>あすなろの郷デイサービスセンター</v>
      </c>
      <c r="E534" s="13" t="s">
        <v>391</v>
      </c>
      <c r="F534" s="13" t="str">
        <f>VLOOKUP($C534,[2]通所介護!$A$5:$J$5002,8,FALSE)</f>
        <v>富山市</v>
      </c>
      <c r="G534" s="13" t="str">
        <f>VLOOKUP($C534,[2]通所介護!$A$5:$J$5002,4,FALSE)</f>
        <v>9300802</v>
      </c>
      <c r="H534" s="13" t="str">
        <f>VLOOKUP($C534,[2]通所介護!$A$5:$J$5002,5,FALSE)</f>
        <v>富山県富山市下新北町6-45</v>
      </c>
      <c r="I534" s="13" t="str">
        <f>VLOOKUP($C534,[2]通所介護!$A$5:$J$5002,10,FALSE)</f>
        <v>社会福祉法人　神通福祉会</v>
      </c>
      <c r="J534" s="7" t="e">
        <f>VLOOKUP($C534,'[2]１１訪問介護'!$A$4:$J$1136,3,FALSE)</f>
        <v>#N/A</v>
      </c>
      <c r="K534" s="7" t="e">
        <f>VLOOKUP($C534,'[2]１１訪問介護'!$A$4:$J$1136,3,FALSE)</f>
        <v>#N/A</v>
      </c>
      <c r="L534" s="33" t="str">
        <f>VLOOKUP($C534,[2]通所介護!$A$5:$J$5002,9,FALSE)</f>
        <v>H16/04/01</v>
      </c>
      <c r="M534" s="8">
        <v>45586</v>
      </c>
      <c r="N534" s="8">
        <v>45607</v>
      </c>
      <c r="O534" s="28" t="s">
        <v>1819</v>
      </c>
      <c r="P534" s="9"/>
    </row>
    <row r="535" spans="1:16" ht="15" customHeight="1" x14ac:dyDescent="0.2">
      <c r="B535" s="6">
        <v>533</v>
      </c>
      <c r="C535" s="29" t="s">
        <v>541</v>
      </c>
      <c r="D535" s="13" t="str">
        <f>VLOOKUP($C535,[2]通所介護!$A$5:$J$5002,3,FALSE)</f>
        <v>滑川市老人デイサービスセンター</v>
      </c>
      <c r="E535" s="13" t="s">
        <v>391</v>
      </c>
      <c r="F535" s="13" t="str">
        <f>VLOOKUP($C535,[2]通所介護!$A$5:$J$5002,8,FALSE)</f>
        <v>滑川市</v>
      </c>
      <c r="G535" s="13" t="str">
        <f>VLOOKUP($C535,[2]通所介護!$A$5:$J$5002,4,FALSE)</f>
        <v>9360843</v>
      </c>
      <c r="H535" s="13" t="str">
        <f>VLOOKUP($C535,[2]通所介護!$A$5:$J$5002,5,FALSE)</f>
        <v>富山県滑川市赤浜５７３－１</v>
      </c>
      <c r="I535" s="13" t="str">
        <f>VLOOKUP($C535,[2]通所介護!$A$5:$J$5002,10,FALSE)</f>
        <v>社会福祉法人　清寿会</v>
      </c>
      <c r="J535" s="7" t="e">
        <f>VLOOKUP($C535,'[2]１１訪問介護'!$A$4:$J$1136,3,FALSE)</f>
        <v>#N/A</v>
      </c>
      <c r="K535" s="7" t="e">
        <f>VLOOKUP($C535,'[2]１１訪問介護'!$A$4:$J$1136,3,FALSE)</f>
        <v>#N/A</v>
      </c>
      <c r="L535" s="33" t="str">
        <f>VLOOKUP($C535,[2]通所介護!$A$5:$J$5002,9,FALSE)</f>
        <v>H11/09/07</v>
      </c>
      <c r="M535" s="8">
        <v>45586</v>
      </c>
      <c r="N535" s="8">
        <v>45607</v>
      </c>
      <c r="O535" s="28" t="s">
        <v>1819</v>
      </c>
      <c r="P535" s="9"/>
    </row>
    <row r="536" spans="1:16" ht="15" customHeight="1" x14ac:dyDescent="0.2">
      <c r="B536" s="6">
        <v>534</v>
      </c>
      <c r="C536" s="29" t="s">
        <v>542</v>
      </c>
      <c r="D536" s="13" t="str">
        <f>VLOOKUP($C536,[2]通所介護!$A$5:$J$5002,3,FALSE)</f>
        <v>ふなはし荘デイサービスセンター</v>
      </c>
      <c r="E536" s="13" t="s">
        <v>391</v>
      </c>
      <c r="F536" s="13" t="str">
        <f>VLOOKUP($C536,[2]通所介護!$A$5:$J$5002,8,FALSE)</f>
        <v>中新川郡舟橋村</v>
      </c>
      <c r="G536" s="13" t="str">
        <f>VLOOKUP($C536,[2]通所介護!$A$5:$J$5002,4,FALSE)</f>
        <v>9300281</v>
      </c>
      <c r="H536" s="13" t="str">
        <f>VLOOKUP($C536,[2]通所介護!$A$5:$J$5002,5,FALSE)</f>
        <v>富山県中新川郡舟橋村舟橋６０番地１</v>
      </c>
      <c r="I536" s="13" t="str">
        <f>VLOOKUP($C536,[2]通所介護!$A$5:$J$5002,10,FALSE)</f>
        <v>社会福祉法人　中新川福祉会</v>
      </c>
      <c r="J536" s="7" t="e">
        <f>VLOOKUP($C536,'[2]１１訪問介護'!$A$4:$J$1136,3,FALSE)</f>
        <v>#N/A</v>
      </c>
      <c r="K536" s="7" t="e">
        <f>VLOOKUP($C536,'[2]１１訪問介護'!$A$4:$J$1136,3,FALSE)</f>
        <v>#N/A</v>
      </c>
      <c r="L536" s="33" t="str">
        <f>VLOOKUP($C536,[2]通所介護!$A$5:$J$5002,9,FALSE)</f>
        <v>R03/04/01</v>
      </c>
      <c r="M536" s="8">
        <v>45586</v>
      </c>
      <c r="N536" s="8">
        <v>45607</v>
      </c>
      <c r="O536" s="28" t="s">
        <v>1819</v>
      </c>
      <c r="P536" s="9"/>
    </row>
    <row r="537" spans="1:16" ht="15" customHeight="1" x14ac:dyDescent="0.2">
      <c r="B537" s="6">
        <v>535</v>
      </c>
      <c r="C537" s="29" t="s">
        <v>543</v>
      </c>
      <c r="D537" s="13" t="str">
        <f>VLOOKUP($C537,[2]通所介護!$A$5:$J$5002,3,FALSE)</f>
        <v>砺波市庄東デイサービスセンター</v>
      </c>
      <c r="E537" s="13" t="s">
        <v>391</v>
      </c>
      <c r="F537" s="13" t="str">
        <f>VLOOKUP($C537,[2]通所介護!$A$5:$J$5002,8,FALSE)</f>
        <v>砺波市</v>
      </c>
      <c r="G537" s="13" t="str">
        <f>VLOOKUP($C537,[2]通所介護!$A$5:$J$5002,4,FALSE)</f>
        <v>9391438</v>
      </c>
      <c r="H537" s="13" t="str">
        <f>VLOOKUP($C537,[2]通所介護!$A$5:$J$5002,5,FALSE)</f>
        <v>砺波市安川297番地</v>
      </c>
      <c r="I537" s="13" t="str">
        <f>VLOOKUP($C537,[2]通所介護!$A$5:$J$5002,10,FALSE)</f>
        <v>社会福祉法人砺波福祉会</v>
      </c>
      <c r="J537" s="7" t="e">
        <f>VLOOKUP($C537,'[2]１１訪問介護'!$A$4:$J$1136,3,FALSE)</f>
        <v>#N/A</v>
      </c>
      <c r="K537" s="7" t="e">
        <f>VLOOKUP($C537,'[2]１１訪問介護'!$A$4:$J$1136,3,FALSE)</f>
        <v>#N/A</v>
      </c>
      <c r="L537" s="33" t="str">
        <f>VLOOKUP($C537,[2]通所介護!$A$5:$J$5002,9,FALSE)</f>
        <v>H14/04/01</v>
      </c>
      <c r="M537" s="8">
        <v>45586</v>
      </c>
      <c r="N537" s="8">
        <v>45607</v>
      </c>
      <c r="O537" s="28" t="s">
        <v>1819</v>
      </c>
      <c r="P537" s="9"/>
    </row>
    <row r="538" spans="1:16" ht="15" customHeight="1" x14ac:dyDescent="0.2">
      <c r="B538" s="6">
        <v>536</v>
      </c>
      <c r="C538" s="29" t="s">
        <v>544</v>
      </c>
      <c r="D538" s="13" t="str">
        <f>VLOOKUP($C538,[2]通所介護!$A$5:$J$5002,3,FALSE)</f>
        <v>やなぜ苑デイサービスセンター</v>
      </c>
      <c r="E538" s="13" t="s">
        <v>391</v>
      </c>
      <c r="F538" s="13" t="str">
        <f>VLOOKUP($C538,[2]通所介護!$A$5:$J$5002,8,FALSE)</f>
        <v>砺波市</v>
      </c>
      <c r="G538" s="13" t="str">
        <f>VLOOKUP($C538,[2]通所介護!$A$5:$J$5002,4,FALSE)</f>
        <v>9391313</v>
      </c>
      <c r="H538" s="13" t="str">
        <f>VLOOKUP($C538,[2]通所介護!$A$5:$J$5002,5,FALSE)</f>
        <v>砺波市柳瀬３番地</v>
      </c>
      <c r="I538" s="13" t="str">
        <f>VLOOKUP($C538,[2]通所介護!$A$5:$J$5002,10,FALSE)</f>
        <v>社会福祉法人砺波福祉会</v>
      </c>
      <c r="J538" s="7" t="e">
        <f>VLOOKUP($C538,'[2]１１訪問介護'!$A$4:$J$1136,3,FALSE)</f>
        <v>#N/A</v>
      </c>
      <c r="K538" s="7" t="e">
        <f>VLOOKUP($C538,'[2]１１訪問介護'!$A$4:$J$1136,3,FALSE)</f>
        <v>#N/A</v>
      </c>
      <c r="L538" s="33" t="str">
        <f>VLOOKUP($C538,[2]通所介護!$A$5:$J$5002,9,FALSE)</f>
        <v>H12/03/08</v>
      </c>
      <c r="M538" s="8">
        <v>45586</v>
      </c>
      <c r="N538" s="8">
        <v>45607</v>
      </c>
      <c r="O538" s="28" t="s">
        <v>1819</v>
      </c>
      <c r="P538" s="9"/>
    </row>
    <row r="539" spans="1:16" s="10" customFormat="1" ht="15" customHeight="1" x14ac:dyDescent="0.2">
      <c r="A539" s="1"/>
      <c r="B539" s="6">
        <v>537</v>
      </c>
      <c r="C539" s="29" t="s">
        <v>545</v>
      </c>
      <c r="D539" s="13" t="str">
        <f>VLOOKUP($C539,[2]通所介護!$A$5:$J$5002,3,FALSE)</f>
        <v>ふしき苑デイサービスセンター</v>
      </c>
      <c r="E539" s="13" t="s">
        <v>391</v>
      </c>
      <c r="F539" s="13" t="str">
        <f>VLOOKUP($C539,[2]通所介護!$A$5:$J$5002,8,FALSE)</f>
        <v>高岡市</v>
      </c>
      <c r="G539" s="13" t="str">
        <f>VLOOKUP($C539,[2]通所介護!$A$5:$J$5002,4,FALSE)</f>
        <v>9330101</v>
      </c>
      <c r="H539" s="13" t="str">
        <f>VLOOKUP($C539,[2]通所介護!$A$5:$J$5002,5,FALSE)</f>
        <v>高岡市伏木国分一丁目10番10号</v>
      </c>
      <c r="I539" s="13" t="str">
        <f>VLOOKUP($C539,[2]通所介護!$A$5:$J$5002,10,FALSE)</f>
        <v>社会福祉法人伏木会</v>
      </c>
      <c r="J539" s="7" t="e">
        <f>VLOOKUP($C539,'[2]１１訪問介護'!$A$4:$J$1136,3,FALSE)</f>
        <v>#N/A</v>
      </c>
      <c r="K539" s="7" t="e">
        <f>VLOOKUP($C539,'[2]１１訪問介護'!$A$4:$J$1136,3,FALSE)</f>
        <v>#N/A</v>
      </c>
      <c r="L539" s="33" t="str">
        <f>VLOOKUP($C539,[2]通所介護!$A$5:$J$5002,9,FALSE)</f>
        <v>H15/04/01</v>
      </c>
      <c r="M539" s="8">
        <v>45586</v>
      </c>
      <c r="N539" s="8">
        <v>45607</v>
      </c>
      <c r="O539" s="28" t="s">
        <v>1819</v>
      </c>
      <c r="P539" s="9"/>
    </row>
    <row r="540" spans="1:16" ht="15" customHeight="1" x14ac:dyDescent="0.2">
      <c r="B540" s="6">
        <v>538</v>
      </c>
      <c r="C540" s="29" t="s">
        <v>546</v>
      </c>
      <c r="D540" s="13" t="str">
        <f>VLOOKUP($C540,[2]通所介護!$A$5:$J$5002,3,FALSE)</f>
        <v>高志の郷デイサービスセンター</v>
      </c>
      <c r="E540" s="13" t="s">
        <v>391</v>
      </c>
      <c r="F540" s="13" t="str">
        <f>VLOOKUP($C540,[2]通所介護!$A$5:$J$5002,8,FALSE)</f>
        <v>高岡市</v>
      </c>
      <c r="G540" s="13" t="str">
        <f>VLOOKUP($C540,[2]通所介護!$A$5:$J$5002,4,FALSE)</f>
        <v>9330849</v>
      </c>
      <c r="H540" s="13" t="str">
        <f>VLOOKUP($C540,[2]通所介護!$A$5:$J$5002,5,FALSE)</f>
        <v>富山県高岡市横田本町５番２１号</v>
      </c>
      <c r="I540" s="13" t="str">
        <f>VLOOKUP($C540,[2]通所介護!$A$5:$J$5002,10,FALSE)</f>
        <v>社会福祉法人　福鳳会</v>
      </c>
      <c r="J540" s="7" t="e">
        <f>VLOOKUP($C540,'[2]１１訪問介護'!$A$4:$J$1136,3,FALSE)</f>
        <v>#N/A</v>
      </c>
      <c r="K540" s="7" t="e">
        <f>VLOOKUP($C540,'[2]１１訪問介護'!$A$4:$J$1136,3,FALSE)</f>
        <v>#N/A</v>
      </c>
      <c r="L540" s="33" t="str">
        <f>VLOOKUP($C540,[2]通所介護!$A$5:$J$5002,9,FALSE)</f>
        <v>H24/08/01</v>
      </c>
      <c r="M540" s="8">
        <v>45586</v>
      </c>
      <c r="N540" s="8">
        <v>45607</v>
      </c>
      <c r="O540" s="28" t="s">
        <v>1819</v>
      </c>
      <c r="P540" s="9"/>
    </row>
    <row r="541" spans="1:16" ht="15" customHeight="1" x14ac:dyDescent="0.2">
      <c r="B541" s="6">
        <v>539</v>
      </c>
      <c r="C541" s="29" t="s">
        <v>547</v>
      </c>
      <c r="D541" s="13" t="str">
        <f>VLOOKUP($C541,[2]通所介護!$A$5:$J$5002,3,FALSE)</f>
        <v>デイサービスひまわり</v>
      </c>
      <c r="E541" s="13" t="s">
        <v>391</v>
      </c>
      <c r="F541" s="13" t="str">
        <f>VLOOKUP($C541,[2]通所介護!$A$5:$J$5002,8,FALSE)</f>
        <v>中新川郡上市町</v>
      </c>
      <c r="G541" s="13" t="str">
        <f>VLOOKUP($C541,[2]通所介護!$A$5:$J$5002,4,FALSE)</f>
        <v>9300316</v>
      </c>
      <c r="H541" s="13" t="str">
        <f>VLOOKUP($C541,[2]通所介護!$A$5:$J$5002,5,FALSE)</f>
        <v>富山県中新川郡上市町中小泉68番地４</v>
      </c>
      <c r="I541" s="13" t="str">
        <f>VLOOKUP($C541,[2]通所介護!$A$5:$J$5002,10,FALSE)</f>
        <v>社会福祉法人あいの風福祉会</v>
      </c>
      <c r="J541" s="7" t="e">
        <f>VLOOKUP($C541,'[2]１１訪問介護'!$A$4:$J$1136,3,FALSE)</f>
        <v>#N/A</v>
      </c>
      <c r="K541" s="7" t="e">
        <f>VLOOKUP($C541,'[2]１１訪問介護'!$A$4:$J$1136,3,FALSE)</f>
        <v>#N/A</v>
      </c>
      <c r="L541" s="33" t="str">
        <f>VLOOKUP($C541,[2]通所介護!$A$5:$J$5002,9,FALSE)</f>
        <v>R05/05/01</v>
      </c>
      <c r="M541" s="8">
        <v>45586</v>
      </c>
      <c r="N541" s="8">
        <v>45607</v>
      </c>
      <c r="O541" s="28" t="s">
        <v>1819</v>
      </c>
      <c r="P541" s="9"/>
    </row>
    <row r="542" spans="1:16" ht="15" customHeight="1" x14ac:dyDescent="0.2">
      <c r="B542" s="6">
        <v>540</v>
      </c>
      <c r="C542" s="29" t="s">
        <v>163</v>
      </c>
      <c r="D542" s="13" t="str">
        <f>VLOOKUP($C542,[2]通所介護!$A$5:$J$5002,3,FALSE)</f>
        <v>デイサービスあさひの里</v>
      </c>
      <c r="E542" s="13" t="s">
        <v>391</v>
      </c>
      <c r="F542" s="13" t="str">
        <f>VLOOKUP($C542,[2]通所介護!$A$5:$J$5002,8,FALSE)</f>
        <v>高岡市</v>
      </c>
      <c r="G542" s="13" t="str">
        <f>VLOOKUP($C542,[2]通所介護!$A$5:$J$5002,4,FALSE)</f>
        <v>9330071</v>
      </c>
      <c r="H542" s="13" t="str">
        <f>VLOOKUP($C542,[2]通所介護!$A$5:$J$5002,5,FALSE)</f>
        <v>富山県高岡市鷲北新185番地</v>
      </c>
      <c r="I542" s="13" t="str">
        <f>VLOOKUP($C542,[2]通所介護!$A$5:$J$5002,10,FALSE)</f>
        <v>社会福祉法人あかね会</v>
      </c>
      <c r="J542" s="7" t="str">
        <f>VLOOKUP($C542,'[2]１１訪問介護'!$A$4:$J$1136,3,FALSE)</f>
        <v>あさひの里ヘルパーステーション</v>
      </c>
      <c r="K542" s="7" t="str">
        <f>VLOOKUP($C542,'[2]１１訪問介護'!$A$4:$J$1136,3,FALSE)</f>
        <v>あさひの里ヘルパーステーション</v>
      </c>
      <c r="L542" s="33" t="str">
        <f>VLOOKUP($C542,[2]通所介護!$A$5:$J$5002,9,FALSE)</f>
        <v>H28/04/01</v>
      </c>
      <c r="M542" s="8">
        <v>45586</v>
      </c>
      <c r="N542" s="8">
        <v>45607</v>
      </c>
      <c r="O542" s="28" t="s">
        <v>1819</v>
      </c>
      <c r="P542" s="9"/>
    </row>
    <row r="543" spans="1:16" ht="15" customHeight="1" x14ac:dyDescent="0.2">
      <c r="B543" s="6">
        <v>541</v>
      </c>
      <c r="C543" s="29" t="s">
        <v>548</v>
      </c>
      <c r="D543" s="13" t="str">
        <f>VLOOKUP($C543,[2]通所介護!$A$5:$J$5002,3,FALSE)</f>
        <v>デイサービスかけはし</v>
      </c>
      <c r="E543" s="13" t="s">
        <v>391</v>
      </c>
      <c r="F543" s="13" t="str">
        <f>VLOOKUP($C543,[2]通所介護!$A$5:$J$5002,8,FALSE)</f>
        <v>富山市</v>
      </c>
      <c r="G543" s="13" t="str">
        <f>VLOOKUP($C543,[2]通所介護!$A$5:$J$5002,4,FALSE)</f>
        <v>9390521</v>
      </c>
      <c r="H543" s="13" t="str">
        <f>VLOOKUP($C543,[2]通所介護!$A$5:$J$5002,5,FALSE)</f>
        <v>富山市水橋中村町２番地２</v>
      </c>
      <c r="I543" s="13" t="str">
        <f>VLOOKUP($C543,[2]通所介護!$A$5:$J$5002,10,FALSE)</f>
        <v>社会福祉法人とやま虹の会</v>
      </c>
      <c r="J543" s="7" t="e">
        <f>VLOOKUP($C543,'[2]１１訪問介護'!$A$4:$J$1136,3,FALSE)</f>
        <v>#N/A</v>
      </c>
      <c r="K543" s="7" t="e">
        <f>VLOOKUP($C543,'[2]１１訪問介護'!$A$4:$J$1136,3,FALSE)</f>
        <v>#N/A</v>
      </c>
      <c r="L543" s="33" t="str">
        <f>VLOOKUP($C543,[2]通所介護!$A$5:$J$5002,9,FALSE)</f>
        <v>H18/03/31</v>
      </c>
      <c r="M543" s="8">
        <v>45586</v>
      </c>
      <c r="N543" s="8">
        <v>45607</v>
      </c>
      <c r="O543" s="28" t="s">
        <v>1819</v>
      </c>
      <c r="P543" s="9"/>
    </row>
    <row r="544" spans="1:16" ht="15" customHeight="1" x14ac:dyDescent="0.2">
      <c r="B544" s="6">
        <v>542</v>
      </c>
      <c r="C544" s="29" t="s">
        <v>549</v>
      </c>
      <c r="D544" s="13" t="str">
        <f>VLOOKUP($C544,[2]通所介護!$A$5:$J$5002,3,FALSE)</f>
        <v>あしたねの森デイサービス</v>
      </c>
      <c r="E544" s="13" t="s">
        <v>391</v>
      </c>
      <c r="F544" s="13" t="str">
        <f>VLOOKUP($C544,[2]通所介護!$A$5:$J$5002,8,FALSE)</f>
        <v>富山市</v>
      </c>
      <c r="G544" s="13" t="str">
        <f>VLOOKUP($C544,[2]通所介護!$A$5:$J$5002,4,FALSE)</f>
        <v>9300992</v>
      </c>
      <c r="H544" s="13" t="str">
        <f>VLOOKUP($C544,[2]通所介護!$A$5:$J$5002,5,FALSE)</f>
        <v>富山県富山市新庄町２丁目１５番３２号</v>
      </c>
      <c r="I544" s="13" t="str">
        <f>VLOOKUP($C544,[2]通所介護!$A$5:$J$5002,10,FALSE)</f>
        <v>社会福祉法人アルペン会</v>
      </c>
      <c r="J544" s="7" t="e">
        <f>VLOOKUP($C544,'[2]１１訪問介護'!$A$4:$J$1136,3,FALSE)</f>
        <v>#N/A</v>
      </c>
      <c r="K544" s="7" t="e">
        <f>VLOOKUP($C544,'[2]１１訪問介護'!$A$4:$J$1136,3,FALSE)</f>
        <v>#N/A</v>
      </c>
      <c r="L544" s="33" t="str">
        <f>VLOOKUP($C544,[2]通所介護!$A$5:$J$5002,9,FALSE)</f>
        <v>H26/04/01</v>
      </c>
      <c r="M544" s="8">
        <v>45586</v>
      </c>
      <c r="N544" s="8">
        <v>45607</v>
      </c>
      <c r="O544" s="28" t="s">
        <v>1819</v>
      </c>
      <c r="P544" s="9"/>
    </row>
    <row r="545" spans="2:16" ht="15" customHeight="1" x14ac:dyDescent="0.2">
      <c r="B545" s="6">
        <v>543</v>
      </c>
      <c r="C545" s="29" t="s">
        <v>550</v>
      </c>
      <c r="D545" s="13" t="str">
        <f>VLOOKUP($C545,[2]通所介護!$A$5:$J$5002,3,FALSE)</f>
        <v>雨晴苑デイサービスセンター</v>
      </c>
      <c r="E545" s="13" t="s">
        <v>391</v>
      </c>
      <c r="F545" s="13" t="str">
        <f>VLOOKUP($C545,[2]通所介護!$A$5:$J$5002,8,FALSE)</f>
        <v>高岡市</v>
      </c>
      <c r="G545" s="13" t="str">
        <f>VLOOKUP($C545,[2]通所介護!$A$5:$J$5002,4,FALSE)</f>
        <v>9330138</v>
      </c>
      <c r="H545" s="13" t="str">
        <f>VLOOKUP($C545,[2]通所介護!$A$5:$J$5002,5,FALSE)</f>
        <v>高岡市太田58番地</v>
      </c>
      <c r="I545" s="13" t="str">
        <f>VLOOKUP($C545,[2]通所介護!$A$5:$J$5002,10,FALSE)</f>
        <v>社会福祉法人永寿会</v>
      </c>
      <c r="J545" s="7" t="e">
        <f>VLOOKUP($C545,'[2]１１訪問介護'!$A$4:$J$1136,3,FALSE)</f>
        <v>#N/A</v>
      </c>
      <c r="K545" s="7" t="e">
        <f>VLOOKUP($C545,'[2]１１訪問介護'!$A$4:$J$1136,3,FALSE)</f>
        <v>#N/A</v>
      </c>
      <c r="L545" s="33" t="str">
        <f>VLOOKUP($C545,[2]通所介護!$A$5:$J$5002,9,FALSE)</f>
        <v>H11/12/01</v>
      </c>
      <c r="M545" s="8">
        <v>45586</v>
      </c>
      <c r="N545" s="8">
        <v>45607</v>
      </c>
      <c r="O545" s="28" t="s">
        <v>1819</v>
      </c>
      <c r="P545" s="9"/>
    </row>
    <row r="546" spans="2:16" ht="15" customHeight="1" x14ac:dyDescent="0.2">
      <c r="B546" s="6">
        <v>544</v>
      </c>
      <c r="C546" s="29" t="s">
        <v>551</v>
      </c>
      <c r="D546" s="13" t="str">
        <f>VLOOKUP($C546,[2]通所介護!$A$5:$J$5002,3,FALSE)</f>
        <v>氷見苑デイサービスセンター</v>
      </c>
      <c r="E546" s="13" t="s">
        <v>391</v>
      </c>
      <c r="F546" s="13" t="str">
        <f>VLOOKUP($C546,[2]通所介護!$A$5:$J$5002,8,FALSE)</f>
        <v>氷見市</v>
      </c>
      <c r="G546" s="13" t="str">
        <f>VLOOKUP($C546,[2]通所介護!$A$5:$J$5002,4,FALSE)</f>
        <v>9350425</v>
      </c>
      <c r="H546" s="13" t="str">
        <f>VLOOKUP($C546,[2]通所介護!$A$5:$J$5002,5,FALSE)</f>
        <v>氷見市薮田2063番地</v>
      </c>
      <c r="I546" s="13" t="str">
        <f>VLOOKUP($C546,[2]通所介護!$A$5:$J$5002,10,FALSE)</f>
        <v>社会福祉法人永寿会</v>
      </c>
      <c r="J546" s="7" t="e">
        <f>VLOOKUP($C546,'[2]１１訪問介護'!$A$4:$J$1136,3,FALSE)</f>
        <v>#N/A</v>
      </c>
      <c r="K546" s="7" t="e">
        <f>VLOOKUP($C546,'[2]１１訪問介護'!$A$4:$J$1136,3,FALSE)</f>
        <v>#N/A</v>
      </c>
      <c r="L546" s="33" t="str">
        <f>VLOOKUP($C546,[2]通所介護!$A$5:$J$5002,9,FALSE)</f>
        <v>H17/10/01</v>
      </c>
      <c r="M546" s="8">
        <v>45586</v>
      </c>
      <c r="N546" s="8">
        <v>45607</v>
      </c>
      <c r="O546" s="28" t="s">
        <v>1819</v>
      </c>
      <c r="P546" s="9"/>
    </row>
    <row r="547" spans="2:16" ht="15" customHeight="1" x14ac:dyDescent="0.2">
      <c r="B547" s="6">
        <v>545</v>
      </c>
      <c r="C547" s="29" t="s">
        <v>552</v>
      </c>
      <c r="D547" s="13" t="str">
        <f>VLOOKUP($C547,[2]通所介護!$A$5:$J$5002,3,FALSE)</f>
        <v>海王デイサービス</v>
      </c>
      <c r="E547" s="13" t="s">
        <v>391</v>
      </c>
      <c r="F547" s="13" t="str">
        <f>VLOOKUP($C547,[2]通所介護!$A$5:$J$5002,8,FALSE)</f>
        <v>射水市</v>
      </c>
      <c r="G547" s="13" t="str">
        <f>VLOOKUP($C547,[2]通所介護!$A$5:$J$5002,4,FALSE)</f>
        <v>9340023</v>
      </c>
      <c r="H547" s="13" t="str">
        <f>VLOOKUP($C547,[2]通所介護!$A$5:$J$5002,5,FALSE)</f>
        <v>富山県射水市海王町25番地</v>
      </c>
      <c r="I547" s="13" t="str">
        <f>VLOOKUP($C547,[2]通所介護!$A$5:$J$5002,10,FALSE)</f>
        <v>社会福祉法人海友会</v>
      </c>
      <c r="J547" s="7" t="e">
        <f>VLOOKUP($C547,'[2]１１訪問介護'!$A$4:$J$1136,3,FALSE)</f>
        <v>#N/A</v>
      </c>
      <c r="K547" s="7" t="e">
        <f>VLOOKUP($C547,'[2]１１訪問介護'!$A$4:$J$1136,3,FALSE)</f>
        <v>#N/A</v>
      </c>
      <c r="L547" s="33" t="str">
        <f>VLOOKUP($C547,[2]通所介護!$A$5:$J$5002,9,FALSE)</f>
        <v>R02/10/01</v>
      </c>
      <c r="M547" s="8">
        <v>45586</v>
      </c>
      <c r="N547" s="8">
        <v>45607</v>
      </c>
      <c r="O547" s="28" t="s">
        <v>1819</v>
      </c>
      <c r="P547" s="9"/>
    </row>
    <row r="548" spans="2:16" ht="15" customHeight="1" x14ac:dyDescent="0.2">
      <c r="B548" s="6">
        <v>546</v>
      </c>
      <c r="C548" s="29" t="s">
        <v>553</v>
      </c>
      <c r="D548" s="13" t="str">
        <f>VLOOKUP($C548,[2]通所介護!$A$5:$J$5002,3,FALSE)</f>
        <v>魚津市東部デイサービスセンター</v>
      </c>
      <c r="E548" s="13" t="s">
        <v>391</v>
      </c>
      <c r="F548" s="13" t="str">
        <f>VLOOKUP($C548,[2]通所介護!$A$5:$J$5002,8,FALSE)</f>
        <v>魚津市</v>
      </c>
      <c r="G548" s="13" t="str">
        <f>VLOOKUP($C548,[2]通所介護!$A$5:$J$5002,4,FALSE)</f>
        <v>9370041</v>
      </c>
      <c r="H548" s="13" t="str">
        <f>VLOOKUP($C548,[2]通所介護!$A$5:$J$5002,5,FALSE)</f>
        <v>富山県魚津市吉島１０９５－２</v>
      </c>
      <c r="I548" s="13" t="str">
        <f>VLOOKUP($C548,[2]通所介護!$A$5:$J$5002,10,FALSE)</f>
        <v>社会福祉法人魚津市社会福祉協議会</v>
      </c>
      <c r="J548" s="7" t="e">
        <f>VLOOKUP($C548,'[2]１１訪問介護'!$A$4:$J$1136,3,FALSE)</f>
        <v>#N/A</v>
      </c>
      <c r="K548" s="7" t="e">
        <f>VLOOKUP($C548,'[2]１１訪問介護'!$A$4:$J$1136,3,FALSE)</f>
        <v>#N/A</v>
      </c>
      <c r="L548" s="33" t="str">
        <f>VLOOKUP($C548,[2]通所介護!$A$5:$J$5002,9,FALSE)</f>
        <v>H12/01/11</v>
      </c>
      <c r="M548" s="8">
        <v>45586</v>
      </c>
      <c r="N548" s="8">
        <v>45607</v>
      </c>
      <c r="O548" s="28" t="s">
        <v>1819</v>
      </c>
      <c r="P548" s="9"/>
    </row>
    <row r="549" spans="2:16" ht="15" customHeight="1" x14ac:dyDescent="0.2">
      <c r="B549" s="6">
        <v>547</v>
      </c>
      <c r="C549" s="29" t="s">
        <v>554</v>
      </c>
      <c r="D549" s="13" t="str">
        <f>VLOOKUP($C549,[2]通所介護!$A$5:$J$5002,3,FALSE)</f>
        <v>魚津市身体障害者デイサービスセンター</v>
      </c>
      <c r="E549" s="13" t="s">
        <v>391</v>
      </c>
      <c r="F549" s="13" t="str">
        <f>VLOOKUP($C549,[2]通所介護!$A$5:$J$5002,8,FALSE)</f>
        <v>魚津市</v>
      </c>
      <c r="G549" s="13" t="str">
        <f>VLOOKUP($C549,[2]通所介護!$A$5:$J$5002,4,FALSE)</f>
        <v>9370866</v>
      </c>
      <c r="H549" s="13" t="str">
        <f>VLOOKUP($C549,[2]通所介護!$A$5:$J$5002,5,FALSE)</f>
        <v>富山県魚津市本町一丁目４番３２号</v>
      </c>
      <c r="I549" s="13" t="str">
        <f>VLOOKUP($C549,[2]通所介護!$A$5:$J$5002,10,FALSE)</f>
        <v>社会福祉法人魚津市社会福祉協議会</v>
      </c>
      <c r="J549" s="7" t="e">
        <f>VLOOKUP($C549,'[2]１１訪問介護'!$A$4:$J$1136,3,FALSE)</f>
        <v>#N/A</v>
      </c>
      <c r="K549" s="7" t="e">
        <f>VLOOKUP($C549,'[2]１１訪問介護'!$A$4:$J$1136,3,FALSE)</f>
        <v>#N/A</v>
      </c>
      <c r="L549" s="33" t="str">
        <f>VLOOKUP($C549,[2]通所介護!$A$5:$J$5002,9,FALSE)</f>
        <v>H21/04/01</v>
      </c>
      <c r="M549" s="8">
        <v>45586</v>
      </c>
      <c r="N549" s="8">
        <v>45607</v>
      </c>
      <c r="O549" s="28" t="s">
        <v>1819</v>
      </c>
      <c r="P549" s="9"/>
    </row>
    <row r="550" spans="2:16" ht="15" customHeight="1" x14ac:dyDescent="0.2">
      <c r="B550" s="6">
        <v>548</v>
      </c>
      <c r="C550" s="29" t="s">
        <v>555</v>
      </c>
      <c r="D550" s="13" t="str">
        <f>VLOOKUP($C550,[2]通所介護!$A$5:$J$5002,3,FALSE)</f>
        <v>椿寿荘デイサービスセンター</v>
      </c>
      <c r="E550" s="13" t="s">
        <v>391</v>
      </c>
      <c r="F550" s="13" t="str">
        <f>VLOOKUP($C550,[2]通所介護!$A$5:$J$5002,8,FALSE)</f>
        <v>富山市</v>
      </c>
      <c r="G550" s="13" t="str">
        <f>VLOOKUP($C550,[2]通所介護!$A$5:$J$5002,4,FALSE)</f>
        <v>9392362</v>
      </c>
      <c r="H550" s="13" t="str">
        <f>VLOOKUP($C550,[2]通所介護!$A$5:$J$5002,5,FALSE)</f>
        <v>富山市八尾町奥田80番地</v>
      </c>
      <c r="I550" s="13" t="str">
        <f>VLOOKUP($C550,[2]通所介護!$A$5:$J$5002,10,FALSE)</f>
        <v>社会福祉法人慶寿会</v>
      </c>
      <c r="J550" s="7" t="e">
        <f>VLOOKUP($C550,'[2]１１訪問介護'!$A$4:$J$1136,3,FALSE)</f>
        <v>#N/A</v>
      </c>
      <c r="K550" s="7" t="e">
        <f>VLOOKUP($C550,'[2]１１訪問介護'!$A$4:$J$1136,3,FALSE)</f>
        <v>#N/A</v>
      </c>
      <c r="L550" s="33" t="str">
        <f>VLOOKUP($C550,[2]通所介護!$A$5:$J$5002,9,FALSE)</f>
        <v>H15/07/30</v>
      </c>
      <c r="M550" s="8">
        <v>45586</v>
      </c>
      <c r="N550" s="8">
        <v>45607</v>
      </c>
      <c r="O550" s="28" t="s">
        <v>1819</v>
      </c>
      <c r="P550" s="9"/>
    </row>
    <row r="551" spans="2:16" ht="15" customHeight="1" x14ac:dyDescent="0.2">
      <c r="B551" s="6">
        <v>549</v>
      </c>
      <c r="C551" s="29" t="s">
        <v>556</v>
      </c>
      <c r="D551" s="13" t="str">
        <f>VLOOKUP($C551,[2]通所介護!$A$5:$J$5002,3,FALSE)</f>
        <v>高岡市だいごデイサービスセンター</v>
      </c>
      <c r="E551" s="13" t="s">
        <v>391</v>
      </c>
      <c r="F551" s="13" t="str">
        <f>VLOOKUP($C551,[2]通所介護!$A$5:$J$5002,8,FALSE)</f>
        <v>高岡市</v>
      </c>
      <c r="G551" s="13" t="str">
        <f>VLOOKUP($C551,[2]通所介護!$A$5:$J$5002,4,FALSE)</f>
        <v>9391131</v>
      </c>
      <c r="H551" s="13" t="str">
        <f>VLOOKUP($C551,[2]通所介護!$A$5:$J$5002,5,FALSE)</f>
        <v>高岡市醍醐1257番地</v>
      </c>
      <c r="I551" s="13" t="str">
        <f>VLOOKUP($C551,[2]通所介護!$A$5:$J$5002,10,FALSE)</f>
        <v>社会福祉法人戸出福祉会</v>
      </c>
      <c r="J551" s="7" t="e">
        <f>VLOOKUP($C551,'[2]１１訪問介護'!$A$4:$J$1136,3,FALSE)</f>
        <v>#N/A</v>
      </c>
      <c r="K551" s="7" t="e">
        <f>VLOOKUP($C551,'[2]１１訪問介護'!$A$4:$J$1136,3,FALSE)</f>
        <v>#N/A</v>
      </c>
      <c r="L551" s="33" t="str">
        <f>VLOOKUP($C551,[2]通所介護!$A$5:$J$5002,9,FALSE)</f>
        <v>H18/04/01</v>
      </c>
      <c r="M551" s="8">
        <v>45586</v>
      </c>
      <c r="N551" s="8">
        <v>45607</v>
      </c>
      <c r="O551" s="28" t="s">
        <v>1819</v>
      </c>
      <c r="P551" s="9"/>
    </row>
    <row r="552" spans="2:16" ht="15" customHeight="1" x14ac:dyDescent="0.2">
      <c r="B552" s="6">
        <v>550</v>
      </c>
      <c r="C552" s="29" t="s">
        <v>557</v>
      </c>
      <c r="D552" s="13" t="str">
        <f>VLOOKUP($C552,[2]通所介護!$A$5:$J$5002,3,FALSE)</f>
        <v>デイサービス清水館つどい</v>
      </c>
      <c r="E552" s="13" t="s">
        <v>391</v>
      </c>
      <c r="F552" s="13" t="str">
        <f>VLOOKUP($C552,[2]通所介護!$A$5:$J$5002,8,FALSE)</f>
        <v>高岡市</v>
      </c>
      <c r="G552" s="13" t="str">
        <f>VLOOKUP($C552,[2]通所介護!$A$5:$J$5002,4,FALSE)</f>
        <v>9330866</v>
      </c>
      <c r="H552" s="13" t="str">
        <f>VLOOKUP($C552,[2]通所介護!$A$5:$J$5002,5,FALSE)</f>
        <v>富山県高岡市清水町３丁目３－５８</v>
      </c>
      <c r="I552" s="13" t="str">
        <f>VLOOKUP($C552,[2]通所介護!$A$5:$J$5002,10,FALSE)</f>
        <v>社会福祉法人戸出福祉会</v>
      </c>
      <c r="J552" s="7" t="e">
        <f>VLOOKUP($C552,'[2]１１訪問介護'!$A$4:$J$1136,3,FALSE)</f>
        <v>#N/A</v>
      </c>
      <c r="K552" s="7" t="e">
        <f>VLOOKUP($C552,'[2]１１訪問介護'!$A$4:$J$1136,3,FALSE)</f>
        <v>#N/A</v>
      </c>
      <c r="L552" s="33" t="str">
        <f>VLOOKUP($C552,[2]通所介護!$A$5:$J$5002,9,FALSE)</f>
        <v>H25/06/01</v>
      </c>
      <c r="M552" s="8">
        <v>45586</v>
      </c>
      <c r="N552" s="8">
        <v>45607</v>
      </c>
      <c r="O552" s="28" t="s">
        <v>1819</v>
      </c>
      <c r="P552" s="9"/>
    </row>
    <row r="553" spans="2:16" ht="15" customHeight="1" x14ac:dyDescent="0.2">
      <c r="B553" s="6">
        <v>551</v>
      </c>
      <c r="C553" s="29" t="s">
        <v>558</v>
      </c>
      <c r="D553" s="13" t="str">
        <f>VLOOKUP($C553,[2]通所介護!$A$5:$J$5002,3,FALSE)</f>
        <v>堀川南光風苑</v>
      </c>
      <c r="E553" s="13" t="s">
        <v>391</v>
      </c>
      <c r="F553" s="13" t="str">
        <f>VLOOKUP($C553,[2]通所介護!$A$5:$J$5002,8,FALSE)</f>
        <v>富山市</v>
      </c>
      <c r="G553" s="13" t="str">
        <f>VLOOKUP($C553,[2]通所介護!$A$5:$J$5002,4,FALSE)</f>
        <v>9398045</v>
      </c>
      <c r="H553" s="13" t="str">
        <f>VLOOKUP($C553,[2]通所介護!$A$5:$J$5002,5,FALSE)</f>
        <v>富山県富山市本郷町262-15</v>
      </c>
      <c r="I553" s="13" t="str">
        <f>VLOOKUP($C553,[2]通所介護!$A$5:$J$5002,10,FALSE)</f>
        <v>社会福祉法人光風会</v>
      </c>
      <c r="J553" s="7" t="e">
        <f>VLOOKUP($C553,'[2]１１訪問介護'!$A$4:$J$1136,3,FALSE)</f>
        <v>#N/A</v>
      </c>
      <c r="K553" s="7" t="e">
        <f>VLOOKUP($C553,'[2]１１訪問介護'!$A$4:$J$1136,3,FALSE)</f>
        <v>#N/A</v>
      </c>
      <c r="L553" s="33" t="str">
        <f>VLOOKUP($C553,[2]通所介護!$A$5:$J$5002,9,FALSE)</f>
        <v>H16/08/01</v>
      </c>
      <c r="M553" s="8">
        <v>45586</v>
      </c>
      <c r="N553" s="8">
        <v>45607</v>
      </c>
      <c r="O553" s="28" t="s">
        <v>1819</v>
      </c>
      <c r="P553" s="9"/>
    </row>
    <row r="554" spans="2:16" ht="15" customHeight="1" x14ac:dyDescent="0.2">
      <c r="B554" s="6">
        <v>552</v>
      </c>
      <c r="C554" s="29" t="s">
        <v>559</v>
      </c>
      <c r="D554" s="13" t="str">
        <f>VLOOKUP($C554,[2]通所介護!$A$5:$J$5002,3,FALSE)</f>
        <v>晴風荘デイサービスセンターうみかぜ</v>
      </c>
      <c r="E554" s="13" t="s">
        <v>391</v>
      </c>
      <c r="F554" s="13" t="str">
        <f>VLOOKUP($C554,[2]通所介護!$A$5:$J$5002,8,FALSE)</f>
        <v>富山市</v>
      </c>
      <c r="G554" s="13" t="str">
        <f>VLOOKUP($C554,[2]通所介護!$A$5:$J$5002,4,FALSE)</f>
        <v>9393515</v>
      </c>
      <c r="H554" s="13" t="str">
        <f>VLOOKUP($C554,[2]通所介護!$A$5:$J$5002,5,FALSE)</f>
        <v>富山市水橋辻ケ堂466番８</v>
      </c>
      <c r="I554" s="13" t="str">
        <f>VLOOKUP($C554,[2]通所介護!$A$5:$J$5002,10,FALSE)</f>
        <v>社会福祉法人幸恵会</v>
      </c>
      <c r="J554" s="7" t="e">
        <f>VLOOKUP($C554,'[2]１１訪問介護'!$A$4:$J$1136,3,FALSE)</f>
        <v>#N/A</v>
      </c>
      <c r="K554" s="7" t="e">
        <f>VLOOKUP($C554,'[2]１１訪問介護'!$A$4:$J$1136,3,FALSE)</f>
        <v>#N/A</v>
      </c>
      <c r="L554" s="33" t="str">
        <f>VLOOKUP($C554,[2]通所介護!$A$5:$J$5002,9,FALSE)</f>
        <v>H19/07/01</v>
      </c>
      <c r="M554" s="8">
        <v>45586</v>
      </c>
      <c r="N554" s="8">
        <v>45607</v>
      </c>
      <c r="O554" s="28" t="s">
        <v>1819</v>
      </c>
      <c r="P554" s="9"/>
    </row>
    <row r="555" spans="2:16" ht="15" customHeight="1" x14ac:dyDescent="0.2">
      <c r="B555" s="6">
        <v>553</v>
      </c>
      <c r="C555" s="29" t="s">
        <v>560</v>
      </c>
      <c r="D555" s="13" t="str">
        <f>VLOOKUP($C555,[2]通所介護!$A$5:$J$5002,3,FALSE)</f>
        <v>デイサービスセンターはるかぜ</v>
      </c>
      <c r="E555" s="13" t="s">
        <v>391</v>
      </c>
      <c r="F555" s="13" t="str">
        <f>VLOOKUP($C555,[2]通所介護!$A$5:$J$5002,8,FALSE)</f>
        <v>高岡市</v>
      </c>
      <c r="G555" s="13" t="str">
        <f>VLOOKUP($C555,[2]通所介護!$A$5:$J$5002,4,FALSE)</f>
        <v>9391119</v>
      </c>
      <c r="H555" s="13" t="str">
        <f>VLOOKUP($C555,[2]通所介護!$A$5:$J$5002,5,FALSE)</f>
        <v>高岡市オフィスパーク13番</v>
      </c>
      <c r="I555" s="13" t="str">
        <f>VLOOKUP($C555,[2]通所介護!$A$5:$J$5002,10,FALSE)</f>
        <v>社会福祉法人高岡南福祉会</v>
      </c>
      <c r="J555" s="7" t="e">
        <f>VLOOKUP($C555,'[2]１１訪問介護'!$A$4:$J$1136,3,FALSE)</f>
        <v>#N/A</v>
      </c>
      <c r="K555" s="7" t="e">
        <f>VLOOKUP($C555,'[2]１１訪問介護'!$A$4:$J$1136,3,FALSE)</f>
        <v>#N/A</v>
      </c>
      <c r="L555" s="33" t="str">
        <f>VLOOKUP($C555,[2]通所介護!$A$5:$J$5002,9,FALSE)</f>
        <v>H18/08/01</v>
      </c>
      <c r="M555" s="8">
        <v>45586</v>
      </c>
      <c r="N555" s="8">
        <v>45607</v>
      </c>
      <c r="O555" s="28" t="s">
        <v>1819</v>
      </c>
      <c r="P555" s="9"/>
    </row>
    <row r="556" spans="2:16" ht="15" customHeight="1" x14ac:dyDescent="0.2">
      <c r="B556" s="6">
        <v>554</v>
      </c>
      <c r="C556" s="29" t="s">
        <v>561</v>
      </c>
      <c r="D556" s="13" t="str">
        <f>VLOOKUP($C556,[2]通所介護!$A$5:$J$5002,3,FALSE)</f>
        <v>デイサービスセンターあざみ</v>
      </c>
      <c r="E556" s="13" t="s">
        <v>391</v>
      </c>
      <c r="F556" s="13" t="str">
        <f>VLOOKUP($C556,[2]通所介護!$A$5:$J$5002,8,FALSE)</f>
        <v>富山市</v>
      </c>
      <c r="G556" s="13" t="str">
        <f>VLOOKUP($C556,[2]通所介護!$A$5:$J$5002,4,FALSE)</f>
        <v>9300053</v>
      </c>
      <c r="H556" s="13" t="str">
        <f>VLOOKUP($C556,[2]通所介護!$A$5:$J$5002,5,FALSE)</f>
        <v>富山市辰巳町二丁目４番12号</v>
      </c>
      <c r="I556" s="13" t="str">
        <f>VLOOKUP($C556,[2]通所介護!$A$5:$J$5002,10,FALSE)</f>
        <v>社会福祉法人三寿会</v>
      </c>
      <c r="J556" s="7" t="e">
        <f>VLOOKUP($C556,'[2]１１訪問介護'!$A$4:$J$1136,3,FALSE)</f>
        <v>#N/A</v>
      </c>
      <c r="K556" s="7" t="e">
        <f>VLOOKUP($C556,'[2]１１訪問介護'!$A$4:$J$1136,3,FALSE)</f>
        <v>#N/A</v>
      </c>
      <c r="L556" s="33" t="str">
        <f>VLOOKUP($C556,[2]通所介護!$A$5:$J$5002,9,FALSE)</f>
        <v>H19/06/01</v>
      </c>
      <c r="M556" s="8">
        <v>45586</v>
      </c>
      <c r="N556" s="8">
        <v>45607</v>
      </c>
      <c r="O556" s="28" t="s">
        <v>1819</v>
      </c>
      <c r="P556" s="9"/>
    </row>
    <row r="557" spans="2:16" ht="15" customHeight="1" x14ac:dyDescent="0.2">
      <c r="B557" s="6">
        <v>555</v>
      </c>
      <c r="C557" s="29" t="s">
        <v>562</v>
      </c>
      <c r="D557" s="13" t="str">
        <f>VLOOKUP($C557,[2]通所介護!$A$5:$J$5002,3,FALSE)</f>
        <v>二上万葉苑デイサービスセンター</v>
      </c>
      <c r="E557" s="13" t="s">
        <v>391</v>
      </c>
      <c r="F557" s="13" t="str">
        <f>VLOOKUP($C557,[2]通所介護!$A$5:$J$5002,8,FALSE)</f>
        <v>高岡市</v>
      </c>
      <c r="G557" s="13" t="str">
        <f>VLOOKUP($C557,[2]通所介護!$A$5:$J$5002,4,FALSE)</f>
        <v>9330981</v>
      </c>
      <c r="H557" s="13" t="str">
        <f>VLOOKUP($C557,[2]通所介護!$A$5:$J$5002,5,FALSE)</f>
        <v>高岡市二上町1004番地</v>
      </c>
      <c r="I557" s="13" t="str">
        <f>VLOOKUP($C557,[2]通所介護!$A$5:$J$5002,10,FALSE)</f>
        <v>社会福祉法人射水万葉会</v>
      </c>
      <c r="J557" s="7" t="e">
        <f>VLOOKUP($C557,'[2]１１訪問介護'!$A$4:$J$1136,3,FALSE)</f>
        <v>#N/A</v>
      </c>
      <c r="K557" s="7" t="e">
        <f>VLOOKUP($C557,'[2]１１訪問介護'!$A$4:$J$1136,3,FALSE)</f>
        <v>#N/A</v>
      </c>
      <c r="L557" s="33" t="str">
        <f>VLOOKUP($C557,[2]通所介護!$A$5:$J$5002,9,FALSE)</f>
        <v>H15/04/01</v>
      </c>
      <c r="M557" s="8">
        <v>45586</v>
      </c>
      <c r="N557" s="8">
        <v>45607</v>
      </c>
      <c r="O557" s="28" t="s">
        <v>1819</v>
      </c>
      <c r="P557" s="9"/>
    </row>
    <row r="558" spans="2:16" ht="15" customHeight="1" x14ac:dyDescent="0.2">
      <c r="B558" s="6">
        <v>556</v>
      </c>
      <c r="C558" s="29" t="s">
        <v>563</v>
      </c>
      <c r="D558" s="13" t="str">
        <f>VLOOKUP($C558,[2]通所介護!$A$5:$J$5002,3,FALSE)</f>
        <v>デイサービス滑川倶楽部</v>
      </c>
      <c r="E558" s="13" t="s">
        <v>391</v>
      </c>
      <c r="F558" s="13" t="str">
        <f>VLOOKUP($C558,[2]通所介護!$A$5:$J$5002,8,FALSE)</f>
        <v>滑川市</v>
      </c>
      <c r="G558" s="13" t="str">
        <f>VLOOKUP($C558,[2]通所介護!$A$5:$J$5002,4,FALSE)</f>
        <v>9360882</v>
      </c>
      <c r="H558" s="13" t="str">
        <f>VLOOKUP($C558,[2]通所介護!$A$5:$J$5002,5,FALSE)</f>
        <v>滑川市中野島2763</v>
      </c>
      <c r="I558" s="13" t="str">
        <f>VLOOKUP($C558,[2]通所介護!$A$5:$J$5002,10,FALSE)</f>
        <v>社会福祉法人周山会</v>
      </c>
      <c r="J558" s="7" t="e">
        <f>VLOOKUP($C558,'[2]１１訪問介護'!$A$4:$J$1136,3,FALSE)</f>
        <v>#N/A</v>
      </c>
      <c r="K558" s="7" t="e">
        <f>VLOOKUP($C558,'[2]１１訪問介護'!$A$4:$J$1136,3,FALSE)</f>
        <v>#N/A</v>
      </c>
      <c r="L558" s="33" t="str">
        <f>VLOOKUP($C558,[2]通所介護!$A$5:$J$5002,9,FALSE)</f>
        <v>H27/05/01</v>
      </c>
      <c r="M558" s="8">
        <v>45586</v>
      </c>
      <c r="N558" s="8">
        <v>45607</v>
      </c>
      <c r="O558" s="28" t="s">
        <v>1819</v>
      </c>
      <c r="P558" s="9"/>
    </row>
    <row r="559" spans="2:16" ht="15" customHeight="1" x14ac:dyDescent="0.2">
      <c r="B559" s="6">
        <v>557</v>
      </c>
      <c r="C559" s="29" t="s">
        <v>564</v>
      </c>
      <c r="D559" s="13" t="str">
        <f>VLOOKUP($C559,[2]通所介護!$A$5:$J$5002,3,FALSE)</f>
        <v>太閤の杜デイサービスセンター</v>
      </c>
      <c r="E559" s="13" t="s">
        <v>391</v>
      </c>
      <c r="F559" s="13" t="str">
        <f>VLOOKUP($C559,[2]通所介護!$A$5:$J$5002,8,FALSE)</f>
        <v>射水市</v>
      </c>
      <c r="G559" s="13" t="str">
        <f>VLOOKUP($C559,[2]通所介護!$A$5:$J$5002,4,FALSE)</f>
        <v>9390363</v>
      </c>
      <c r="H559" s="13" t="str">
        <f>VLOOKUP($C559,[2]通所介護!$A$5:$J$5002,5,FALSE)</f>
        <v>富山県射水市中太閤山18丁目１番地の２</v>
      </c>
      <c r="I559" s="13" t="str">
        <f>VLOOKUP($C559,[2]通所介護!$A$5:$J$5002,10,FALSE)</f>
        <v>社会福祉法人小杉福祉会</v>
      </c>
      <c r="J559" s="7" t="e">
        <f>VLOOKUP($C559,'[2]１１訪問介護'!$A$4:$J$1136,3,FALSE)</f>
        <v>#N/A</v>
      </c>
      <c r="K559" s="7" t="e">
        <f>VLOOKUP($C559,'[2]１１訪問介護'!$A$4:$J$1136,3,FALSE)</f>
        <v>#N/A</v>
      </c>
      <c r="L559" s="33" t="str">
        <f>VLOOKUP($C559,[2]通所介護!$A$5:$J$5002,9,FALSE)</f>
        <v>H18/05/01</v>
      </c>
      <c r="M559" s="8">
        <v>45586</v>
      </c>
      <c r="N559" s="8">
        <v>45607</v>
      </c>
      <c r="O559" s="28" t="s">
        <v>1819</v>
      </c>
      <c r="P559" s="9"/>
    </row>
    <row r="560" spans="2:16" ht="15" customHeight="1" x14ac:dyDescent="0.2">
      <c r="B560" s="6">
        <v>558</v>
      </c>
      <c r="C560" s="29" t="s">
        <v>565</v>
      </c>
      <c r="D560" s="13" t="str">
        <f>VLOOKUP($C560,[2]通所介護!$A$5:$J$5002,3,FALSE)</f>
        <v>魚津市西部デイサービスセンター</v>
      </c>
      <c r="E560" s="13" t="s">
        <v>391</v>
      </c>
      <c r="F560" s="13" t="str">
        <f>VLOOKUP($C560,[2]通所介護!$A$5:$J$5002,8,FALSE)</f>
        <v>魚津市</v>
      </c>
      <c r="G560" s="13" t="str">
        <f>VLOOKUP($C560,[2]通所介護!$A$5:$J$5002,4,FALSE)</f>
        <v>9370807</v>
      </c>
      <c r="H560" s="13" t="str">
        <f>VLOOKUP($C560,[2]通所介護!$A$5:$J$5002,5,FALSE)</f>
        <v>富山県魚津市大光寺４６７－１</v>
      </c>
      <c r="I560" s="13" t="str">
        <f>VLOOKUP($C560,[2]通所介護!$A$5:$J$5002,10,FALSE)</f>
        <v>社会福祉法人新川老人福祉会</v>
      </c>
      <c r="J560" s="7" t="e">
        <f>VLOOKUP($C560,'[2]１１訪問介護'!$A$4:$J$1136,3,FALSE)</f>
        <v>#N/A</v>
      </c>
      <c r="K560" s="7" t="e">
        <f>VLOOKUP($C560,'[2]１１訪問介護'!$A$4:$J$1136,3,FALSE)</f>
        <v>#N/A</v>
      </c>
      <c r="L560" s="33" t="str">
        <f>VLOOKUP($C560,[2]通所介護!$A$5:$J$5002,9,FALSE)</f>
        <v>H11/09/07</v>
      </c>
      <c r="M560" s="8">
        <v>45586</v>
      </c>
      <c r="N560" s="8">
        <v>45607</v>
      </c>
      <c r="O560" s="28" t="s">
        <v>1819</v>
      </c>
      <c r="P560" s="9"/>
    </row>
    <row r="561" spans="1:16" ht="15" customHeight="1" x14ac:dyDescent="0.2">
      <c r="B561" s="6">
        <v>559</v>
      </c>
      <c r="C561" s="29" t="s">
        <v>566</v>
      </c>
      <c r="D561" s="13" t="str">
        <f>VLOOKUP($C561,[2]通所介護!$A$5:$J$5002,3,FALSE)</f>
        <v>和の郷高岡</v>
      </c>
      <c r="E561" s="13" t="s">
        <v>391</v>
      </c>
      <c r="F561" s="13" t="str">
        <f>VLOOKUP($C561,[2]通所介護!$A$5:$J$5002,8,FALSE)</f>
        <v>高岡市</v>
      </c>
      <c r="G561" s="13" t="str">
        <f>VLOOKUP($C561,[2]通所介護!$A$5:$J$5002,4,FALSE)</f>
        <v>9330959</v>
      </c>
      <c r="H561" s="13" t="str">
        <f>VLOOKUP($C561,[2]通所介護!$A$5:$J$5002,5,FALSE)</f>
        <v>富山県高岡市長江464-1</v>
      </c>
      <c r="I561" s="13" t="str">
        <f>VLOOKUP($C561,[2]通所介護!$A$5:$J$5002,10,FALSE)</f>
        <v>社会福祉法人新湊福祉会</v>
      </c>
      <c r="J561" s="7" t="e">
        <f>VLOOKUP($C561,'[2]１１訪問介護'!$A$4:$J$1136,3,FALSE)</f>
        <v>#N/A</v>
      </c>
      <c r="K561" s="7" t="e">
        <f>VLOOKUP($C561,'[2]１１訪問介護'!$A$4:$J$1136,3,FALSE)</f>
        <v>#N/A</v>
      </c>
      <c r="L561" s="33" t="str">
        <f>VLOOKUP($C561,[2]通所介護!$A$5:$J$5002,9,FALSE)</f>
        <v>H27/06/01</v>
      </c>
      <c r="M561" s="8">
        <v>45586</v>
      </c>
      <c r="N561" s="8">
        <v>45607</v>
      </c>
      <c r="O561" s="28" t="s">
        <v>1819</v>
      </c>
      <c r="P561" s="9"/>
    </row>
    <row r="562" spans="1:16" ht="15" customHeight="1" x14ac:dyDescent="0.2">
      <c r="B562" s="6">
        <v>560</v>
      </c>
      <c r="C562" s="29" t="s">
        <v>567</v>
      </c>
      <c r="D562" s="13" t="str">
        <f>VLOOKUP($C562,[2]通所介護!$A$5:$J$5002,3,FALSE)</f>
        <v>デイサービスセンターのむら藤園苑</v>
      </c>
      <c r="E562" s="13" t="s">
        <v>391</v>
      </c>
      <c r="F562" s="13" t="str">
        <f>VLOOKUP($C562,[2]通所介護!$A$5:$J$5002,8,FALSE)</f>
        <v>高岡市</v>
      </c>
      <c r="G562" s="13" t="str">
        <f>VLOOKUP($C562,[2]通所介護!$A$5:$J$5002,4,FALSE)</f>
        <v>9330014</v>
      </c>
      <c r="H562" s="13" t="str">
        <f>VLOOKUP($C562,[2]通所介護!$A$5:$J$5002,5,FALSE)</f>
        <v>高岡市野村921番地１</v>
      </c>
      <c r="I562" s="13" t="str">
        <f>VLOOKUP($C562,[2]通所介護!$A$5:$J$5002,10,FALSE)</f>
        <v>社会福祉法人早川福祉会</v>
      </c>
      <c r="J562" s="7" t="e">
        <f>VLOOKUP($C562,'[2]１１訪問介護'!$A$4:$J$1136,3,FALSE)</f>
        <v>#N/A</v>
      </c>
      <c r="K562" s="7" t="e">
        <f>VLOOKUP($C562,'[2]１１訪問介護'!$A$4:$J$1136,3,FALSE)</f>
        <v>#N/A</v>
      </c>
      <c r="L562" s="33" t="str">
        <f>VLOOKUP($C562,[2]通所介護!$A$5:$J$5002,9,FALSE)</f>
        <v>H17/04/01</v>
      </c>
      <c r="M562" s="8">
        <v>45586</v>
      </c>
      <c r="N562" s="8">
        <v>45607</v>
      </c>
      <c r="O562" s="28" t="s">
        <v>1819</v>
      </c>
      <c r="P562" s="9"/>
    </row>
    <row r="563" spans="1:16" ht="15" customHeight="1" x14ac:dyDescent="0.2">
      <c r="B563" s="6">
        <v>561</v>
      </c>
      <c r="C563" s="29" t="s">
        <v>568</v>
      </c>
      <c r="D563" s="13" t="str">
        <f>VLOOKUP($C563,[2]通所介護!$A$5:$J$5002,3,FALSE)</f>
        <v>デイサービスくつろぎ日和</v>
      </c>
      <c r="E563" s="13" t="s">
        <v>391</v>
      </c>
      <c r="F563" s="13" t="str">
        <f>VLOOKUP($C563,[2]通所介護!$A$5:$J$5002,8,FALSE)</f>
        <v>富山市</v>
      </c>
      <c r="G563" s="13" t="str">
        <f>VLOOKUP($C563,[2]通所介護!$A$5:$J$5002,4,FALSE)</f>
        <v>9300821</v>
      </c>
      <c r="H563" s="13" t="str">
        <f>VLOOKUP($C563,[2]通所介護!$A$5:$J$5002,5,FALSE)</f>
        <v>富山市飯野１番地２</v>
      </c>
      <c r="I563" s="13" t="str">
        <f>VLOOKUP($C563,[2]通所介護!$A$5:$J$5002,10,FALSE)</f>
        <v>社会福祉法人相幸福祉会</v>
      </c>
      <c r="J563" s="7" t="e">
        <f>VLOOKUP($C563,'[2]１１訪問介護'!$A$4:$J$1136,3,FALSE)</f>
        <v>#N/A</v>
      </c>
      <c r="K563" s="7" t="e">
        <f>VLOOKUP($C563,'[2]１１訪問介護'!$A$4:$J$1136,3,FALSE)</f>
        <v>#N/A</v>
      </c>
      <c r="L563" s="33" t="str">
        <f>VLOOKUP($C563,[2]通所介護!$A$5:$J$5002,9,FALSE)</f>
        <v>H18/10/01</v>
      </c>
      <c r="M563" s="8">
        <v>45586</v>
      </c>
      <c r="N563" s="8">
        <v>45607</v>
      </c>
      <c r="O563" s="28" t="s">
        <v>1819</v>
      </c>
      <c r="P563" s="9"/>
    </row>
    <row r="564" spans="1:16" ht="15" customHeight="1" x14ac:dyDescent="0.2">
      <c r="B564" s="6">
        <v>562</v>
      </c>
      <c r="C564" s="29" t="s">
        <v>569</v>
      </c>
      <c r="D564" s="13" t="str">
        <f>VLOOKUP($C564,[2]通所介護!$A$5:$J$5002,3,FALSE)</f>
        <v>砺波市南部デイサービスセンター</v>
      </c>
      <c r="E564" s="13" t="s">
        <v>391</v>
      </c>
      <c r="F564" s="13" t="str">
        <f>VLOOKUP($C564,[2]通所介護!$A$5:$J$5002,8,FALSE)</f>
        <v>砺波市</v>
      </c>
      <c r="G564" s="13" t="str">
        <f>VLOOKUP($C564,[2]通所介護!$A$5:$J$5002,4,FALSE)</f>
        <v>9391333</v>
      </c>
      <c r="H564" s="13" t="str">
        <f>VLOOKUP($C564,[2]通所介護!$A$5:$J$5002,5,FALSE)</f>
        <v>砺波市苗加824-1</v>
      </c>
      <c r="I564" s="13" t="str">
        <f>VLOOKUP($C564,[2]通所介護!$A$5:$J$5002,10,FALSE)</f>
        <v>社会福祉法人砺波市社会福祉協議会</v>
      </c>
      <c r="J564" s="7" t="e">
        <f>VLOOKUP($C564,'[2]１１訪問介護'!$A$4:$J$1136,3,FALSE)</f>
        <v>#N/A</v>
      </c>
      <c r="K564" s="7" t="e">
        <f>VLOOKUP($C564,'[2]１１訪問介護'!$A$4:$J$1136,3,FALSE)</f>
        <v>#N/A</v>
      </c>
      <c r="L564" s="33" t="str">
        <f>VLOOKUP($C564,[2]通所介護!$A$5:$J$5002,9,FALSE)</f>
        <v>H14/04/01</v>
      </c>
      <c r="M564" s="8">
        <v>45586</v>
      </c>
      <c r="N564" s="8">
        <v>45607</v>
      </c>
      <c r="O564" s="28" t="s">
        <v>1819</v>
      </c>
      <c r="P564" s="9"/>
    </row>
    <row r="565" spans="1:16" ht="15" customHeight="1" x14ac:dyDescent="0.2">
      <c r="B565" s="6">
        <v>563</v>
      </c>
      <c r="C565" s="29" t="s">
        <v>570</v>
      </c>
      <c r="D565" s="13" t="str">
        <f>VLOOKUP($C565,[2]通所介護!$A$5:$J$5002,3,FALSE)</f>
        <v>砺波市北部デイサービスセンター</v>
      </c>
      <c r="E565" s="13" t="s">
        <v>391</v>
      </c>
      <c r="F565" s="13" t="str">
        <f>VLOOKUP($C565,[2]通所介護!$A$5:$J$5002,8,FALSE)</f>
        <v>砺波市</v>
      </c>
      <c r="G565" s="13" t="str">
        <f>VLOOKUP($C565,[2]通所介護!$A$5:$J$5002,4,FALSE)</f>
        <v>9391345</v>
      </c>
      <c r="H565" s="13" t="str">
        <f>VLOOKUP($C565,[2]通所介護!$A$5:$J$5002,5,FALSE)</f>
        <v>砺波市林1202番地</v>
      </c>
      <c r="I565" s="13" t="str">
        <f>VLOOKUP($C565,[2]通所介護!$A$5:$J$5002,10,FALSE)</f>
        <v>社会福祉法人砺波市社会福祉協議会</v>
      </c>
      <c r="J565" s="7" t="e">
        <f>VLOOKUP($C565,'[2]１１訪問介護'!$A$4:$J$1136,3,FALSE)</f>
        <v>#N/A</v>
      </c>
      <c r="K565" s="7" t="e">
        <f>VLOOKUP($C565,'[2]１１訪問介護'!$A$4:$J$1136,3,FALSE)</f>
        <v>#N/A</v>
      </c>
      <c r="L565" s="33" t="str">
        <f>VLOOKUP($C565,[2]通所介護!$A$5:$J$5002,9,FALSE)</f>
        <v>H19/04/01</v>
      </c>
      <c r="M565" s="8">
        <v>45586</v>
      </c>
      <c r="N565" s="8">
        <v>45607</v>
      </c>
      <c r="O565" s="28" t="s">
        <v>1819</v>
      </c>
      <c r="P565" s="9"/>
    </row>
    <row r="566" spans="1:16" ht="15" customHeight="1" x14ac:dyDescent="0.2">
      <c r="B566" s="6">
        <v>564</v>
      </c>
      <c r="C566" s="29" t="s">
        <v>571</v>
      </c>
      <c r="D566" s="13" t="str">
        <f>VLOOKUP($C566,[2]通所介護!$A$5:$J$5002,3,FALSE)</f>
        <v>デイサービスセンターほのぼの苑</v>
      </c>
      <c r="E566" s="13" t="s">
        <v>391</v>
      </c>
      <c r="F566" s="13" t="str">
        <f>VLOOKUP($C566,[2]通所介護!$A$5:$J$5002,8,FALSE)</f>
        <v>氷見市</v>
      </c>
      <c r="G566" s="13" t="str">
        <f>VLOOKUP($C566,[2]通所介護!$A$5:$J$5002,4,FALSE)</f>
        <v>9350063</v>
      </c>
      <c r="H566" s="13" t="str">
        <f>VLOOKUP($C566,[2]通所介護!$A$5:$J$5002,5,FALSE)</f>
        <v>富山県氷見市加納495-1</v>
      </c>
      <c r="I566" s="13" t="str">
        <f>VLOOKUP($C566,[2]通所介護!$A$5:$J$5002,10,FALSE)</f>
        <v>社会福祉法人白寿会</v>
      </c>
      <c r="J566" s="7" t="e">
        <f>VLOOKUP($C566,'[2]１１訪問介護'!$A$4:$J$1136,3,FALSE)</f>
        <v>#N/A</v>
      </c>
      <c r="K566" s="7" t="e">
        <f>VLOOKUP($C566,'[2]１１訪問介護'!$A$4:$J$1136,3,FALSE)</f>
        <v>#N/A</v>
      </c>
      <c r="L566" s="33" t="str">
        <f>VLOOKUP($C566,[2]通所介護!$A$5:$J$5002,9,FALSE)</f>
        <v>H15/10/01</v>
      </c>
      <c r="M566" s="8">
        <v>45586</v>
      </c>
      <c r="N566" s="8">
        <v>45607</v>
      </c>
      <c r="O566" s="28" t="s">
        <v>1819</v>
      </c>
      <c r="P566" s="9"/>
    </row>
    <row r="567" spans="1:16" ht="15" customHeight="1" x14ac:dyDescent="0.2">
      <c r="B567" s="6">
        <v>565</v>
      </c>
      <c r="C567" s="29" t="s">
        <v>572</v>
      </c>
      <c r="D567" s="13" t="str">
        <f>VLOOKUP($C567,[2]通所介護!$A$5:$J$5002,3,FALSE)</f>
        <v>デイサービスまちなか</v>
      </c>
      <c r="E567" s="13" t="s">
        <v>391</v>
      </c>
      <c r="F567" s="13" t="str">
        <f>VLOOKUP($C567,[2]通所介護!$A$5:$J$5002,8,FALSE)</f>
        <v>富山市</v>
      </c>
      <c r="G567" s="13" t="str">
        <f>VLOOKUP($C567,[2]通所介護!$A$5:$J$5002,4,FALSE)</f>
        <v>9300066</v>
      </c>
      <c r="H567" s="13" t="str">
        <f>VLOOKUP($C567,[2]通所介護!$A$5:$J$5002,5,FALSE)</f>
        <v>富山県富山市千石町四丁目5番1号</v>
      </c>
      <c r="I567" s="13" t="str">
        <f>VLOOKUP($C567,[2]通所介護!$A$5:$J$5002,10,FALSE)</f>
        <v>社会福祉法人富山ふなん会</v>
      </c>
      <c r="J567" s="7" t="e">
        <f>VLOOKUP($C567,'[2]１１訪問介護'!$A$4:$J$1136,3,FALSE)</f>
        <v>#N/A</v>
      </c>
      <c r="K567" s="7" t="e">
        <f>VLOOKUP($C567,'[2]１１訪問介護'!$A$4:$J$1136,3,FALSE)</f>
        <v>#N/A</v>
      </c>
      <c r="L567" s="33" t="str">
        <f>VLOOKUP($C567,[2]通所介護!$A$5:$J$5002,9,FALSE)</f>
        <v>H27/04/01</v>
      </c>
      <c r="M567" s="8">
        <v>45586</v>
      </c>
      <c r="N567" s="8">
        <v>45607</v>
      </c>
      <c r="O567" s="28" t="s">
        <v>1819</v>
      </c>
      <c r="P567" s="9"/>
    </row>
    <row r="568" spans="1:16" ht="15" customHeight="1" x14ac:dyDescent="0.2">
      <c r="B568" s="6">
        <v>566</v>
      </c>
      <c r="C568" s="29" t="s">
        <v>573</v>
      </c>
      <c r="D568" s="13" t="str">
        <f>VLOOKUP($C568,[2]通所介護!$A$5:$J$5002,3,FALSE)</f>
        <v>桜谷の里デイサービスセンター</v>
      </c>
      <c r="E568" s="13" t="s">
        <v>391</v>
      </c>
      <c r="F568" s="13" t="str">
        <f>VLOOKUP($C568,[2]通所介護!$A$5:$J$5002,8,FALSE)</f>
        <v>富山市</v>
      </c>
      <c r="G568" s="13" t="str">
        <f>VLOOKUP($C568,[2]通所介護!$A$5:$J$5002,4,FALSE)</f>
        <v>9300891</v>
      </c>
      <c r="H568" s="13" t="str">
        <f>VLOOKUP($C568,[2]通所介護!$A$5:$J$5002,5,FALSE)</f>
        <v>富山県富山市石坂新８３０番地１</v>
      </c>
      <c r="I568" s="13" t="str">
        <f>VLOOKUP($C568,[2]通所介護!$A$5:$J$5002,10,FALSE)</f>
        <v>社会福祉法人富山市桜谷福祉会</v>
      </c>
      <c r="J568" s="7" t="e">
        <f>VLOOKUP($C568,'[2]１１訪問介護'!$A$4:$J$1136,3,FALSE)</f>
        <v>#N/A</v>
      </c>
      <c r="K568" s="7" t="e">
        <f>VLOOKUP($C568,'[2]１１訪問介護'!$A$4:$J$1136,3,FALSE)</f>
        <v>#N/A</v>
      </c>
      <c r="L568" s="33" t="str">
        <f>VLOOKUP($C568,[2]通所介護!$A$5:$J$5002,9,FALSE)</f>
        <v>H25/07/01</v>
      </c>
      <c r="M568" s="8">
        <v>45586</v>
      </c>
      <c r="N568" s="8">
        <v>45607</v>
      </c>
      <c r="O568" s="28" t="s">
        <v>1819</v>
      </c>
      <c r="P568" s="9"/>
    </row>
    <row r="569" spans="1:16" s="16" customFormat="1" ht="15" customHeight="1" x14ac:dyDescent="0.2">
      <c r="A569" s="1"/>
      <c r="B569" s="6">
        <v>567</v>
      </c>
      <c r="C569" s="29" t="s">
        <v>574</v>
      </c>
      <c r="D569" s="13" t="str">
        <f>VLOOKUP($C569,[2]通所介護!$A$5:$J$5002,3,FALSE)</f>
        <v>しみずまち敬寿苑デイサービスセンター</v>
      </c>
      <c r="E569" s="13" t="s">
        <v>391</v>
      </c>
      <c r="F569" s="13" t="str">
        <f>VLOOKUP($C569,[2]通所介護!$A$5:$J$5002,8,FALSE)</f>
        <v>富山市</v>
      </c>
      <c r="G569" s="13" t="str">
        <f>VLOOKUP($C569,[2]通所介護!$A$5:$J$5002,4,FALSE)</f>
        <v>9300036</v>
      </c>
      <c r="H569" s="13" t="str">
        <f>VLOOKUP($C569,[2]通所介護!$A$5:$J$5002,5,FALSE)</f>
        <v>富山県富山市清水町2丁目6－23</v>
      </c>
      <c r="I569" s="13" t="str">
        <f>VLOOKUP($C569,[2]通所介護!$A$5:$J$5002,10,FALSE)</f>
        <v>社会福祉法人富山城南会</v>
      </c>
      <c r="J569" s="7" t="e">
        <f>VLOOKUP($C569,'[2]１１訪問介護'!$A$4:$J$1136,3,FALSE)</f>
        <v>#N/A</v>
      </c>
      <c r="K569" s="7" t="e">
        <f>VLOOKUP($C569,'[2]１１訪問介護'!$A$4:$J$1136,3,FALSE)</f>
        <v>#N/A</v>
      </c>
      <c r="L569" s="33" t="str">
        <f>VLOOKUP($C569,[2]通所介護!$A$5:$J$5002,9,FALSE)</f>
        <v>H17/01/01</v>
      </c>
      <c r="M569" s="8">
        <v>45586</v>
      </c>
      <c r="N569" s="8">
        <v>45607</v>
      </c>
      <c r="O569" s="28" t="s">
        <v>1819</v>
      </c>
      <c r="P569" s="9"/>
    </row>
    <row r="570" spans="1:16" ht="15" customHeight="1" x14ac:dyDescent="0.2">
      <c r="B570" s="6">
        <v>568</v>
      </c>
      <c r="C570" s="29" t="s">
        <v>575</v>
      </c>
      <c r="D570" s="13" t="str">
        <f>VLOOKUP($C570,[2]通所介護!$A$5:$J$5002,3,FALSE)</f>
        <v>デイサービスにながわ</v>
      </c>
      <c r="E570" s="13" t="s">
        <v>391</v>
      </c>
      <c r="F570" s="13" t="str">
        <f>VLOOKUP($C570,[2]通所介護!$A$5:$J$5002,8,FALSE)</f>
        <v>富山市</v>
      </c>
      <c r="G570" s="13" t="str">
        <f>VLOOKUP($C570,[2]通所介護!$A$5:$J$5002,4,FALSE)</f>
        <v>9398185</v>
      </c>
      <c r="H570" s="13" t="str">
        <f>VLOOKUP($C570,[2]通所介護!$A$5:$J$5002,5,FALSE)</f>
        <v>富山県富山市二俣319-1</v>
      </c>
      <c r="I570" s="13" t="str">
        <f>VLOOKUP($C570,[2]通所介護!$A$5:$J$5002,10,FALSE)</f>
        <v>社会福祉法人富山城南会</v>
      </c>
      <c r="J570" s="7" t="e">
        <f>VLOOKUP($C570,'[2]１１訪問介護'!$A$4:$J$1136,3,FALSE)</f>
        <v>#N/A</v>
      </c>
      <c r="K570" s="7" t="e">
        <f>VLOOKUP($C570,'[2]１１訪問介護'!$A$4:$J$1136,3,FALSE)</f>
        <v>#N/A</v>
      </c>
      <c r="L570" s="33" t="str">
        <f>VLOOKUP($C570,[2]通所介護!$A$5:$J$5002,9,FALSE)</f>
        <v>H22/03/01</v>
      </c>
      <c r="M570" s="8">
        <v>45586</v>
      </c>
      <c r="N570" s="8">
        <v>45607</v>
      </c>
      <c r="O570" s="28" t="s">
        <v>1819</v>
      </c>
      <c r="P570" s="9"/>
    </row>
    <row r="571" spans="1:16" ht="15" customHeight="1" x14ac:dyDescent="0.2">
      <c r="B571" s="6">
        <v>569</v>
      </c>
      <c r="C571" s="29" t="s">
        <v>576</v>
      </c>
      <c r="D571" s="13" t="str">
        <f>VLOOKUP($C571,[2]通所介護!$A$5:$J$5002,3,FALSE)</f>
        <v>ふく満デイサービスセンター</v>
      </c>
      <c r="E571" s="13" t="s">
        <v>391</v>
      </c>
      <c r="F571" s="13" t="str">
        <f>VLOOKUP($C571,[2]通所介護!$A$5:$J$5002,8,FALSE)</f>
        <v>南砺市</v>
      </c>
      <c r="G571" s="13" t="str">
        <f>VLOOKUP($C571,[2]通所介護!$A$5:$J$5002,4,FALSE)</f>
        <v>9391662</v>
      </c>
      <c r="H571" s="13" t="str">
        <f>VLOOKUP($C571,[2]通所介護!$A$5:$J$5002,5,FALSE)</f>
        <v>南砺市福光1045番地</v>
      </c>
      <c r="I571" s="13" t="str">
        <f>VLOOKUP($C571,[2]通所介護!$A$5:$J$5002,10,FALSE)</f>
        <v>社会福祉法人福寿会</v>
      </c>
      <c r="J571" s="7" t="e">
        <f>VLOOKUP($C571,'[2]１１訪問介護'!$A$4:$J$1136,3,FALSE)</f>
        <v>#N/A</v>
      </c>
      <c r="K571" s="7" t="e">
        <f>VLOOKUP($C571,'[2]１１訪問介護'!$A$4:$J$1136,3,FALSE)</f>
        <v>#N/A</v>
      </c>
      <c r="L571" s="33" t="str">
        <f>VLOOKUP($C571,[2]通所介護!$A$5:$J$5002,9,FALSE)</f>
        <v>H15/04/01</v>
      </c>
      <c r="M571" s="8">
        <v>45586</v>
      </c>
      <c r="N571" s="8">
        <v>45607</v>
      </c>
      <c r="O571" s="28" t="s">
        <v>1819</v>
      </c>
      <c r="P571" s="9"/>
    </row>
    <row r="572" spans="1:16" ht="15" customHeight="1" x14ac:dyDescent="0.2">
      <c r="B572" s="6">
        <v>570</v>
      </c>
      <c r="C572" s="29" t="s">
        <v>577</v>
      </c>
      <c r="D572" s="13" t="str">
        <f>VLOOKUP($C572,[2]通所介護!$A$5:$J$5002,3,FALSE)</f>
        <v>やすらぎ荘デイサービスセンター</v>
      </c>
      <c r="E572" s="13" t="s">
        <v>391</v>
      </c>
      <c r="F572" s="13" t="str">
        <f>VLOOKUP($C572,[2]通所介護!$A$5:$J$5002,8,FALSE)</f>
        <v>南砺市</v>
      </c>
      <c r="G572" s="13" t="str">
        <f>VLOOKUP($C572,[2]通所介護!$A$5:$J$5002,4,FALSE)</f>
        <v>9391744</v>
      </c>
      <c r="H572" s="13" t="str">
        <f>VLOOKUP($C572,[2]通所介護!$A$5:$J$5002,5,FALSE)</f>
        <v>富山県南砺市天池１５７０番地</v>
      </c>
      <c r="I572" s="13" t="str">
        <f>VLOOKUP($C572,[2]通所介護!$A$5:$J$5002,10,FALSE)</f>
        <v>社会福祉法人福寿会</v>
      </c>
      <c r="J572" s="7" t="e">
        <f>VLOOKUP($C572,'[2]１１訪問介護'!$A$4:$J$1136,3,FALSE)</f>
        <v>#N/A</v>
      </c>
      <c r="K572" s="7" t="e">
        <f>VLOOKUP($C572,'[2]１１訪問介護'!$A$4:$J$1136,3,FALSE)</f>
        <v>#N/A</v>
      </c>
      <c r="L572" s="33" t="str">
        <f>VLOOKUP($C572,[2]通所介護!$A$5:$J$5002,9,FALSE)</f>
        <v>H11/12/01</v>
      </c>
      <c r="M572" s="8">
        <v>45586</v>
      </c>
      <c r="N572" s="8">
        <v>45607</v>
      </c>
      <c r="O572" s="28" t="s">
        <v>1819</v>
      </c>
      <c r="P572" s="9"/>
    </row>
    <row r="573" spans="1:16" ht="15" customHeight="1" x14ac:dyDescent="0.2">
      <c r="B573" s="6">
        <v>571</v>
      </c>
      <c r="C573" s="29" t="s">
        <v>578</v>
      </c>
      <c r="D573" s="13" t="str">
        <f>VLOOKUP($C573,[2]通所介護!$A$5:$J$5002,3,FALSE)</f>
        <v>きららデイサービスセンター</v>
      </c>
      <c r="E573" s="13" t="s">
        <v>391</v>
      </c>
      <c r="F573" s="13" t="str">
        <f>VLOOKUP($C573,[2]通所介護!$A$5:$J$5002,8,FALSE)</f>
        <v>南砺市</v>
      </c>
      <c r="G573" s="13" t="str">
        <f>VLOOKUP($C573,[2]通所介護!$A$5:$J$5002,4,FALSE)</f>
        <v>9391811</v>
      </c>
      <c r="H573" s="13" t="str">
        <f>VLOOKUP($C573,[2]通所介護!$A$5:$J$5002,5,FALSE)</f>
        <v>富山県南砺市理休２４７番地１</v>
      </c>
      <c r="I573" s="13" t="str">
        <f>VLOOKUP($C573,[2]通所介護!$A$5:$J$5002,10,FALSE)</f>
        <v>社会福祉法人福寿会</v>
      </c>
      <c r="J573" s="7" t="e">
        <f>VLOOKUP($C573,'[2]１１訪問介護'!$A$4:$J$1136,3,FALSE)</f>
        <v>#N/A</v>
      </c>
      <c r="K573" s="7" t="e">
        <f>VLOOKUP($C573,'[2]１１訪問介護'!$A$4:$J$1136,3,FALSE)</f>
        <v>#N/A</v>
      </c>
      <c r="L573" s="33" t="str">
        <f>VLOOKUP($C573,[2]通所介護!$A$5:$J$5002,9,FALSE)</f>
        <v>H26/04/01</v>
      </c>
      <c r="M573" s="8">
        <v>45586</v>
      </c>
      <c r="N573" s="8">
        <v>45607</v>
      </c>
      <c r="O573" s="28" t="s">
        <v>1819</v>
      </c>
      <c r="P573" s="9"/>
    </row>
    <row r="574" spans="1:16" ht="15" customHeight="1" x14ac:dyDescent="0.2">
      <c r="B574" s="6">
        <v>572</v>
      </c>
      <c r="C574" s="29" t="s">
        <v>579</v>
      </c>
      <c r="D574" s="13" t="str">
        <f>VLOOKUP($C574,[2]通所介護!$A$5:$J$5002,3,FALSE)</f>
        <v>デイサービスほたるの里</v>
      </c>
      <c r="E574" s="13" t="s">
        <v>391</v>
      </c>
      <c r="F574" s="13" t="str">
        <f>VLOOKUP($C574,[2]通所介護!$A$5:$J$5002,8,FALSE)</f>
        <v>滑川市</v>
      </c>
      <c r="G574" s="13" t="str">
        <f>VLOOKUP($C574,[2]通所介護!$A$5:$J$5002,4,FALSE)</f>
        <v>9360857</v>
      </c>
      <c r="H574" s="13" t="str">
        <f>VLOOKUP($C574,[2]通所介護!$A$5:$J$5002,5,FALSE)</f>
        <v>滑川市下梅沢424番地</v>
      </c>
      <c r="I574" s="13" t="str">
        <f>VLOOKUP($C574,[2]通所介護!$A$5:$J$5002,10,FALSE)</f>
        <v>社会福祉法人福梅会</v>
      </c>
      <c r="J574" s="7" t="e">
        <f>VLOOKUP($C574,'[2]１１訪問介護'!$A$4:$J$1136,3,FALSE)</f>
        <v>#N/A</v>
      </c>
      <c r="K574" s="7" t="e">
        <f>VLOOKUP($C574,'[2]１１訪問介護'!$A$4:$J$1136,3,FALSE)</f>
        <v>#N/A</v>
      </c>
      <c r="L574" s="33" t="str">
        <f>VLOOKUP($C574,[2]通所介護!$A$5:$J$5002,9,FALSE)</f>
        <v>H15/04/01</v>
      </c>
      <c r="M574" s="8">
        <v>45586</v>
      </c>
      <c r="N574" s="8">
        <v>45607</v>
      </c>
      <c r="O574" s="28" t="s">
        <v>1819</v>
      </c>
      <c r="P574" s="9"/>
    </row>
    <row r="575" spans="1:16" ht="15" customHeight="1" x14ac:dyDescent="0.2">
      <c r="B575" s="6">
        <v>573</v>
      </c>
      <c r="C575" s="29" t="s">
        <v>580</v>
      </c>
      <c r="D575" s="13" t="str">
        <f>VLOOKUP($C575,[2]通所介護!$A$5:$J$5002,3,FALSE)</f>
        <v>ソレイユデイサービスセンター</v>
      </c>
      <c r="E575" s="13" t="s">
        <v>391</v>
      </c>
      <c r="F575" s="13" t="str">
        <f>VLOOKUP($C575,[2]通所介護!$A$5:$J$5002,8,FALSE)</f>
        <v>富山市</v>
      </c>
      <c r="G575" s="13" t="str">
        <f>VLOOKUP($C575,[2]通所介護!$A$5:$J$5002,4,FALSE)</f>
        <v>9398055</v>
      </c>
      <c r="H575" s="13" t="str">
        <f>VLOOKUP($C575,[2]通所介護!$A$5:$J$5002,5,FALSE)</f>
        <v>富山市下堀50-6</v>
      </c>
      <c r="I575" s="13" t="str">
        <f>VLOOKUP($C575,[2]通所介護!$A$5:$J$5002,10,FALSE)</f>
        <v>社会福祉法人堀川南会</v>
      </c>
      <c r="J575" s="7" t="e">
        <f>VLOOKUP($C575,'[2]１１訪問介護'!$A$4:$J$1136,3,FALSE)</f>
        <v>#N/A</v>
      </c>
      <c r="K575" s="7" t="e">
        <f>VLOOKUP($C575,'[2]１１訪問介護'!$A$4:$J$1136,3,FALSE)</f>
        <v>#N/A</v>
      </c>
      <c r="L575" s="33" t="str">
        <f>VLOOKUP($C575,[2]通所介護!$A$5:$J$5002,9,FALSE)</f>
        <v>H18/03/31</v>
      </c>
      <c r="M575" s="8">
        <v>45586</v>
      </c>
      <c r="N575" s="8">
        <v>45607</v>
      </c>
      <c r="O575" s="28" t="s">
        <v>1819</v>
      </c>
      <c r="P575" s="9"/>
    </row>
    <row r="576" spans="1:16" ht="15" customHeight="1" x14ac:dyDescent="0.2">
      <c r="B576" s="6">
        <v>574</v>
      </c>
      <c r="C576" s="29" t="s">
        <v>581</v>
      </c>
      <c r="D576" s="13" t="str">
        <f>VLOOKUP($C576,[2]通所介護!$A$5:$J$5002,3,FALSE)</f>
        <v>老人デイサービスセンターくれは苑</v>
      </c>
      <c r="E576" s="13" t="s">
        <v>391</v>
      </c>
      <c r="F576" s="13" t="str">
        <f>VLOOKUP($C576,[2]通所介護!$A$5:$J$5002,8,FALSE)</f>
        <v>富山市</v>
      </c>
      <c r="G576" s="13" t="str">
        <f>VLOOKUP($C576,[2]通所介護!$A$5:$J$5002,4,FALSE)</f>
        <v>9300166</v>
      </c>
      <c r="H576" s="13" t="str">
        <f>VLOOKUP($C576,[2]通所介護!$A$5:$J$5002,5,FALSE)</f>
        <v>富山市中老田845番地</v>
      </c>
      <c r="I576" s="13" t="str">
        <f>VLOOKUP($C576,[2]通所介護!$A$5:$J$5002,10,FALSE)</f>
        <v>社会福祉法人陽光福祉会</v>
      </c>
      <c r="J576" s="7" t="e">
        <f>VLOOKUP($C576,'[2]１１訪問介護'!$A$4:$J$1136,3,FALSE)</f>
        <v>#N/A</v>
      </c>
      <c r="K576" s="7" t="e">
        <f>VLOOKUP($C576,'[2]１１訪問介護'!$A$4:$J$1136,3,FALSE)</f>
        <v>#N/A</v>
      </c>
      <c r="L576" s="33" t="str">
        <f>VLOOKUP($C576,[2]通所介護!$A$5:$J$5002,9,FALSE)</f>
        <v>H18/04/18</v>
      </c>
      <c r="M576" s="8">
        <v>45586</v>
      </c>
      <c r="N576" s="8">
        <v>45607</v>
      </c>
      <c r="O576" s="28" t="s">
        <v>1819</v>
      </c>
      <c r="P576" s="9"/>
    </row>
    <row r="577" spans="2:16" ht="15" customHeight="1" x14ac:dyDescent="0.2">
      <c r="B577" s="6">
        <v>575</v>
      </c>
      <c r="C577" s="29" t="s">
        <v>582</v>
      </c>
      <c r="D577" s="13" t="str">
        <f>VLOOKUP($C577,[2]通所介護!$A$5:$J$5002,3,FALSE)</f>
        <v>梨雲苑ゆうゆうデイサービスセンター</v>
      </c>
      <c r="E577" s="13" t="s">
        <v>391</v>
      </c>
      <c r="F577" s="13" t="str">
        <f>VLOOKUP($C577,[2]通所介護!$A$5:$J$5002,8,FALSE)</f>
        <v>富山市</v>
      </c>
      <c r="G577" s="13" t="str">
        <f>VLOOKUP($C577,[2]通所介護!$A$5:$J$5002,4,FALSE)</f>
        <v>9300173</v>
      </c>
      <c r="H577" s="13" t="str">
        <f>VLOOKUP($C577,[2]通所介護!$A$5:$J$5002,5,FALSE)</f>
        <v>富山県富山市野口南部１２１番地</v>
      </c>
      <c r="I577" s="13" t="str">
        <f>VLOOKUP($C577,[2]通所介護!$A$5:$J$5002,10,FALSE)</f>
        <v>社会福祉法人梨雲福祉会</v>
      </c>
      <c r="J577" s="7" t="e">
        <f>VLOOKUP($C577,'[2]１１訪問介護'!$A$4:$J$1136,3,FALSE)</f>
        <v>#N/A</v>
      </c>
      <c r="K577" s="7" t="e">
        <f>VLOOKUP($C577,'[2]１１訪問介護'!$A$4:$J$1136,3,FALSE)</f>
        <v>#N/A</v>
      </c>
      <c r="L577" s="33" t="str">
        <f>VLOOKUP($C577,[2]通所介護!$A$5:$J$5002,9,FALSE)</f>
        <v>H26/01/01</v>
      </c>
      <c r="M577" s="8">
        <v>45586</v>
      </c>
      <c r="N577" s="8">
        <v>45607</v>
      </c>
      <c r="O577" s="28" t="s">
        <v>1819</v>
      </c>
      <c r="P577" s="9"/>
    </row>
    <row r="578" spans="2:16" ht="15" customHeight="1" x14ac:dyDescent="0.2">
      <c r="B578" s="6">
        <v>576</v>
      </c>
      <c r="C578" s="29" t="s">
        <v>583</v>
      </c>
      <c r="D578" s="13" t="str">
        <f>VLOOKUP($C578,[2]通所介護!$A$5:$J$5002,3,FALSE)</f>
        <v>梨雲苑ディ・サービスセンター</v>
      </c>
      <c r="E578" s="13" t="s">
        <v>391</v>
      </c>
      <c r="F578" s="13" t="str">
        <f>VLOOKUP($C578,[2]通所介護!$A$5:$J$5002,8,FALSE)</f>
        <v>富山市</v>
      </c>
      <c r="G578" s="13" t="str">
        <f>VLOOKUP($C578,[2]通所介護!$A$5:$J$5002,4,FALSE)</f>
        <v>9300142</v>
      </c>
      <c r="H578" s="13" t="str">
        <f>VLOOKUP($C578,[2]通所介護!$A$5:$J$5002,5,FALSE)</f>
        <v>富山市吉作1725番地</v>
      </c>
      <c r="I578" s="13" t="str">
        <f>VLOOKUP($C578,[2]通所介護!$A$5:$J$5002,10,FALSE)</f>
        <v>社会福祉法人梨雲福祉会</v>
      </c>
      <c r="J578" s="7" t="e">
        <f>VLOOKUP($C578,'[2]１１訪問介護'!$A$4:$J$1136,3,FALSE)</f>
        <v>#N/A</v>
      </c>
      <c r="K578" s="7" t="e">
        <f>VLOOKUP($C578,'[2]１１訪問介護'!$A$4:$J$1136,3,FALSE)</f>
        <v>#N/A</v>
      </c>
      <c r="L578" s="33" t="str">
        <f>VLOOKUP($C578,[2]通所介護!$A$5:$J$5002,9,FALSE)</f>
        <v>H11/09/07</v>
      </c>
      <c r="M578" s="8">
        <v>45586</v>
      </c>
      <c r="N578" s="8">
        <v>45607</v>
      </c>
      <c r="O578" s="28" t="s">
        <v>1819</v>
      </c>
      <c r="P578" s="9"/>
    </row>
    <row r="579" spans="2:16" ht="15" customHeight="1" x14ac:dyDescent="0.2">
      <c r="B579" s="6">
        <v>577</v>
      </c>
      <c r="C579" s="29" t="s">
        <v>584</v>
      </c>
      <c r="D579" s="13" t="str">
        <f>VLOOKUP($C579,[2]通所介護!$A$5:$J$5002,3,FALSE)</f>
        <v>立山町デイサービスセンター竜ヶ浜荘</v>
      </c>
      <c r="E579" s="13" t="s">
        <v>391</v>
      </c>
      <c r="F579" s="13" t="str">
        <f>VLOOKUP($C579,[2]通所介護!$A$5:$J$5002,8,FALSE)</f>
        <v>中新川郡立山町</v>
      </c>
      <c r="G579" s="13" t="str">
        <f>VLOOKUP($C579,[2]通所介護!$A$5:$J$5002,4,FALSE)</f>
        <v>9303252</v>
      </c>
      <c r="H579" s="13" t="str">
        <f>VLOOKUP($C579,[2]通所介護!$A$5:$J$5002,5,FALSE)</f>
        <v>中新川郡立山町末上野267番地の7</v>
      </c>
      <c r="I579" s="13" t="str">
        <f>VLOOKUP($C579,[2]通所介護!$A$5:$J$5002,10,FALSE)</f>
        <v>社会福祉法人立山福祉会</v>
      </c>
      <c r="J579" s="7" t="e">
        <f>VLOOKUP($C579,'[2]１１訪問介護'!$A$4:$J$1136,3,FALSE)</f>
        <v>#N/A</v>
      </c>
      <c r="K579" s="7" t="e">
        <f>VLOOKUP($C579,'[2]１１訪問介護'!$A$4:$J$1136,3,FALSE)</f>
        <v>#N/A</v>
      </c>
      <c r="L579" s="33" t="str">
        <f>VLOOKUP($C579,[2]通所介護!$A$5:$J$5002,9,FALSE)</f>
        <v>H11/09/07</v>
      </c>
      <c r="M579" s="8">
        <v>45586</v>
      </c>
      <c r="N579" s="8">
        <v>45607</v>
      </c>
      <c r="O579" s="28" t="s">
        <v>1819</v>
      </c>
      <c r="P579" s="9"/>
    </row>
    <row r="580" spans="2:16" ht="15" customHeight="1" x14ac:dyDescent="0.2">
      <c r="B580" s="6">
        <v>578</v>
      </c>
      <c r="C580" s="29" t="s">
        <v>585</v>
      </c>
      <c r="D580" s="13" t="str">
        <f>VLOOKUP($C580,[2]通所介護!$A$5:$J$5002,3,FALSE)</f>
        <v>和合ハイツデイサ－ビスセンタ－</v>
      </c>
      <c r="E580" s="13" t="s">
        <v>391</v>
      </c>
      <c r="F580" s="13" t="str">
        <f>VLOOKUP($C580,[2]通所介護!$A$5:$J$5002,8,FALSE)</f>
        <v>富山市</v>
      </c>
      <c r="G580" s="13" t="str">
        <f>VLOOKUP($C580,[2]通所介護!$A$5:$J$5002,4,FALSE)</f>
        <v>9302233</v>
      </c>
      <c r="H580" s="13" t="str">
        <f>VLOOKUP($C580,[2]通所介護!$A$5:$J$5002,5,FALSE)</f>
        <v>富山市布目1966番地１</v>
      </c>
      <c r="I580" s="13" t="str">
        <f>VLOOKUP($C580,[2]通所介護!$A$5:$J$5002,10,FALSE)</f>
        <v>社会福祉法人和合福祉会</v>
      </c>
      <c r="J580" s="7" t="e">
        <f>VLOOKUP($C580,'[2]１１訪問介護'!$A$4:$J$1136,3,FALSE)</f>
        <v>#N/A</v>
      </c>
      <c r="K580" s="7" t="e">
        <f>VLOOKUP($C580,'[2]１１訪問介護'!$A$4:$J$1136,3,FALSE)</f>
        <v>#N/A</v>
      </c>
      <c r="L580" s="33" t="str">
        <f>VLOOKUP($C580,[2]通所介護!$A$5:$J$5002,9,FALSE)</f>
        <v>H12/03/08</v>
      </c>
      <c r="M580" s="8">
        <v>45586</v>
      </c>
      <c r="N580" s="8">
        <v>45607</v>
      </c>
      <c r="O580" s="28" t="s">
        <v>1819</v>
      </c>
      <c r="P580" s="9"/>
    </row>
    <row r="581" spans="2:16" ht="15" customHeight="1" x14ac:dyDescent="0.2">
      <c r="B581" s="6">
        <v>579</v>
      </c>
      <c r="C581" s="29" t="s">
        <v>586</v>
      </c>
      <c r="D581" s="13" t="str">
        <f>VLOOKUP($C581,[2]通所介護!$A$5:$J$5002,3,FALSE)</f>
        <v>明善寺デイサービスあんのん</v>
      </c>
      <c r="E581" s="13" t="s">
        <v>391</v>
      </c>
      <c r="F581" s="13" t="str">
        <f>VLOOKUP($C581,[2]通所介護!$A$5:$J$5002,8,FALSE)</f>
        <v>氷見市</v>
      </c>
      <c r="G581" s="13" t="str">
        <f>VLOOKUP($C581,[2]通所介護!$A$5:$J$5002,4,FALSE)</f>
        <v>9350104</v>
      </c>
      <c r="H581" s="13" t="str">
        <f>VLOOKUP($C581,[2]通所介護!$A$5:$J$5002,5,FALSE)</f>
        <v>氷見市堀田1195-1</v>
      </c>
      <c r="I581" s="13" t="str">
        <f>VLOOKUP($C581,[2]通所介護!$A$5:$J$5002,10,FALSE)</f>
        <v>宗教法人　明善寺</v>
      </c>
      <c r="J581" s="7" t="e">
        <f>VLOOKUP($C581,'[2]１１訪問介護'!$A$4:$J$1136,3,FALSE)</f>
        <v>#N/A</v>
      </c>
      <c r="K581" s="7" t="e">
        <f>VLOOKUP($C581,'[2]１１訪問介護'!$A$4:$J$1136,3,FALSE)</f>
        <v>#N/A</v>
      </c>
      <c r="L581" s="33" t="str">
        <f>VLOOKUP($C581,[2]通所介護!$A$5:$J$5002,9,FALSE)</f>
        <v>H24/03/01</v>
      </c>
      <c r="M581" s="8">
        <v>45586</v>
      </c>
      <c r="N581" s="8">
        <v>45607</v>
      </c>
      <c r="O581" s="28" t="s">
        <v>1819</v>
      </c>
      <c r="P581" s="9"/>
    </row>
    <row r="582" spans="2:16" ht="15" customHeight="1" x14ac:dyDescent="0.2">
      <c r="B582" s="6">
        <v>580</v>
      </c>
      <c r="C582" s="29" t="s">
        <v>587</v>
      </c>
      <c r="D582" s="13" t="str">
        <f>VLOOKUP($C582,[2]通所介護!$A$5:$J$5002,3,FALSE)</f>
        <v>やべの里</v>
      </c>
      <c r="E582" s="13" t="s">
        <v>391</v>
      </c>
      <c r="F582" s="13" t="str">
        <f>VLOOKUP($C582,[2]通所介護!$A$5:$J$5002,8,FALSE)</f>
        <v>高岡市</v>
      </c>
      <c r="G582" s="13" t="str">
        <f>VLOOKUP($C582,[2]通所介護!$A$5:$J$5002,4,FALSE)</f>
        <v>9390125</v>
      </c>
      <c r="H582" s="13" t="str">
        <f>VLOOKUP($C582,[2]通所介護!$A$5:$J$5002,5,FALSE)</f>
        <v>富山県高岡市福岡町矢部１０８８番地</v>
      </c>
      <c r="I582" s="13" t="str">
        <f>VLOOKUP($C582,[2]通所介護!$A$5:$J$5002,10,FALSE)</f>
        <v>上下興業有限会社</v>
      </c>
      <c r="J582" s="7" t="e">
        <f>VLOOKUP($C582,'[2]１１訪問介護'!$A$4:$J$1136,3,FALSE)</f>
        <v>#N/A</v>
      </c>
      <c r="K582" s="7" t="e">
        <f>VLOOKUP($C582,'[2]１１訪問介護'!$A$4:$J$1136,3,FALSE)</f>
        <v>#N/A</v>
      </c>
      <c r="L582" s="33" t="str">
        <f>VLOOKUP($C582,[2]通所介護!$A$5:$J$5002,9,FALSE)</f>
        <v>R03/08/01</v>
      </c>
      <c r="M582" s="8">
        <v>45586</v>
      </c>
      <c r="N582" s="8">
        <v>45607</v>
      </c>
      <c r="O582" s="28" t="s">
        <v>1819</v>
      </c>
      <c r="P582" s="9"/>
    </row>
    <row r="583" spans="2:16" ht="15" customHeight="1" x14ac:dyDescent="0.2">
      <c r="B583" s="6">
        <v>581</v>
      </c>
      <c r="C583" s="29" t="s">
        <v>588</v>
      </c>
      <c r="D583" s="13" t="str">
        <f>VLOOKUP($C583,[2]通所介護!$A$5:$J$5002,3,FALSE)</f>
        <v>デイサービスきたえるーむ富山奥田</v>
      </c>
      <c r="E583" s="13" t="s">
        <v>391</v>
      </c>
      <c r="F583" s="13" t="str">
        <f>VLOOKUP($C583,[2]通所介護!$A$5:$J$5002,8,FALSE)</f>
        <v>富山市</v>
      </c>
      <c r="G583" s="13" t="str">
        <f>VLOOKUP($C583,[2]通所介護!$A$5:$J$5002,4,FALSE)</f>
        <v>9300803</v>
      </c>
      <c r="H583" s="13" t="str">
        <f>VLOOKUP($C583,[2]通所介護!$A$5:$J$5002,5,FALSE)</f>
        <v>富山県富山市下新本町3番17号</v>
      </c>
      <c r="I583" s="13" t="str">
        <f>VLOOKUP($C583,[2]通所介護!$A$5:$J$5002,10,FALSE)</f>
        <v>正栄ウェルフェア株式会社</v>
      </c>
      <c r="J583" s="7" t="e">
        <f>VLOOKUP($C583,'[2]１１訪問介護'!$A$4:$J$1136,3,FALSE)</f>
        <v>#N/A</v>
      </c>
      <c r="K583" s="7" t="e">
        <f>VLOOKUP($C583,'[2]１１訪問介護'!$A$4:$J$1136,3,FALSE)</f>
        <v>#N/A</v>
      </c>
      <c r="L583" s="33" t="str">
        <f>VLOOKUP($C583,[2]通所介護!$A$5:$J$5002,9,FALSE)</f>
        <v>R05/04/01</v>
      </c>
      <c r="M583" s="8">
        <v>45586</v>
      </c>
      <c r="N583" s="8">
        <v>45607</v>
      </c>
      <c r="O583" s="28" t="s">
        <v>1819</v>
      </c>
      <c r="P583" s="9"/>
    </row>
    <row r="584" spans="2:16" ht="15" customHeight="1" x14ac:dyDescent="0.2">
      <c r="B584" s="6">
        <v>582</v>
      </c>
      <c r="C584" s="29" t="s">
        <v>589</v>
      </c>
      <c r="D584" s="13" t="str">
        <f>VLOOKUP($C584,[2]通所介護!$A$5:$J$5002,3,FALSE)</f>
        <v>デイサービス　きたえるーむ　富山長江</v>
      </c>
      <c r="E584" s="13" t="s">
        <v>391</v>
      </c>
      <c r="F584" s="13" t="str">
        <f>VLOOKUP($C584,[2]通所介護!$A$5:$J$5002,8,FALSE)</f>
        <v>富山市</v>
      </c>
      <c r="G584" s="13" t="str">
        <f>VLOOKUP($C584,[2]通所介護!$A$5:$J$5002,4,FALSE)</f>
        <v>9300974</v>
      </c>
      <c r="H584" s="13" t="str">
        <f>VLOOKUP($C584,[2]通所介護!$A$5:$J$5002,5,FALSE)</f>
        <v>富山県富山市長江一丁目５番２０号</v>
      </c>
      <c r="I584" s="13" t="str">
        <f>VLOOKUP($C584,[2]通所介護!$A$5:$J$5002,10,FALSE)</f>
        <v>正栄ウェルフェア株式会社</v>
      </c>
      <c r="J584" s="7" t="e">
        <f>VLOOKUP($C584,'[2]１１訪問介護'!$A$4:$J$1136,3,FALSE)</f>
        <v>#N/A</v>
      </c>
      <c r="K584" s="7" t="e">
        <f>VLOOKUP($C584,'[2]１１訪問介護'!$A$4:$J$1136,3,FALSE)</f>
        <v>#N/A</v>
      </c>
      <c r="L584" s="33" t="str">
        <f>VLOOKUP($C584,[2]通所介護!$A$5:$J$5002,9,FALSE)</f>
        <v>H24/10/01</v>
      </c>
      <c r="M584" s="8">
        <v>45586</v>
      </c>
      <c r="N584" s="8">
        <v>45607</v>
      </c>
      <c r="O584" s="28" t="s">
        <v>1819</v>
      </c>
      <c r="P584" s="9"/>
    </row>
    <row r="585" spans="2:16" ht="15" customHeight="1" x14ac:dyDescent="0.2">
      <c r="B585" s="6">
        <v>583</v>
      </c>
      <c r="C585" s="29" t="s">
        <v>590</v>
      </c>
      <c r="D585" s="13" t="str">
        <f>VLOOKUP($C585,[2]通所介護!$A$5:$J$5002,3,FALSE)</f>
        <v>きたえるーむ富山本郷</v>
      </c>
      <c r="E585" s="13" t="s">
        <v>391</v>
      </c>
      <c r="F585" s="13" t="str">
        <f>VLOOKUP($C585,[2]通所介護!$A$5:$J$5002,8,FALSE)</f>
        <v>富山市</v>
      </c>
      <c r="G585" s="13" t="str">
        <f>VLOOKUP($C585,[2]通所介護!$A$5:$J$5002,4,FALSE)</f>
        <v>9398045</v>
      </c>
      <c r="H585" s="13" t="str">
        <f>VLOOKUP($C585,[2]通所介護!$A$5:$J$5002,5,FALSE)</f>
        <v>富山県富山市本郷町63-1</v>
      </c>
      <c r="I585" s="13" t="str">
        <f>VLOOKUP($C585,[2]通所介護!$A$5:$J$5002,10,FALSE)</f>
        <v>正栄ウェルフェア株式会社</v>
      </c>
      <c r="J585" s="7" t="e">
        <f>VLOOKUP($C585,'[2]１１訪問介護'!$A$4:$J$1136,3,FALSE)</f>
        <v>#N/A</v>
      </c>
      <c r="K585" s="7" t="e">
        <f>VLOOKUP($C585,'[2]１１訪問介護'!$A$4:$J$1136,3,FALSE)</f>
        <v>#N/A</v>
      </c>
      <c r="L585" s="33" t="str">
        <f>VLOOKUP($C585,[2]通所介護!$A$5:$J$5002,9,FALSE)</f>
        <v>R03/03/01</v>
      </c>
      <c r="M585" s="8">
        <v>45586</v>
      </c>
      <c r="N585" s="8">
        <v>45607</v>
      </c>
      <c r="O585" s="28" t="s">
        <v>1819</v>
      </c>
      <c r="P585" s="9"/>
    </row>
    <row r="586" spans="2:16" ht="15" customHeight="1" x14ac:dyDescent="0.2">
      <c r="B586" s="6">
        <v>584</v>
      </c>
      <c r="C586" s="29" t="s">
        <v>591</v>
      </c>
      <c r="D586" s="13" t="str">
        <f>VLOOKUP($C586,[2]通所介護!$A$5:$J$5002,3,FALSE)</f>
        <v>デイサービス　きたえるーむ　富山萩原</v>
      </c>
      <c r="E586" s="13" t="s">
        <v>391</v>
      </c>
      <c r="F586" s="13" t="str">
        <f>VLOOKUP($C586,[2]通所介護!$A$5:$J$5002,8,FALSE)</f>
        <v>富山市</v>
      </c>
      <c r="G586" s="13" t="str">
        <f>VLOOKUP($C586,[2]通所介護!$A$5:$J$5002,4,FALSE)</f>
        <v>9398261</v>
      </c>
      <c r="H586" s="13" t="str">
        <f>VLOOKUP($C586,[2]通所介護!$A$5:$J$5002,5,FALSE)</f>
        <v>富山市萩原４１６番地１</v>
      </c>
      <c r="I586" s="13" t="str">
        <f>VLOOKUP($C586,[2]通所介護!$A$5:$J$5002,10,FALSE)</f>
        <v>正栄ウェルフェア株式会社</v>
      </c>
      <c r="J586" s="7" t="e">
        <f>VLOOKUP($C586,'[2]１１訪問介護'!$A$4:$J$1136,3,FALSE)</f>
        <v>#N/A</v>
      </c>
      <c r="K586" s="7" t="e">
        <f>VLOOKUP($C586,'[2]１１訪問介護'!$A$4:$J$1136,3,FALSE)</f>
        <v>#N/A</v>
      </c>
      <c r="L586" s="33" t="str">
        <f>VLOOKUP($C586,[2]通所介護!$A$5:$J$5002,9,FALSE)</f>
        <v>H29/07/01</v>
      </c>
      <c r="M586" s="8">
        <v>45586</v>
      </c>
      <c r="N586" s="8">
        <v>45607</v>
      </c>
      <c r="O586" s="28" t="s">
        <v>1819</v>
      </c>
      <c r="P586" s="9"/>
    </row>
    <row r="587" spans="2:16" ht="15" customHeight="1" x14ac:dyDescent="0.2">
      <c r="B587" s="6">
        <v>585</v>
      </c>
      <c r="C587" s="29" t="s">
        <v>592</v>
      </c>
      <c r="D587" s="13" t="str">
        <f>VLOOKUP($C587,[2]通所介護!$A$5:$J$5002,3,FALSE)</f>
        <v>青い鳥デイサービス</v>
      </c>
      <c r="E587" s="13" t="s">
        <v>391</v>
      </c>
      <c r="F587" s="13" t="str">
        <f>VLOOKUP($C587,[2]通所介護!$A$5:$J$5002,8,FALSE)</f>
        <v>富山市</v>
      </c>
      <c r="G587" s="13" t="str">
        <f>VLOOKUP($C587,[2]通所介護!$A$5:$J$5002,4,FALSE)</f>
        <v>9398204</v>
      </c>
      <c r="H587" s="13" t="str">
        <f>VLOOKUP($C587,[2]通所介護!$A$5:$J$5002,5,FALSE)</f>
        <v>富山県富山市根塚町三丁目９番地１２</v>
      </c>
      <c r="I587" s="13" t="str">
        <f>VLOOKUP($C587,[2]通所介護!$A$5:$J$5002,10,FALSE)</f>
        <v>青い鳥ケアサプライ有限会社</v>
      </c>
      <c r="J587" s="7" t="e">
        <f>VLOOKUP($C587,'[2]１１訪問介護'!$A$4:$J$1136,3,FALSE)</f>
        <v>#N/A</v>
      </c>
      <c r="K587" s="7" t="e">
        <f>VLOOKUP($C587,'[2]１１訪問介護'!$A$4:$J$1136,3,FALSE)</f>
        <v>#N/A</v>
      </c>
      <c r="L587" s="33" t="str">
        <f>VLOOKUP($C587,[2]通所介護!$A$5:$J$5002,9,FALSE)</f>
        <v>H31/02/01</v>
      </c>
      <c r="M587" s="8">
        <v>45586</v>
      </c>
      <c r="N587" s="8">
        <v>45607</v>
      </c>
      <c r="O587" s="28" t="s">
        <v>1819</v>
      </c>
      <c r="P587" s="9"/>
    </row>
    <row r="588" spans="2:16" ht="15" customHeight="1" x14ac:dyDescent="0.2">
      <c r="B588" s="6">
        <v>586</v>
      </c>
      <c r="C588" s="29" t="s">
        <v>593</v>
      </c>
      <c r="D588" s="13" t="str">
        <f>VLOOKUP($C588,[2]通所介護!$A$5:$J$5002,3,FALSE)</f>
        <v>青鳥寺デイサービスセンター</v>
      </c>
      <c r="E588" s="13" t="s">
        <v>391</v>
      </c>
      <c r="F588" s="13" t="str">
        <f>VLOOKUP($C588,[2]通所介護!$A$5:$J$5002,8,FALSE)</f>
        <v>富山市</v>
      </c>
      <c r="G588" s="13" t="str">
        <f>VLOOKUP($C588,[2]通所介護!$A$5:$J$5002,4,FALSE)</f>
        <v>9398211</v>
      </c>
      <c r="H588" s="13" t="str">
        <f>VLOOKUP($C588,[2]通所介護!$A$5:$J$5002,5,FALSE)</f>
        <v>富山市二口町一丁目9番3号</v>
      </c>
      <c r="I588" s="13" t="str">
        <f>VLOOKUP($C588,[2]通所介護!$A$5:$J$5002,10,FALSE)</f>
        <v>青鳥寺有限会社</v>
      </c>
      <c r="J588" s="7" t="e">
        <f>VLOOKUP($C588,'[2]１１訪問介護'!$A$4:$J$1136,3,FALSE)</f>
        <v>#N/A</v>
      </c>
      <c r="K588" s="7" t="e">
        <f>VLOOKUP($C588,'[2]１１訪問介護'!$A$4:$J$1136,3,FALSE)</f>
        <v>#N/A</v>
      </c>
      <c r="L588" s="33" t="str">
        <f>VLOOKUP($C588,[2]通所介護!$A$5:$J$5002,9,FALSE)</f>
        <v>H20/03/01</v>
      </c>
      <c r="M588" s="8">
        <v>45586</v>
      </c>
      <c r="N588" s="8">
        <v>45607</v>
      </c>
      <c r="O588" s="28" t="s">
        <v>1819</v>
      </c>
      <c r="P588" s="9"/>
    </row>
    <row r="589" spans="2:16" ht="15" customHeight="1" x14ac:dyDescent="0.2">
      <c r="B589" s="6">
        <v>587</v>
      </c>
      <c r="C589" s="29" t="s">
        <v>594</v>
      </c>
      <c r="D589" s="13" t="str">
        <f>VLOOKUP($C589,[2]通所介護!$A$5:$J$5002,3,FALSE)</f>
        <v>デイサービスこのゆびとーまれ向い</v>
      </c>
      <c r="E589" s="13" t="s">
        <v>391</v>
      </c>
      <c r="F589" s="13" t="str">
        <f>VLOOKUP($C589,[2]通所介護!$A$5:$J$5002,8,FALSE)</f>
        <v>富山市</v>
      </c>
      <c r="G589" s="13" t="str">
        <f>VLOOKUP($C589,[2]通所介護!$A$5:$J$5002,4,FALSE)</f>
        <v>9300928</v>
      </c>
      <c r="H589" s="13" t="str">
        <f>VLOOKUP($C589,[2]通所介護!$A$5:$J$5002,5,FALSE)</f>
        <v>富山市富岡町365番地</v>
      </c>
      <c r="I589" s="13" t="str">
        <f>VLOOKUP($C589,[2]通所介護!$A$5:$J$5002,10,FALSE)</f>
        <v>特定非営利活動法人デイサービスこのゆびとーまれ</v>
      </c>
      <c r="J589" s="7" t="e">
        <f>VLOOKUP($C589,'[2]１１訪問介護'!$A$4:$J$1136,3,FALSE)</f>
        <v>#N/A</v>
      </c>
      <c r="K589" s="7" t="e">
        <f>VLOOKUP($C589,'[2]１１訪問介護'!$A$4:$J$1136,3,FALSE)</f>
        <v>#N/A</v>
      </c>
      <c r="L589" s="33" t="str">
        <f>VLOOKUP($C589,[2]通所介護!$A$5:$J$5002,9,FALSE)</f>
        <v>H17/03/31</v>
      </c>
      <c r="M589" s="8">
        <v>45586</v>
      </c>
      <c r="N589" s="8">
        <v>45607</v>
      </c>
      <c r="O589" s="28" t="s">
        <v>1819</v>
      </c>
      <c r="P589" s="9"/>
    </row>
    <row r="590" spans="2:16" ht="15" customHeight="1" x14ac:dyDescent="0.2">
      <c r="B590" s="6">
        <v>588</v>
      </c>
      <c r="C590" s="29" t="s">
        <v>595</v>
      </c>
      <c r="D590" s="13" t="str">
        <f>VLOOKUP($C590,[2]通所介護!$A$5:$J$5002,3,FALSE)</f>
        <v>花みち</v>
      </c>
      <c r="E590" s="13" t="s">
        <v>391</v>
      </c>
      <c r="F590" s="13" t="str">
        <f>VLOOKUP($C590,[2]通所介護!$A$5:$J$5002,8,FALSE)</f>
        <v>氷見市</v>
      </c>
      <c r="G590" s="13" t="str">
        <f>VLOOKUP($C590,[2]通所介護!$A$5:$J$5002,4,FALSE)</f>
        <v>9350063</v>
      </c>
      <c r="H590" s="13" t="str">
        <f>VLOOKUP($C590,[2]通所介護!$A$5:$J$5002,5,FALSE)</f>
        <v>富山県氷見市加納１１５番地１号</v>
      </c>
      <c r="I590" s="13" t="str">
        <f>VLOOKUP($C590,[2]通所介護!$A$5:$J$5002,10,FALSE)</f>
        <v>特定非営利活動法人デイサービスわかば</v>
      </c>
      <c r="J590" s="7" t="e">
        <f>VLOOKUP($C590,'[2]１１訪問介護'!$A$4:$J$1136,3,FALSE)</f>
        <v>#N/A</v>
      </c>
      <c r="K590" s="7" t="e">
        <f>VLOOKUP($C590,'[2]１１訪問介護'!$A$4:$J$1136,3,FALSE)</f>
        <v>#N/A</v>
      </c>
      <c r="L590" s="33" t="str">
        <f>VLOOKUP($C590,[2]通所介護!$A$5:$J$5002,9,FALSE)</f>
        <v>H28/04/01</v>
      </c>
      <c r="M590" s="8">
        <v>45586</v>
      </c>
      <c r="N590" s="8">
        <v>45607</v>
      </c>
      <c r="O590" s="28" t="s">
        <v>1819</v>
      </c>
      <c r="P590" s="9"/>
    </row>
    <row r="591" spans="2:16" ht="15" customHeight="1" x14ac:dyDescent="0.2">
      <c r="B591" s="6">
        <v>589</v>
      </c>
      <c r="C591" s="29" t="s">
        <v>596</v>
      </c>
      <c r="D591" s="13" t="str">
        <f>VLOOKUP($C591,[2]通所介護!$A$5:$J$5002,3,FALSE)</f>
        <v>デイサービス青空</v>
      </c>
      <c r="E591" s="13" t="s">
        <v>391</v>
      </c>
      <c r="F591" s="13" t="str">
        <f>VLOOKUP($C591,[2]通所介護!$A$5:$J$5002,8,FALSE)</f>
        <v>砺波市</v>
      </c>
      <c r="G591" s="13" t="str">
        <f>VLOOKUP($C591,[2]通所介護!$A$5:$J$5002,4,FALSE)</f>
        <v>9391317</v>
      </c>
      <c r="H591" s="13" t="str">
        <f>VLOOKUP($C591,[2]通所介護!$A$5:$J$5002,5,FALSE)</f>
        <v>富山県砺波市矢木222番１</v>
      </c>
      <c r="I591" s="13" t="str">
        <f>VLOOKUP($C591,[2]通所介護!$A$5:$J$5002,10,FALSE)</f>
        <v>特定非営利活動法人デイサービス青空</v>
      </c>
      <c r="J591" s="7" t="e">
        <f>VLOOKUP($C591,'[2]１１訪問介護'!$A$4:$J$1136,3,FALSE)</f>
        <v>#N/A</v>
      </c>
      <c r="K591" s="7" t="e">
        <f>VLOOKUP($C591,'[2]１１訪問介護'!$A$4:$J$1136,3,FALSE)</f>
        <v>#N/A</v>
      </c>
      <c r="L591" s="33" t="str">
        <f>VLOOKUP($C591,[2]通所介護!$A$5:$J$5002,9,FALSE)</f>
        <v>H15/10/01</v>
      </c>
      <c r="M591" s="8">
        <v>45586</v>
      </c>
      <c r="N591" s="8">
        <v>45607</v>
      </c>
      <c r="O591" s="28" t="s">
        <v>1819</v>
      </c>
      <c r="P591" s="9"/>
    </row>
    <row r="592" spans="2:16" ht="15" customHeight="1" x14ac:dyDescent="0.2">
      <c r="B592" s="6">
        <v>590</v>
      </c>
      <c r="C592" s="29" t="s">
        <v>597</v>
      </c>
      <c r="D592" s="13" t="str">
        <f>VLOOKUP($C592,[2]通所介護!$A$5:$J$5002,3,FALSE)</f>
        <v>サポートハウス神通さくら野</v>
      </c>
      <c r="E592" s="13" t="s">
        <v>391</v>
      </c>
      <c r="F592" s="13" t="str">
        <f>VLOOKUP($C592,[2]通所介護!$A$5:$J$5002,8,FALSE)</f>
        <v>富山市</v>
      </c>
      <c r="G592" s="13" t="str">
        <f>VLOOKUP($C592,[2]通所介護!$A$5:$J$5002,4,FALSE)</f>
        <v>9392311</v>
      </c>
      <c r="H592" s="13" t="str">
        <f>VLOOKUP($C592,[2]通所介護!$A$5:$J$5002,5,FALSE)</f>
        <v>富山市八尾町西神通882番地１</v>
      </c>
      <c r="I592" s="13" t="str">
        <f>VLOOKUP($C592,[2]通所介護!$A$5:$J$5002,10,FALSE)</f>
        <v>特定非営利活動法人神通さくら野会</v>
      </c>
      <c r="J592" s="7" t="e">
        <f>VLOOKUP($C592,'[2]１１訪問介護'!$A$4:$J$1136,3,FALSE)</f>
        <v>#N/A</v>
      </c>
      <c r="K592" s="7" t="e">
        <f>VLOOKUP($C592,'[2]１１訪問介護'!$A$4:$J$1136,3,FALSE)</f>
        <v>#N/A</v>
      </c>
      <c r="L592" s="33" t="str">
        <f>VLOOKUP($C592,[2]通所介護!$A$5:$J$5002,9,FALSE)</f>
        <v>H17/12/01</v>
      </c>
      <c r="M592" s="8">
        <v>45586</v>
      </c>
      <c r="N592" s="8">
        <v>45607</v>
      </c>
      <c r="O592" s="28" t="s">
        <v>1819</v>
      </c>
      <c r="P592" s="9"/>
    </row>
    <row r="593" spans="2:16" ht="15" customHeight="1" x14ac:dyDescent="0.2">
      <c r="B593" s="6">
        <v>591</v>
      </c>
      <c r="C593" s="29" t="s">
        <v>598</v>
      </c>
      <c r="D593" s="13" t="str">
        <f>VLOOKUP($C593,[2]通所介護!$A$5:$J$5002,3,FALSE)</f>
        <v>デイサービスにゅうぜんの里</v>
      </c>
      <c r="E593" s="13" t="s">
        <v>391</v>
      </c>
      <c r="F593" s="13" t="str">
        <f>VLOOKUP($C593,[2]通所介護!$A$5:$J$5002,8,FALSE)</f>
        <v>下新川郡入善町</v>
      </c>
      <c r="G593" s="13" t="str">
        <f>VLOOKUP($C593,[2]通所介護!$A$5:$J$5002,4,FALSE)</f>
        <v>9390626</v>
      </c>
      <c r="H593" s="13" t="str">
        <f>VLOOKUP($C593,[2]通所介護!$A$5:$J$5002,5,FALSE)</f>
        <v>富山県下新川郡入善町入膳343番地</v>
      </c>
      <c r="I593" s="13" t="str">
        <f>VLOOKUP($C593,[2]通所介護!$A$5:$J$5002,10,FALSE)</f>
        <v>入善工業にゅうぜんの里株式会社</v>
      </c>
      <c r="J593" s="7" t="e">
        <f>VLOOKUP($C593,'[2]１１訪問介護'!$A$4:$J$1136,3,FALSE)</f>
        <v>#N/A</v>
      </c>
      <c r="K593" s="7" t="e">
        <f>VLOOKUP($C593,'[2]１１訪問介護'!$A$4:$J$1136,3,FALSE)</f>
        <v>#N/A</v>
      </c>
      <c r="L593" s="33" t="str">
        <f>VLOOKUP($C593,[2]通所介護!$A$5:$J$5002,9,FALSE)</f>
        <v>R01/06/01</v>
      </c>
      <c r="M593" s="8">
        <v>45586</v>
      </c>
      <c r="N593" s="8">
        <v>45607</v>
      </c>
      <c r="O593" s="28" t="s">
        <v>1819</v>
      </c>
      <c r="P593" s="9"/>
    </row>
    <row r="594" spans="2:16" ht="15" customHeight="1" x14ac:dyDescent="0.2">
      <c r="B594" s="6">
        <v>592</v>
      </c>
      <c r="C594" s="29" t="s">
        <v>599</v>
      </c>
      <c r="D594" s="13" t="str">
        <f>VLOOKUP($C594,[2]通所介護!$A$5:$J$5002,3,FALSE)</f>
        <v>ＪＡ氷見市結の里</v>
      </c>
      <c r="E594" s="13" t="s">
        <v>391</v>
      </c>
      <c r="F594" s="13" t="str">
        <f>VLOOKUP($C594,[2]通所介護!$A$5:$J$5002,8,FALSE)</f>
        <v>氷見市</v>
      </c>
      <c r="G594" s="13" t="str">
        <f>VLOOKUP($C594,[2]通所介護!$A$5:$J$5002,4,FALSE)</f>
        <v>9350024</v>
      </c>
      <c r="H594" s="13" t="str">
        <f>VLOOKUP($C594,[2]通所介護!$A$5:$J$5002,5,FALSE)</f>
        <v>氷見市窪1908-1</v>
      </c>
      <c r="I594" s="13" t="str">
        <f>VLOOKUP($C594,[2]通所介護!$A$5:$J$5002,10,FALSE)</f>
        <v>氷見市農業協同組合</v>
      </c>
      <c r="J594" s="7" t="e">
        <f>VLOOKUP($C594,'[2]１１訪問介護'!$A$4:$J$1136,3,FALSE)</f>
        <v>#N/A</v>
      </c>
      <c r="K594" s="7" t="e">
        <f>VLOOKUP($C594,'[2]１１訪問介護'!$A$4:$J$1136,3,FALSE)</f>
        <v>#N/A</v>
      </c>
      <c r="L594" s="33" t="str">
        <f>VLOOKUP($C594,[2]通所介護!$A$5:$J$5002,9,FALSE)</f>
        <v>H18/01/01</v>
      </c>
      <c r="M594" s="8">
        <v>45586</v>
      </c>
      <c r="N594" s="8">
        <v>45607</v>
      </c>
      <c r="O594" s="28" t="s">
        <v>1819</v>
      </c>
      <c r="P594" s="9"/>
    </row>
    <row r="595" spans="2:16" ht="15" customHeight="1" x14ac:dyDescent="0.2">
      <c r="B595" s="6">
        <v>593</v>
      </c>
      <c r="C595" s="29" t="s">
        <v>600</v>
      </c>
      <c r="D595" s="13" t="str">
        <f>VLOOKUP($C595,[2]通所介護!$A$5:$J$5002,3,FALSE)</f>
        <v>ＪＡ氷見市いこいの家</v>
      </c>
      <c r="E595" s="13" t="s">
        <v>391</v>
      </c>
      <c r="F595" s="13" t="str">
        <f>VLOOKUP($C595,[2]通所介護!$A$5:$J$5002,8,FALSE)</f>
        <v>氷見市</v>
      </c>
      <c r="G595" s="13" t="str">
        <f>VLOOKUP($C595,[2]通所介護!$A$5:$J$5002,4,FALSE)</f>
        <v>9350253</v>
      </c>
      <c r="H595" s="13" t="str">
        <f>VLOOKUP($C595,[2]通所介護!$A$5:$J$5002,5,FALSE)</f>
        <v>氷見市谷屋1633番地</v>
      </c>
      <c r="I595" s="13" t="str">
        <f>VLOOKUP($C595,[2]通所介護!$A$5:$J$5002,10,FALSE)</f>
        <v>氷見市農業協同組合</v>
      </c>
      <c r="J595" s="7" t="e">
        <f>VLOOKUP($C595,'[2]１１訪問介護'!$A$4:$J$1136,3,FALSE)</f>
        <v>#N/A</v>
      </c>
      <c r="K595" s="7" t="e">
        <f>VLOOKUP($C595,'[2]１１訪問介護'!$A$4:$J$1136,3,FALSE)</f>
        <v>#N/A</v>
      </c>
      <c r="L595" s="33" t="str">
        <f>VLOOKUP($C595,[2]通所介護!$A$5:$J$5002,9,FALSE)</f>
        <v>H15/09/01</v>
      </c>
      <c r="M595" s="8">
        <v>45586</v>
      </c>
      <c r="N595" s="8">
        <v>45607</v>
      </c>
      <c r="O595" s="28" t="s">
        <v>1819</v>
      </c>
      <c r="P595" s="9"/>
    </row>
    <row r="596" spans="2:16" ht="15" customHeight="1" x14ac:dyDescent="0.2">
      <c r="B596" s="6">
        <v>594</v>
      </c>
      <c r="C596" s="29" t="s">
        <v>601</v>
      </c>
      <c r="D596" s="13" t="str">
        <f>VLOOKUP($C596,[2]通所介護!$A$5:$J$5002,3,FALSE)</f>
        <v>在宅福祉総合センターひまわりデイサービスセンター</v>
      </c>
      <c r="E596" s="13" t="s">
        <v>391</v>
      </c>
      <c r="F596" s="13" t="str">
        <f>VLOOKUP($C596,[2]通所介護!$A$5:$J$5002,8,FALSE)</f>
        <v>富山市</v>
      </c>
      <c r="G596" s="13" t="str">
        <f>VLOOKUP($C596,[2]通所介護!$A$5:$J$5002,4,FALSE)</f>
        <v>9318314</v>
      </c>
      <c r="H596" s="13" t="str">
        <f>VLOOKUP($C596,[2]通所介護!$A$5:$J$5002,5,FALSE)</f>
        <v>富山市粟島町二丁目２－１</v>
      </c>
      <c r="I596" s="13" t="str">
        <f>VLOOKUP($C596,[2]通所介護!$A$5:$J$5002,10,FALSE)</f>
        <v>富山医療生活協同組合</v>
      </c>
      <c r="J596" s="7" t="e">
        <f>VLOOKUP($C596,'[2]１１訪問介護'!$A$4:$J$1136,3,FALSE)</f>
        <v>#N/A</v>
      </c>
      <c r="K596" s="7" t="e">
        <f>VLOOKUP($C596,'[2]１１訪問介護'!$A$4:$J$1136,3,FALSE)</f>
        <v>#N/A</v>
      </c>
      <c r="L596" s="33" t="str">
        <f>VLOOKUP($C596,[2]通所介護!$A$5:$J$5002,9,FALSE)</f>
        <v>H14/07/31</v>
      </c>
      <c r="M596" s="8">
        <v>45586</v>
      </c>
      <c r="N596" s="8">
        <v>45607</v>
      </c>
      <c r="O596" s="28" t="s">
        <v>1819</v>
      </c>
      <c r="P596" s="9"/>
    </row>
    <row r="597" spans="2:16" ht="15" customHeight="1" x14ac:dyDescent="0.2">
      <c r="B597" s="6">
        <v>595</v>
      </c>
      <c r="C597" s="29" t="s">
        <v>602</v>
      </c>
      <c r="D597" s="13" t="str">
        <f>VLOOKUP($C597,[2]通所介護!$A$5:$J$5002,3,FALSE)</f>
        <v>在宅福祉総合センターぽぷらデイサービスセンター</v>
      </c>
      <c r="E597" s="13" t="s">
        <v>391</v>
      </c>
      <c r="F597" s="13" t="str">
        <f>VLOOKUP($C597,[2]通所介護!$A$5:$J$5002,8,FALSE)</f>
        <v>富山市</v>
      </c>
      <c r="G597" s="13" t="str">
        <f>VLOOKUP($C597,[2]通所介護!$A$5:$J$5002,4,FALSE)</f>
        <v>9392706</v>
      </c>
      <c r="H597" s="13" t="str">
        <f>VLOOKUP($C597,[2]通所介護!$A$5:$J$5002,5,FALSE)</f>
        <v>富山市婦中町速星398番地1</v>
      </c>
      <c r="I597" s="13" t="str">
        <f>VLOOKUP($C597,[2]通所介護!$A$5:$J$5002,10,FALSE)</f>
        <v>富山医療生活協同組合</v>
      </c>
      <c r="J597" s="7" t="e">
        <f>VLOOKUP($C597,'[2]１１訪問介護'!$A$4:$J$1136,3,FALSE)</f>
        <v>#N/A</v>
      </c>
      <c r="K597" s="7" t="e">
        <f>VLOOKUP($C597,'[2]１１訪問介護'!$A$4:$J$1136,3,FALSE)</f>
        <v>#N/A</v>
      </c>
      <c r="L597" s="33" t="str">
        <f>VLOOKUP($C597,[2]通所介護!$A$5:$J$5002,9,FALSE)</f>
        <v>H16/12/01</v>
      </c>
      <c r="M597" s="8">
        <v>45586</v>
      </c>
      <c r="N597" s="8">
        <v>45607</v>
      </c>
      <c r="O597" s="28" t="s">
        <v>1819</v>
      </c>
      <c r="P597" s="9"/>
    </row>
    <row r="598" spans="2:16" ht="15" customHeight="1" x14ac:dyDescent="0.2">
      <c r="B598" s="6">
        <v>596</v>
      </c>
      <c r="C598" s="29" t="s">
        <v>603</v>
      </c>
      <c r="D598" s="13" t="str">
        <f>VLOOKUP($C598,[2]通所介護!$A$5:$J$5002,3,FALSE)</f>
        <v>富山医療生活協同組合在宅福祉綜合センターきずな</v>
      </c>
      <c r="E598" s="13" t="s">
        <v>391</v>
      </c>
      <c r="F598" s="13" t="str">
        <f>VLOOKUP($C598,[2]通所介護!$A$5:$J$5002,8,FALSE)</f>
        <v>富山市</v>
      </c>
      <c r="G598" s="13" t="str">
        <f>VLOOKUP($C598,[2]通所介護!$A$5:$J$5002,4,FALSE)</f>
        <v>9300016</v>
      </c>
      <c r="H598" s="13" t="str">
        <f>VLOOKUP($C598,[2]通所介護!$A$5:$J$5002,5,FALSE)</f>
        <v>富山市柳町一丁目２番18号</v>
      </c>
      <c r="I598" s="13" t="str">
        <f>VLOOKUP($C598,[2]通所介護!$A$5:$J$5002,10,FALSE)</f>
        <v>富山医療生活協同組合</v>
      </c>
      <c r="J598" s="7" t="e">
        <f>VLOOKUP($C598,'[2]１１訪問介護'!$A$4:$J$1136,3,FALSE)</f>
        <v>#N/A</v>
      </c>
      <c r="K598" s="7" t="e">
        <f>VLOOKUP($C598,'[2]１１訪問介護'!$A$4:$J$1136,3,FALSE)</f>
        <v>#N/A</v>
      </c>
      <c r="L598" s="33" t="str">
        <f>VLOOKUP($C598,[2]通所介護!$A$5:$J$5002,9,FALSE)</f>
        <v>H11/10/22</v>
      </c>
      <c r="M598" s="8">
        <v>45586</v>
      </c>
      <c r="N598" s="8">
        <v>45607</v>
      </c>
      <c r="O598" s="28" t="s">
        <v>1819</v>
      </c>
      <c r="P598" s="9"/>
    </row>
    <row r="599" spans="2:16" ht="15" customHeight="1" x14ac:dyDescent="0.2">
      <c r="B599" s="6">
        <v>597</v>
      </c>
      <c r="C599" s="29" t="s">
        <v>604</v>
      </c>
      <c r="D599" s="13" t="str">
        <f>VLOOKUP($C599,[2]通所介護!$A$5:$J$5002,3,FALSE)</f>
        <v>富綜ケアセンターいわせの</v>
      </c>
      <c r="E599" s="13" t="s">
        <v>391</v>
      </c>
      <c r="F599" s="13" t="str">
        <f>VLOOKUP($C599,[2]通所介護!$A$5:$J$5002,8,FALSE)</f>
        <v>高岡市</v>
      </c>
      <c r="G599" s="13" t="str">
        <f>VLOOKUP($C599,[2]通所介護!$A$5:$J$5002,4,FALSE)</f>
        <v>9330011</v>
      </c>
      <c r="H599" s="13" t="str">
        <f>VLOOKUP($C599,[2]通所介護!$A$5:$J$5002,5,FALSE)</f>
        <v>富山県高岡市石瀬８３０－１</v>
      </c>
      <c r="I599" s="13" t="str">
        <f>VLOOKUP($C599,[2]通所介護!$A$5:$J$5002,10,FALSE)</f>
        <v>富山県綜合警備保障株式会社</v>
      </c>
      <c r="J599" s="7" t="e">
        <f>VLOOKUP($C599,'[2]１１訪問介護'!$A$4:$J$1136,3,FALSE)</f>
        <v>#N/A</v>
      </c>
      <c r="K599" s="7" t="e">
        <f>VLOOKUP($C599,'[2]１１訪問介護'!$A$4:$J$1136,3,FALSE)</f>
        <v>#N/A</v>
      </c>
      <c r="L599" s="33" t="str">
        <f>VLOOKUP($C599,[2]通所介護!$A$5:$J$5002,9,FALSE)</f>
        <v>H15/10/01</v>
      </c>
      <c r="M599" s="8">
        <v>45586</v>
      </c>
      <c r="N599" s="8">
        <v>45607</v>
      </c>
      <c r="O599" s="28" t="s">
        <v>1819</v>
      </c>
      <c r="P599" s="9"/>
    </row>
    <row r="600" spans="2:16" ht="15" customHeight="1" x14ac:dyDescent="0.2">
      <c r="B600" s="6">
        <v>598</v>
      </c>
      <c r="C600" s="29" t="s">
        <v>605</v>
      </c>
      <c r="D600" s="13" t="str">
        <f>VLOOKUP($C600,[2]通所介護!$A$5:$J$5002,3,FALSE)</f>
        <v>ＪＡ福光デイサービス日向ぼっこ</v>
      </c>
      <c r="E600" s="13" t="s">
        <v>391</v>
      </c>
      <c r="F600" s="13" t="str">
        <f>VLOOKUP($C600,[2]通所介護!$A$5:$J$5002,8,FALSE)</f>
        <v>南砺市</v>
      </c>
      <c r="G600" s="13" t="str">
        <f>VLOOKUP($C600,[2]通所介護!$A$5:$J$5002,4,FALSE)</f>
        <v>9391662</v>
      </c>
      <c r="H600" s="13" t="str">
        <f>VLOOKUP($C600,[2]通所介護!$A$5:$J$5002,5,FALSE)</f>
        <v>南砺市福光1192番地</v>
      </c>
      <c r="I600" s="13" t="str">
        <f>VLOOKUP($C600,[2]通所介護!$A$5:$J$5002,10,FALSE)</f>
        <v>福光農業協同組合</v>
      </c>
      <c r="J600" s="7" t="e">
        <f>VLOOKUP($C600,'[2]１１訪問介護'!$A$4:$J$1136,3,FALSE)</f>
        <v>#N/A</v>
      </c>
      <c r="K600" s="7" t="e">
        <f>VLOOKUP($C600,'[2]１１訪問介護'!$A$4:$J$1136,3,FALSE)</f>
        <v>#N/A</v>
      </c>
      <c r="L600" s="33" t="str">
        <f>VLOOKUP($C600,[2]通所介護!$A$5:$J$5002,9,FALSE)</f>
        <v>H19/05/01</v>
      </c>
      <c r="M600" s="8">
        <v>45586</v>
      </c>
      <c r="N600" s="8">
        <v>45607</v>
      </c>
      <c r="O600" s="28" t="s">
        <v>1819</v>
      </c>
      <c r="P600" s="9"/>
    </row>
    <row r="601" spans="2:16" ht="15" customHeight="1" x14ac:dyDescent="0.2">
      <c r="B601" s="6">
        <v>599</v>
      </c>
      <c r="C601" s="29" t="s">
        <v>606</v>
      </c>
      <c r="D601" s="13" t="str">
        <f>VLOOKUP($C601,[2]通所介護!$A$5:$J$5002,3,FALSE)</f>
        <v>デイサービスてんまり</v>
      </c>
      <c r="E601" s="13" t="s">
        <v>391</v>
      </c>
      <c r="F601" s="13" t="str">
        <f>VLOOKUP($C601,[2]通所介護!$A$5:$J$5002,8,FALSE)</f>
        <v>富山市</v>
      </c>
      <c r="G601" s="13" t="str">
        <f>VLOOKUP($C601,[2]通所介護!$A$5:$J$5002,4,FALSE)</f>
        <v>9300846</v>
      </c>
      <c r="H601" s="13" t="str">
        <f>VLOOKUP($C601,[2]通所介護!$A$5:$J$5002,5,FALSE)</f>
        <v>富山県富山市奥井町4番36号</v>
      </c>
      <c r="I601" s="13" t="str">
        <f>VLOOKUP($C601,[2]通所介護!$A$5:$J$5002,10,FALSE)</f>
        <v>北陸メディカルサービス株式会社</v>
      </c>
      <c r="J601" s="7" t="e">
        <f>VLOOKUP($C601,'[2]１１訪問介護'!$A$4:$J$1136,3,FALSE)</f>
        <v>#N/A</v>
      </c>
      <c r="K601" s="7" t="e">
        <f>VLOOKUP($C601,'[2]１１訪問介護'!$A$4:$J$1136,3,FALSE)</f>
        <v>#N/A</v>
      </c>
      <c r="L601" s="33" t="str">
        <f>VLOOKUP($C601,[2]通所介護!$A$5:$J$5002,9,FALSE)</f>
        <v>H22/09/01</v>
      </c>
      <c r="M601" s="8">
        <v>45586</v>
      </c>
      <c r="N601" s="8">
        <v>45607</v>
      </c>
      <c r="O601" s="28" t="s">
        <v>1819</v>
      </c>
      <c r="P601" s="9"/>
    </row>
    <row r="602" spans="2:16" ht="15" customHeight="1" x14ac:dyDescent="0.2">
      <c r="B602" s="6">
        <v>600</v>
      </c>
      <c r="C602" s="29" t="s">
        <v>607</v>
      </c>
      <c r="D602" s="13" t="str">
        <f>VLOOKUP($C602,[2]通所介護!$A$5:$J$5002,3,FALSE)</f>
        <v>高岡デイサービスセンターゆ楽</v>
      </c>
      <c r="E602" s="13" t="s">
        <v>391</v>
      </c>
      <c r="F602" s="13" t="str">
        <f>VLOOKUP($C602,[2]通所介護!$A$5:$J$5002,8,FALSE)</f>
        <v>高岡市</v>
      </c>
      <c r="G602" s="13" t="str">
        <f>VLOOKUP($C602,[2]通所介護!$A$5:$J$5002,4,FALSE)</f>
        <v>9330011</v>
      </c>
      <c r="H602" s="13" t="str">
        <f>VLOOKUP($C602,[2]通所介護!$A$5:$J$5002,5,FALSE)</f>
        <v>高岡市石瀬751番地</v>
      </c>
      <c r="I602" s="13" t="str">
        <f>VLOOKUP($C602,[2]通所介護!$A$5:$J$5002,10,FALSE)</f>
        <v>北陸調剤薬局株式会社</v>
      </c>
      <c r="J602" s="7" t="e">
        <f>VLOOKUP($C602,'[2]１１訪問介護'!$A$4:$J$1136,3,FALSE)</f>
        <v>#N/A</v>
      </c>
      <c r="K602" s="7" t="e">
        <f>VLOOKUP($C602,'[2]１１訪問介護'!$A$4:$J$1136,3,FALSE)</f>
        <v>#N/A</v>
      </c>
      <c r="L602" s="33" t="str">
        <f>VLOOKUP($C602,[2]通所介護!$A$5:$J$5002,9,FALSE)</f>
        <v>H16/06/01</v>
      </c>
      <c r="M602" s="8">
        <v>45586</v>
      </c>
      <c r="N602" s="8">
        <v>45607</v>
      </c>
      <c r="O602" s="28" t="s">
        <v>1819</v>
      </c>
      <c r="P602" s="9"/>
    </row>
    <row r="603" spans="2:16" ht="15" customHeight="1" x14ac:dyDescent="0.2">
      <c r="B603" s="6">
        <v>601</v>
      </c>
      <c r="C603" s="29" t="s">
        <v>608</v>
      </c>
      <c r="D603" s="13" t="str">
        <f>VLOOKUP($C603,[2]通所介護!$A$5:$J$5002,3,FALSE)</f>
        <v>通所介護あい</v>
      </c>
      <c r="E603" s="13" t="s">
        <v>391</v>
      </c>
      <c r="F603" s="13" t="str">
        <f>VLOOKUP($C603,[2]通所介護!$A$5:$J$5002,8,FALSE)</f>
        <v>富山市</v>
      </c>
      <c r="G603" s="13" t="str">
        <f>VLOOKUP($C603,[2]通所介護!$A$5:$J$5002,4,FALSE)</f>
        <v>9392615</v>
      </c>
      <c r="H603" s="13" t="str">
        <f>VLOOKUP($C603,[2]通所介護!$A$5:$J$5002,5,FALSE)</f>
        <v>富山市婦中町熊野道357</v>
      </c>
      <c r="I603" s="13" t="str">
        <f>VLOOKUP($C603,[2]通所介護!$A$5:$J$5002,10,FALSE)</f>
        <v>有限会社ＣａｒｅＲｉｓｅ</v>
      </c>
      <c r="J603" s="7" t="e">
        <f>VLOOKUP($C603,'[2]１１訪問介護'!$A$4:$J$1136,3,FALSE)</f>
        <v>#N/A</v>
      </c>
      <c r="K603" s="7" t="e">
        <f>VLOOKUP($C603,'[2]１１訪問介護'!$A$4:$J$1136,3,FALSE)</f>
        <v>#N/A</v>
      </c>
      <c r="L603" s="33" t="str">
        <f>VLOOKUP($C603,[2]通所介護!$A$5:$J$5002,9,FALSE)</f>
        <v>H17/05/01</v>
      </c>
      <c r="M603" s="8">
        <v>45586</v>
      </c>
      <c r="N603" s="8">
        <v>45607</v>
      </c>
      <c r="O603" s="28" t="s">
        <v>1819</v>
      </c>
      <c r="P603" s="9"/>
    </row>
    <row r="604" spans="2:16" ht="15" customHeight="1" x14ac:dyDescent="0.2">
      <c r="B604" s="6">
        <v>602</v>
      </c>
      <c r="C604" s="29" t="s">
        <v>609</v>
      </c>
      <c r="D604" s="13" t="str">
        <f>VLOOKUP($C604,[2]通所介護!$A$5:$J$5002,3,FALSE)</f>
        <v>デイサービスセンター１・２の３</v>
      </c>
      <c r="E604" s="13" t="s">
        <v>391</v>
      </c>
      <c r="F604" s="13" t="str">
        <f>VLOOKUP($C604,[2]通所介護!$A$5:$J$5002,8,FALSE)</f>
        <v>富山市</v>
      </c>
      <c r="G604" s="13" t="str">
        <f>VLOOKUP($C604,[2]通所介護!$A$5:$J$5002,4,FALSE)</f>
        <v>9398015</v>
      </c>
      <c r="H604" s="13" t="str">
        <f>VLOOKUP($C604,[2]通所介護!$A$5:$J$5002,5,FALSE)</f>
        <v>富山市中川原399-1</v>
      </c>
      <c r="I604" s="13" t="str">
        <f>VLOOKUP($C604,[2]通所介護!$A$5:$J$5002,10,FALSE)</f>
        <v>有限会社　コリドー</v>
      </c>
      <c r="J604" s="7" t="e">
        <f>VLOOKUP($C604,'[2]１１訪問介護'!$A$4:$J$1136,3,FALSE)</f>
        <v>#N/A</v>
      </c>
      <c r="K604" s="7" t="e">
        <f>VLOOKUP($C604,'[2]１１訪問介護'!$A$4:$J$1136,3,FALSE)</f>
        <v>#N/A</v>
      </c>
      <c r="L604" s="33" t="str">
        <f>VLOOKUP($C604,[2]通所介護!$A$5:$J$5002,9,FALSE)</f>
        <v>H16/02/27</v>
      </c>
      <c r="M604" s="8">
        <v>45586</v>
      </c>
      <c r="N604" s="8">
        <v>45607</v>
      </c>
      <c r="O604" s="28" t="s">
        <v>1819</v>
      </c>
      <c r="P604" s="9"/>
    </row>
    <row r="605" spans="2:16" ht="15" customHeight="1" x14ac:dyDescent="0.2">
      <c r="B605" s="6">
        <v>603</v>
      </c>
      <c r="C605" s="29" t="s">
        <v>610</v>
      </c>
      <c r="D605" s="13" t="str">
        <f>VLOOKUP($C605,[2]通所介護!$A$5:$J$5002,3,FALSE)</f>
        <v>ちゅらさん婦中デイサービスセンター</v>
      </c>
      <c r="E605" s="13" t="s">
        <v>391</v>
      </c>
      <c r="F605" s="13" t="str">
        <f>VLOOKUP($C605,[2]通所介護!$A$5:$J$5002,8,FALSE)</f>
        <v>富山市</v>
      </c>
      <c r="G605" s="13" t="str">
        <f>VLOOKUP($C605,[2]通所介護!$A$5:$J$5002,4,FALSE)</f>
        <v>9392716</v>
      </c>
      <c r="H605" s="13" t="str">
        <f>VLOOKUP($C605,[2]通所介護!$A$5:$J$5002,5,FALSE)</f>
        <v>富山市婦中町下轡田90-1</v>
      </c>
      <c r="I605" s="13" t="str">
        <f>VLOOKUP($C605,[2]通所介護!$A$5:$J$5002,10,FALSE)</f>
        <v>有限会社あいサポート</v>
      </c>
      <c r="J605" s="7" t="e">
        <f>VLOOKUP($C605,'[2]１１訪問介護'!$A$4:$J$1136,3,FALSE)</f>
        <v>#N/A</v>
      </c>
      <c r="K605" s="7" t="e">
        <f>VLOOKUP($C605,'[2]１１訪問介護'!$A$4:$J$1136,3,FALSE)</f>
        <v>#N/A</v>
      </c>
      <c r="L605" s="33" t="str">
        <f>VLOOKUP($C605,[2]通所介護!$A$5:$J$5002,9,FALSE)</f>
        <v>H19/10/01</v>
      </c>
      <c r="M605" s="8">
        <v>45586</v>
      </c>
      <c r="N605" s="8">
        <v>45607</v>
      </c>
      <c r="O605" s="28" t="s">
        <v>1819</v>
      </c>
      <c r="P605" s="9"/>
    </row>
    <row r="606" spans="2:16" ht="15" customHeight="1" x14ac:dyDescent="0.2">
      <c r="B606" s="6">
        <v>604</v>
      </c>
      <c r="C606" s="29" t="s">
        <v>611</v>
      </c>
      <c r="D606" s="13" t="str">
        <f>VLOOKUP($C606,[2]通所介護!$A$5:$J$5002,3,FALSE)</f>
        <v>デイサービスセンターお達者くらぶ小摺戸</v>
      </c>
      <c r="E606" s="13" t="s">
        <v>391</v>
      </c>
      <c r="F606" s="13" t="str">
        <f>VLOOKUP($C606,[2]通所介護!$A$5:$J$5002,8,FALSE)</f>
        <v>下新川郡入善町</v>
      </c>
      <c r="G606" s="13" t="str">
        <f>VLOOKUP($C606,[2]通所介護!$A$5:$J$5002,4,FALSE)</f>
        <v>9390636</v>
      </c>
      <c r="H606" s="13" t="str">
        <f>VLOOKUP($C606,[2]通所介護!$A$5:$J$5002,5,FALSE)</f>
        <v>富山県下新川郡入善町一宿260番地</v>
      </c>
      <c r="I606" s="13" t="str">
        <f>VLOOKUP($C606,[2]通所介護!$A$5:$J$5002,10,FALSE)</f>
        <v>有限会社お達者くらぶ</v>
      </c>
      <c r="J606" s="7" t="e">
        <f>VLOOKUP($C606,'[2]１１訪問介護'!$A$4:$J$1136,3,FALSE)</f>
        <v>#N/A</v>
      </c>
      <c r="K606" s="7" t="e">
        <f>VLOOKUP($C606,'[2]１１訪問介護'!$A$4:$J$1136,3,FALSE)</f>
        <v>#N/A</v>
      </c>
      <c r="L606" s="33" t="str">
        <f>VLOOKUP($C606,[2]通所介護!$A$5:$J$5002,9,FALSE)</f>
        <v>H18/04/01</v>
      </c>
      <c r="M606" s="8">
        <v>45586</v>
      </c>
      <c r="N606" s="8">
        <v>45607</v>
      </c>
      <c r="O606" s="28" t="s">
        <v>1819</v>
      </c>
      <c r="P606" s="9"/>
    </row>
    <row r="607" spans="2:16" ht="15" customHeight="1" x14ac:dyDescent="0.2">
      <c r="B607" s="6">
        <v>605</v>
      </c>
      <c r="C607" s="29" t="s">
        <v>612</v>
      </c>
      <c r="D607" s="13" t="str">
        <f>VLOOKUP($C607,[2]通所介護!$A$5:$J$5002,3,FALSE)</f>
        <v>ディサービス　マーガレット</v>
      </c>
      <c r="E607" s="13" t="s">
        <v>391</v>
      </c>
      <c r="F607" s="13" t="str">
        <f>VLOOKUP($C607,[2]通所介護!$A$5:$J$5002,8,FALSE)</f>
        <v>富山市</v>
      </c>
      <c r="G607" s="13" t="str">
        <f>VLOOKUP($C607,[2]通所介護!$A$5:$J$5002,4,FALSE)</f>
        <v>9398082</v>
      </c>
      <c r="H607" s="13" t="str">
        <f>VLOOKUP($C607,[2]通所介護!$A$5:$J$5002,5,FALSE)</f>
        <v>富山県富山市小泉町11番地</v>
      </c>
      <c r="I607" s="13" t="str">
        <f>VLOOKUP($C607,[2]通所介護!$A$5:$J$5002,10,FALSE)</f>
        <v>有限会社こいずみエイジングくらぶ</v>
      </c>
      <c r="J607" s="7" t="e">
        <f>VLOOKUP($C607,'[2]１１訪問介護'!$A$4:$J$1136,3,FALSE)</f>
        <v>#N/A</v>
      </c>
      <c r="K607" s="7" t="e">
        <f>VLOOKUP($C607,'[2]１１訪問介護'!$A$4:$J$1136,3,FALSE)</f>
        <v>#N/A</v>
      </c>
      <c r="L607" s="33" t="str">
        <f>VLOOKUP($C607,[2]通所介護!$A$5:$J$5002,9,FALSE)</f>
        <v>H25/04/01</v>
      </c>
      <c r="M607" s="8">
        <v>45586</v>
      </c>
      <c r="N607" s="8">
        <v>45607</v>
      </c>
      <c r="O607" s="28" t="s">
        <v>1819</v>
      </c>
      <c r="P607" s="9"/>
    </row>
    <row r="608" spans="2:16" ht="15" customHeight="1" x14ac:dyDescent="0.2">
      <c r="B608" s="6">
        <v>606</v>
      </c>
      <c r="C608" s="29" t="s">
        <v>613</v>
      </c>
      <c r="D608" s="13" t="str">
        <f>VLOOKUP($C608,[2]通所介護!$A$5:$J$5002,3,FALSE)</f>
        <v>デイサービスセンター「夢・元気」</v>
      </c>
      <c r="E608" s="13" t="s">
        <v>391</v>
      </c>
      <c r="F608" s="13" t="str">
        <f>VLOOKUP($C608,[2]通所介護!$A$5:$J$5002,8,FALSE)</f>
        <v>富山市</v>
      </c>
      <c r="G608" s="13" t="str">
        <f>VLOOKUP($C608,[2]通所介護!$A$5:$J$5002,4,FALSE)</f>
        <v>9300813</v>
      </c>
      <c r="H608" s="13" t="str">
        <f>VLOOKUP($C608,[2]通所介護!$A$5:$J$5002,5,FALSE)</f>
        <v>富山県富山市下赤江町二丁目3-14</v>
      </c>
      <c r="I608" s="13" t="str">
        <f>VLOOKUP($C608,[2]通所介護!$A$5:$J$5002,10,FALSE)</f>
        <v>有限会社みらい倶楽部</v>
      </c>
      <c r="J608" s="7" t="e">
        <f>VLOOKUP($C608,'[2]１１訪問介護'!$A$4:$J$1136,3,FALSE)</f>
        <v>#N/A</v>
      </c>
      <c r="K608" s="7" t="e">
        <f>VLOOKUP($C608,'[2]１１訪問介護'!$A$4:$J$1136,3,FALSE)</f>
        <v>#N/A</v>
      </c>
      <c r="L608" s="33" t="str">
        <f>VLOOKUP($C608,[2]通所介護!$A$5:$J$5002,9,FALSE)</f>
        <v>H16/12/01</v>
      </c>
      <c r="M608" s="8">
        <v>45586</v>
      </c>
      <c r="N608" s="8">
        <v>45607</v>
      </c>
      <c r="O608" s="28" t="s">
        <v>1819</v>
      </c>
      <c r="P608" s="9"/>
    </row>
    <row r="609" spans="1:16" ht="15" customHeight="1" x14ac:dyDescent="0.2">
      <c r="B609" s="6">
        <v>607</v>
      </c>
      <c r="C609" s="29" t="s">
        <v>614</v>
      </c>
      <c r="D609" s="13" t="str">
        <f>VLOOKUP($C609,[2]通所介護!$A$5:$J$5002,3,FALSE)</f>
        <v>赤いふうせん　メルヘン</v>
      </c>
      <c r="E609" s="13" t="s">
        <v>391</v>
      </c>
      <c r="F609" s="13" t="str">
        <f>VLOOKUP($C609,[2]通所介護!$A$5:$J$5002,8,FALSE)</f>
        <v>中新川郡立山町</v>
      </c>
      <c r="G609" s="13" t="str">
        <f>VLOOKUP($C609,[2]通所介護!$A$5:$J$5002,4,FALSE)</f>
        <v>9300221</v>
      </c>
      <c r="H609" s="13" t="str">
        <f>VLOOKUP($C609,[2]通所介護!$A$5:$J$5002,5,FALSE)</f>
        <v>富山県中新川郡立山町前沢字横割2530-45</v>
      </c>
      <c r="I609" s="13" t="str">
        <f>VLOOKUP($C609,[2]通所介護!$A$5:$J$5002,10,FALSE)</f>
        <v>有限会社アロマ</v>
      </c>
      <c r="J609" s="7" t="e">
        <f>VLOOKUP($C609,'[2]１１訪問介護'!$A$4:$J$1136,3,FALSE)</f>
        <v>#N/A</v>
      </c>
      <c r="K609" s="7" t="e">
        <f>VLOOKUP($C609,'[2]１１訪問介護'!$A$4:$J$1136,3,FALSE)</f>
        <v>#N/A</v>
      </c>
      <c r="L609" s="33" t="str">
        <f>VLOOKUP($C609,[2]通所介護!$A$5:$J$5002,9,FALSE)</f>
        <v>H24/04/01</v>
      </c>
      <c r="M609" s="8">
        <v>45586</v>
      </c>
      <c r="N609" s="8">
        <v>45607</v>
      </c>
      <c r="O609" s="28" t="s">
        <v>1819</v>
      </c>
      <c r="P609" s="9"/>
    </row>
    <row r="610" spans="1:16" ht="15" customHeight="1" x14ac:dyDescent="0.2">
      <c r="B610" s="6">
        <v>608</v>
      </c>
      <c r="C610" s="29" t="s">
        <v>615</v>
      </c>
      <c r="D610" s="13" t="str">
        <f>VLOOKUP($C610,[2]通所介護!$A$5:$J$5002,3,FALSE)</f>
        <v>赤いふうせん富山型デイサービス</v>
      </c>
      <c r="E610" s="13" t="s">
        <v>391</v>
      </c>
      <c r="F610" s="13" t="str">
        <f>VLOOKUP($C610,[2]通所介護!$A$5:$J$5002,8,FALSE)</f>
        <v>中新川郡立山町</v>
      </c>
      <c r="G610" s="13" t="str">
        <f>VLOOKUP($C610,[2]通所介護!$A$5:$J$5002,4,FALSE)</f>
        <v>9303266</v>
      </c>
      <c r="H610" s="13" t="str">
        <f>VLOOKUP($C610,[2]通所介護!$A$5:$J$5002,5,FALSE)</f>
        <v>富山県中新川郡立山町前沢新町163番地</v>
      </c>
      <c r="I610" s="13" t="str">
        <f>VLOOKUP($C610,[2]通所介護!$A$5:$J$5002,10,FALSE)</f>
        <v>有限会社アロマ</v>
      </c>
      <c r="J610" s="7" t="e">
        <f>VLOOKUP($C610,'[2]１１訪問介護'!$A$4:$J$1136,3,FALSE)</f>
        <v>#N/A</v>
      </c>
      <c r="K610" s="7" t="e">
        <f>VLOOKUP($C610,'[2]１１訪問介護'!$A$4:$J$1136,3,FALSE)</f>
        <v>#N/A</v>
      </c>
      <c r="L610" s="33" t="str">
        <f>VLOOKUP($C610,[2]通所介護!$A$5:$J$5002,9,FALSE)</f>
        <v>H19/01/01</v>
      </c>
      <c r="M610" s="8">
        <v>45586</v>
      </c>
      <c r="N610" s="8">
        <v>45607</v>
      </c>
      <c r="O610" s="28" t="s">
        <v>1819</v>
      </c>
      <c r="P610" s="9"/>
    </row>
    <row r="611" spans="1:16" ht="15" customHeight="1" x14ac:dyDescent="0.2">
      <c r="B611" s="6">
        <v>609</v>
      </c>
      <c r="C611" s="29" t="s">
        <v>616</v>
      </c>
      <c r="D611" s="13" t="str">
        <f>VLOOKUP($C611,[2]通所介護!$A$5:$J$5002,3,FALSE)</f>
        <v>デイサービスやまやまハウス</v>
      </c>
      <c r="E611" s="13" t="s">
        <v>391</v>
      </c>
      <c r="F611" s="13" t="str">
        <f>VLOOKUP($C611,[2]通所介護!$A$5:$J$5002,8,FALSE)</f>
        <v>中新川郡上市町</v>
      </c>
      <c r="G611" s="13" t="str">
        <f>VLOOKUP($C611,[2]通所介護!$A$5:$J$5002,4,FALSE)</f>
        <v>9300362</v>
      </c>
      <c r="H611" s="13" t="str">
        <f>VLOOKUP($C611,[2]通所介護!$A$5:$J$5002,5,FALSE)</f>
        <v>富山県中新川郡上市町稗田13-16</v>
      </c>
      <c r="I611" s="13" t="str">
        <f>VLOOKUP($C611,[2]通所介護!$A$5:$J$5002,10,FALSE)</f>
        <v>有限会社ウエルカム</v>
      </c>
      <c r="J611" s="7" t="e">
        <f>VLOOKUP($C611,'[2]１１訪問介護'!$A$4:$J$1136,3,FALSE)</f>
        <v>#N/A</v>
      </c>
      <c r="K611" s="7" t="e">
        <f>VLOOKUP($C611,'[2]１１訪問介護'!$A$4:$J$1136,3,FALSE)</f>
        <v>#N/A</v>
      </c>
      <c r="L611" s="33" t="str">
        <f>VLOOKUP($C611,[2]通所介護!$A$5:$J$5002,9,FALSE)</f>
        <v>H17/09/01</v>
      </c>
      <c r="M611" s="8">
        <v>45586</v>
      </c>
      <c r="N611" s="8">
        <v>45607</v>
      </c>
      <c r="O611" s="28" t="s">
        <v>1819</v>
      </c>
      <c r="P611" s="9"/>
    </row>
    <row r="612" spans="1:16" ht="15" customHeight="1" x14ac:dyDescent="0.2">
      <c r="B612" s="6">
        <v>610</v>
      </c>
      <c r="C612" s="29" t="s">
        <v>617</v>
      </c>
      <c r="D612" s="13" t="str">
        <f>VLOOKUP($C612,[2]通所介護!$A$5:$J$5002,3,FALSE)</f>
        <v>ケアサポート・まき　吉作</v>
      </c>
      <c r="E612" s="13" t="s">
        <v>391</v>
      </c>
      <c r="F612" s="13" t="str">
        <f>VLOOKUP($C612,[2]通所介護!$A$5:$J$5002,8,FALSE)</f>
        <v>富山市</v>
      </c>
      <c r="G612" s="13" t="str">
        <f>VLOOKUP($C612,[2]通所介護!$A$5:$J$5002,4,FALSE)</f>
        <v>9300142</v>
      </c>
      <c r="H612" s="13" t="str">
        <f>VLOOKUP($C612,[2]通所介護!$A$5:$J$5002,5,FALSE)</f>
        <v>富山市吉作4704番地の２</v>
      </c>
      <c r="I612" s="13" t="str">
        <f>VLOOKUP($C612,[2]通所介護!$A$5:$J$5002,10,FALSE)</f>
        <v>有限会社ケアサポート・まき</v>
      </c>
      <c r="J612" s="7" t="e">
        <f>VLOOKUP($C612,'[2]１１訪問介護'!$A$4:$J$1136,3,FALSE)</f>
        <v>#N/A</v>
      </c>
      <c r="K612" s="7" t="e">
        <f>VLOOKUP($C612,'[2]１１訪問介護'!$A$4:$J$1136,3,FALSE)</f>
        <v>#N/A</v>
      </c>
      <c r="L612" s="33" t="str">
        <f>VLOOKUP($C612,[2]通所介護!$A$5:$J$5002,9,FALSE)</f>
        <v>H18/09/01</v>
      </c>
      <c r="M612" s="8">
        <v>45586</v>
      </c>
      <c r="N612" s="8">
        <v>45607</v>
      </c>
      <c r="O612" s="28" t="s">
        <v>1819</v>
      </c>
      <c r="P612" s="9"/>
    </row>
    <row r="613" spans="1:16" ht="15" customHeight="1" x14ac:dyDescent="0.2">
      <c r="B613" s="6">
        <v>611</v>
      </c>
      <c r="C613" s="29" t="s">
        <v>618</v>
      </c>
      <c r="D613" s="13" t="str">
        <f>VLOOKUP($C613,[2]通所介護!$A$5:$J$5002,3,FALSE)</f>
        <v>デイサービスセンターシンシア</v>
      </c>
      <c r="E613" s="13" t="s">
        <v>391</v>
      </c>
      <c r="F613" s="13" t="str">
        <f>VLOOKUP($C613,[2]通所介護!$A$5:$J$5002,8,FALSE)</f>
        <v>滑川市</v>
      </c>
      <c r="G613" s="13" t="str">
        <f>VLOOKUP($C613,[2]通所介護!$A$5:$J$5002,4,FALSE)</f>
        <v>9360833</v>
      </c>
      <c r="H613" s="13" t="str">
        <f>VLOOKUP($C613,[2]通所介護!$A$5:$J$5002,5,FALSE)</f>
        <v>富山県滑川市大崎野２０７</v>
      </c>
      <c r="I613" s="13" t="str">
        <f>VLOOKUP($C613,[2]通所介護!$A$5:$J$5002,10,FALSE)</f>
        <v>有限会社シンシア</v>
      </c>
      <c r="J613" s="7" t="e">
        <f>VLOOKUP($C613,'[2]１１訪問介護'!$A$4:$J$1136,3,FALSE)</f>
        <v>#N/A</v>
      </c>
      <c r="K613" s="7" t="e">
        <f>VLOOKUP($C613,'[2]１１訪問介護'!$A$4:$J$1136,3,FALSE)</f>
        <v>#N/A</v>
      </c>
      <c r="L613" s="33" t="str">
        <f>VLOOKUP($C613,[2]通所介護!$A$5:$J$5002,9,FALSE)</f>
        <v>H17/09/01</v>
      </c>
      <c r="M613" s="8">
        <v>45586</v>
      </c>
      <c r="N613" s="8">
        <v>45607</v>
      </c>
      <c r="O613" s="28" t="s">
        <v>1819</v>
      </c>
      <c r="P613" s="9"/>
    </row>
    <row r="614" spans="1:16" s="10" customFormat="1" ht="15" customHeight="1" x14ac:dyDescent="0.2">
      <c r="A614" s="1"/>
      <c r="B614" s="6">
        <v>612</v>
      </c>
      <c r="C614" s="29" t="s">
        <v>619</v>
      </c>
      <c r="D614" s="13" t="str">
        <f>VLOOKUP($C614,[2]通所介護!$A$5:$J$5002,3,FALSE)</f>
        <v>デイサービス萩の里ぬくもり</v>
      </c>
      <c r="E614" s="13" t="s">
        <v>391</v>
      </c>
      <c r="F614" s="13" t="str">
        <f>VLOOKUP($C614,[2]通所介護!$A$5:$J$5002,8,FALSE)</f>
        <v>富山市</v>
      </c>
      <c r="G614" s="13" t="str">
        <f>VLOOKUP($C614,[2]通所介護!$A$5:$J$5002,4,FALSE)</f>
        <v>9318333</v>
      </c>
      <c r="H614" s="13" t="str">
        <f>VLOOKUP($C614,[2]通所介護!$A$5:$J$5002,5,FALSE)</f>
        <v>富山市蓮町二丁目３番23号</v>
      </c>
      <c r="I614" s="13" t="str">
        <f>VLOOKUP($C614,[2]通所介護!$A$5:$J$5002,10,FALSE)</f>
        <v>有限会社スマイル・か～ぷ</v>
      </c>
      <c r="J614" s="7" t="e">
        <f>VLOOKUP($C614,'[2]１１訪問介護'!$A$4:$J$1136,3,FALSE)</f>
        <v>#N/A</v>
      </c>
      <c r="K614" s="7" t="e">
        <f>VLOOKUP($C614,'[2]１１訪問介護'!$A$4:$J$1136,3,FALSE)</f>
        <v>#N/A</v>
      </c>
      <c r="L614" s="33" t="str">
        <f>VLOOKUP($C614,[2]通所介護!$A$5:$J$5002,9,FALSE)</f>
        <v>H18/03/01</v>
      </c>
      <c r="M614" s="8">
        <v>45586</v>
      </c>
      <c r="N614" s="8">
        <v>45607</v>
      </c>
      <c r="O614" s="28" t="s">
        <v>1819</v>
      </c>
      <c r="P614" s="9"/>
    </row>
    <row r="615" spans="1:16" ht="15" customHeight="1" x14ac:dyDescent="0.2">
      <c r="B615" s="6">
        <v>613</v>
      </c>
      <c r="C615" s="29" t="s">
        <v>620</v>
      </c>
      <c r="D615" s="13" t="str">
        <f>VLOOKUP($C615,[2]通所介護!$A$5:$J$5002,3,FALSE)</f>
        <v>デイサービス金泉寺</v>
      </c>
      <c r="E615" s="13" t="s">
        <v>391</v>
      </c>
      <c r="F615" s="13" t="str">
        <f>VLOOKUP($C615,[2]通所介護!$A$5:$J$5002,8,FALSE)</f>
        <v>富山市</v>
      </c>
      <c r="G615" s="13" t="str">
        <f>VLOOKUP($C615,[2]通所介護!$A$5:$J$5002,4,FALSE)</f>
        <v>9300901</v>
      </c>
      <c r="H615" s="13" t="str">
        <f>VLOOKUP($C615,[2]通所介護!$A$5:$J$5002,5,FALSE)</f>
        <v>富山県富山市手屋三丁目８番３９号</v>
      </c>
      <c r="I615" s="13" t="str">
        <f>VLOOKUP($C615,[2]通所介護!$A$5:$J$5002,10,FALSE)</f>
        <v>有限会社セルフケアサポート</v>
      </c>
      <c r="J615" s="7" t="e">
        <f>VLOOKUP($C615,'[2]１１訪問介護'!$A$4:$J$1136,3,FALSE)</f>
        <v>#N/A</v>
      </c>
      <c r="K615" s="7" t="e">
        <f>VLOOKUP($C615,'[2]１１訪問介護'!$A$4:$J$1136,3,FALSE)</f>
        <v>#N/A</v>
      </c>
      <c r="L615" s="33" t="str">
        <f>VLOOKUP($C615,[2]通所介護!$A$5:$J$5002,9,FALSE)</f>
        <v>H24/10/01</v>
      </c>
      <c r="M615" s="8">
        <v>45586</v>
      </c>
      <c r="N615" s="8">
        <v>45607</v>
      </c>
      <c r="O615" s="28" t="s">
        <v>1819</v>
      </c>
      <c r="P615" s="9"/>
    </row>
    <row r="616" spans="1:16" ht="15" customHeight="1" x14ac:dyDescent="0.2">
      <c r="B616" s="6">
        <v>614</v>
      </c>
      <c r="C616" s="29" t="s">
        <v>621</v>
      </c>
      <c r="D616" s="13" t="str">
        <f>VLOOKUP($C616,[2]通所介護!$A$5:$J$5002,3,FALSE)</f>
        <v>そよ風ホーム</v>
      </c>
      <c r="E616" s="13" t="s">
        <v>391</v>
      </c>
      <c r="F616" s="13" t="str">
        <f>VLOOKUP($C616,[2]通所介護!$A$5:$J$5002,8,FALSE)</f>
        <v>氷見市</v>
      </c>
      <c r="G616" s="13" t="str">
        <f>VLOOKUP($C616,[2]通所介護!$A$5:$J$5002,4,FALSE)</f>
        <v>9350024</v>
      </c>
      <c r="H616" s="13" t="str">
        <f>VLOOKUP($C616,[2]通所介護!$A$5:$J$5002,5,FALSE)</f>
        <v>富山県氷見市窪2073番地</v>
      </c>
      <c r="I616" s="13" t="str">
        <f>VLOOKUP($C616,[2]通所介護!$A$5:$J$5002,10,FALSE)</f>
        <v>有限会社トーカイシステム</v>
      </c>
      <c r="J616" s="7" t="e">
        <f>VLOOKUP($C616,'[2]１１訪問介護'!$A$4:$J$1136,3,FALSE)</f>
        <v>#N/A</v>
      </c>
      <c r="K616" s="7" t="e">
        <f>VLOOKUP($C616,'[2]１１訪問介護'!$A$4:$J$1136,3,FALSE)</f>
        <v>#N/A</v>
      </c>
      <c r="L616" s="33" t="str">
        <f>VLOOKUP($C616,[2]通所介護!$A$5:$J$5002,9,FALSE)</f>
        <v>H19/07/01</v>
      </c>
      <c r="M616" s="8">
        <v>45586</v>
      </c>
      <c r="N616" s="8">
        <v>45607</v>
      </c>
      <c r="O616" s="28" t="s">
        <v>1819</v>
      </c>
      <c r="P616" s="9"/>
    </row>
    <row r="617" spans="1:16" ht="15" customHeight="1" x14ac:dyDescent="0.2">
      <c r="B617" s="6">
        <v>615</v>
      </c>
      <c r="C617" s="29" t="s">
        <v>622</v>
      </c>
      <c r="D617" s="13" t="str">
        <f>VLOOKUP($C617,[2]通所介護!$A$5:$J$5002,3,FALSE)</f>
        <v>ふれあい工房</v>
      </c>
      <c r="E617" s="13" t="s">
        <v>391</v>
      </c>
      <c r="F617" s="13" t="str">
        <f>VLOOKUP($C617,[2]通所介護!$A$5:$J$5002,8,FALSE)</f>
        <v>富山市</v>
      </c>
      <c r="G617" s="13" t="str">
        <f>VLOOKUP($C617,[2]通所介護!$A$5:$J$5002,4,FALSE)</f>
        <v>9398195</v>
      </c>
      <c r="H617" s="13" t="str">
        <f>VLOOKUP($C617,[2]通所介護!$A$5:$J$5002,5,FALSE)</f>
        <v>富山市上野799-2</v>
      </c>
      <c r="I617" s="13" t="str">
        <f>VLOOKUP($C617,[2]通所介護!$A$5:$J$5002,10,FALSE)</f>
        <v>有限会社ファーテル</v>
      </c>
      <c r="J617" s="7" t="e">
        <f>VLOOKUP($C617,'[2]１１訪問介護'!$A$4:$J$1136,3,FALSE)</f>
        <v>#N/A</v>
      </c>
      <c r="K617" s="7" t="e">
        <f>VLOOKUP($C617,'[2]１１訪問介護'!$A$4:$J$1136,3,FALSE)</f>
        <v>#N/A</v>
      </c>
      <c r="L617" s="33" t="str">
        <f>VLOOKUP($C617,[2]通所介護!$A$5:$J$5002,9,FALSE)</f>
        <v>H19/08/01</v>
      </c>
      <c r="M617" s="8">
        <v>45586</v>
      </c>
      <c r="N617" s="8">
        <v>45607</v>
      </c>
      <c r="O617" s="28" t="s">
        <v>1819</v>
      </c>
      <c r="P617" s="9"/>
    </row>
    <row r="618" spans="1:16" ht="15" customHeight="1" x14ac:dyDescent="0.2">
      <c r="B618" s="6">
        <v>616</v>
      </c>
      <c r="C618" s="29" t="s">
        <v>623</v>
      </c>
      <c r="D618" s="13" t="str">
        <f>VLOOKUP($C618,[2]通所介護!$A$5:$J$5002,3,FALSE)</f>
        <v>デイサービス隠居くらぶ</v>
      </c>
      <c r="E618" s="13" t="s">
        <v>391</v>
      </c>
      <c r="F618" s="13" t="str">
        <f>VLOOKUP($C618,[2]通所介護!$A$5:$J$5002,8,FALSE)</f>
        <v>黒部市</v>
      </c>
      <c r="G618" s="13" t="str">
        <f>VLOOKUP($C618,[2]通所介護!$A$5:$J$5002,4,FALSE)</f>
        <v>9380044</v>
      </c>
      <c r="H618" s="13" t="str">
        <f>VLOOKUP($C618,[2]通所介護!$A$5:$J$5002,5,FALSE)</f>
        <v>富山県黒部市荒町383番地１</v>
      </c>
      <c r="I618" s="13" t="str">
        <f>VLOOKUP($C618,[2]通所介護!$A$5:$J$5002,10,FALSE)</f>
        <v>有限会社隠居くらぶ</v>
      </c>
      <c r="J618" s="7" t="e">
        <f>VLOOKUP($C618,'[2]１１訪問介護'!$A$4:$J$1136,3,FALSE)</f>
        <v>#N/A</v>
      </c>
      <c r="K618" s="7" t="e">
        <f>VLOOKUP($C618,'[2]１１訪問介護'!$A$4:$J$1136,3,FALSE)</f>
        <v>#N/A</v>
      </c>
      <c r="L618" s="33" t="str">
        <f>VLOOKUP($C618,[2]通所介護!$A$5:$J$5002,9,FALSE)</f>
        <v>H18/03/01</v>
      </c>
      <c r="M618" s="8">
        <v>45586</v>
      </c>
      <c r="N618" s="8">
        <v>45607</v>
      </c>
      <c r="O618" s="28" t="s">
        <v>1819</v>
      </c>
      <c r="P618" s="9"/>
    </row>
    <row r="619" spans="1:16" ht="15" customHeight="1" x14ac:dyDescent="0.2">
      <c r="B619" s="6">
        <v>617</v>
      </c>
      <c r="C619" s="29" t="s">
        <v>624</v>
      </c>
      <c r="D619" s="13" t="str">
        <f>VLOOKUP($C619,[2]通所介護!$A$5:$J$5002,3,FALSE)</f>
        <v>高野接骨院デイサービスきらきら</v>
      </c>
      <c r="E619" s="13" t="s">
        <v>391</v>
      </c>
      <c r="F619" s="13" t="str">
        <f>VLOOKUP($C619,[2]通所介護!$A$5:$J$5002,8,FALSE)</f>
        <v>滑川市</v>
      </c>
      <c r="G619" s="13" t="str">
        <f>VLOOKUP($C619,[2]通所介護!$A$5:$J$5002,4,FALSE)</f>
        <v>9360077</v>
      </c>
      <c r="H619" s="13" t="str">
        <f>VLOOKUP($C619,[2]通所介護!$A$5:$J$5002,5,FALSE)</f>
        <v>滑川市魚躬202-1</v>
      </c>
      <c r="I619" s="13" t="str">
        <f>VLOOKUP($C619,[2]通所介護!$A$5:$J$5002,10,FALSE)</f>
        <v>有限会社高野在宅介護支援開発</v>
      </c>
      <c r="J619" s="7" t="e">
        <f>VLOOKUP($C619,'[2]１１訪問介護'!$A$4:$J$1136,3,FALSE)</f>
        <v>#N/A</v>
      </c>
      <c r="K619" s="7" t="e">
        <f>VLOOKUP($C619,'[2]１１訪問介護'!$A$4:$J$1136,3,FALSE)</f>
        <v>#N/A</v>
      </c>
      <c r="L619" s="33" t="str">
        <f>VLOOKUP($C619,[2]通所介護!$A$5:$J$5002,9,FALSE)</f>
        <v>H17/04/01</v>
      </c>
      <c r="M619" s="8">
        <v>45586</v>
      </c>
      <c r="N619" s="8">
        <v>45607</v>
      </c>
      <c r="O619" s="28" t="s">
        <v>1819</v>
      </c>
      <c r="P619" s="9"/>
    </row>
    <row r="620" spans="1:16" ht="15" customHeight="1" x14ac:dyDescent="0.2">
      <c r="B620" s="6">
        <v>618</v>
      </c>
      <c r="C620" s="29" t="s">
        <v>625</v>
      </c>
      <c r="D620" s="13" t="str">
        <f>VLOOKUP($C620,[2]通所介護!$A$5:$J$5002,3,FALSE)</f>
        <v>三日市デイサービスまちなか</v>
      </c>
      <c r="E620" s="13" t="s">
        <v>391</v>
      </c>
      <c r="F620" s="13" t="str">
        <f>VLOOKUP($C620,[2]通所介護!$A$5:$J$5002,8,FALSE)</f>
        <v>黒部市</v>
      </c>
      <c r="G620" s="13" t="str">
        <f>VLOOKUP($C620,[2]通所介護!$A$5:$J$5002,4,FALSE)</f>
        <v>9380031</v>
      </c>
      <c r="H620" s="13" t="str">
        <f>VLOOKUP($C620,[2]通所介護!$A$5:$J$5002,5,FALSE)</f>
        <v>富山県黒部市三日市３８７２－１</v>
      </c>
      <c r="I620" s="13" t="str">
        <f>VLOOKUP($C620,[2]通所介護!$A$5:$J$5002,10,FALSE)</f>
        <v>有限会社真成</v>
      </c>
      <c r="J620" s="7" t="e">
        <f>VLOOKUP($C620,'[2]１１訪問介護'!$A$4:$J$1136,3,FALSE)</f>
        <v>#N/A</v>
      </c>
      <c r="K620" s="7" t="e">
        <f>VLOOKUP($C620,'[2]１１訪問介護'!$A$4:$J$1136,3,FALSE)</f>
        <v>#N/A</v>
      </c>
      <c r="L620" s="33" t="str">
        <f>VLOOKUP($C620,[2]通所介護!$A$5:$J$5002,9,FALSE)</f>
        <v>H19/06/01</v>
      </c>
      <c r="M620" s="8">
        <v>45586</v>
      </c>
      <c r="N620" s="8">
        <v>45607</v>
      </c>
      <c r="O620" s="28" t="s">
        <v>1819</v>
      </c>
      <c r="P620" s="9"/>
    </row>
    <row r="621" spans="1:16" ht="15" customHeight="1" x14ac:dyDescent="0.2">
      <c r="B621" s="6">
        <v>619</v>
      </c>
      <c r="C621" s="29" t="s">
        <v>626</v>
      </c>
      <c r="D621" s="13" t="str">
        <f>VLOOKUP($C621,[2]通所介護!$A$5:$J$5002,3,FALSE)</f>
        <v>ぶどうの木桜町デイサービス</v>
      </c>
      <c r="E621" s="13" t="s">
        <v>391</v>
      </c>
      <c r="F621" s="13" t="str">
        <f>VLOOKUP($C621,[2]通所介護!$A$5:$J$5002,8,FALSE)</f>
        <v>射水市</v>
      </c>
      <c r="G621" s="13" t="str">
        <f>VLOOKUP($C621,[2]通所介護!$A$5:$J$5002,4,FALSE)</f>
        <v>9340015</v>
      </c>
      <c r="H621" s="13" t="str">
        <f>VLOOKUP($C621,[2]通所介護!$A$5:$J$5002,5,FALSE)</f>
        <v>富山県射水市桜町18-15</v>
      </c>
      <c r="I621" s="13" t="str">
        <f>VLOOKUP($C621,[2]通所介護!$A$5:$J$5002,10,FALSE)</f>
        <v>有限会社美里会</v>
      </c>
      <c r="J621" s="7" t="e">
        <f>VLOOKUP($C621,'[2]１１訪問介護'!$A$4:$J$1136,3,FALSE)</f>
        <v>#N/A</v>
      </c>
      <c r="K621" s="7" t="e">
        <f>VLOOKUP($C621,'[2]１１訪問介護'!$A$4:$J$1136,3,FALSE)</f>
        <v>#N/A</v>
      </c>
      <c r="L621" s="33" t="str">
        <f>VLOOKUP($C621,[2]通所介護!$A$5:$J$5002,9,FALSE)</f>
        <v>H24/04/01</v>
      </c>
      <c r="M621" s="8">
        <v>45586</v>
      </c>
      <c r="N621" s="8">
        <v>45607</v>
      </c>
      <c r="O621" s="28" t="s">
        <v>1819</v>
      </c>
      <c r="P621" s="9"/>
    </row>
    <row r="622" spans="1:16" ht="15" customHeight="1" x14ac:dyDescent="0.2">
      <c r="B622" s="6">
        <v>620</v>
      </c>
      <c r="C622" s="29" t="s">
        <v>627</v>
      </c>
      <c r="D622" s="13" t="str">
        <f>VLOOKUP($C622,[2]通所介護!$A$5:$J$5002,3,FALSE)</f>
        <v>ぶどうの木デイサービス</v>
      </c>
      <c r="E622" s="13" t="s">
        <v>391</v>
      </c>
      <c r="F622" s="13" t="str">
        <f>VLOOKUP($C622,[2]通所介護!$A$5:$J$5002,8,FALSE)</f>
        <v>射水市</v>
      </c>
      <c r="G622" s="13" t="str">
        <f>VLOOKUP($C622,[2]通所介護!$A$5:$J$5002,4,FALSE)</f>
        <v>9340015</v>
      </c>
      <c r="H622" s="13" t="str">
        <f>VLOOKUP($C622,[2]通所介護!$A$5:$J$5002,5,FALSE)</f>
        <v>富山県射水市桜町19-3</v>
      </c>
      <c r="I622" s="13" t="str">
        <f>VLOOKUP($C622,[2]通所介護!$A$5:$J$5002,10,FALSE)</f>
        <v>有限会社美里会</v>
      </c>
      <c r="J622" s="7" t="e">
        <f>VLOOKUP($C622,'[2]１１訪問介護'!$A$4:$J$1136,3,FALSE)</f>
        <v>#N/A</v>
      </c>
      <c r="K622" s="7" t="e">
        <f>VLOOKUP($C622,'[2]１１訪問介護'!$A$4:$J$1136,3,FALSE)</f>
        <v>#N/A</v>
      </c>
      <c r="L622" s="33" t="str">
        <f>VLOOKUP($C622,[2]通所介護!$A$5:$J$5002,9,FALSE)</f>
        <v>H16/08/01</v>
      </c>
      <c r="M622" s="8">
        <v>45586</v>
      </c>
      <c r="N622" s="8">
        <v>45607</v>
      </c>
      <c r="O622" s="28" t="s">
        <v>1819</v>
      </c>
      <c r="P622" s="9"/>
    </row>
    <row r="623" spans="1:16" ht="15" customHeight="1" x14ac:dyDescent="0.2">
      <c r="B623" s="6">
        <v>621</v>
      </c>
      <c r="C623" s="29" t="s">
        <v>628</v>
      </c>
      <c r="D623" s="13" t="str">
        <f>VLOOKUP($C623,[2]通所リハ!$A$5:$J$5003,3,FALSE)</f>
        <v>入善老人保健施設こぶしの庭</v>
      </c>
      <c r="E623" s="13" t="s">
        <v>629</v>
      </c>
      <c r="F623" s="13" t="str">
        <f>VLOOKUP($C623,[2]通所リハ!$A$5:$J$5003,8,FALSE)</f>
        <v>下新川郡入善町</v>
      </c>
      <c r="G623" s="13" t="str">
        <f>VLOOKUP($C623,[2]通所リハ!$A$5:$J$5003,4,FALSE)</f>
        <v>9390623</v>
      </c>
      <c r="H623" s="13" t="str">
        <f>VLOOKUP($C623,[2]通所リハ!$A$5:$J$5003,5,FALSE)</f>
        <v>富山県下新川郡入善町小杉64番地</v>
      </c>
      <c r="I623" s="13" t="str">
        <f>VLOOKUP($C623,[2]通所リハ!$A$5:$J$5003,10,FALSE)</f>
        <v>医療法人健康長寿会</v>
      </c>
      <c r="J623" s="13" t="e">
        <f>VLOOKUP($C623,'[2]１１訪問介護'!$A$4:$J$1136,3,FALSE)</f>
        <v>#N/A</v>
      </c>
      <c r="K623" s="13" t="e">
        <f>VLOOKUP($C623,'[2]１１訪問介護'!$A$4:$J$1136,3,FALSE)</f>
        <v>#N/A</v>
      </c>
      <c r="L623" s="33" t="str">
        <f>VLOOKUP($C623,[2]通所リハ!$A$5:$J$5003,9,FALSE)</f>
        <v>R04/10/01</v>
      </c>
      <c r="M623" s="8">
        <v>45586</v>
      </c>
      <c r="N623" s="8">
        <v>45607</v>
      </c>
      <c r="O623" s="28" t="s">
        <v>1819</v>
      </c>
      <c r="P623" s="9"/>
    </row>
    <row r="624" spans="1:16" ht="15" customHeight="1" x14ac:dyDescent="0.2">
      <c r="B624" s="6">
        <v>622</v>
      </c>
      <c r="C624" s="29" t="s">
        <v>630</v>
      </c>
      <c r="D624" s="13" t="str">
        <f>VLOOKUP($C624,[2]通所リハ!$A$5:$J$5003,3,FALSE)</f>
        <v>西能みなみ病院</v>
      </c>
      <c r="E624" s="13" t="s">
        <v>629</v>
      </c>
      <c r="F624" s="13" t="str">
        <f>VLOOKUP($C624,[2]通所リハ!$A$5:$J$5003,8,FALSE)</f>
        <v>富山市</v>
      </c>
      <c r="G624" s="13" t="str">
        <f>VLOOKUP($C624,[2]通所リハ!$A$5:$J$5003,4,FALSE)</f>
        <v>9398252</v>
      </c>
      <c r="H624" s="13" t="str">
        <f>VLOOKUP($C624,[2]通所リハ!$A$5:$J$5003,5,FALSE)</f>
        <v>富山県富山市秋ケ島145-1</v>
      </c>
      <c r="I624" s="13" t="str">
        <f>VLOOKUP($C624,[2]通所リハ!$A$5:$J$5003,10,FALSE)</f>
        <v>医療法人財団　五省会</v>
      </c>
      <c r="J624" s="13" t="e">
        <f>VLOOKUP($C624,'[2]１１訪問介護'!$A$4:$J$1136,3,FALSE)</f>
        <v>#N/A</v>
      </c>
      <c r="K624" s="13" t="e">
        <f>VLOOKUP($C624,'[2]１１訪問介護'!$A$4:$J$1136,3,FALSE)</f>
        <v>#N/A</v>
      </c>
      <c r="L624" s="33" t="str">
        <f>VLOOKUP($C624,[2]通所リハ!$A$5:$J$5003,9,FALSE)</f>
        <v>H21/04/01</v>
      </c>
      <c r="M624" s="8">
        <v>45586</v>
      </c>
      <c r="N624" s="8">
        <v>45607</v>
      </c>
      <c r="O624" s="28" t="s">
        <v>1819</v>
      </c>
      <c r="P624" s="9"/>
    </row>
    <row r="625" spans="2:16" ht="15" customHeight="1" x14ac:dyDescent="0.2">
      <c r="B625" s="6">
        <v>623</v>
      </c>
      <c r="C625" s="29" t="s">
        <v>343</v>
      </c>
      <c r="D625" s="13" t="str">
        <f>VLOOKUP($C625,[2]通所リハ!$A$5:$J$5003,3,FALSE)</f>
        <v>介護老人保健施設みどり苑</v>
      </c>
      <c r="E625" s="13" t="s">
        <v>629</v>
      </c>
      <c r="F625" s="13" t="str">
        <f>VLOOKUP($C625,[2]通所リハ!$A$5:$J$5003,8,FALSE)</f>
        <v>富山市</v>
      </c>
      <c r="G625" s="13" t="str">
        <f>VLOOKUP($C625,[2]通所リハ!$A$5:$J$5003,4,FALSE)</f>
        <v>9398252</v>
      </c>
      <c r="H625" s="13" t="str">
        <f>VLOOKUP($C625,[2]通所リハ!$A$5:$J$5003,5,FALSE)</f>
        <v>富山市秋ケ島146番１</v>
      </c>
      <c r="I625" s="13" t="str">
        <f>VLOOKUP($C625,[2]通所リハ!$A$5:$J$5003,10,FALSE)</f>
        <v>医療法人財団　五省会</v>
      </c>
      <c r="J625" s="13" t="e">
        <f>VLOOKUP($C625,'[2]１１訪問介護'!$A$4:$J$1136,3,FALSE)</f>
        <v>#N/A</v>
      </c>
      <c r="K625" s="13" t="e">
        <f>VLOOKUP($C625,'[2]１１訪問介護'!$A$4:$J$1136,3,FALSE)</f>
        <v>#N/A</v>
      </c>
      <c r="L625" s="33" t="str">
        <f>VLOOKUP($C625,[2]通所リハ!$A$5:$J$5003,9,FALSE)</f>
        <v>H13/04/02</v>
      </c>
      <c r="M625" s="8">
        <v>45586</v>
      </c>
      <c r="N625" s="8">
        <v>45607</v>
      </c>
      <c r="O625" s="28" t="s">
        <v>1819</v>
      </c>
      <c r="P625" s="9"/>
    </row>
    <row r="626" spans="2:16" ht="15" customHeight="1" x14ac:dyDescent="0.2">
      <c r="B626" s="6">
        <v>624</v>
      </c>
      <c r="C626" s="29" t="s">
        <v>631</v>
      </c>
      <c r="D626" s="13" t="str">
        <f>VLOOKUP($C626,[2]通所リハ!$A$5:$J$5003,3,FALSE)</f>
        <v>老人保健施設　ケアホーム陽風の里　通所リハビリテーション　Wisteria（ウィステリア）</v>
      </c>
      <c r="E626" s="13" t="s">
        <v>629</v>
      </c>
      <c r="F626" s="13" t="str">
        <f>VLOOKUP($C626,[2]通所リハ!$A$5:$J$5003,8,FALSE)</f>
        <v>中新川郡立山町</v>
      </c>
      <c r="G626" s="13" t="str">
        <f>VLOOKUP($C626,[2]通所リハ!$A$5:$J$5003,4,FALSE)</f>
        <v>9300261</v>
      </c>
      <c r="H626" s="13" t="str">
        <f>VLOOKUP($C626,[2]通所リハ!$A$5:$J$5003,5,FALSE)</f>
        <v>富山県中新川郡立山町大石原254番地</v>
      </c>
      <c r="I626" s="13" t="str">
        <f>VLOOKUP($C626,[2]通所リハ!$A$5:$J$5003,10,FALSE)</f>
        <v>医療法人財団恵仁会</v>
      </c>
      <c r="J626" s="13" t="e">
        <f>VLOOKUP($C626,'[2]１１訪問介護'!$A$4:$J$1136,3,FALSE)</f>
        <v>#N/A</v>
      </c>
      <c r="K626" s="13" t="e">
        <f>VLOOKUP($C626,'[2]１１訪問介護'!$A$4:$J$1136,3,FALSE)</f>
        <v>#N/A</v>
      </c>
      <c r="L626" s="33" t="str">
        <f>VLOOKUP($C626,[2]通所リハ!$A$5:$J$5003,9,FALSE)</f>
        <v>R02/04/01</v>
      </c>
      <c r="M626" s="8">
        <v>45586</v>
      </c>
      <c r="N626" s="8">
        <v>45607</v>
      </c>
      <c r="O626" s="28" t="s">
        <v>1819</v>
      </c>
      <c r="P626" s="9"/>
    </row>
    <row r="627" spans="2:16" ht="15" customHeight="1" x14ac:dyDescent="0.2">
      <c r="B627" s="6">
        <v>625</v>
      </c>
      <c r="C627" s="29" t="s">
        <v>632</v>
      </c>
      <c r="D627" s="13" t="str">
        <f>VLOOKUP($C627,[2]通所リハ!$A$5:$J$5003,3,FALSE)</f>
        <v>いま泉病院</v>
      </c>
      <c r="E627" s="13" t="s">
        <v>629</v>
      </c>
      <c r="F627" s="13" t="str">
        <f>VLOOKUP($C627,[2]通所リハ!$A$5:$J$5003,8,FALSE)</f>
        <v>富山市</v>
      </c>
      <c r="G627" s="13" t="str">
        <f>VLOOKUP($C627,[2]通所リハ!$A$5:$J$5003,4,FALSE)</f>
        <v>9398075</v>
      </c>
      <c r="H627" s="13" t="str">
        <f>VLOOKUP($C627,[2]通所リハ!$A$5:$J$5003,5,FALSE)</f>
        <v>富山市今泉220番地</v>
      </c>
      <c r="I627" s="13" t="str">
        <f>VLOOKUP($C627,[2]通所リハ!$A$5:$J$5003,10,FALSE)</f>
        <v>医療法人社団　いずみ会</v>
      </c>
      <c r="J627" s="13" t="e">
        <f>VLOOKUP($C627,'[2]１１訪問介護'!$A$4:$J$1136,3,FALSE)</f>
        <v>#N/A</v>
      </c>
      <c r="K627" s="13" t="e">
        <f>VLOOKUP($C627,'[2]１１訪問介護'!$A$4:$J$1136,3,FALSE)</f>
        <v>#N/A</v>
      </c>
      <c r="L627" s="33" t="str">
        <f>VLOOKUP($C627,[2]通所リハ!$A$5:$J$5003,9,FALSE)</f>
        <v>H26/04/01</v>
      </c>
      <c r="M627" s="8">
        <v>45586</v>
      </c>
      <c r="N627" s="8">
        <v>45607</v>
      </c>
      <c r="O627" s="28" t="s">
        <v>1819</v>
      </c>
      <c r="P627" s="9"/>
    </row>
    <row r="628" spans="2:16" ht="15" customHeight="1" x14ac:dyDescent="0.2">
      <c r="B628" s="6">
        <v>626</v>
      </c>
      <c r="C628" s="29" t="s">
        <v>347</v>
      </c>
      <c r="D628" s="13" t="str">
        <f>VLOOKUP($C628,[2]通所リハ!$A$5:$J$5003,3,FALSE)</f>
        <v>老人保健施設シルバーケア栗山</v>
      </c>
      <c r="E628" s="13" t="s">
        <v>629</v>
      </c>
      <c r="F628" s="13" t="str">
        <f>VLOOKUP($C628,[2]通所リハ!$A$5:$J$5003,8,FALSE)</f>
        <v>富山市</v>
      </c>
      <c r="G628" s="13" t="str">
        <f>VLOOKUP($C628,[2]通所リハ!$A$5:$J$5003,4,FALSE)</f>
        <v>9398178</v>
      </c>
      <c r="H628" s="13" t="str">
        <f>VLOOKUP($C628,[2]通所リハ!$A$5:$J$5003,5,FALSE)</f>
        <v>富山市栗山字沢下割900番地</v>
      </c>
      <c r="I628" s="13" t="str">
        <f>VLOOKUP($C628,[2]通所リハ!$A$5:$J$5003,10,FALSE)</f>
        <v>医療法人社団いずみ会</v>
      </c>
      <c r="J628" s="13" t="e">
        <f>VLOOKUP($C628,'[2]１１訪問介護'!$A$4:$J$1136,3,FALSE)</f>
        <v>#N/A</v>
      </c>
      <c r="K628" s="13" t="e">
        <f>VLOOKUP($C628,'[2]１１訪問介護'!$A$4:$J$1136,3,FALSE)</f>
        <v>#N/A</v>
      </c>
      <c r="L628" s="33" t="str">
        <f>VLOOKUP($C628,[2]通所リハ!$A$5:$J$5003,9,FALSE)</f>
        <v>H12/04/01</v>
      </c>
      <c r="M628" s="8">
        <v>45586</v>
      </c>
      <c r="N628" s="8">
        <v>45607</v>
      </c>
      <c r="O628" s="28" t="s">
        <v>1819</v>
      </c>
      <c r="P628" s="9"/>
    </row>
    <row r="629" spans="2:16" ht="15" customHeight="1" x14ac:dyDescent="0.2">
      <c r="B629" s="6">
        <v>627</v>
      </c>
      <c r="C629" s="29" t="s">
        <v>633</v>
      </c>
      <c r="D629" s="13" t="str">
        <f>VLOOKUP($C629,[2]通所リハ!$A$5:$J$5003,3,FALSE)</f>
        <v>通所リハビリテーション　きたまえ</v>
      </c>
      <c r="E629" s="13" t="s">
        <v>629</v>
      </c>
      <c r="F629" s="13" t="str">
        <f>VLOOKUP($C629,[2]通所リハ!$A$5:$J$5003,8,FALSE)</f>
        <v>富山市</v>
      </c>
      <c r="G629" s="13" t="str">
        <f>VLOOKUP($C629,[2]通所リハ!$A$5:$J$5003,4,FALSE)</f>
        <v>9318358</v>
      </c>
      <c r="H629" s="13" t="str">
        <f>VLOOKUP($C629,[2]通所リハ!$A$5:$J$5003,5,FALSE)</f>
        <v>富山県富山市東岩瀬町275番地</v>
      </c>
      <c r="I629" s="13" t="str">
        <f>VLOOKUP($C629,[2]通所リハ!$A$5:$J$5003,10,FALSE)</f>
        <v>医療法人社団　アルペン会</v>
      </c>
      <c r="J629" s="13" t="e">
        <f>VLOOKUP($C629,'[2]１１訪問介護'!$A$4:$J$1136,3,FALSE)</f>
        <v>#N/A</v>
      </c>
      <c r="K629" s="13" t="e">
        <f>VLOOKUP($C629,'[2]１１訪問介護'!$A$4:$J$1136,3,FALSE)</f>
        <v>#N/A</v>
      </c>
      <c r="L629" s="33" t="str">
        <f>VLOOKUP($C629,[2]通所リハ!$A$5:$J$5003,9,FALSE)</f>
        <v>H24/06/01</v>
      </c>
      <c r="M629" s="8">
        <v>45586</v>
      </c>
      <c r="N629" s="8">
        <v>45607</v>
      </c>
      <c r="O629" s="28" t="s">
        <v>1819</v>
      </c>
      <c r="P629" s="9"/>
    </row>
    <row r="630" spans="2:16" ht="15" customHeight="1" x14ac:dyDescent="0.2">
      <c r="B630" s="6">
        <v>628</v>
      </c>
      <c r="C630" s="29" t="s">
        <v>348</v>
      </c>
      <c r="D630" s="13" t="str">
        <f>VLOOKUP($C630,[2]通所リハ!$A$5:$J$5003,3,FALSE)</f>
        <v>宮本内科小児科医院</v>
      </c>
      <c r="E630" s="13" t="s">
        <v>629</v>
      </c>
      <c r="F630" s="13" t="str">
        <f>VLOOKUP($C630,[2]通所リハ!$A$5:$J$5003,8,FALSE)</f>
        <v>魚津市</v>
      </c>
      <c r="G630" s="13" t="str">
        <f>VLOOKUP($C630,[2]通所リハ!$A$5:$J$5003,4,FALSE)</f>
        <v>9370864</v>
      </c>
      <c r="H630" s="13" t="str">
        <f>VLOOKUP($C630,[2]通所リハ!$A$5:$J$5003,5,FALSE)</f>
        <v>富山県魚津市新角川1-7-22</v>
      </c>
      <c r="I630" s="13" t="str">
        <f>VLOOKUP($C630,[2]通所リハ!$A$5:$J$5003,10,FALSE)</f>
        <v>医療法人社団　宮本内科小児科医院</v>
      </c>
      <c r="J630" s="13" t="e">
        <f>VLOOKUP($C630,'[2]１１訪問介護'!$A$4:$J$1136,3,FALSE)</f>
        <v>#N/A</v>
      </c>
      <c r="K630" s="13" t="e">
        <f>VLOOKUP($C630,'[2]１１訪問介護'!$A$4:$J$1136,3,FALSE)</f>
        <v>#N/A</v>
      </c>
      <c r="L630" s="33" t="str">
        <f>VLOOKUP($C630,[2]通所リハ!$A$5:$J$5003,9,FALSE)</f>
        <v>H27/11/01</v>
      </c>
      <c r="M630" s="8">
        <v>45586</v>
      </c>
      <c r="N630" s="8">
        <v>45607</v>
      </c>
      <c r="O630" s="28" t="s">
        <v>1819</v>
      </c>
      <c r="P630" s="9"/>
    </row>
    <row r="631" spans="2:16" ht="15" customHeight="1" x14ac:dyDescent="0.2">
      <c r="B631" s="6">
        <v>629</v>
      </c>
      <c r="C631" s="29" t="s">
        <v>634</v>
      </c>
      <c r="D631" s="13" t="str">
        <f>VLOOKUP($C631,[2]通所リハ!$A$5:$J$5003,3,FALSE)</f>
        <v>高岡老人保健施設長寿苑</v>
      </c>
      <c r="E631" s="13" t="s">
        <v>629</v>
      </c>
      <c r="F631" s="13" t="str">
        <f>VLOOKUP($C631,[2]通所リハ!$A$5:$J$5003,8,FALSE)</f>
        <v>高岡市</v>
      </c>
      <c r="G631" s="13" t="str">
        <f>VLOOKUP($C631,[2]通所リハ!$A$5:$J$5003,4,FALSE)</f>
        <v>9330874</v>
      </c>
      <c r="H631" s="13" t="str">
        <f>VLOOKUP($C631,[2]通所リハ!$A$5:$J$5003,5,FALSE)</f>
        <v>高岡市京田72番地</v>
      </c>
      <c r="I631" s="13" t="str">
        <f>VLOOKUP($C631,[2]通所リハ!$A$5:$J$5003,10,FALSE)</f>
        <v>医療法人社団桑山会</v>
      </c>
      <c r="J631" s="13" t="e">
        <f>VLOOKUP($C631,'[2]１１訪問介護'!$A$4:$J$1136,3,FALSE)</f>
        <v>#N/A</v>
      </c>
      <c r="K631" s="13" t="e">
        <f>VLOOKUP($C631,'[2]１１訪問介護'!$A$4:$J$1136,3,FALSE)</f>
        <v>#N/A</v>
      </c>
      <c r="L631" s="33" t="str">
        <f>VLOOKUP($C631,[2]通所リハ!$A$5:$J$5003,9,FALSE)</f>
        <v>H12/04/01</v>
      </c>
      <c r="M631" s="8">
        <v>45586</v>
      </c>
      <c r="N631" s="8">
        <v>45607</v>
      </c>
      <c r="O631" s="28" t="s">
        <v>1819</v>
      </c>
      <c r="P631" s="9"/>
    </row>
    <row r="632" spans="2:16" ht="15" customHeight="1" x14ac:dyDescent="0.2">
      <c r="B632" s="6">
        <v>630</v>
      </c>
      <c r="C632" s="29" t="s">
        <v>635</v>
      </c>
      <c r="D632" s="13" t="str">
        <f>VLOOKUP($C632,[2]通所リハ!$A$5:$J$5003,3,FALSE)</f>
        <v>介護老人保健施設アメニティ月岡</v>
      </c>
      <c r="E632" s="13" t="s">
        <v>629</v>
      </c>
      <c r="F632" s="13" t="str">
        <f>VLOOKUP($C632,[2]通所リハ!$A$5:$J$5003,8,FALSE)</f>
        <v>富山市</v>
      </c>
      <c r="G632" s="13" t="str">
        <f>VLOOKUP($C632,[2]通所リハ!$A$5:$J$5003,4,FALSE)</f>
        <v>9398132</v>
      </c>
      <c r="H632" s="13" t="str">
        <f>VLOOKUP($C632,[2]通所リハ!$A$5:$J$5003,5,FALSE)</f>
        <v>富山市月岡町二丁目189番地</v>
      </c>
      <c r="I632" s="13" t="str">
        <f>VLOOKUP($C632,[2]通所リハ!$A$5:$J$5003,10,FALSE)</f>
        <v>医療法人社団月岡</v>
      </c>
      <c r="J632" s="13" t="e">
        <f>VLOOKUP($C632,'[2]１１訪問介護'!$A$4:$J$1136,3,FALSE)</f>
        <v>#N/A</v>
      </c>
      <c r="K632" s="13" t="e">
        <f>VLOOKUP($C632,'[2]１１訪問介護'!$A$4:$J$1136,3,FALSE)</f>
        <v>#N/A</v>
      </c>
      <c r="L632" s="33" t="str">
        <f>VLOOKUP($C632,[2]通所リハ!$A$5:$J$5003,9,FALSE)</f>
        <v>H12/04/01</v>
      </c>
      <c r="M632" s="8">
        <v>45586</v>
      </c>
      <c r="N632" s="8">
        <v>45607</v>
      </c>
      <c r="O632" s="28" t="s">
        <v>1819</v>
      </c>
      <c r="P632" s="9"/>
    </row>
    <row r="633" spans="2:16" ht="15" customHeight="1" x14ac:dyDescent="0.2">
      <c r="B633" s="6">
        <v>631</v>
      </c>
      <c r="C633" s="29" t="s">
        <v>636</v>
      </c>
      <c r="D633" s="13" t="str">
        <f>VLOOKUP($C633,[2]通所リハ!$A$5:$J$5003,3,FALSE)</f>
        <v>介護老人保健施設おおぞら</v>
      </c>
      <c r="E633" s="13" t="s">
        <v>629</v>
      </c>
      <c r="F633" s="13" t="str">
        <f>VLOOKUP($C633,[2]通所リハ!$A$5:$J$5003,8,FALSE)</f>
        <v>高岡市</v>
      </c>
      <c r="G633" s="13" t="str">
        <f>VLOOKUP($C633,[2]通所リハ!$A$5:$J$5003,4,FALSE)</f>
        <v>9330874</v>
      </c>
      <c r="H633" s="13" t="str">
        <f>VLOOKUP($C633,[2]通所リハ!$A$5:$J$5003,5,FALSE)</f>
        <v>高岡市京田490番地</v>
      </c>
      <c r="I633" s="13" t="str">
        <f>VLOOKUP($C633,[2]通所リハ!$A$5:$J$5003,10,FALSE)</f>
        <v>医療法人社団紫蘭会</v>
      </c>
      <c r="J633" s="13" t="e">
        <f>VLOOKUP($C633,'[2]１１訪問介護'!$A$4:$J$1136,3,FALSE)</f>
        <v>#N/A</v>
      </c>
      <c r="K633" s="13" t="e">
        <f>VLOOKUP($C633,'[2]１１訪問介護'!$A$4:$J$1136,3,FALSE)</f>
        <v>#N/A</v>
      </c>
      <c r="L633" s="33" t="str">
        <f>VLOOKUP($C633,[2]通所リハ!$A$5:$J$5003,9,FALSE)</f>
        <v>H12/04/01</v>
      </c>
      <c r="M633" s="8">
        <v>45586</v>
      </c>
      <c r="N633" s="8">
        <v>45607</v>
      </c>
      <c r="O633" s="28" t="s">
        <v>1819</v>
      </c>
      <c r="P633" s="9"/>
    </row>
    <row r="634" spans="2:16" ht="15" customHeight="1" x14ac:dyDescent="0.2">
      <c r="B634" s="6">
        <v>632</v>
      </c>
      <c r="C634" s="29" t="s">
        <v>637</v>
      </c>
      <c r="D634" s="13" t="str">
        <f>VLOOKUP($C634,[2]通所リハ!$A$5:$J$5003,3,FALSE)</f>
        <v>老人保健施設あかり苑</v>
      </c>
      <c r="E634" s="13" t="s">
        <v>629</v>
      </c>
      <c r="F634" s="13" t="str">
        <f>VLOOKUP($C634,[2]通所リハ!$A$5:$J$5003,8,FALSE)</f>
        <v>砺波市</v>
      </c>
      <c r="G634" s="13" t="str">
        <f>VLOOKUP($C634,[2]通所リハ!$A$5:$J$5003,4,FALSE)</f>
        <v>9391377</v>
      </c>
      <c r="H634" s="13" t="str">
        <f>VLOOKUP($C634,[2]通所リハ!$A$5:$J$5003,5,FALSE)</f>
        <v>砺波市寿町２番38号</v>
      </c>
      <c r="I634" s="13" t="str">
        <f>VLOOKUP($C634,[2]通所リハ!$A$5:$J$5003,10,FALSE)</f>
        <v>医療法人社団寿山会</v>
      </c>
      <c r="J634" s="13" t="e">
        <f>VLOOKUP($C634,'[2]１１訪問介護'!$A$4:$J$1136,3,FALSE)</f>
        <v>#N/A</v>
      </c>
      <c r="K634" s="13" t="e">
        <f>VLOOKUP($C634,'[2]１１訪問介護'!$A$4:$J$1136,3,FALSE)</f>
        <v>#N/A</v>
      </c>
      <c r="L634" s="33" t="str">
        <f>VLOOKUP($C634,[2]通所リハ!$A$5:$J$5003,9,FALSE)</f>
        <v>H12/04/01</v>
      </c>
      <c r="M634" s="8">
        <v>45586</v>
      </c>
      <c r="N634" s="8">
        <v>45607</v>
      </c>
      <c r="O634" s="28" t="s">
        <v>1819</v>
      </c>
      <c r="P634" s="9"/>
    </row>
    <row r="635" spans="2:16" ht="15" customHeight="1" x14ac:dyDescent="0.2">
      <c r="B635" s="6">
        <v>633</v>
      </c>
      <c r="C635" s="29" t="s">
        <v>349</v>
      </c>
      <c r="D635" s="13" t="str">
        <f>VLOOKUP($C635,[2]通所リハ!$A$5:$J$5003,3,FALSE)</f>
        <v>介護老人保健施設シルバーケア今泉</v>
      </c>
      <c r="E635" s="13" t="s">
        <v>629</v>
      </c>
      <c r="F635" s="13" t="str">
        <f>VLOOKUP($C635,[2]通所リハ!$A$5:$J$5003,8,FALSE)</f>
        <v>富山市</v>
      </c>
      <c r="G635" s="13" t="str">
        <f>VLOOKUP($C635,[2]通所リハ!$A$5:$J$5003,4,FALSE)</f>
        <v>9398075</v>
      </c>
      <c r="H635" s="13" t="str">
        <f>VLOOKUP($C635,[2]通所リハ!$A$5:$J$5003,5,FALSE)</f>
        <v>富山市今泉218番地</v>
      </c>
      <c r="I635" s="13" t="str">
        <f>VLOOKUP($C635,[2]通所リハ!$A$5:$J$5003,10,FALSE)</f>
        <v>医療法人社団城南会</v>
      </c>
      <c r="J635" s="13" t="e">
        <f>VLOOKUP($C635,'[2]１１訪問介護'!$A$4:$J$1136,3,FALSE)</f>
        <v>#N/A</v>
      </c>
      <c r="K635" s="13" t="e">
        <f>VLOOKUP($C635,'[2]１１訪問介護'!$A$4:$J$1136,3,FALSE)</f>
        <v>#N/A</v>
      </c>
      <c r="L635" s="33" t="str">
        <f>VLOOKUP($C635,[2]通所リハ!$A$5:$J$5003,9,FALSE)</f>
        <v>H12/04/01</v>
      </c>
      <c r="M635" s="8">
        <v>45586</v>
      </c>
      <c r="N635" s="8">
        <v>45607</v>
      </c>
      <c r="O635" s="28" t="s">
        <v>1819</v>
      </c>
      <c r="P635" s="9"/>
    </row>
    <row r="636" spans="2:16" ht="15" customHeight="1" x14ac:dyDescent="0.2">
      <c r="B636" s="6">
        <v>634</v>
      </c>
      <c r="C636" s="29" t="s">
        <v>350</v>
      </c>
      <c r="D636" s="13" t="str">
        <f>VLOOKUP($C636,[2]通所リハ!$A$5:$J$5003,3,FALSE)</f>
        <v>介護老人保健施設シルバーケア城南</v>
      </c>
      <c r="E636" s="13" t="s">
        <v>629</v>
      </c>
      <c r="F636" s="13" t="str">
        <f>VLOOKUP($C636,[2]通所リハ!$A$5:$J$5003,8,FALSE)</f>
        <v>富山市</v>
      </c>
      <c r="G636" s="13" t="str">
        <f>VLOOKUP($C636,[2]通所リハ!$A$5:$J$5003,4,FALSE)</f>
        <v>9398271</v>
      </c>
      <c r="H636" s="13" t="str">
        <f>VLOOKUP($C636,[2]通所リハ!$A$5:$J$5003,5,FALSE)</f>
        <v>富山市太郎丸西町一丁目６番地６</v>
      </c>
      <c r="I636" s="13" t="str">
        <f>VLOOKUP($C636,[2]通所リハ!$A$5:$J$5003,10,FALSE)</f>
        <v>医療法人社団城南会</v>
      </c>
      <c r="J636" s="13" t="e">
        <f>VLOOKUP($C636,'[2]１１訪問介護'!$A$4:$J$1136,3,FALSE)</f>
        <v>#N/A</v>
      </c>
      <c r="K636" s="13" t="e">
        <f>VLOOKUP($C636,'[2]１１訪問介護'!$A$4:$J$1136,3,FALSE)</f>
        <v>#N/A</v>
      </c>
      <c r="L636" s="33" t="str">
        <f>VLOOKUP($C636,[2]通所リハ!$A$5:$J$5003,9,FALSE)</f>
        <v>H13/03/30</v>
      </c>
      <c r="M636" s="8">
        <v>45586</v>
      </c>
      <c r="N636" s="8">
        <v>45607</v>
      </c>
      <c r="O636" s="28" t="s">
        <v>1819</v>
      </c>
      <c r="P636" s="9"/>
    </row>
    <row r="637" spans="2:16" ht="15" customHeight="1" x14ac:dyDescent="0.2">
      <c r="B637" s="6">
        <v>635</v>
      </c>
      <c r="C637" s="29" t="s">
        <v>351</v>
      </c>
      <c r="D637" s="13" t="str">
        <f>VLOOKUP($C637,[2]通所リハ!$A$5:$J$5003,3,FALSE)</f>
        <v>医療法人社団親和会　富山西リハビリテーション病院</v>
      </c>
      <c r="E637" s="13" t="s">
        <v>629</v>
      </c>
      <c r="F637" s="13" t="str">
        <f>VLOOKUP($C637,[2]通所リハ!$A$5:$J$5003,8,FALSE)</f>
        <v>富山市</v>
      </c>
      <c r="G637" s="13" t="str">
        <f>VLOOKUP($C637,[2]通所リハ!$A$5:$J$5003,4,FALSE)</f>
        <v>9392716</v>
      </c>
      <c r="H637" s="13" t="str">
        <f>VLOOKUP($C637,[2]通所リハ!$A$5:$J$5003,5,FALSE)</f>
        <v>富山県富山市婦中町下轡田1010</v>
      </c>
      <c r="I637" s="13" t="str">
        <f>VLOOKUP($C637,[2]通所リハ!$A$5:$J$5003,10,FALSE)</f>
        <v>医療法人社団　親和会</v>
      </c>
      <c r="J637" s="13" t="e">
        <f>VLOOKUP($C637,'[2]１１訪問介護'!$A$4:$J$1136,3,FALSE)</f>
        <v>#N/A</v>
      </c>
      <c r="K637" s="13" t="e">
        <f>VLOOKUP($C637,'[2]１１訪問介護'!$A$4:$J$1136,3,FALSE)</f>
        <v>#N/A</v>
      </c>
      <c r="L637" s="33" t="str">
        <f>VLOOKUP($C637,[2]通所リハ!$A$5:$J$5003,9,FALSE)</f>
        <v>H29/11/01</v>
      </c>
      <c r="M637" s="8">
        <v>45586</v>
      </c>
      <c r="N637" s="8">
        <v>45607</v>
      </c>
      <c r="O637" s="28" t="s">
        <v>1819</v>
      </c>
      <c r="P637" s="9"/>
    </row>
    <row r="638" spans="2:16" ht="15" customHeight="1" x14ac:dyDescent="0.2">
      <c r="B638" s="6">
        <v>636</v>
      </c>
      <c r="C638" s="29" t="s">
        <v>638</v>
      </c>
      <c r="D638" s="13" t="str">
        <f>VLOOKUP($C638,[2]通所リハ!$A$5:$J$5003,3,FALSE)</f>
        <v>砺波誠友病院</v>
      </c>
      <c r="E638" s="13" t="s">
        <v>629</v>
      </c>
      <c r="F638" s="13" t="str">
        <f>VLOOKUP($C638,[2]通所リハ!$A$5:$J$5003,8,FALSE)</f>
        <v>砺波市</v>
      </c>
      <c r="G638" s="13" t="str">
        <f>VLOOKUP($C638,[2]通所リハ!$A$5:$J$5003,4,FALSE)</f>
        <v>9391303</v>
      </c>
      <c r="H638" s="13" t="str">
        <f>VLOOKUP($C638,[2]通所リハ!$A$5:$J$5003,5,FALSE)</f>
        <v>砺波市大窪17番１</v>
      </c>
      <c r="I638" s="13" t="str">
        <f>VLOOKUP($C638,[2]通所リハ!$A$5:$J$5003,10,FALSE)</f>
        <v>医療法人社団翠十字会</v>
      </c>
      <c r="J638" s="13" t="e">
        <f>VLOOKUP($C638,'[2]１１訪問介護'!$A$4:$J$1136,3,FALSE)</f>
        <v>#N/A</v>
      </c>
      <c r="K638" s="13" t="e">
        <f>VLOOKUP($C638,'[2]１１訪問介護'!$A$4:$J$1136,3,FALSE)</f>
        <v>#N/A</v>
      </c>
      <c r="L638" s="33" t="str">
        <f>VLOOKUP($C638,[2]通所リハ!$A$5:$J$5003,9,FALSE)</f>
        <v>H26/04/01</v>
      </c>
      <c r="M638" s="8">
        <v>45586</v>
      </c>
      <c r="N638" s="8">
        <v>45607</v>
      </c>
      <c r="O638" s="28" t="s">
        <v>1819</v>
      </c>
      <c r="P638" s="9"/>
    </row>
    <row r="639" spans="2:16" ht="15" customHeight="1" x14ac:dyDescent="0.2">
      <c r="B639" s="6">
        <v>637</v>
      </c>
      <c r="C639" s="29" t="s">
        <v>639</v>
      </c>
      <c r="D639" s="13" t="str">
        <f>VLOOKUP($C639,[2]通所リハ!$A$5:$J$5003,3,FALSE)</f>
        <v>富山老人保健施設</v>
      </c>
      <c r="E639" s="13" t="s">
        <v>629</v>
      </c>
      <c r="F639" s="13" t="str">
        <f>VLOOKUP($C639,[2]通所リハ!$A$5:$J$5003,8,FALSE)</f>
        <v>富山市</v>
      </c>
      <c r="G639" s="13" t="str">
        <f>VLOOKUP($C639,[2]通所リハ!$A$5:$J$5003,4,FALSE)</f>
        <v>9398138</v>
      </c>
      <c r="H639" s="13" t="str">
        <f>VLOOKUP($C639,[2]通所リハ!$A$5:$J$5003,5,FALSE)</f>
        <v>富山市上千俵９８－１</v>
      </c>
      <c r="I639" s="13" t="str">
        <f>VLOOKUP($C639,[2]通所リハ!$A$5:$J$5003,10,FALSE)</f>
        <v>医療法人社団翠十字会</v>
      </c>
      <c r="J639" s="13" t="e">
        <f>VLOOKUP($C639,'[2]１１訪問介護'!$A$4:$J$1136,3,FALSE)</f>
        <v>#N/A</v>
      </c>
      <c r="K639" s="13" t="e">
        <f>VLOOKUP($C639,'[2]１１訪問介護'!$A$4:$J$1136,3,FALSE)</f>
        <v>#N/A</v>
      </c>
      <c r="L639" s="33" t="str">
        <f>VLOOKUP($C639,[2]通所リハ!$A$5:$J$5003,9,FALSE)</f>
        <v>H12/04/01</v>
      </c>
      <c r="M639" s="8">
        <v>45586</v>
      </c>
      <c r="N639" s="8">
        <v>45607</v>
      </c>
      <c r="O639" s="28" t="s">
        <v>1819</v>
      </c>
      <c r="P639" s="9"/>
    </row>
    <row r="640" spans="2:16" ht="15" customHeight="1" x14ac:dyDescent="0.2">
      <c r="B640" s="6">
        <v>638</v>
      </c>
      <c r="C640" s="29" t="s">
        <v>352</v>
      </c>
      <c r="D640" s="13" t="str">
        <f>VLOOKUP($C640,[2]通所リハ!$A$5:$J$5003,3,FALSE)</f>
        <v>介護老人保健施設やすらぎ</v>
      </c>
      <c r="E640" s="13" t="s">
        <v>629</v>
      </c>
      <c r="F640" s="13" t="str">
        <f>VLOOKUP($C640,[2]通所リハ!$A$5:$J$5003,8,FALSE)</f>
        <v>高岡市</v>
      </c>
      <c r="G640" s="13" t="str">
        <f>VLOOKUP($C640,[2]通所リハ!$A$5:$J$5003,4,FALSE)</f>
        <v>9330954</v>
      </c>
      <c r="H640" s="13" t="str">
        <f>VLOOKUP($C640,[2]通所リハ!$A$5:$J$5003,5,FALSE)</f>
        <v>高岡市美幸町一丁目１番53号</v>
      </c>
      <c r="I640" s="13" t="str">
        <f>VLOOKUP($C640,[2]通所リハ!$A$5:$J$5003,10,FALSE)</f>
        <v>医療法人社団誠林会</v>
      </c>
      <c r="J640" s="13" t="e">
        <f>VLOOKUP($C640,'[2]１１訪問介護'!$A$4:$J$1136,3,FALSE)</f>
        <v>#N/A</v>
      </c>
      <c r="K640" s="13" t="e">
        <f>VLOOKUP($C640,'[2]１１訪問介護'!$A$4:$J$1136,3,FALSE)</f>
        <v>#N/A</v>
      </c>
      <c r="L640" s="33" t="str">
        <f>VLOOKUP($C640,[2]通所リハ!$A$5:$J$5003,9,FALSE)</f>
        <v>H12/04/01</v>
      </c>
      <c r="M640" s="8">
        <v>45586</v>
      </c>
      <c r="N640" s="8">
        <v>45607</v>
      </c>
      <c r="O640" s="28" t="s">
        <v>1819</v>
      </c>
      <c r="P640" s="9"/>
    </row>
    <row r="641" spans="2:16" ht="15" customHeight="1" x14ac:dyDescent="0.2">
      <c r="B641" s="6">
        <v>639</v>
      </c>
      <c r="C641" s="29" t="s">
        <v>640</v>
      </c>
      <c r="D641" s="13" t="str">
        <f>VLOOKUP($C641,[2]通所リハ!$A$5:$J$5003,3,FALSE)</f>
        <v>万葉病院</v>
      </c>
      <c r="E641" s="13" t="s">
        <v>629</v>
      </c>
      <c r="F641" s="13" t="str">
        <f>VLOOKUP($C641,[2]通所リハ!$A$5:$J$5003,8,FALSE)</f>
        <v>高岡市</v>
      </c>
      <c r="G641" s="13" t="str">
        <f>VLOOKUP($C641,[2]通所リハ!$A$5:$J$5003,4,FALSE)</f>
        <v>9330986</v>
      </c>
      <c r="H641" s="13" t="str">
        <f>VLOOKUP($C641,[2]通所リハ!$A$5:$J$5003,5,FALSE)</f>
        <v>高岡市西海老坂字大坪362番地</v>
      </c>
      <c r="I641" s="13" t="str">
        <f>VLOOKUP($C641,[2]通所リハ!$A$5:$J$5003,10,FALSE)</f>
        <v>医療法人社団川岸会</v>
      </c>
      <c r="J641" s="13" t="e">
        <f>VLOOKUP($C641,'[2]１１訪問介護'!$A$4:$J$1136,3,FALSE)</f>
        <v>#N/A</v>
      </c>
      <c r="K641" s="13" t="e">
        <f>VLOOKUP($C641,'[2]１１訪問介護'!$A$4:$J$1136,3,FALSE)</f>
        <v>#N/A</v>
      </c>
      <c r="L641" s="33" t="str">
        <f>VLOOKUP($C641,[2]通所リハ!$A$5:$J$5003,9,FALSE)</f>
        <v>H26/06/29</v>
      </c>
      <c r="M641" s="8">
        <v>45586</v>
      </c>
      <c r="N641" s="8">
        <v>45607</v>
      </c>
      <c r="O641" s="28" t="s">
        <v>1819</v>
      </c>
      <c r="P641" s="9"/>
    </row>
    <row r="642" spans="2:16" ht="15" customHeight="1" x14ac:dyDescent="0.2">
      <c r="B642" s="6">
        <v>640</v>
      </c>
      <c r="C642" s="29" t="s">
        <v>641</v>
      </c>
      <c r="D642" s="13" t="str">
        <f>VLOOKUP($C642,[2]通所リハ!$A$5:$J$5003,3,FALSE)</f>
        <v>長谷川病院通所リハビリテーションいぐり</v>
      </c>
      <c r="E642" s="13" t="s">
        <v>629</v>
      </c>
      <c r="F642" s="13" t="str">
        <f>VLOOKUP($C642,[2]通所リハ!$A$5:$J$5003,8,FALSE)</f>
        <v>富山市</v>
      </c>
      <c r="G642" s="13" t="str">
        <f>VLOOKUP($C642,[2]通所リハ!$A$5:$J$5003,4,FALSE)</f>
        <v>9300065</v>
      </c>
      <c r="H642" s="13" t="str">
        <f>VLOOKUP($C642,[2]通所リハ!$A$5:$J$5003,5,FALSE)</f>
        <v>富山市星井町２丁目７番４０号</v>
      </c>
      <c r="I642" s="13" t="str">
        <f>VLOOKUP($C642,[2]通所リハ!$A$5:$J$5003,10,FALSE)</f>
        <v>医療法人社団　長谷川病院</v>
      </c>
      <c r="J642" s="13" t="e">
        <f>VLOOKUP($C642,'[2]１１訪問介護'!$A$4:$J$1136,3,FALSE)</f>
        <v>#N/A</v>
      </c>
      <c r="K642" s="13" t="e">
        <f>VLOOKUP($C642,'[2]１１訪問介護'!$A$4:$J$1136,3,FALSE)</f>
        <v>#N/A</v>
      </c>
      <c r="L642" s="33" t="str">
        <f>VLOOKUP($C642,[2]通所リハ!$A$5:$J$5003,9,FALSE)</f>
        <v>H21/04/01</v>
      </c>
      <c r="M642" s="8">
        <v>45586</v>
      </c>
      <c r="N642" s="8">
        <v>45607</v>
      </c>
      <c r="O642" s="28" t="s">
        <v>1819</v>
      </c>
      <c r="P642" s="9"/>
    </row>
    <row r="643" spans="2:16" ht="15" customHeight="1" x14ac:dyDescent="0.2">
      <c r="B643" s="6">
        <v>641</v>
      </c>
      <c r="C643" s="29" t="s">
        <v>642</v>
      </c>
      <c r="D643" s="13" t="str">
        <f>VLOOKUP($C643,[2]通所リハ!$A$5:$J$5003,3,FALSE)</f>
        <v>新川老人保健施設</v>
      </c>
      <c r="E643" s="13" t="s">
        <v>629</v>
      </c>
      <c r="F643" s="13" t="str">
        <f>VLOOKUP($C643,[2]通所リハ!$A$5:$J$5003,8,FALSE)</f>
        <v>魚津市</v>
      </c>
      <c r="G643" s="13" t="str">
        <f>VLOOKUP($C643,[2]通所リハ!$A$5:$J$5003,4,FALSE)</f>
        <v>9370851</v>
      </c>
      <c r="H643" s="13" t="str">
        <f>VLOOKUP($C643,[2]通所リハ!$A$5:$J$5003,5,FALSE)</f>
        <v>富山県魚津市住吉236番地</v>
      </c>
      <c r="I643" s="13" t="str">
        <f>VLOOKUP($C643,[2]通所リハ!$A$5:$J$5003,10,FALSE)</f>
        <v>医療法人社団　福寿会</v>
      </c>
      <c r="J643" s="13" t="e">
        <f>VLOOKUP($C643,'[2]１１訪問介護'!$A$4:$J$1136,3,FALSE)</f>
        <v>#N/A</v>
      </c>
      <c r="K643" s="13" t="e">
        <f>VLOOKUP($C643,'[2]１１訪問介護'!$A$4:$J$1136,3,FALSE)</f>
        <v>#N/A</v>
      </c>
      <c r="L643" s="33" t="str">
        <f>VLOOKUP($C643,[2]通所リハ!$A$5:$J$5003,9,FALSE)</f>
        <v>H26/11/09</v>
      </c>
      <c r="M643" s="8">
        <v>45586</v>
      </c>
      <c r="N643" s="8">
        <v>45607</v>
      </c>
      <c r="O643" s="28" t="s">
        <v>1819</v>
      </c>
      <c r="P643" s="9"/>
    </row>
    <row r="644" spans="2:16" ht="15" customHeight="1" x14ac:dyDescent="0.2">
      <c r="B644" s="6">
        <v>642</v>
      </c>
      <c r="C644" s="29" t="s">
        <v>354</v>
      </c>
      <c r="D644" s="13" t="str">
        <f>VLOOKUP($C644,[2]通所リハ!$A$5:$J$5003,3,FALSE)</f>
        <v>医療法人社団平成会桜井病院</v>
      </c>
      <c r="E644" s="13" t="s">
        <v>629</v>
      </c>
      <c r="F644" s="13" t="str">
        <f>VLOOKUP($C644,[2]通所リハ!$A$5:$J$5003,8,FALSE)</f>
        <v>黒部市</v>
      </c>
      <c r="G644" s="13" t="str">
        <f>VLOOKUP($C644,[2]通所リハ!$A$5:$J$5003,4,FALSE)</f>
        <v>9380801</v>
      </c>
      <c r="H644" s="13" t="str">
        <f>VLOOKUP($C644,[2]通所リハ!$A$5:$J$5003,5,FALSE)</f>
        <v>富山県黒部市荻生６６７５番地の５</v>
      </c>
      <c r="I644" s="13" t="str">
        <f>VLOOKUP($C644,[2]通所リハ!$A$5:$J$5003,10,FALSE)</f>
        <v>医療法人社団 平成会　桜井病院</v>
      </c>
      <c r="J644" s="13" t="e">
        <f>VLOOKUP($C644,'[2]１１訪問介護'!$A$4:$J$1136,3,FALSE)</f>
        <v>#N/A</v>
      </c>
      <c r="K644" s="13" t="e">
        <f>VLOOKUP($C644,'[2]１１訪問介護'!$A$4:$J$1136,3,FALSE)</f>
        <v>#N/A</v>
      </c>
      <c r="L644" s="33" t="str">
        <f>VLOOKUP($C644,[2]通所リハ!$A$5:$J$5003,9,FALSE)</f>
        <v>H22/12/01</v>
      </c>
      <c r="M644" s="8">
        <v>45586</v>
      </c>
      <c r="N644" s="8">
        <v>45607</v>
      </c>
      <c r="O644" s="28" t="s">
        <v>1819</v>
      </c>
      <c r="P644" s="9"/>
    </row>
    <row r="645" spans="2:16" ht="15" customHeight="1" x14ac:dyDescent="0.2">
      <c r="B645" s="6">
        <v>643</v>
      </c>
      <c r="C645" s="29" t="s">
        <v>355</v>
      </c>
      <c r="D645" s="13" t="str">
        <f>VLOOKUP($C645,[2]通所リハ!$A$5:$J$5003,3,FALSE)</f>
        <v>にしの老人保健施設</v>
      </c>
      <c r="E645" s="13" t="s">
        <v>629</v>
      </c>
      <c r="F645" s="13" t="str">
        <f>VLOOKUP($C645,[2]通所リハ!$A$5:$J$5003,8,FALSE)</f>
        <v>小矢部市</v>
      </c>
      <c r="G645" s="13" t="str">
        <f>VLOOKUP($C645,[2]通所リハ!$A$5:$J$5003,4,FALSE)</f>
        <v>9320057</v>
      </c>
      <c r="H645" s="13" t="str">
        <f>VLOOKUP($C645,[2]通所リハ!$A$5:$J$5003,5,FALSE)</f>
        <v>富山県小矢部市本町3-38</v>
      </c>
      <c r="I645" s="13" t="str">
        <f>VLOOKUP($C645,[2]通所リハ!$A$5:$J$5003,10,FALSE)</f>
        <v>医療法人社団にしの会</v>
      </c>
      <c r="J645" s="13" t="e">
        <f>VLOOKUP($C645,'[2]１１訪問介護'!$A$4:$J$1136,3,FALSE)</f>
        <v>#N/A</v>
      </c>
      <c r="K645" s="13" t="e">
        <f>VLOOKUP($C645,'[2]１１訪問介護'!$A$4:$J$1136,3,FALSE)</f>
        <v>#N/A</v>
      </c>
      <c r="L645" s="33" t="str">
        <f>VLOOKUP($C645,[2]通所リハ!$A$5:$J$5003,9,FALSE)</f>
        <v>H12/04/01</v>
      </c>
      <c r="M645" s="8">
        <v>45586</v>
      </c>
      <c r="N645" s="8">
        <v>45607</v>
      </c>
      <c r="O645" s="28" t="s">
        <v>1819</v>
      </c>
      <c r="P645" s="9"/>
    </row>
    <row r="646" spans="2:16" ht="15" customHeight="1" x14ac:dyDescent="0.2">
      <c r="B646" s="6">
        <v>644</v>
      </c>
      <c r="C646" s="29" t="s">
        <v>356</v>
      </c>
      <c r="D646" s="13" t="str">
        <f>VLOOKUP($C646,[2]通所リハ!$A$5:$J$5003,3,FALSE)</f>
        <v>老人保健施設エルダーヴィラ氷見</v>
      </c>
      <c r="E646" s="13" t="s">
        <v>629</v>
      </c>
      <c r="F646" s="13" t="str">
        <f>VLOOKUP($C646,[2]通所リハ!$A$5:$J$5003,8,FALSE)</f>
        <v>氷見市</v>
      </c>
      <c r="G646" s="13" t="str">
        <f>VLOOKUP($C646,[2]通所リハ!$A$5:$J$5003,4,FALSE)</f>
        <v>9350061</v>
      </c>
      <c r="H646" s="13" t="str">
        <f>VLOOKUP($C646,[2]通所リハ!$A$5:$J$5003,5,FALSE)</f>
        <v>富山県氷見市余川南山５０</v>
      </c>
      <c r="I646" s="13" t="str">
        <f>VLOOKUP($C646,[2]通所リハ!$A$5:$J$5003,10,FALSE)</f>
        <v>医療法人社団アスカ</v>
      </c>
      <c r="J646" s="13" t="e">
        <f>VLOOKUP($C646,'[2]１１訪問介護'!$A$4:$J$1136,3,FALSE)</f>
        <v>#N/A</v>
      </c>
      <c r="K646" s="13" t="e">
        <f>VLOOKUP($C646,'[2]１１訪問介護'!$A$4:$J$1136,3,FALSE)</f>
        <v>#N/A</v>
      </c>
      <c r="L646" s="33" t="str">
        <f>VLOOKUP($C646,[2]通所リハ!$A$5:$J$5003,9,FALSE)</f>
        <v>H12/04/01</v>
      </c>
      <c r="M646" s="8">
        <v>45586</v>
      </c>
      <c r="N646" s="8">
        <v>45607</v>
      </c>
      <c r="O646" s="28" t="s">
        <v>1819</v>
      </c>
      <c r="P646" s="9"/>
    </row>
    <row r="647" spans="2:16" ht="15" customHeight="1" x14ac:dyDescent="0.2">
      <c r="B647" s="6">
        <v>645</v>
      </c>
      <c r="C647" s="29" t="s">
        <v>643</v>
      </c>
      <c r="D647" s="13" t="str">
        <f>VLOOKUP($C647,[2]通所リハ!$A$5:$J$5003,3,FALSE)</f>
        <v>通所リハビリテーションあいの風</v>
      </c>
      <c r="E647" s="13" t="s">
        <v>629</v>
      </c>
      <c r="F647" s="13" t="str">
        <f>VLOOKUP($C647,[2]通所リハ!$A$5:$J$5003,8,FALSE)</f>
        <v>富山市</v>
      </c>
      <c r="G647" s="13" t="str">
        <f>VLOOKUP($C647,[2]通所リハ!$A$5:$J$5003,4,FALSE)</f>
        <v>9318442</v>
      </c>
      <c r="H647" s="13" t="str">
        <f>VLOOKUP($C647,[2]通所リハ!$A$5:$J$5003,5,FALSE)</f>
        <v>富山市楠木300番地</v>
      </c>
      <c r="I647" s="13" t="str">
        <f>VLOOKUP($C647,[2]通所リハ!$A$5:$J$5003,10,FALSE)</f>
        <v>医療法人社団アルペン会</v>
      </c>
      <c r="J647" s="13" t="e">
        <f>VLOOKUP($C647,'[2]１１訪問介護'!$A$4:$J$1136,3,FALSE)</f>
        <v>#N/A</v>
      </c>
      <c r="K647" s="13" t="e">
        <f>VLOOKUP($C647,'[2]１１訪問介護'!$A$4:$J$1136,3,FALSE)</f>
        <v>#N/A</v>
      </c>
      <c r="L647" s="33" t="str">
        <f>VLOOKUP($C647,[2]通所リハ!$A$5:$J$5003,9,FALSE)</f>
        <v>H26/06/01</v>
      </c>
      <c r="M647" s="8">
        <v>45586</v>
      </c>
      <c r="N647" s="8">
        <v>45607</v>
      </c>
      <c r="O647" s="28" t="s">
        <v>1819</v>
      </c>
      <c r="P647" s="9"/>
    </row>
    <row r="648" spans="2:16" ht="15" customHeight="1" x14ac:dyDescent="0.2">
      <c r="B648" s="6">
        <v>646</v>
      </c>
      <c r="C648" s="29" t="s">
        <v>644</v>
      </c>
      <c r="D648" s="13" t="str">
        <f>VLOOKUP($C648,[2]通所リハ!$A$5:$J$5003,3,FALSE)</f>
        <v>介護療養型老人保健施設ちょうろく</v>
      </c>
      <c r="E648" s="13" t="s">
        <v>629</v>
      </c>
      <c r="F648" s="13" t="str">
        <f>VLOOKUP($C648,[2]通所リハ!$A$5:$J$5003,8,FALSE)</f>
        <v>魚津市</v>
      </c>
      <c r="G648" s="13" t="str">
        <f>VLOOKUP($C648,[2]通所リハ!$A$5:$J$5003,4,FALSE)</f>
        <v>9370814</v>
      </c>
      <c r="H648" s="13" t="str">
        <f>VLOOKUP($C648,[2]通所リハ!$A$5:$J$5003,5,FALSE)</f>
        <v>魚津市石垣389番地</v>
      </c>
      <c r="I648" s="13" t="str">
        <f>VLOOKUP($C648,[2]通所リハ!$A$5:$J$5003,10,FALSE)</f>
        <v>医療法人社団ホスピィー</v>
      </c>
      <c r="J648" s="13" t="e">
        <f>VLOOKUP($C648,'[2]１１訪問介護'!$A$4:$J$1136,3,FALSE)</f>
        <v>#N/A</v>
      </c>
      <c r="K648" s="13" t="e">
        <f>VLOOKUP($C648,'[2]１１訪問介護'!$A$4:$J$1136,3,FALSE)</f>
        <v>#N/A</v>
      </c>
      <c r="L648" s="33" t="str">
        <f>VLOOKUP($C648,[2]通所リハ!$A$5:$J$5003,9,FALSE)</f>
        <v>H21/04/01</v>
      </c>
      <c r="M648" s="8">
        <v>45586</v>
      </c>
      <c r="N648" s="8">
        <v>45607</v>
      </c>
      <c r="O648" s="28" t="s">
        <v>1819</v>
      </c>
      <c r="P648" s="9"/>
    </row>
    <row r="649" spans="2:16" ht="15" customHeight="1" x14ac:dyDescent="0.2">
      <c r="B649" s="6">
        <v>647</v>
      </c>
      <c r="C649" s="29" t="s">
        <v>645</v>
      </c>
      <c r="D649" s="13" t="str">
        <f>VLOOKUP($C649,[2]通所リハ!$A$5:$J$5003,3,FALSE)</f>
        <v>老人保健施設ちょうろく</v>
      </c>
      <c r="E649" s="13" t="s">
        <v>629</v>
      </c>
      <c r="F649" s="13" t="str">
        <f>VLOOKUP($C649,[2]通所リハ!$A$5:$J$5003,8,FALSE)</f>
        <v>魚津市</v>
      </c>
      <c r="G649" s="13" t="str">
        <f>VLOOKUP($C649,[2]通所リハ!$A$5:$J$5003,4,FALSE)</f>
        <v>9370814</v>
      </c>
      <c r="H649" s="13" t="str">
        <f>VLOOKUP($C649,[2]通所リハ!$A$5:$J$5003,5,FALSE)</f>
        <v>魚津市石垣389番地</v>
      </c>
      <c r="I649" s="13" t="str">
        <f>VLOOKUP($C649,[2]通所リハ!$A$5:$J$5003,10,FALSE)</f>
        <v>医療法人社団ホスピィー</v>
      </c>
      <c r="J649" s="13" t="e">
        <f>VLOOKUP($C649,'[2]１１訪問介護'!$A$4:$J$1136,3,FALSE)</f>
        <v>#N/A</v>
      </c>
      <c r="K649" s="13" t="e">
        <f>VLOOKUP($C649,'[2]１１訪問介護'!$A$4:$J$1136,3,FALSE)</f>
        <v>#N/A</v>
      </c>
      <c r="L649" s="33" t="str">
        <f>VLOOKUP($C649,[2]通所リハ!$A$5:$J$5003,9,FALSE)</f>
        <v>H12/04/01</v>
      </c>
      <c r="M649" s="8">
        <v>45586</v>
      </c>
      <c r="N649" s="8">
        <v>45607</v>
      </c>
      <c r="O649" s="28" t="s">
        <v>1819</v>
      </c>
      <c r="P649" s="9"/>
    </row>
    <row r="650" spans="2:16" ht="15" customHeight="1" x14ac:dyDescent="0.2">
      <c r="B650" s="6">
        <v>648</v>
      </c>
      <c r="C650" s="29" t="s">
        <v>646</v>
      </c>
      <c r="D650" s="13" t="str">
        <f>VLOOKUP($C650,[2]通所リハ!$A$5:$J$5003,3,FALSE)</f>
        <v>スコール</v>
      </c>
      <c r="E650" s="13" t="s">
        <v>629</v>
      </c>
      <c r="F650" s="13" t="str">
        <f>VLOOKUP($C650,[2]通所リハ!$A$5:$J$5003,8,FALSE)</f>
        <v>魚津市</v>
      </c>
      <c r="G650" s="13" t="str">
        <f>VLOOKUP($C650,[2]通所リハ!$A$5:$J$5003,4,FALSE)</f>
        <v>9370805</v>
      </c>
      <c r="H650" s="13" t="str">
        <f>VLOOKUP($C650,[2]通所リハ!$A$5:$J$5003,5,FALSE)</f>
        <v>富山県魚津市本江１－２６</v>
      </c>
      <c r="I650" s="13" t="str">
        <f>VLOOKUP($C650,[2]通所リハ!$A$5:$J$5003,10,FALSE)</f>
        <v>医療法人社団ホスピィー</v>
      </c>
      <c r="J650" s="13" t="e">
        <f>VLOOKUP($C650,'[2]１１訪問介護'!$A$4:$J$1136,3,FALSE)</f>
        <v>#N/A</v>
      </c>
      <c r="K650" s="13" t="e">
        <f>VLOOKUP($C650,'[2]１１訪問介護'!$A$4:$J$1136,3,FALSE)</f>
        <v>#N/A</v>
      </c>
      <c r="L650" s="33" t="str">
        <f>VLOOKUP($C650,[2]通所リハ!$A$5:$J$5003,9,FALSE)</f>
        <v>H22/12/01</v>
      </c>
      <c r="M650" s="8">
        <v>45586</v>
      </c>
      <c r="N650" s="8">
        <v>45607</v>
      </c>
      <c r="O650" s="28" t="s">
        <v>1819</v>
      </c>
      <c r="P650" s="9"/>
    </row>
    <row r="651" spans="2:16" ht="15" customHeight="1" x14ac:dyDescent="0.2">
      <c r="B651" s="6">
        <v>649</v>
      </c>
      <c r="C651" s="29" t="s">
        <v>360</v>
      </c>
      <c r="D651" s="13" t="str">
        <f>VLOOKUP($C651,[2]通所リハ!$A$5:$J$5003,3,FALSE)</f>
        <v>池田リハビリテーション病院</v>
      </c>
      <c r="E651" s="13" t="s">
        <v>629</v>
      </c>
      <c r="F651" s="13" t="str">
        <f>VLOOKUP($C651,[2]通所リハ!$A$5:$J$5003,8,FALSE)</f>
        <v>黒部市</v>
      </c>
      <c r="G651" s="13" t="str">
        <f>VLOOKUP($C651,[2]通所リハ!$A$5:$J$5003,4,FALSE)</f>
        <v>9380801</v>
      </c>
      <c r="H651" s="13" t="str">
        <f>VLOOKUP($C651,[2]通所リハ!$A$5:$J$5003,5,FALSE)</f>
        <v>富山県黒部市荻生８２１</v>
      </c>
      <c r="I651" s="13" t="str">
        <f>VLOOKUP($C651,[2]通所リハ!$A$5:$J$5003,10,FALSE)</f>
        <v>医療法人社団一志会</v>
      </c>
      <c r="J651" s="13" t="e">
        <f>VLOOKUP($C651,'[2]１１訪問介護'!$A$4:$J$1136,3,FALSE)</f>
        <v>#N/A</v>
      </c>
      <c r="K651" s="13" t="e">
        <f>VLOOKUP($C651,'[2]１１訪問介護'!$A$4:$J$1136,3,FALSE)</f>
        <v>#N/A</v>
      </c>
      <c r="L651" s="33" t="str">
        <f>VLOOKUP($C651,[2]通所リハ!$A$5:$J$5003,9,FALSE)</f>
        <v>H27/04/01</v>
      </c>
      <c r="M651" s="8">
        <v>45586</v>
      </c>
      <c r="N651" s="8">
        <v>45607</v>
      </c>
      <c r="O651" s="28" t="s">
        <v>1819</v>
      </c>
      <c r="P651" s="9"/>
    </row>
    <row r="652" spans="2:16" ht="15" customHeight="1" x14ac:dyDescent="0.2">
      <c r="B652" s="6">
        <v>650</v>
      </c>
      <c r="C652" s="29" t="s">
        <v>361</v>
      </c>
      <c r="D652" s="13" t="str">
        <f>VLOOKUP($C652,[2]通所リハ!$A$5:$J$5003,3,FALSE)</f>
        <v>老人保健施設　みしま野苑一穂</v>
      </c>
      <c r="E652" s="13" t="s">
        <v>629</v>
      </c>
      <c r="F652" s="13" t="str">
        <f>VLOOKUP($C652,[2]通所リハ!$A$5:$J$5003,8,FALSE)</f>
        <v>射水市</v>
      </c>
      <c r="G652" s="13" t="str">
        <f>VLOOKUP($C652,[2]通所リハ!$A$5:$J$5003,4,FALSE)</f>
        <v>9390341</v>
      </c>
      <c r="H652" s="13" t="str">
        <f>VLOOKUP($C652,[2]通所リハ!$A$5:$J$5003,5,FALSE)</f>
        <v>富山県射水市三ケ５０８</v>
      </c>
      <c r="I652" s="13" t="str">
        <f>VLOOKUP($C652,[2]通所リハ!$A$5:$J$5003,10,FALSE)</f>
        <v>医療法人社団楽山会</v>
      </c>
      <c r="J652" s="13" t="e">
        <f>VLOOKUP($C652,'[2]１１訪問介護'!$A$4:$J$1136,3,FALSE)</f>
        <v>#N/A</v>
      </c>
      <c r="K652" s="13" t="e">
        <f>VLOOKUP($C652,'[2]１１訪問介護'!$A$4:$J$1136,3,FALSE)</f>
        <v>#N/A</v>
      </c>
      <c r="L652" s="33" t="str">
        <f>VLOOKUP($C652,[2]通所リハ!$A$5:$J$5003,9,FALSE)</f>
        <v>H12/04/01</v>
      </c>
      <c r="M652" s="8">
        <v>45586</v>
      </c>
      <c r="N652" s="8">
        <v>45607</v>
      </c>
      <c r="O652" s="28" t="s">
        <v>1819</v>
      </c>
      <c r="P652" s="9"/>
    </row>
    <row r="653" spans="2:16" ht="15" customHeight="1" x14ac:dyDescent="0.2">
      <c r="B653" s="6">
        <v>651</v>
      </c>
      <c r="C653" s="29" t="s">
        <v>362</v>
      </c>
      <c r="D653" s="13" t="str">
        <f>VLOOKUP($C653,[2]通所リハ!$A$5:$J$5003,3,FALSE)</f>
        <v>山田医院</v>
      </c>
      <c r="E653" s="13" t="s">
        <v>629</v>
      </c>
      <c r="F653" s="13" t="str">
        <f>VLOOKUP($C653,[2]通所リハ!$A$5:$J$5003,8,FALSE)</f>
        <v>射水市</v>
      </c>
      <c r="G653" s="13" t="str">
        <f>VLOOKUP($C653,[2]通所リハ!$A$5:$J$5003,4,FALSE)</f>
        <v>9390341</v>
      </c>
      <c r="H653" s="13" t="str">
        <f>VLOOKUP($C653,[2]通所リハ!$A$5:$J$5003,5,FALSE)</f>
        <v>富山県射水市三ケ８３５</v>
      </c>
      <c r="I653" s="13" t="str">
        <f>VLOOKUP($C653,[2]通所リハ!$A$5:$J$5003,10,FALSE)</f>
        <v>医療法人社団楽山会</v>
      </c>
      <c r="J653" s="13" t="e">
        <f>VLOOKUP($C653,'[2]１１訪問介護'!$A$4:$J$1136,3,FALSE)</f>
        <v>#N/A</v>
      </c>
      <c r="K653" s="13" t="e">
        <f>VLOOKUP($C653,'[2]１１訪問介護'!$A$4:$J$1136,3,FALSE)</f>
        <v>#N/A</v>
      </c>
      <c r="L653" s="33" t="str">
        <f>VLOOKUP($C653,[2]通所リハ!$A$5:$J$5003,9,FALSE)</f>
        <v>H21/04/01</v>
      </c>
      <c r="M653" s="8">
        <v>45586</v>
      </c>
      <c r="N653" s="8">
        <v>45607</v>
      </c>
      <c r="O653" s="28" t="s">
        <v>1819</v>
      </c>
      <c r="P653" s="9"/>
    </row>
    <row r="654" spans="2:16" ht="15" customHeight="1" x14ac:dyDescent="0.2">
      <c r="B654" s="6">
        <v>652</v>
      </c>
      <c r="C654" s="29" t="s">
        <v>647</v>
      </c>
      <c r="D654" s="13" t="str">
        <f>VLOOKUP($C654,[2]通所リハ!$A$5:$J$5003,3,FALSE)</f>
        <v>くるみ介護センタ－</v>
      </c>
      <c r="E654" s="13" t="s">
        <v>629</v>
      </c>
      <c r="F654" s="13" t="str">
        <f>VLOOKUP($C654,[2]通所リハ!$A$5:$J$5003,8,FALSE)</f>
        <v>射水市</v>
      </c>
      <c r="G654" s="13" t="str">
        <f>VLOOKUP($C654,[2]通所リハ!$A$5:$J$5003,4,FALSE)</f>
        <v>9390271</v>
      </c>
      <c r="H654" s="13" t="str">
        <f>VLOOKUP($C654,[2]通所リハ!$A$5:$J$5003,5,FALSE)</f>
        <v>射水市大島北野48番地</v>
      </c>
      <c r="I654" s="13" t="str">
        <f>VLOOKUP($C654,[2]通所リハ!$A$5:$J$5003,10,FALSE)</f>
        <v>医療法人社団樫の木会</v>
      </c>
      <c r="J654" s="13" t="e">
        <f>VLOOKUP($C654,'[2]１１訪問介護'!$A$4:$J$1136,3,FALSE)</f>
        <v>#N/A</v>
      </c>
      <c r="K654" s="13" t="e">
        <f>VLOOKUP($C654,'[2]１１訪問介護'!$A$4:$J$1136,3,FALSE)</f>
        <v>#N/A</v>
      </c>
      <c r="L654" s="33" t="str">
        <f>VLOOKUP($C654,[2]通所リハ!$A$5:$J$5003,9,FALSE)</f>
        <v>H26/04/01</v>
      </c>
      <c r="M654" s="8">
        <v>45586</v>
      </c>
      <c r="N654" s="8">
        <v>45607</v>
      </c>
      <c r="O654" s="28" t="s">
        <v>1819</v>
      </c>
      <c r="P654" s="9"/>
    </row>
    <row r="655" spans="2:16" ht="15" customHeight="1" x14ac:dyDescent="0.2">
      <c r="B655" s="6">
        <v>653</v>
      </c>
      <c r="C655" s="29" t="s">
        <v>648</v>
      </c>
      <c r="D655" s="13" t="str">
        <f>VLOOKUP($C655,[2]通所リハ!$A$5:$J$5003,3,FALSE)</f>
        <v>介護老人保健施設サンセリテ</v>
      </c>
      <c r="E655" s="13" t="s">
        <v>629</v>
      </c>
      <c r="F655" s="13" t="str">
        <f>VLOOKUP($C655,[2]通所リハ!$A$5:$J$5003,8,FALSE)</f>
        <v>射水市</v>
      </c>
      <c r="G655" s="13" t="str">
        <f>VLOOKUP($C655,[2]通所リハ!$A$5:$J$5003,4,FALSE)</f>
        <v>9340053</v>
      </c>
      <c r="H655" s="13" t="str">
        <f>VLOOKUP($C655,[2]通所リハ!$A$5:$J$5003,5,FALSE)</f>
        <v>富山県射水市朴木２４４</v>
      </c>
      <c r="I655" s="13" t="str">
        <f>VLOOKUP($C655,[2]通所リハ!$A$5:$J$5003,10,FALSE)</f>
        <v>医療法人社団喜生会</v>
      </c>
      <c r="J655" s="13" t="e">
        <f>VLOOKUP($C655,'[2]１１訪問介護'!$A$4:$J$1136,3,FALSE)</f>
        <v>#N/A</v>
      </c>
      <c r="K655" s="13" t="e">
        <f>VLOOKUP($C655,'[2]１１訪問介護'!$A$4:$J$1136,3,FALSE)</f>
        <v>#N/A</v>
      </c>
      <c r="L655" s="33" t="str">
        <f>VLOOKUP($C655,[2]通所リハ!$A$5:$J$5003,9,FALSE)</f>
        <v>H12/04/01</v>
      </c>
      <c r="M655" s="8">
        <v>45586</v>
      </c>
      <c r="N655" s="8">
        <v>45607</v>
      </c>
      <c r="O655" s="28" t="s">
        <v>1819</v>
      </c>
      <c r="P655" s="9"/>
    </row>
    <row r="656" spans="2:16" ht="15" customHeight="1" x14ac:dyDescent="0.2">
      <c r="B656" s="6">
        <v>654</v>
      </c>
      <c r="C656" s="29" t="s">
        <v>649</v>
      </c>
      <c r="D656" s="13" t="str">
        <f>VLOOKUP($C656,[2]通所リハ!$A$5:$J$5003,3,FALSE)</f>
        <v>栗山病院</v>
      </c>
      <c r="E656" s="13" t="s">
        <v>629</v>
      </c>
      <c r="F656" s="13" t="str">
        <f>VLOOKUP($C656,[2]通所リハ!$A$5:$J$5003,8,FALSE)</f>
        <v>富山市</v>
      </c>
      <c r="G656" s="13" t="str">
        <f>VLOOKUP($C656,[2]通所リハ!$A$5:$J$5003,4,FALSE)</f>
        <v>9398137</v>
      </c>
      <c r="H656" s="13" t="str">
        <f>VLOOKUP($C656,[2]通所リハ!$A$5:$J$5003,5,FALSE)</f>
        <v>富山県富山市開発１３３番地</v>
      </c>
      <c r="I656" s="13" t="str">
        <f>VLOOKUP($C656,[2]通所リハ!$A$5:$J$5003,10,FALSE)</f>
        <v>医療法人社団基伸会</v>
      </c>
      <c r="J656" s="13" t="e">
        <f>VLOOKUP($C656,'[2]１１訪問介護'!$A$4:$J$1136,3,FALSE)</f>
        <v>#N/A</v>
      </c>
      <c r="K656" s="13" t="e">
        <f>VLOOKUP($C656,'[2]１１訪問介護'!$A$4:$J$1136,3,FALSE)</f>
        <v>#N/A</v>
      </c>
      <c r="L656" s="33" t="str">
        <f>VLOOKUP($C656,[2]通所リハ!$A$5:$J$5003,9,FALSE)</f>
        <v>H26/07/31</v>
      </c>
      <c r="M656" s="8">
        <v>45586</v>
      </c>
      <c r="N656" s="8">
        <v>45607</v>
      </c>
      <c r="O656" s="28" t="s">
        <v>1819</v>
      </c>
      <c r="P656" s="9"/>
    </row>
    <row r="657" spans="2:16" ht="15" customHeight="1" x14ac:dyDescent="0.2">
      <c r="B657" s="6">
        <v>655</v>
      </c>
      <c r="C657" s="29" t="s">
        <v>363</v>
      </c>
      <c r="D657" s="13" t="str">
        <f>VLOOKUP($C657,[2]通所リハ!$A$5:$J$5003,3,FALSE)</f>
        <v>介護老人保健施設　ゆうゆうハウス</v>
      </c>
      <c r="E657" s="13" t="s">
        <v>629</v>
      </c>
      <c r="F657" s="13" t="str">
        <f>VLOOKUP($C657,[2]通所リハ!$A$5:$J$5003,8,FALSE)</f>
        <v>小矢部市</v>
      </c>
      <c r="G657" s="13" t="str">
        <f>VLOOKUP($C657,[2]通所リハ!$A$5:$J$5003,4,FALSE)</f>
        <v>9320825</v>
      </c>
      <c r="H657" s="13" t="str">
        <f>VLOOKUP($C657,[2]通所リハ!$A$5:$J$5003,5,FALSE)</f>
        <v>富山県小矢部市島３２２番地</v>
      </c>
      <c r="I657" s="13" t="str">
        <f>VLOOKUP($C657,[2]通所リハ!$A$5:$J$5003,10,FALSE)</f>
        <v>医療法人社団啓愛会</v>
      </c>
      <c r="J657" s="13" t="e">
        <f>VLOOKUP($C657,'[2]１１訪問介護'!$A$4:$J$1136,3,FALSE)</f>
        <v>#N/A</v>
      </c>
      <c r="K657" s="13" t="e">
        <f>VLOOKUP($C657,'[2]１１訪問介護'!$A$4:$J$1136,3,FALSE)</f>
        <v>#N/A</v>
      </c>
      <c r="L657" s="33" t="str">
        <f>VLOOKUP($C657,[2]通所リハ!$A$5:$J$5003,9,FALSE)</f>
        <v>H12/04/01</v>
      </c>
      <c r="M657" s="8">
        <v>45586</v>
      </c>
      <c r="N657" s="8">
        <v>45607</v>
      </c>
      <c r="O657" s="28" t="s">
        <v>1819</v>
      </c>
      <c r="P657" s="9"/>
    </row>
    <row r="658" spans="2:16" ht="15" customHeight="1" x14ac:dyDescent="0.2">
      <c r="B658" s="6">
        <v>656</v>
      </c>
      <c r="C658" s="29" t="s">
        <v>650</v>
      </c>
      <c r="D658" s="13" t="str">
        <f>VLOOKUP($C658,[2]通所リハ!$A$5:$J$5003,3,FALSE)</f>
        <v>介護老人保健施設豊佳苑</v>
      </c>
      <c r="E658" s="13" t="s">
        <v>629</v>
      </c>
      <c r="F658" s="13" t="str">
        <f>VLOOKUP($C658,[2]通所リハ!$A$5:$J$5003,8,FALSE)</f>
        <v>富山市</v>
      </c>
      <c r="G658" s="13" t="str">
        <f>VLOOKUP($C658,[2]通所リハ!$A$5:$J$5003,4,FALSE)</f>
        <v>9392723</v>
      </c>
      <c r="H658" s="13" t="str">
        <f>VLOOKUP($C658,[2]通所リハ!$A$5:$J$5003,5,FALSE)</f>
        <v>富山県富山市婦中町萩島665番地1</v>
      </c>
      <c r="I658" s="13" t="str">
        <f>VLOOKUP($C658,[2]通所リハ!$A$5:$J$5003,10,FALSE)</f>
        <v>医療法人社団継和会</v>
      </c>
      <c r="J658" s="13" t="e">
        <f>VLOOKUP($C658,'[2]１１訪問介護'!$A$4:$J$1136,3,FALSE)</f>
        <v>#N/A</v>
      </c>
      <c r="K658" s="13" t="e">
        <f>VLOOKUP($C658,'[2]１１訪問介護'!$A$4:$J$1136,3,FALSE)</f>
        <v>#N/A</v>
      </c>
      <c r="L658" s="33" t="str">
        <f>VLOOKUP($C658,[2]通所リハ!$A$5:$J$5003,9,FALSE)</f>
        <v>H12/04/01</v>
      </c>
      <c r="M658" s="8">
        <v>45586</v>
      </c>
      <c r="N658" s="8">
        <v>45607</v>
      </c>
      <c r="O658" s="28" t="s">
        <v>1819</v>
      </c>
      <c r="P658" s="9"/>
    </row>
    <row r="659" spans="2:16" ht="15" customHeight="1" x14ac:dyDescent="0.2">
      <c r="B659" s="6">
        <v>657</v>
      </c>
      <c r="C659" s="29" t="s">
        <v>366</v>
      </c>
      <c r="D659" s="13" t="str">
        <f>VLOOKUP($C659,[2]通所リハ!$A$5:$J$5003,3,FALSE)</f>
        <v>佐伯病院</v>
      </c>
      <c r="E659" s="13" t="s">
        <v>629</v>
      </c>
      <c r="F659" s="13" t="str">
        <f>VLOOKUP($C659,[2]通所リハ!$A$5:$J$5003,8,FALSE)</f>
        <v>富山市</v>
      </c>
      <c r="G659" s="13" t="str">
        <f>VLOOKUP($C659,[2]通所リハ!$A$5:$J$5003,4,FALSE)</f>
        <v>9398015</v>
      </c>
      <c r="H659" s="13" t="str">
        <f>VLOOKUP($C659,[2]通所リハ!$A$5:$J$5003,5,FALSE)</f>
        <v>富山県富山市中川原43番1号</v>
      </c>
      <c r="I659" s="13" t="str">
        <f>VLOOKUP($C659,[2]通所リハ!$A$5:$J$5003,10,FALSE)</f>
        <v>医療法人社団佐伯メディカルグループ</v>
      </c>
      <c r="J659" s="13" t="e">
        <f>VLOOKUP($C659,'[2]１１訪問介護'!$A$4:$J$1136,3,FALSE)</f>
        <v>#N/A</v>
      </c>
      <c r="K659" s="13" t="e">
        <f>VLOOKUP($C659,'[2]１１訪問介護'!$A$4:$J$1136,3,FALSE)</f>
        <v>#N/A</v>
      </c>
      <c r="L659" s="33" t="str">
        <f>VLOOKUP($C659,[2]通所リハ!$A$5:$J$5003,9,FALSE)</f>
        <v>H26/04/01</v>
      </c>
      <c r="M659" s="8">
        <v>45586</v>
      </c>
      <c r="N659" s="8">
        <v>45607</v>
      </c>
      <c r="O659" s="28" t="s">
        <v>1819</v>
      </c>
      <c r="P659" s="9"/>
    </row>
    <row r="660" spans="2:16" ht="15" customHeight="1" x14ac:dyDescent="0.2">
      <c r="B660" s="6">
        <v>658</v>
      </c>
      <c r="C660" s="29" t="s">
        <v>651</v>
      </c>
      <c r="D660" s="13" t="str">
        <f>VLOOKUP($C660,[2]通所リハ!$A$5:$J$5003,3,FALSE)</f>
        <v>となみ三輪病院</v>
      </c>
      <c r="E660" s="13" t="s">
        <v>629</v>
      </c>
      <c r="F660" s="13" t="str">
        <f>VLOOKUP($C660,[2]通所リハ!$A$5:$J$5003,8,FALSE)</f>
        <v>砺波市</v>
      </c>
      <c r="G660" s="13" t="str">
        <f>VLOOKUP($C660,[2]通所リハ!$A$5:$J$5003,4,FALSE)</f>
        <v>9391431</v>
      </c>
      <c r="H660" s="13" t="str">
        <f>VLOOKUP($C660,[2]通所リハ!$A$5:$J$5003,5,FALSE)</f>
        <v>砺波市頼成605番地</v>
      </c>
      <c r="I660" s="13" t="str">
        <f>VLOOKUP($C660,[2]通所リハ!$A$5:$J$5003,10,FALSE)</f>
        <v>医療法人社団三医会</v>
      </c>
      <c r="J660" s="13" t="e">
        <f>VLOOKUP($C660,'[2]１１訪問介護'!$A$4:$J$1136,3,FALSE)</f>
        <v>#N/A</v>
      </c>
      <c r="K660" s="13" t="e">
        <f>VLOOKUP($C660,'[2]１１訪問介護'!$A$4:$J$1136,3,FALSE)</f>
        <v>#N/A</v>
      </c>
      <c r="L660" s="33" t="str">
        <f>VLOOKUP($C660,[2]通所リハ!$A$5:$J$5003,9,FALSE)</f>
        <v>H26/04/01</v>
      </c>
      <c r="M660" s="8">
        <v>45586</v>
      </c>
      <c r="N660" s="8">
        <v>45607</v>
      </c>
      <c r="O660" s="28" t="s">
        <v>1819</v>
      </c>
      <c r="P660" s="9"/>
    </row>
    <row r="661" spans="2:16" ht="15" customHeight="1" x14ac:dyDescent="0.2">
      <c r="B661" s="6">
        <v>659</v>
      </c>
      <c r="C661" s="29" t="s">
        <v>652</v>
      </c>
      <c r="D661" s="13" t="str">
        <f>VLOOKUP($C661,[2]通所リハ!$A$5:$J$5003,3,FALSE)</f>
        <v>介護老人保健施設みわ苑通所リハビリテーション</v>
      </c>
      <c r="E661" s="13" t="s">
        <v>629</v>
      </c>
      <c r="F661" s="13" t="str">
        <f>VLOOKUP($C661,[2]通所リハ!$A$5:$J$5003,8,FALSE)</f>
        <v>富山市</v>
      </c>
      <c r="G661" s="13" t="str">
        <f>VLOOKUP($C661,[2]通所リハ!$A$5:$J$5003,4,FALSE)</f>
        <v>9398183</v>
      </c>
      <c r="H661" s="13" t="str">
        <f>VLOOKUP($C661,[2]通所リハ!$A$5:$J$5003,5,FALSE)</f>
        <v>富山市小中２９０－１</v>
      </c>
      <c r="I661" s="13" t="str">
        <f>VLOOKUP($C661,[2]通所リハ!$A$5:$J$5003,10,FALSE)</f>
        <v>医療法人社団三医会</v>
      </c>
      <c r="J661" s="13" t="e">
        <f>VLOOKUP($C661,'[2]１１訪問介護'!$A$4:$J$1136,3,FALSE)</f>
        <v>#N/A</v>
      </c>
      <c r="K661" s="13" t="e">
        <f>VLOOKUP($C661,'[2]１１訪問介護'!$A$4:$J$1136,3,FALSE)</f>
        <v>#N/A</v>
      </c>
      <c r="L661" s="33" t="str">
        <f>VLOOKUP($C661,[2]通所リハ!$A$5:$J$5003,9,FALSE)</f>
        <v>H12/04/01</v>
      </c>
      <c r="M661" s="8">
        <v>45586</v>
      </c>
      <c r="N661" s="8">
        <v>45607</v>
      </c>
      <c r="O661" s="28" t="s">
        <v>1819</v>
      </c>
      <c r="P661" s="9"/>
    </row>
    <row r="662" spans="2:16" ht="15" customHeight="1" x14ac:dyDescent="0.2">
      <c r="B662" s="6">
        <v>660</v>
      </c>
      <c r="C662" s="29" t="s">
        <v>653</v>
      </c>
      <c r="D662" s="13" t="str">
        <f>VLOOKUP($C662,[2]通所リハ!$A$5:$J$5003,3,FALSE)</f>
        <v>老人保健施設さくら苑</v>
      </c>
      <c r="E662" s="13" t="s">
        <v>629</v>
      </c>
      <c r="F662" s="13" t="str">
        <f>VLOOKUP($C662,[2]通所リハ!$A$5:$J$5003,8,FALSE)</f>
        <v>高岡市</v>
      </c>
      <c r="G662" s="13" t="str">
        <f>VLOOKUP($C662,[2]通所リハ!$A$5:$J$5003,4,FALSE)</f>
        <v>9390118</v>
      </c>
      <c r="H662" s="13" t="str">
        <f>VLOOKUP($C662,[2]通所リハ!$A$5:$J$5003,5,FALSE)</f>
        <v>高岡市福岡町大野145番地</v>
      </c>
      <c r="I662" s="13" t="str">
        <f>VLOOKUP($C662,[2]通所リハ!$A$5:$J$5003,10,FALSE)</f>
        <v>医療法人社団志貴野会</v>
      </c>
      <c r="J662" s="13" t="e">
        <f>VLOOKUP($C662,'[2]１１訪問介護'!$A$4:$J$1136,3,FALSE)</f>
        <v>#N/A</v>
      </c>
      <c r="K662" s="13" t="e">
        <f>VLOOKUP($C662,'[2]１１訪問介護'!$A$4:$J$1136,3,FALSE)</f>
        <v>#N/A</v>
      </c>
      <c r="L662" s="33" t="str">
        <f>VLOOKUP($C662,[2]通所リハ!$A$5:$J$5003,9,FALSE)</f>
        <v>H12/04/01</v>
      </c>
      <c r="M662" s="8">
        <v>45586</v>
      </c>
      <c r="N662" s="8">
        <v>45607</v>
      </c>
      <c r="O662" s="28" t="s">
        <v>1819</v>
      </c>
      <c r="P662" s="9"/>
    </row>
    <row r="663" spans="2:16" ht="15" customHeight="1" x14ac:dyDescent="0.2">
      <c r="B663" s="6">
        <v>661</v>
      </c>
      <c r="C663" s="29" t="s">
        <v>654</v>
      </c>
      <c r="D663" s="13" t="str">
        <f>VLOOKUP($C663,[2]通所リハ!$A$5:$J$5003,3,FALSE)</f>
        <v>老人保健施設しきのケアセンター</v>
      </c>
      <c r="E663" s="13" t="s">
        <v>629</v>
      </c>
      <c r="F663" s="13" t="str">
        <f>VLOOKUP($C663,[2]通所リハ!$A$5:$J$5003,8,FALSE)</f>
        <v>高岡市</v>
      </c>
      <c r="G663" s="13" t="str">
        <f>VLOOKUP($C663,[2]通所リハ!$A$5:$J$5003,4,FALSE)</f>
        <v>9330071</v>
      </c>
      <c r="H663" s="13" t="str">
        <f>VLOOKUP($C663,[2]通所リハ!$A$5:$J$5003,5,FALSE)</f>
        <v>高岡市鷲北新480番地</v>
      </c>
      <c r="I663" s="13" t="str">
        <f>VLOOKUP($C663,[2]通所リハ!$A$5:$J$5003,10,FALSE)</f>
        <v>医療法人社団志貴野会</v>
      </c>
      <c r="J663" s="13" t="e">
        <f>VLOOKUP($C663,'[2]１１訪問介護'!$A$4:$J$1136,3,FALSE)</f>
        <v>#N/A</v>
      </c>
      <c r="K663" s="13" t="e">
        <f>VLOOKUP($C663,'[2]１１訪問介護'!$A$4:$J$1136,3,FALSE)</f>
        <v>#N/A</v>
      </c>
      <c r="L663" s="33" t="str">
        <f>VLOOKUP($C663,[2]通所リハ!$A$5:$J$5003,9,FALSE)</f>
        <v>H12/06/07</v>
      </c>
      <c r="M663" s="8">
        <v>45586</v>
      </c>
      <c r="N663" s="8">
        <v>45607</v>
      </c>
      <c r="O663" s="28" t="s">
        <v>1819</v>
      </c>
      <c r="P663" s="9"/>
    </row>
    <row r="664" spans="2:16" ht="15" customHeight="1" x14ac:dyDescent="0.2">
      <c r="B664" s="6">
        <v>662</v>
      </c>
      <c r="C664" s="29" t="s">
        <v>655</v>
      </c>
      <c r="D664" s="13" t="str">
        <f>VLOOKUP($C664,[2]通所リハ!$A$5:$J$5003,3,FALSE)</f>
        <v>デイケア光ヶ丘</v>
      </c>
      <c r="E664" s="13" t="s">
        <v>629</v>
      </c>
      <c r="F664" s="13" t="str">
        <f>VLOOKUP($C664,[2]通所リハ!$A$5:$J$5003,8,FALSE)</f>
        <v>高岡市</v>
      </c>
      <c r="G664" s="13" t="str">
        <f>VLOOKUP($C664,[2]通所リハ!$A$5:$J$5003,4,FALSE)</f>
        <v>9330824</v>
      </c>
      <c r="H664" s="13" t="str">
        <f>VLOOKUP($C664,[2]通所リハ!$A$5:$J$5003,5,FALSE)</f>
        <v>富山県高岡市西藤平蔵３１３番地</v>
      </c>
      <c r="I664" s="13" t="str">
        <f>VLOOKUP($C664,[2]通所リハ!$A$5:$J$5003,10,FALSE)</f>
        <v>医療法人社団紫蘭会</v>
      </c>
      <c r="J664" s="13" t="e">
        <f>VLOOKUP($C664,'[2]１１訪問介護'!$A$4:$J$1136,3,FALSE)</f>
        <v>#N/A</v>
      </c>
      <c r="K664" s="13" t="e">
        <f>VLOOKUP($C664,'[2]１１訪問介護'!$A$4:$J$1136,3,FALSE)</f>
        <v>#N/A</v>
      </c>
      <c r="L664" s="33" t="str">
        <f>VLOOKUP($C664,[2]通所リハ!$A$5:$J$5003,9,FALSE)</f>
        <v>H26/04/01</v>
      </c>
      <c r="M664" s="8">
        <v>45586</v>
      </c>
      <c r="N664" s="8">
        <v>45607</v>
      </c>
      <c r="O664" s="28" t="s">
        <v>1819</v>
      </c>
      <c r="P664" s="9"/>
    </row>
    <row r="665" spans="2:16" ht="15" customHeight="1" x14ac:dyDescent="0.2">
      <c r="B665" s="6">
        <v>663</v>
      </c>
      <c r="C665" s="29" t="s">
        <v>656</v>
      </c>
      <c r="D665" s="13" t="str">
        <f>VLOOKUP($C665,[2]通所リハ!$A$5:$J$5003,3,FALSE)</f>
        <v>魚津老人保健施設通所リハビリセンター</v>
      </c>
      <c r="E665" s="13" t="s">
        <v>629</v>
      </c>
      <c r="F665" s="13" t="str">
        <f>VLOOKUP($C665,[2]通所リハ!$A$5:$J$5003,8,FALSE)</f>
        <v>魚津市</v>
      </c>
      <c r="G665" s="13" t="str">
        <f>VLOOKUP($C665,[2]通所リハ!$A$5:$J$5003,4,FALSE)</f>
        <v>9370806</v>
      </c>
      <c r="H665" s="13" t="str">
        <f>VLOOKUP($C665,[2]通所リハ!$A$5:$J$5003,5,FALSE)</f>
        <v>魚津市友道789番地</v>
      </c>
      <c r="I665" s="13" t="str">
        <f>VLOOKUP($C665,[2]通所リハ!$A$5:$J$5003,10,FALSE)</f>
        <v>医療法人社団七徳会</v>
      </c>
      <c r="J665" s="13" t="e">
        <f>VLOOKUP($C665,'[2]１１訪問介護'!$A$4:$J$1136,3,FALSE)</f>
        <v>#N/A</v>
      </c>
      <c r="K665" s="13" t="e">
        <f>VLOOKUP($C665,'[2]１１訪問介護'!$A$4:$J$1136,3,FALSE)</f>
        <v>#N/A</v>
      </c>
      <c r="L665" s="33" t="str">
        <f>VLOOKUP($C665,[2]通所リハ!$A$5:$J$5003,9,FALSE)</f>
        <v>H12/04/01</v>
      </c>
      <c r="M665" s="8">
        <v>45586</v>
      </c>
      <c r="N665" s="8">
        <v>45607</v>
      </c>
      <c r="O665" s="28" t="s">
        <v>1819</v>
      </c>
      <c r="P665" s="9"/>
    </row>
    <row r="666" spans="2:16" ht="15" customHeight="1" x14ac:dyDescent="0.2">
      <c r="B666" s="6">
        <v>664</v>
      </c>
      <c r="C666" s="29" t="s">
        <v>369</v>
      </c>
      <c r="D666" s="13" t="str">
        <f>VLOOKUP($C666,[2]通所リハ!$A$5:$J$5003,3,FALSE)</f>
        <v>デイケアおきな</v>
      </c>
      <c r="E666" s="13" t="s">
        <v>629</v>
      </c>
      <c r="F666" s="13" t="str">
        <f>VLOOKUP($C666,[2]通所リハ!$A$5:$J$5003,8,FALSE)</f>
        <v>富山市</v>
      </c>
      <c r="G666" s="13" t="str">
        <f>VLOOKUP($C666,[2]通所リハ!$A$5:$J$5003,4,FALSE)</f>
        <v>9300033</v>
      </c>
      <c r="H666" s="13" t="str">
        <f>VLOOKUP($C666,[2]通所リハ!$A$5:$J$5003,5,FALSE)</f>
        <v>富山県富山市元町二丁目３番２０号</v>
      </c>
      <c r="I666" s="13" t="str">
        <f>VLOOKUP($C666,[2]通所リハ!$A$5:$J$5003,10,FALSE)</f>
        <v>医療法人社団若葉会</v>
      </c>
      <c r="J666" s="13" t="e">
        <f>VLOOKUP($C666,'[2]１１訪問介護'!$A$4:$J$1136,3,FALSE)</f>
        <v>#N/A</v>
      </c>
      <c r="K666" s="13" t="e">
        <f>VLOOKUP($C666,'[2]１１訪問介護'!$A$4:$J$1136,3,FALSE)</f>
        <v>#N/A</v>
      </c>
      <c r="L666" s="33" t="str">
        <f>VLOOKUP($C666,[2]通所リハ!$A$5:$J$5003,9,FALSE)</f>
        <v>H26/04/01</v>
      </c>
      <c r="M666" s="8">
        <v>45586</v>
      </c>
      <c r="N666" s="8">
        <v>45607</v>
      </c>
      <c r="O666" s="28" t="s">
        <v>1819</v>
      </c>
      <c r="P666" s="9"/>
    </row>
    <row r="667" spans="2:16" ht="15" customHeight="1" x14ac:dyDescent="0.2">
      <c r="B667" s="6">
        <v>665</v>
      </c>
      <c r="C667" s="29" t="s">
        <v>657</v>
      </c>
      <c r="D667" s="13" t="str">
        <f>VLOOKUP($C667,[2]通所リハ!$A$5:$J$5003,3,FALSE)</f>
        <v>介護老人保健施設　葵の園・なんと</v>
      </c>
      <c r="E667" s="13" t="s">
        <v>629</v>
      </c>
      <c r="F667" s="13" t="str">
        <f>VLOOKUP($C667,[2]通所リハ!$A$5:$J$5003,8,FALSE)</f>
        <v>南砺市</v>
      </c>
      <c r="G667" s="13" t="str">
        <f>VLOOKUP($C667,[2]通所リハ!$A$5:$J$5003,4,FALSE)</f>
        <v>9391744</v>
      </c>
      <c r="H667" s="13" t="str">
        <f>VLOOKUP($C667,[2]通所リハ!$A$5:$J$5003,5,FALSE)</f>
        <v>富山県南砺市天池字二番野島１５５５番３</v>
      </c>
      <c r="I667" s="13" t="str">
        <f>VLOOKUP($C667,[2]通所リハ!$A$5:$J$5003,10,FALSE)</f>
        <v>医療法人社団修和会</v>
      </c>
      <c r="J667" s="13" t="e">
        <f>VLOOKUP($C667,'[2]１１訪問介護'!$A$4:$J$1136,3,FALSE)</f>
        <v>#N/A</v>
      </c>
      <c r="K667" s="13" t="e">
        <f>VLOOKUP($C667,'[2]１１訪問介護'!$A$4:$J$1136,3,FALSE)</f>
        <v>#N/A</v>
      </c>
      <c r="L667" s="33" t="str">
        <f>VLOOKUP($C667,[2]通所リハ!$A$5:$J$5003,9,FALSE)</f>
        <v>H12/04/01</v>
      </c>
      <c r="M667" s="8">
        <v>45586</v>
      </c>
      <c r="N667" s="8">
        <v>45607</v>
      </c>
      <c r="O667" s="28" t="s">
        <v>1819</v>
      </c>
      <c r="P667" s="9"/>
    </row>
    <row r="668" spans="2:16" ht="15" customHeight="1" x14ac:dyDescent="0.2">
      <c r="B668" s="6">
        <v>666</v>
      </c>
      <c r="C668" s="29" t="s">
        <v>370</v>
      </c>
      <c r="D668" s="13" t="str">
        <f>VLOOKUP($C668,[2]通所リハ!$A$5:$J$5003,3,FALSE)</f>
        <v>吉見病院</v>
      </c>
      <c r="E668" s="13" t="s">
        <v>629</v>
      </c>
      <c r="F668" s="13" t="str">
        <f>VLOOKUP($C668,[2]通所リハ!$A$5:$J$5003,8,FALSE)</f>
        <v>滑川市</v>
      </c>
      <c r="G668" s="13" t="str">
        <f>VLOOKUP($C668,[2]通所リハ!$A$5:$J$5003,4,FALSE)</f>
        <v>9360052</v>
      </c>
      <c r="H668" s="13" t="str">
        <f>VLOOKUP($C668,[2]通所リハ!$A$5:$J$5003,5,FALSE)</f>
        <v>滑川市清水町３番２５号</v>
      </c>
      <c r="I668" s="13" t="str">
        <f>VLOOKUP($C668,[2]通所リハ!$A$5:$J$5003,10,FALSE)</f>
        <v>医療法人社団秀林会吉見病院</v>
      </c>
      <c r="J668" s="13" t="e">
        <f>VLOOKUP($C668,'[2]１１訪問介護'!$A$4:$J$1136,3,FALSE)</f>
        <v>#N/A</v>
      </c>
      <c r="K668" s="13" t="e">
        <f>VLOOKUP($C668,'[2]１１訪問介護'!$A$4:$J$1136,3,FALSE)</f>
        <v>#N/A</v>
      </c>
      <c r="L668" s="33" t="str">
        <f>VLOOKUP($C668,[2]通所リハ!$A$5:$J$5003,9,FALSE)</f>
        <v>H12/04/01</v>
      </c>
      <c r="M668" s="8">
        <v>45586</v>
      </c>
      <c r="N668" s="8">
        <v>45607</v>
      </c>
      <c r="O668" s="28" t="s">
        <v>1819</v>
      </c>
      <c r="P668" s="9"/>
    </row>
    <row r="669" spans="2:16" ht="15" customHeight="1" x14ac:dyDescent="0.2">
      <c r="B669" s="6">
        <v>667</v>
      </c>
      <c r="C669" s="29" t="s">
        <v>371</v>
      </c>
      <c r="D669" s="13" t="str">
        <f>VLOOKUP($C669,[2]通所リハ!$A$5:$J$5003,3,FALSE)</f>
        <v>丸川病院</v>
      </c>
      <c r="E669" s="13" t="s">
        <v>629</v>
      </c>
      <c r="F669" s="13" t="str">
        <f>VLOOKUP($C669,[2]通所リハ!$A$5:$J$5003,8,FALSE)</f>
        <v>下新川郡入善町</v>
      </c>
      <c r="G669" s="13" t="str">
        <f>VLOOKUP($C669,[2]通所リハ!$A$5:$J$5003,4,FALSE)</f>
        <v>9390624</v>
      </c>
      <c r="H669" s="13" t="str">
        <f>VLOOKUP($C669,[2]通所リハ!$A$5:$J$5003,5,FALSE)</f>
        <v>富山県下新川郡入善町青島396番1</v>
      </c>
      <c r="I669" s="13" t="str">
        <f>VLOOKUP($C669,[2]通所リハ!$A$5:$J$5003,10,FALSE)</f>
        <v>医療法人社団秋桜</v>
      </c>
      <c r="J669" s="13" t="e">
        <f>VLOOKUP($C669,'[2]１１訪問介護'!$A$4:$J$1136,3,FALSE)</f>
        <v>#N/A</v>
      </c>
      <c r="K669" s="13" t="e">
        <f>VLOOKUP($C669,'[2]１１訪問介護'!$A$4:$J$1136,3,FALSE)</f>
        <v>#N/A</v>
      </c>
      <c r="L669" s="33" t="str">
        <f>VLOOKUP($C669,[2]通所リハ!$A$5:$J$5003,9,FALSE)</f>
        <v>H28/02/01</v>
      </c>
      <c r="M669" s="8">
        <v>45586</v>
      </c>
      <c r="N669" s="8">
        <v>45607</v>
      </c>
      <c r="O669" s="28" t="s">
        <v>1819</v>
      </c>
      <c r="P669" s="9"/>
    </row>
    <row r="670" spans="2:16" ht="15" customHeight="1" x14ac:dyDescent="0.2">
      <c r="B670" s="6">
        <v>668</v>
      </c>
      <c r="C670" s="29" t="s">
        <v>658</v>
      </c>
      <c r="D670" s="13" t="str">
        <f>VLOOKUP($C670,[2]通所リハ!$A$5:$J$5003,3,FALSE)</f>
        <v>老人保健施設チューリップ苑</v>
      </c>
      <c r="E670" s="13" t="s">
        <v>629</v>
      </c>
      <c r="F670" s="13" t="str">
        <f>VLOOKUP($C670,[2]通所リハ!$A$5:$J$5003,8,FALSE)</f>
        <v>富山市</v>
      </c>
      <c r="G670" s="13" t="str">
        <f>VLOOKUP($C670,[2]通所リハ!$A$5:$J$5003,4,FALSE)</f>
        <v>9300974</v>
      </c>
      <c r="H670" s="13" t="str">
        <f>VLOOKUP($C670,[2]通所リハ!$A$5:$J$5003,5,FALSE)</f>
        <v>富山市長江五丁目４番３３号</v>
      </c>
      <c r="I670" s="13" t="str">
        <f>VLOOKUP($C670,[2]通所リハ!$A$5:$J$5003,10,FALSE)</f>
        <v>医療法人社団親和会</v>
      </c>
      <c r="J670" s="13" t="e">
        <f>VLOOKUP($C670,'[2]１１訪問介護'!$A$4:$J$1136,3,FALSE)</f>
        <v>#N/A</v>
      </c>
      <c r="K670" s="13" t="e">
        <f>VLOOKUP($C670,'[2]１１訪問介護'!$A$4:$J$1136,3,FALSE)</f>
        <v>#N/A</v>
      </c>
      <c r="L670" s="33" t="str">
        <f>VLOOKUP($C670,[2]通所リハ!$A$5:$J$5003,9,FALSE)</f>
        <v>H12/04/01</v>
      </c>
      <c r="M670" s="8">
        <v>45586</v>
      </c>
      <c r="N670" s="8">
        <v>45607</v>
      </c>
      <c r="O670" s="28" t="s">
        <v>1819</v>
      </c>
      <c r="P670" s="9"/>
    </row>
    <row r="671" spans="2:16" ht="15" customHeight="1" x14ac:dyDescent="0.2">
      <c r="B671" s="6">
        <v>669</v>
      </c>
      <c r="C671" s="29" t="s">
        <v>659</v>
      </c>
      <c r="D671" s="13" t="str">
        <f>VLOOKUP($C671,[2]通所リハ!$A$5:$J$5003,3,FALSE)</f>
        <v>介護老人保健施設仁泉メディケア</v>
      </c>
      <c r="E671" s="13" t="s">
        <v>629</v>
      </c>
      <c r="F671" s="13" t="str">
        <f>VLOOKUP($C671,[2]通所リハ!$A$5:$J$5003,8,FALSE)</f>
        <v>富山市</v>
      </c>
      <c r="G671" s="13" t="str">
        <f>VLOOKUP($C671,[2]通所リハ!$A$5:$J$5003,4,FALSE)</f>
        <v>9300901</v>
      </c>
      <c r="H671" s="13" t="str">
        <f>VLOOKUP($C671,[2]通所リハ!$A$5:$J$5003,5,FALSE)</f>
        <v>富山県富山市手屋2-135-1</v>
      </c>
      <c r="I671" s="13" t="str">
        <f>VLOOKUP($C671,[2]通所リハ!$A$5:$J$5003,10,FALSE)</f>
        <v>医療法人社団正啓会</v>
      </c>
      <c r="J671" s="13" t="e">
        <f>VLOOKUP($C671,'[2]１１訪問介護'!$A$4:$J$1136,3,FALSE)</f>
        <v>#N/A</v>
      </c>
      <c r="K671" s="13" t="e">
        <f>VLOOKUP($C671,'[2]１１訪問介護'!$A$4:$J$1136,3,FALSE)</f>
        <v>#N/A</v>
      </c>
      <c r="L671" s="33" t="str">
        <f>VLOOKUP($C671,[2]通所リハ!$A$5:$J$5003,9,FALSE)</f>
        <v>H24/03/01</v>
      </c>
      <c r="M671" s="8">
        <v>45586</v>
      </c>
      <c r="N671" s="8">
        <v>45607</v>
      </c>
      <c r="O671" s="28" t="s">
        <v>1819</v>
      </c>
      <c r="P671" s="9"/>
    </row>
    <row r="672" spans="2:16" ht="15" customHeight="1" x14ac:dyDescent="0.2">
      <c r="B672" s="6">
        <v>670</v>
      </c>
      <c r="C672" s="29" t="s">
        <v>660</v>
      </c>
      <c r="D672" s="13" t="str">
        <f>VLOOKUP($C672,[2]通所リハ!$A$5:$J$5003,3,FALSE)</f>
        <v>成和病院</v>
      </c>
      <c r="E672" s="13" t="s">
        <v>629</v>
      </c>
      <c r="F672" s="13" t="str">
        <f>VLOOKUP($C672,[2]通所リハ!$A$5:$J$5003,8,FALSE)</f>
        <v>富山市</v>
      </c>
      <c r="G672" s="13" t="str">
        <f>VLOOKUP($C672,[2]通所リハ!$A$5:$J$5003,4,FALSE)</f>
        <v>9318431</v>
      </c>
      <c r="H672" s="13" t="str">
        <f>VLOOKUP($C672,[2]通所リハ!$A$5:$J$5003,5,FALSE)</f>
        <v>富山県富山市針原中町３３６番地</v>
      </c>
      <c r="I672" s="13" t="str">
        <f>VLOOKUP($C672,[2]通所リハ!$A$5:$J$5003,10,FALSE)</f>
        <v>医療法人社団正啓会</v>
      </c>
      <c r="J672" s="13" t="e">
        <f>VLOOKUP($C672,'[2]１１訪問介護'!$A$4:$J$1136,3,FALSE)</f>
        <v>#N/A</v>
      </c>
      <c r="K672" s="13" t="e">
        <f>VLOOKUP($C672,'[2]１１訪問介護'!$A$4:$J$1136,3,FALSE)</f>
        <v>#N/A</v>
      </c>
      <c r="L672" s="33" t="str">
        <f>VLOOKUP($C672,[2]通所リハ!$A$5:$J$5003,9,FALSE)</f>
        <v>H28/11/01</v>
      </c>
      <c r="M672" s="8">
        <v>45586</v>
      </c>
      <c r="N672" s="8">
        <v>45607</v>
      </c>
      <c r="O672" s="28" t="s">
        <v>1819</v>
      </c>
      <c r="P672" s="9"/>
    </row>
    <row r="673" spans="2:16" ht="15" customHeight="1" x14ac:dyDescent="0.2">
      <c r="B673" s="6">
        <v>671</v>
      </c>
      <c r="C673" s="29" t="s">
        <v>374</v>
      </c>
      <c r="D673" s="13" t="str">
        <f>VLOOKUP($C673,[2]通所リハ!$A$5:$J$5003,3,FALSE)</f>
        <v>介護老人保健施設きぼう</v>
      </c>
      <c r="E673" s="13" t="s">
        <v>629</v>
      </c>
      <c r="F673" s="13" t="str">
        <f>VLOOKUP($C673,[2]通所リハ!$A$5:$J$5003,8,FALSE)</f>
        <v>高岡市</v>
      </c>
      <c r="G673" s="13" t="str">
        <f>VLOOKUP($C673,[2]通所リハ!$A$5:$J$5003,4,FALSE)</f>
        <v>9330832</v>
      </c>
      <c r="H673" s="13" t="str">
        <f>VLOOKUP($C673,[2]通所リハ!$A$5:$J$5003,5,FALSE)</f>
        <v>富山県高岡市和田1055</v>
      </c>
      <c r="I673" s="13" t="str">
        <f>VLOOKUP($C673,[2]通所リハ!$A$5:$J$5003,10,FALSE)</f>
        <v>医療法人社団正和会</v>
      </c>
      <c r="J673" s="13" t="e">
        <f>VLOOKUP($C673,'[2]１１訪問介護'!$A$4:$J$1136,3,FALSE)</f>
        <v>#N/A</v>
      </c>
      <c r="K673" s="13" t="e">
        <f>VLOOKUP($C673,'[2]１１訪問介護'!$A$4:$J$1136,3,FALSE)</f>
        <v>#N/A</v>
      </c>
      <c r="L673" s="33" t="str">
        <f>VLOOKUP($C673,[2]通所リハ!$A$5:$J$5003,9,FALSE)</f>
        <v>H16/04/19</v>
      </c>
      <c r="M673" s="8">
        <v>45586</v>
      </c>
      <c r="N673" s="8">
        <v>45607</v>
      </c>
      <c r="O673" s="28" t="s">
        <v>1819</v>
      </c>
      <c r="P673" s="9"/>
    </row>
    <row r="674" spans="2:16" ht="15" customHeight="1" x14ac:dyDescent="0.2">
      <c r="B674" s="6">
        <v>672</v>
      </c>
      <c r="C674" s="29" t="s">
        <v>661</v>
      </c>
      <c r="D674" s="13" t="str">
        <f>VLOOKUP($C674,[2]通所リハ!$A$5:$J$5003,3,FALSE)</f>
        <v>清幸会島田病院</v>
      </c>
      <c r="E674" s="13" t="s">
        <v>629</v>
      </c>
      <c r="F674" s="13" t="str">
        <f>VLOOKUP($C674,[2]通所リハ!$A$5:$J$5003,8,FALSE)</f>
        <v>富山市</v>
      </c>
      <c r="G674" s="13" t="str">
        <f>VLOOKUP($C674,[2]通所リハ!$A$5:$J$5003,4,FALSE)</f>
        <v>9300802</v>
      </c>
      <c r="H674" s="13" t="str">
        <f>VLOOKUP($C674,[2]通所リハ!$A$5:$J$5003,5,FALSE)</f>
        <v>富山県富山市下新北町6番52号</v>
      </c>
      <c r="I674" s="13" t="str">
        <f>VLOOKUP($C674,[2]通所リハ!$A$5:$J$5003,10,FALSE)</f>
        <v>医療法人社団清幸会</v>
      </c>
      <c r="J674" s="13" t="e">
        <f>VLOOKUP($C674,'[2]１１訪問介護'!$A$4:$J$1136,3,FALSE)</f>
        <v>#N/A</v>
      </c>
      <c r="K674" s="13" t="e">
        <f>VLOOKUP($C674,'[2]１１訪問介護'!$A$4:$J$1136,3,FALSE)</f>
        <v>#N/A</v>
      </c>
      <c r="L674" s="33" t="str">
        <f>VLOOKUP($C674,[2]通所リハ!$A$5:$J$5003,9,FALSE)</f>
        <v>H26/04/01</v>
      </c>
      <c r="M674" s="8">
        <v>45586</v>
      </c>
      <c r="N674" s="8">
        <v>45607</v>
      </c>
      <c r="O674" s="28" t="s">
        <v>1819</v>
      </c>
      <c r="P674" s="9"/>
    </row>
    <row r="675" spans="2:16" ht="15" customHeight="1" x14ac:dyDescent="0.2">
      <c r="B675" s="6">
        <v>673</v>
      </c>
      <c r="C675" s="29" t="s">
        <v>662</v>
      </c>
      <c r="D675" s="13" t="str">
        <f>VLOOKUP($C675,[2]通所リハ!$A$5:$J$5003,3,FALSE)</f>
        <v>老人保健施設　白雲荘</v>
      </c>
      <c r="E675" s="13" t="s">
        <v>629</v>
      </c>
      <c r="F675" s="13" t="str">
        <f>VLOOKUP($C675,[2]通所リハ!$A$5:$J$5003,8,FALSE)</f>
        <v>富山市</v>
      </c>
      <c r="G675" s="13" t="str">
        <f>VLOOKUP($C675,[2]通所リハ!$A$5:$J$5003,4,FALSE)</f>
        <v>9398032</v>
      </c>
      <c r="H675" s="13" t="str">
        <f>VLOOKUP($C675,[2]通所リハ!$A$5:$J$5003,5,FALSE)</f>
        <v>富山県富山市流杉１２３番地</v>
      </c>
      <c r="I675" s="13" t="str">
        <f>VLOOKUP($C675,[2]通所リハ!$A$5:$J$5003,10,FALSE)</f>
        <v>医療法人社団誠心会</v>
      </c>
      <c r="J675" s="13" t="e">
        <f>VLOOKUP($C675,'[2]１１訪問介護'!$A$4:$J$1136,3,FALSE)</f>
        <v>#N/A</v>
      </c>
      <c r="K675" s="13" t="e">
        <f>VLOOKUP($C675,'[2]１１訪問介護'!$A$4:$J$1136,3,FALSE)</f>
        <v>#N/A</v>
      </c>
      <c r="L675" s="33" t="str">
        <f>VLOOKUP($C675,[2]通所リハ!$A$5:$J$5003,9,FALSE)</f>
        <v>H12/04/01</v>
      </c>
      <c r="M675" s="8">
        <v>45586</v>
      </c>
      <c r="N675" s="8">
        <v>45607</v>
      </c>
      <c r="O675" s="28" t="s">
        <v>1819</v>
      </c>
      <c r="P675" s="9"/>
    </row>
    <row r="676" spans="2:16" ht="15" customHeight="1" x14ac:dyDescent="0.2">
      <c r="B676" s="6">
        <v>674</v>
      </c>
      <c r="C676" s="29" t="s">
        <v>663</v>
      </c>
      <c r="D676" s="13" t="str">
        <f>VLOOKUP($C676,[2]通所リハ!$A$5:$J$5003,3,FALSE)</f>
        <v>リハビリセンター　あんじゅーる</v>
      </c>
      <c r="E676" s="13" t="s">
        <v>629</v>
      </c>
      <c r="F676" s="13" t="str">
        <f>VLOOKUP($C676,[2]通所リハ!$A$5:$J$5003,8,FALSE)</f>
        <v>富山市</v>
      </c>
      <c r="G676" s="13" t="str">
        <f>VLOOKUP($C676,[2]通所リハ!$A$5:$J$5003,4,FALSE)</f>
        <v>9392256</v>
      </c>
      <c r="H676" s="13" t="str">
        <f>VLOOKUP($C676,[2]通所リハ!$A$5:$J$5003,5,FALSE)</f>
        <v>富山市上二杉420-3</v>
      </c>
      <c r="I676" s="13" t="str">
        <f>VLOOKUP($C676,[2]通所リハ!$A$5:$J$5003,10,FALSE)</f>
        <v>医療法人社団双星会</v>
      </c>
      <c r="J676" s="13" t="e">
        <f>VLOOKUP($C676,'[2]１１訪問介護'!$A$4:$J$1136,3,FALSE)</f>
        <v>#N/A</v>
      </c>
      <c r="K676" s="13" t="e">
        <f>VLOOKUP($C676,'[2]１１訪問介護'!$A$4:$J$1136,3,FALSE)</f>
        <v>#N/A</v>
      </c>
      <c r="L676" s="33" t="str">
        <f>VLOOKUP($C676,[2]通所リハ!$A$5:$J$5003,9,FALSE)</f>
        <v>H27/04/01</v>
      </c>
      <c r="M676" s="8">
        <v>45586</v>
      </c>
      <c r="N676" s="8">
        <v>45607</v>
      </c>
      <c r="O676" s="28" t="s">
        <v>1819</v>
      </c>
      <c r="P676" s="9"/>
    </row>
    <row r="677" spans="2:16" ht="15" customHeight="1" x14ac:dyDescent="0.2">
      <c r="B677" s="6">
        <v>675</v>
      </c>
      <c r="C677" s="29" t="s">
        <v>664</v>
      </c>
      <c r="D677" s="13" t="str">
        <f>VLOOKUP($C677,[2]通所リハ!$A$5:$J$5003,3,FALSE)</f>
        <v>布谷整形外科医院</v>
      </c>
      <c r="E677" s="13" t="s">
        <v>629</v>
      </c>
      <c r="F677" s="13" t="str">
        <f>VLOOKUP($C677,[2]通所リハ!$A$5:$J$5003,8,FALSE)</f>
        <v>富山市</v>
      </c>
      <c r="G677" s="13" t="str">
        <f>VLOOKUP($C677,[2]通所リハ!$A$5:$J$5003,4,FALSE)</f>
        <v>9300068</v>
      </c>
      <c r="H677" s="13" t="str">
        <f>VLOOKUP($C677,[2]通所リハ!$A$5:$J$5003,5,FALSE)</f>
        <v>富山県富山市西四十物町3番8号</v>
      </c>
      <c r="I677" s="13" t="str">
        <f>VLOOKUP($C677,[2]通所リハ!$A$5:$J$5003,10,FALSE)</f>
        <v>医療法人社団谷の風</v>
      </c>
      <c r="J677" s="13" t="e">
        <f>VLOOKUP($C677,'[2]１１訪問介護'!$A$4:$J$1136,3,FALSE)</f>
        <v>#N/A</v>
      </c>
      <c r="K677" s="13" t="e">
        <f>VLOOKUP($C677,'[2]１１訪問介護'!$A$4:$J$1136,3,FALSE)</f>
        <v>#N/A</v>
      </c>
      <c r="L677" s="33" t="str">
        <f>VLOOKUP($C677,[2]通所リハ!$A$5:$J$5003,9,FALSE)</f>
        <v>H30/10/01</v>
      </c>
      <c r="M677" s="8">
        <v>45586</v>
      </c>
      <c r="N677" s="8">
        <v>45607</v>
      </c>
      <c r="O677" s="28" t="s">
        <v>1819</v>
      </c>
      <c r="P677" s="9"/>
    </row>
    <row r="678" spans="2:16" ht="15" customHeight="1" x14ac:dyDescent="0.2">
      <c r="B678" s="6">
        <v>676</v>
      </c>
      <c r="C678" s="29" t="s">
        <v>375</v>
      </c>
      <c r="D678" s="13" t="str">
        <f>VLOOKUP($C678,[2]通所リハ!$A$5:$J$5003,3,FALSE)</f>
        <v>上市老人保健施設つるぎの庭</v>
      </c>
      <c r="E678" s="13" t="s">
        <v>629</v>
      </c>
      <c r="F678" s="13" t="str">
        <f>VLOOKUP($C678,[2]通所リハ!$A$5:$J$5003,8,FALSE)</f>
        <v>中新川郡上市町</v>
      </c>
      <c r="G678" s="13" t="str">
        <f>VLOOKUP($C678,[2]通所リハ!$A$5:$J$5003,4,FALSE)</f>
        <v>9300304</v>
      </c>
      <c r="H678" s="13" t="str">
        <f>VLOOKUP($C678,[2]通所リハ!$A$5:$J$5003,5,FALSE)</f>
        <v>中新川郡上市町森尻704番地</v>
      </c>
      <c r="I678" s="13" t="str">
        <f>VLOOKUP($C678,[2]通所リハ!$A$5:$J$5003,10,FALSE)</f>
        <v>医療法人社団藤聖会</v>
      </c>
      <c r="J678" s="13" t="e">
        <f>VLOOKUP($C678,'[2]１１訪問介護'!$A$4:$J$1136,3,FALSE)</f>
        <v>#N/A</v>
      </c>
      <c r="K678" s="13" t="e">
        <f>VLOOKUP($C678,'[2]１１訪問介護'!$A$4:$J$1136,3,FALSE)</f>
        <v>#N/A</v>
      </c>
      <c r="L678" s="33" t="str">
        <f>VLOOKUP($C678,[2]通所リハ!$A$5:$J$5003,9,FALSE)</f>
        <v>H12/04/01</v>
      </c>
      <c r="M678" s="8">
        <v>45586</v>
      </c>
      <c r="N678" s="8">
        <v>45607</v>
      </c>
      <c r="O678" s="28" t="s">
        <v>1819</v>
      </c>
      <c r="P678" s="9"/>
    </row>
    <row r="679" spans="2:16" ht="15" customHeight="1" x14ac:dyDescent="0.2">
      <c r="B679" s="6">
        <v>677</v>
      </c>
      <c r="C679" s="29" t="s">
        <v>665</v>
      </c>
      <c r="D679" s="13" t="str">
        <f>VLOOKUP($C679,[2]通所リハ!$A$5:$J$5003,3,FALSE)</f>
        <v>八尾老人保健施設風の庭</v>
      </c>
      <c r="E679" s="13" t="s">
        <v>629</v>
      </c>
      <c r="F679" s="13" t="str">
        <f>VLOOKUP($C679,[2]通所リハ!$A$5:$J$5003,8,FALSE)</f>
        <v>富山市</v>
      </c>
      <c r="G679" s="13" t="str">
        <f>VLOOKUP($C679,[2]通所リハ!$A$5:$J$5003,4,FALSE)</f>
        <v>9392376</v>
      </c>
      <c r="H679" s="13" t="str">
        <f>VLOOKUP($C679,[2]通所リハ!$A$5:$J$5003,5,FALSE)</f>
        <v>富山市八尾町福島七丁目42番地</v>
      </c>
      <c r="I679" s="13" t="str">
        <f>VLOOKUP($C679,[2]通所リハ!$A$5:$J$5003,10,FALSE)</f>
        <v>医療法人社団藤聖会</v>
      </c>
      <c r="J679" s="13" t="e">
        <f>VLOOKUP($C679,'[2]１１訪問介護'!$A$4:$J$1136,3,FALSE)</f>
        <v>#N/A</v>
      </c>
      <c r="K679" s="13" t="e">
        <f>VLOOKUP($C679,'[2]１１訪問介護'!$A$4:$J$1136,3,FALSE)</f>
        <v>#N/A</v>
      </c>
      <c r="L679" s="33" t="str">
        <f>VLOOKUP($C679,[2]通所リハ!$A$5:$J$5003,9,FALSE)</f>
        <v>H12/04/01</v>
      </c>
      <c r="M679" s="8">
        <v>45586</v>
      </c>
      <c r="N679" s="8">
        <v>45607</v>
      </c>
      <c r="O679" s="28" t="s">
        <v>1819</v>
      </c>
      <c r="P679" s="9"/>
    </row>
    <row r="680" spans="2:16" ht="15" customHeight="1" x14ac:dyDescent="0.2">
      <c r="B680" s="6">
        <v>678</v>
      </c>
      <c r="C680" s="29" t="s">
        <v>666</v>
      </c>
      <c r="D680" s="13" t="str">
        <f>VLOOKUP($C680,[2]通所リハ!$A$5:$J$5003,3,FALSE)</f>
        <v>老人保健施設アルカディア雨晴</v>
      </c>
      <c r="E680" s="13" t="s">
        <v>629</v>
      </c>
      <c r="F680" s="13" t="str">
        <f>VLOOKUP($C680,[2]通所リハ!$A$5:$J$5003,8,FALSE)</f>
        <v>高岡市</v>
      </c>
      <c r="G680" s="13" t="str">
        <f>VLOOKUP($C680,[2]通所リハ!$A$5:$J$5003,4,FALSE)</f>
        <v>9330133</v>
      </c>
      <c r="H680" s="13" t="str">
        <f>VLOOKUP($C680,[2]通所リハ!$A$5:$J$5003,5,FALSE)</f>
        <v>高岡市太田桜谷23番地１</v>
      </c>
      <c r="I680" s="13" t="str">
        <f>VLOOKUP($C680,[2]通所リハ!$A$5:$J$5003,10,FALSE)</f>
        <v>医療法人社団明寿会</v>
      </c>
      <c r="J680" s="13" t="e">
        <f>VLOOKUP($C680,'[2]１１訪問介護'!$A$4:$J$1136,3,FALSE)</f>
        <v>#N/A</v>
      </c>
      <c r="K680" s="13" t="e">
        <f>VLOOKUP($C680,'[2]１１訪問介護'!$A$4:$J$1136,3,FALSE)</f>
        <v>#N/A</v>
      </c>
      <c r="L680" s="33" t="str">
        <f>VLOOKUP($C680,[2]通所リハ!$A$5:$J$5003,9,FALSE)</f>
        <v>H12/04/01</v>
      </c>
      <c r="M680" s="8">
        <v>45586</v>
      </c>
      <c r="N680" s="8">
        <v>45607</v>
      </c>
      <c r="O680" s="28" t="s">
        <v>1819</v>
      </c>
      <c r="P680" s="9"/>
    </row>
    <row r="681" spans="2:16" ht="15" customHeight="1" x14ac:dyDescent="0.2">
      <c r="B681" s="6">
        <v>679</v>
      </c>
      <c r="C681" s="29" t="s">
        <v>667</v>
      </c>
      <c r="D681" s="13" t="str">
        <f>VLOOKUP($C681,[2]通所リハ!$A$5:$J$5003,3,FALSE)</f>
        <v>老人保健施設アルカディア氷見</v>
      </c>
      <c r="E681" s="13" t="s">
        <v>629</v>
      </c>
      <c r="F681" s="13" t="str">
        <f>VLOOKUP($C681,[2]通所リハ!$A$5:$J$5003,8,FALSE)</f>
        <v>氷見市</v>
      </c>
      <c r="G681" s="13" t="str">
        <f>VLOOKUP($C681,[2]通所リハ!$A$5:$J$5003,4,FALSE)</f>
        <v>9350025</v>
      </c>
      <c r="H681" s="13" t="str">
        <f>VLOOKUP($C681,[2]通所リハ!$A$5:$J$5003,5,FALSE)</f>
        <v>氷見市鞍川1878番地１</v>
      </c>
      <c r="I681" s="13" t="str">
        <f>VLOOKUP($C681,[2]通所リハ!$A$5:$J$5003,10,FALSE)</f>
        <v>医療法人社団明寿会</v>
      </c>
      <c r="J681" s="13" t="e">
        <f>VLOOKUP($C681,'[2]１１訪問介護'!$A$4:$J$1136,3,FALSE)</f>
        <v>#N/A</v>
      </c>
      <c r="K681" s="13" t="e">
        <f>VLOOKUP($C681,'[2]１１訪問介護'!$A$4:$J$1136,3,FALSE)</f>
        <v>#N/A</v>
      </c>
      <c r="L681" s="33" t="str">
        <f>VLOOKUP($C681,[2]通所リハ!$A$5:$J$5003,9,FALSE)</f>
        <v>H12/04/01</v>
      </c>
      <c r="M681" s="8">
        <v>45586</v>
      </c>
      <c r="N681" s="8">
        <v>45607</v>
      </c>
      <c r="O681" s="28" t="s">
        <v>1819</v>
      </c>
      <c r="P681" s="9"/>
    </row>
    <row r="682" spans="2:16" ht="15" customHeight="1" x14ac:dyDescent="0.2">
      <c r="B682" s="6">
        <v>680</v>
      </c>
      <c r="C682" s="29" t="s">
        <v>668</v>
      </c>
      <c r="D682" s="13" t="str">
        <f>VLOOKUP($C682,[2]通所リハ!$A$5:$J$5003,3,FALSE)</f>
        <v>山室クリニック</v>
      </c>
      <c r="E682" s="13" t="s">
        <v>629</v>
      </c>
      <c r="F682" s="13" t="str">
        <f>VLOOKUP($C682,[2]通所リハ!$A$5:$J$5003,8,FALSE)</f>
        <v>富山市</v>
      </c>
      <c r="G682" s="13" t="str">
        <f>VLOOKUP($C682,[2]通所リハ!$A$5:$J$5003,4,FALSE)</f>
        <v>9398006</v>
      </c>
      <c r="H682" s="13" t="str">
        <f>VLOOKUP($C682,[2]通所リハ!$A$5:$J$5003,5,FALSE)</f>
        <v>富山県富山市山室44-1</v>
      </c>
      <c r="I682" s="13" t="str">
        <f>VLOOKUP($C682,[2]通所リハ!$A$5:$J$5003,10,FALSE)</f>
        <v>医療法人社団友豊会</v>
      </c>
      <c r="J682" s="13" t="e">
        <f>VLOOKUP($C682,'[2]１１訪問介護'!$A$4:$J$1136,3,FALSE)</f>
        <v>#N/A</v>
      </c>
      <c r="K682" s="13" t="e">
        <f>VLOOKUP($C682,'[2]１１訪問介護'!$A$4:$J$1136,3,FALSE)</f>
        <v>#N/A</v>
      </c>
      <c r="L682" s="33" t="str">
        <f>VLOOKUP($C682,[2]通所リハ!$A$5:$J$5003,9,FALSE)</f>
        <v>H21/04/01</v>
      </c>
      <c r="M682" s="8">
        <v>45586</v>
      </c>
      <c r="N682" s="8">
        <v>45607</v>
      </c>
      <c r="O682" s="28" t="s">
        <v>1819</v>
      </c>
      <c r="P682" s="9"/>
    </row>
    <row r="683" spans="2:16" ht="15" customHeight="1" x14ac:dyDescent="0.2">
      <c r="B683" s="6">
        <v>681</v>
      </c>
      <c r="C683" s="29" t="s">
        <v>669</v>
      </c>
      <c r="D683" s="13" t="str">
        <f>VLOOKUP($C683,[2]通所リハ!$A$5:$J$5003,3,FALSE)</f>
        <v>むらおかクリニック</v>
      </c>
      <c r="E683" s="13" t="s">
        <v>629</v>
      </c>
      <c r="F683" s="13" t="str">
        <f>VLOOKUP($C683,[2]通所リハ!$A$5:$J$5003,8,FALSE)</f>
        <v>黒部市</v>
      </c>
      <c r="G683" s="13" t="str">
        <f>VLOOKUP($C683,[2]通所リハ!$A$5:$J$5003,4,FALSE)</f>
        <v>9380061</v>
      </c>
      <c r="H683" s="13" t="str">
        <f>VLOOKUP($C683,[2]通所リハ!$A$5:$J$5003,5,FALSE)</f>
        <v>富山県黒部市生地神区370番地</v>
      </c>
      <c r="I683" s="13" t="str">
        <f>VLOOKUP($C683,[2]通所リハ!$A$5:$J$5003,10,FALSE)</f>
        <v>医療法人社団亮之会</v>
      </c>
      <c r="J683" s="13" t="e">
        <f>VLOOKUP($C683,'[2]１１訪問介護'!$A$4:$J$1136,3,FALSE)</f>
        <v>#N/A</v>
      </c>
      <c r="K683" s="13" t="e">
        <f>VLOOKUP($C683,'[2]１１訪問介護'!$A$4:$J$1136,3,FALSE)</f>
        <v>#N/A</v>
      </c>
      <c r="L683" s="33" t="str">
        <f>VLOOKUP($C683,[2]通所リハ!$A$5:$J$5003,9,FALSE)</f>
        <v>H21/04/01</v>
      </c>
      <c r="M683" s="8">
        <v>45586</v>
      </c>
      <c r="N683" s="8">
        <v>45607</v>
      </c>
      <c r="O683" s="28" t="s">
        <v>1819</v>
      </c>
      <c r="P683" s="9"/>
    </row>
    <row r="684" spans="2:16" ht="15" customHeight="1" x14ac:dyDescent="0.2">
      <c r="B684" s="6">
        <v>682</v>
      </c>
      <c r="C684" s="29" t="s">
        <v>670</v>
      </c>
      <c r="D684" s="13" t="str">
        <f>VLOOKUP($C684,[2]通所リハ!$A$5:$J$5003,3,FALSE)</f>
        <v>ふくの若葉病院</v>
      </c>
      <c r="E684" s="13" t="s">
        <v>629</v>
      </c>
      <c r="F684" s="13" t="str">
        <f>VLOOKUP($C684,[2]通所リハ!$A$5:$J$5003,8,FALSE)</f>
        <v>南砺市</v>
      </c>
      <c r="G684" s="13" t="str">
        <f>VLOOKUP($C684,[2]通所リハ!$A$5:$J$5003,4,FALSE)</f>
        <v>9391521</v>
      </c>
      <c r="H684" s="13" t="str">
        <f>VLOOKUP($C684,[2]通所リハ!$A$5:$J$5003,5,FALSE)</f>
        <v>富山県南砺市苗島３６７番地</v>
      </c>
      <c r="I684" s="13" t="str">
        <f>VLOOKUP($C684,[2]通所リハ!$A$5:$J$5003,10,FALSE)</f>
        <v>医療法人社団良俊会</v>
      </c>
      <c r="J684" s="13" t="e">
        <f>VLOOKUP($C684,'[2]１１訪問介護'!$A$4:$J$1136,3,FALSE)</f>
        <v>#N/A</v>
      </c>
      <c r="K684" s="13" t="e">
        <f>VLOOKUP($C684,'[2]１１訪問介護'!$A$4:$J$1136,3,FALSE)</f>
        <v>#N/A</v>
      </c>
      <c r="L684" s="33" t="str">
        <f>VLOOKUP($C684,[2]通所リハ!$A$5:$J$5003,9,FALSE)</f>
        <v>H26/07/31</v>
      </c>
      <c r="M684" s="8">
        <v>45586</v>
      </c>
      <c r="N684" s="8">
        <v>45607</v>
      </c>
      <c r="O684" s="28" t="s">
        <v>1819</v>
      </c>
      <c r="P684" s="9"/>
    </row>
    <row r="685" spans="2:16" ht="15" customHeight="1" x14ac:dyDescent="0.2">
      <c r="B685" s="6">
        <v>683</v>
      </c>
      <c r="C685" s="29" t="s">
        <v>671</v>
      </c>
      <c r="D685" s="13" t="str">
        <f>VLOOKUP($C685,[2]通所リハ!$A$5:$J$5003,3,FALSE)</f>
        <v>金沢医科大学氷見市民病院</v>
      </c>
      <c r="E685" s="13" t="s">
        <v>629</v>
      </c>
      <c r="F685" s="13" t="str">
        <f>VLOOKUP($C685,[2]通所リハ!$A$5:$J$5003,8,FALSE)</f>
        <v>氷見市</v>
      </c>
      <c r="G685" s="13" t="str">
        <f>VLOOKUP($C685,[2]通所リハ!$A$5:$J$5003,4,FALSE)</f>
        <v>9358531</v>
      </c>
      <c r="H685" s="13" t="str">
        <f>VLOOKUP($C685,[2]通所リハ!$A$5:$J$5003,5,FALSE)</f>
        <v>氷見市鞍川1130番地</v>
      </c>
      <c r="I685" s="13" t="str">
        <f>VLOOKUP($C685,[2]通所リハ!$A$5:$J$5003,10,FALSE)</f>
        <v>学校法人金沢医科大学</v>
      </c>
      <c r="J685" s="13" t="e">
        <f>VLOOKUP($C685,'[2]１１訪問介護'!$A$4:$J$1136,3,FALSE)</f>
        <v>#N/A</v>
      </c>
      <c r="K685" s="13" t="e">
        <f>VLOOKUP($C685,'[2]１１訪問介護'!$A$4:$J$1136,3,FALSE)</f>
        <v>#N/A</v>
      </c>
      <c r="L685" s="33" t="str">
        <f>VLOOKUP($C685,[2]通所リハ!$A$5:$J$5003,9,FALSE)</f>
        <v>H26/04/01</v>
      </c>
      <c r="M685" s="8">
        <v>45586</v>
      </c>
      <c r="N685" s="8">
        <v>45607</v>
      </c>
      <c r="O685" s="28" t="s">
        <v>1819</v>
      </c>
      <c r="P685" s="9"/>
    </row>
    <row r="686" spans="2:16" ht="15" customHeight="1" x14ac:dyDescent="0.2">
      <c r="B686" s="6">
        <v>684</v>
      </c>
      <c r="C686" s="29" t="s">
        <v>672</v>
      </c>
      <c r="D686" s="13" t="str">
        <f>VLOOKUP($C686,[2]通所リハ!$A$5:$J$5003,3,FALSE)</f>
        <v>黒部市介護老人保健施設カリエール</v>
      </c>
      <c r="E686" s="13" t="s">
        <v>629</v>
      </c>
      <c r="F686" s="13" t="str">
        <f>VLOOKUP($C686,[2]通所リハ!$A$5:$J$5003,8,FALSE)</f>
        <v>黒部市</v>
      </c>
      <c r="G686" s="13" t="str">
        <f>VLOOKUP($C686,[2]通所リハ!$A$5:$J$5003,4,FALSE)</f>
        <v>9380035</v>
      </c>
      <c r="H686" s="13" t="str">
        <f>VLOOKUP($C686,[2]通所リハ!$A$5:$J$5003,5,FALSE)</f>
        <v>富山県黒部市牧野693番地</v>
      </c>
      <c r="I686" s="13" t="str">
        <f>VLOOKUP($C686,[2]通所リハ!$A$5:$J$5003,10,FALSE)</f>
        <v>黒部市</v>
      </c>
      <c r="J686" s="13" t="e">
        <f>VLOOKUP($C686,'[2]１１訪問介護'!$A$4:$J$1136,3,FALSE)</f>
        <v>#N/A</v>
      </c>
      <c r="K686" s="13" t="e">
        <f>VLOOKUP($C686,'[2]１１訪問介護'!$A$4:$J$1136,3,FALSE)</f>
        <v>#N/A</v>
      </c>
      <c r="L686" s="33" t="str">
        <f>VLOOKUP($C686,[2]通所リハ!$A$5:$J$5003,9,FALSE)</f>
        <v>H25/10/28</v>
      </c>
      <c r="M686" s="8">
        <v>45586</v>
      </c>
      <c r="N686" s="8">
        <v>45607</v>
      </c>
      <c r="O686" s="28" t="s">
        <v>1819</v>
      </c>
      <c r="P686" s="9"/>
    </row>
    <row r="687" spans="2:16" ht="15" customHeight="1" x14ac:dyDescent="0.2">
      <c r="B687" s="6">
        <v>685</v>
      </c>
      <c r="C687" s="29" t="s">
        <v>673</v>
      </c>
      <c r="D687" s="13" t="str">
        <f>VLOOKUP($C687,[2]通所リハ!$A$5:$J$5003,3,FALSE)</f>
        <v>介護老人保健施設ケアポート庄川</v>
      </c>
      <c r="E687" s="13" t="s">
        <v>629</v>
      </c>
      <c r="F687" s="13" t="str">
        <f>VLOOKUP($C687,[2]通所リハ!$A$5:$J$5003,8,FALSE)</f>
        <v>砺波市</v>
      </c>
      <c r="G687" s="13" t="str">
        <f>VLOOKUP($C687,[2]通所リハ!$A$5:$J$5003,4,FALSE)</f>
        <v>9320305</v>
      </c>
      <c r="H687" s="13" t="str">
        <f>VLOOKUP($C687,[2]通所リハ!$A$5:$J$5003,5,FALSE)</f>
        <v>富山県砺波市庄川町金屋字岩黒３８－１</v>
      </c>
      <c r="I687" s="13" t="str">
        <f>VLOOKUP($C687,[2]通所リハ!$A$5:$J$5003,10,FALSE)</f>
        <v>社会福祉法人　庄川福祉会</v>
      </c>
      <c r="J687" s="13" t="e">
        <f>VLOOKUP($C687,'[2]１１訪問介護'!$A$4:$J$1136,3,FALSE)</f>
        <v>#N/A</v>
      </c>
      <c r="K687" s="13" t="e">
        <f>VLOOKUP($C687,'[2]１１訪問介護'!$A$4:$J$1136,3,FALSE)</f>
        <v>#N/A</v>
      </c>
      <c r="L687" s="33" t="str">
        <f>VLOOKUP($C687,[2]通所リハ!$A$5:$J$5003,9,FALSE)</f>
        <v>H12/04/01</v>
      </c>
      <c r="M687" s="8">
        <v>45586</v>
      </c>
      <c r="N687" s="8">
        <v>45607</v>
      </c>
      <c r="O687" s="28" t="s">
        <v>1819</v>
      </c>
      <c r="P687" s="9"/>
    </row>
    <row r="688" spans="2:16" ht="15" customHeight="1" x14ac:dyDescent="0.2">
      <c r="B688" s="6">
        <v>686</v>
      </c>
      <c r="C688" s="29" t="s">
        <v>674</v>
      </c>
      <c r="D688" s="13" t="str">
        <f>VLOOKUP($C688,[2]通所リハ!$A$5:$J$5003,3,FALSE)</f>
        <v>老人保健施設レインボー</v>
      </c>
      <c r="E688" s="13" t="s">
        <v>629</v>
      </c>
      <c r="F688" s="13" t="str">
        <f>VLOOKUP($C688,[2]通所リハ!$A$5:$J$5003,8,FALSE)</f>
        <v>富山市</v>
      </c>
      <c r="G688" s="13" t="str">
        <f>VLOOKUP($C688,[2]通所リハ!$A$5:$J$5003,4,FALSE)</f>
        <v>9393535</v>
      </c>
      <c r="H688" s="13" t="str">
        <f>VLOOKUP($C688,[2]通所リハ!$A$5:$J$5003,5,FALSE)</f>
        <v>富山市水橋新堀１</v>
      </c>
      <c r="I688" s="13" t="str">
        <f>VLOOKUP($C688,[2]通所リハ!$A$5:$J$5003,10,FALSE)</f>
        <v>社会福祉法人とやま虹の会</v>
      </c>
      <c r="J688" s="13" t="e">
        <f>VLOOKUP($C688,'[2]１１訪問介護'!$A$4:$J$1136,3,FALSE)</f>
        <v>#N/A</v>
      </c>
      <c r="K688" s="13" t="e">
        <f>VLOOKUP($C688,'[2]１１訪問介護'!$A$4:$J$1136,3,FALSE)</f>
        <v>#N/A</v>
      </c>
      <c r="L688" s="33" t="str">
        <f>VLOOKUP($C688,[2]通所リハ!$A$5:$J$5003,9,FALSE)</f>
        <v>H12/04/01</v>
      </c>
      <c r="M688" s="8">
        <v>45586</v>
      </c>
      <c r="N688" s="8">
        <v>45607</v>
      </c>
      <c r="O688" s="28" t="s">
        <v>1819</v>
      </c>
      <c r="P688" s="9"/>
    </row>
    <row r="689" spans="2:16" ht="15" customHeight="1" x14ac:dyDescent="0.2">
      <c r="B689" s="6">
        <v>687</v>
      </c>
      <c r="C689" s="29" t="s">
        <v>675</v>
      </c>
      <c r="D689" s="13" t="str">
        <f>VLOOKUP($C689,[2]通所リハ!$A$5:$J$5003,3,FALSE)</f>
        <v>老人保健施設なごみ苑</v>
      </c>
      <c r="E689" s="13" t="s">
        <v>629</v>
      </c>
      <c r="F689" s="13" t="str">
        <f>VLOOKUP($C689,[2]通所リハ!$A$5:$J$5003,8,FALSE)</f>
        <v>滑川市</v>
      </c>
      <c r="G689" s="13" t="str">
        <f>VLOOKUP($C689,[2]通所リハ!$A$5:$J$5003,4,FALSE)</f>
        <v>9360883</v>
      </c>
      <c r="H689" s="13" t="str">
        <f>VLOOKUP($C689,[2]通所リハ!$A$5:$J$5003,5,FALSE)</f>
        <v>富山県滑川市野町１６８６</v>
      </c>
      <c r="I689" s="13" t="str">
        <f>VLOOKUP($C689,[2]通所リハ!$A$5:$J$5003,10,FALSE)</f>
        <v>社会福祉法人周山会</v>
      </c>
      <c r="J689" s="13" t="e">
        <f>VLOOKUP($C689,'[2]１１訪問介護'!$A$4:$J$1136,3,FALSE)</f>
        <v>#N/A</v>
      </c>
      <c r="K689" s="13" t="e">
        <f>VLOOKUP($C689,'[2]１１訪問介護'!$A$4:$J$1136,3,FALSE)</f>
        <v>#N/A</v>
      </c>
      <c r="L689" s="33" t="str">
        <f>VLOOKUP($C689,[2]通所リハ!$A$5:$J$5003,9,FALSE)</f>
        <v>H12/04/01</v>
      </c>
      <c r="M689" s="8">
        <v>45586</v>
      </c>
      <c r="N689" s="8">
        <v>45607</v>
      </c>
      <c r="O689" s="28" t="s">
        <v>1819</v>
      </c>
      <c r="P689" s="9"/>
    </row>
    <row r="690" spans="2:16" ht="15" customHeight="1" x14ac:dyDescent="0.2">
      <c r="B690" s="6">
        <v>688</v>
      </c>
      <c r="C690" s="29" t="s">
        <v>381</v>
      </c>
      <c r="D690" s="13" t="str">
        <f>VLOOKUP($C690,[2]通所リハ!$A$5:$J$5003,3,FALSE)</f>
        <v>介護老人保健施設城端うらら</v>
      </c>
      <c r="E690" s="13" t="s">
        <v>629</v>
      </c>
      <c r="F690" s="13" t="str">
        <f>VLOOKUP($C690,[2]通所リハ!$A$5:$J$5003,8,FALSE)</f>
        <v>南砺市</v>
      </c>
      <c r="G690" s="13" t="str">
        <f>VLOOKUP($C690,[2]通所リハ!$A$5:$J$5003,4,FALSE)</f>
        <v>9391811</v>
      </c>
      <c r="H690" s="13" t="str">
        <f>VLOOKUP($C690,[2]通所リハ!$A$5:$J$5003,5,FALSE)</f>
        <v>富山県南砺市理休270</v>
      </c>
      <c r="I690" s="13" t="str">
        <f>VLOOKUP($C690,[2]通所リハ!$A$5:$J$5003,10,FALSE)</f>
        <v>社会福祉法人城端敬寿会</v>
      </c>
      <c r="J690" s="13" t="e">
        <f>VLOOKUP($C690,'[2]１１訪問介護'!$A$4:$J$1136,3,FALSE)</f>
        <v>#N/A</v>
      </c>
      <c r="K690" s="13" t="e">
        <f>VLOOKUP($C690,'[2]１１訪問介護'!$A$4:$J$1136,3,FALSE)</f>
        <v>#N/A</v>
      </c>
      <c r="L690" s="33" t="str">
        <f>VLOOKUP($C690,[2]通所リハ!$A$5:$J$5003,9,FALSE)</f>
        <v>H16/05/01</v>
      </c>
      <c r="M690" s="8">
        <v>45586</v>
      </c>
      <c r="N690" s="8">
        <v>45607</v>
      </c>
      <c r="O690" s="28" t="s">
        <v>1819</v>
      </c>
      <c r="P690" s="9"/>
    </row>
    <row r="691" spans="2:16" ht="15" customHeight="1" x14ac:dyDescent="0.2">
      <c r="B691" s="6">
        <v>689</v>
      </c>
      <c r="C691" s="29" t="s">
        <v>676</v>
      </c>
      <c r="D691" s="13" t="str">
        <f>VLOOKUP($C691,[2]通所リハ!$A$5:$J$5003,3,FALSE)</f>
        <v>介護老人保健施設シルバーケア羽根苑</v>
      </c>
      <c r="E691" s="13" t="s">
        <v>629</v>
      </c>
      <c r="F691" s="13" t="str">
        <f>VLOOKUP($C691,[2]通所リハ!$A$5:$J$5003,8,FALSE)</f>
        <v>富山市</v>
      </c>
      <c r="G691" s="13" t="str">
        <f>VLOOKUP($C691,[2]通所リハ!$A$5:$J$5003,4,FALSE)</f>
        <v>9392603</v>
      </c>
      <c r="H691" s="13" t="str">
        <f>VLOOKUP($C691,[2]通所リハ!$A$5:$J$5003,5,FALSE)</f>
        <v>富山県富山市婦中町羽根1092番2</v>
      </c>
      <c r="I691" s="13" t="str">
        <f>VLOOKUP($C691,[2]通所リハ!$A$5:$J$5003,10,FALSE)</f>
        <v>社会福祉法人富山城南会</v>
      </c>
      <c r="J691" s="13" t="e">
        <f>VLOOKUP($C691,'[2]１１訪問介護'!$A$4:$J$1136,3,FALSE)</f>
        <v>#N/A</v>
      </c>
      <c r="K691" s="13" t="e">
        <f>VLOOKUP($C691,'[2]１１訪問介護'!$A$4:$J$1136,3,FALSE)</f>
        <v>#N/A</v>
      </c>
      <c r="L691" s="33" t="str">
        <f>VLOOKUP($C691,[2]通所リハ!$A$5:$J$5003,9,FALSE)</f>
        <v>H14/07/01</v>
      </c>
      <c r="M691" s="8">
        <v>45586</v>
      </c>
      <c r="N691" s="8">
        <v>45607</v>
      </c>
      <c r="O691" s="28" t="s">
        <v>1819</v>
      </c>
      <c r="P691" s="9"/>
    </row>
    <row r="692" spans="2:16" ht="15" customHeight="1" x14ac:dyDescent="0.2">
      <c r="B692" s="6">
        <v>690</v>
      </c>
      <c r="C692" s="29" t="s">
        <v>677</v>
      </c>
      <c r="D692" s="13" t="str">
        <f>VLOOKUP($C692,[2]通所リハ!$A$5:$J$5003,3,FALSE)</f>
        <v>通所リハビリテーションつるさんかめさん</v>
      </c>
      <c r="E692" s="13" t="s">
        <v>629</v>
      </c>
      <c r="F692" s="13" t="str">
        <f>VLOOKUP($C692,[2]通所リハ!$A$5:$J$5003,8,FALSE)</f>
        <v>下新川郡朝日町</v>
      </c>
      <c r="G692" s="13" t="str">
        <f>VLOOKUP($C692,[2]通所リハ!$A$5:$J$5003,4,FALSE)</f>
        <v>9390749</v>
      </c>
      <c r="H692" s="13" t="str">
        <f>VLOOKUP($C692,[2]通所リハ!$A$5:$J$5003,5,FALSE)</f>
        <v>富山県下新川郡朝日町泊新5</v>
      </c>
      <c r="I692" s="13" t="str">
        <f>VLOOKUP($C692,[2]通所リハ!$A$5:$J$5003,10,FALSE)</f>
        <v>社会福祉法人有磯会</v>
      </c>
      <c r="J692" s="13" t="e">
        <f>VLOOKUP($C692,'[2]１１訪問介護'!$A$4:$J$1136,3,FALSE)</f>
        <v>#N/A</v>
      </c>
      <c r="K692" s="13" t="e">
        <f>VLOOKUP($C692,'[2]１１訪問介護'!$A$4:$J$1136,3,FALSE)</f>
        <v>#N/A</v>
      </c>
      <c r="L692" s="33" t="str">
        <f>VLOOKUP($C692,[2]通所リハ!$A$5:$J$5003,9,FALSE)</f>
        <v>H17/10/01</v>
      </c>
      <c r="M692" s="8">
        <v>45586</v>
      </c>
      <c r="N692" s="8">
        <v>45607</v>
      </c>
      <c r="O692" s="28" t="s">
        <v>1819</v>
      </c>
      <c r="P692" s="9"/>
    </row>
    <row r="693" spans="2:16" ht="15" customHeight="1" x14ac:dyDescent="0.2">
      <c r="B693" s="6">
        <v>691</v>
      </c>
      <c r="C693" s="29" t="s">
        <v>678</v>
      </c>
      <c r="D693" s="13" t="str">
        <f>VLOOKUP($C693,[2]通所リハ!$A$5:$J$5003,3,FALSE)</f>
        <v>嶋田医院</v>
      </c>
      <c r="E693" s="13" t="s">
        <v>629</v>
      </c>
      <c r="F693" s="13" t="str">
        <f>VLOOKUP($C693,[2]通所リハ!$A$5:$J$5003,8,FALSE)</f>
        <v>下新川郡入善町</v>
      </c>
      <c r="G693" s="13" t="str">
        <f>VLOOKUP($C693,[2]通所リハ!$A$5:$J$5003,4,FALSE)</f>
        <v>9390666</v>
      </c>
      <c r="H693" s="13" t="str">
        <f>VLOOKUP($C693,[2]通所リハ!$A$5:$J$5003,5,FALSE)</f>
        <v>富山県下新川郡入善町高畠269</v>
      </c>
      <c r="I693" s="13" t="str">
        <f>VLOOKUP($C693,[2]通所リハ!$A$5:$J$5003,10,FALSE)</f>
        <v>小倉　秀美</v>
      </c>
      <c r="J693" s="13" t="e">
        <f>VLOOKUP($C693,'[2]１１訪問介護'!$A$4:$J$1136,3,FALSE)</f>
        <v>#N/A</v>
      </c>
      <c r="K693" s="13" t="e">
        <f>VLOOKUP($C693,'[2]１１訪問介護'!$A$4:$J$1136,3,FALSE)</f>
        <v>#N/A</v>
      </c>
      <c r="L693" s="33" t="str">
        <f>VLOOKUP($C693,[2]通所リハ!$A$5:$J$5003,9,FALSE)</f>
        <v>H22/04/01</v>
      </c>
      <c r="M693" s="8">
        <v>45586</v>
      </c>
      <c r="N693" s="8">
        <v>45607</v>
      </c>
      <c r="O693" s="28" t="s">
        <v>1819</v>
      </c>
      <c r="P693" s="9"/>
    </row>
    <row r="694" spans="2:16" ht="15" customHeight="1" x14ac:dyDescent="0.2">
      <c r="B694" s="6">
        <v>692</v>
      </c>
      <c r="C694" s="29" t="s">
        <v>385</v>
      </c>
      <c r="D694" s="13" t="str">
        <f>VLOOKUP($C694,[2]通所リハ!$A$5:$J$5003,3,FALSE)</f>
        <v>あさひ総合病院</v>
      </c>
      <c r="E694" s="13" t="s">
        <v>629</v>
      </c>
      <c r="F694" s="13" t="str">
        <f>VLOOKUP($C694,[2]通所リハ!$A$5:$J$5003,8,FALSE)</f>
        <v>下新川郡朝日町</v>
      </c>
      <c r="G694" s="13" t="str">
        <f>VLOOKUP($C694,[2]通所リハ!$A$5:$J$5003,4,FALSE)</f>
        <v>9390798</v>
      </c>
      <c r="H694" s="13" t="str">
        <f>VLOOKUP($C694,[2]通所リハ!$A$5:$J$5003,5,FALSE)</f>
        <v>富山県下新川郡朝日町泊４７７</v>
      </c>
      <c r="I694" s="13" t="str">
        <f>VLOOKUP($C694,[2]通所リハ!$A$5:$J$5003,10,FALSE)</f>
        <v>朝日町長　笹原　靖直</v>
      </c>
      <c r="J694" s="13" t="e">
        <f>VLOOKUP($C694,'[2]１１訪問介護'!$A$4:$J$1136,3,FALSE)</f>
        <v>#N/A</v>
      </c>
      <c r="K694" s="13" t="e">
        <f>VLOOKUP($C694,'[2]１１訪問介護'!$A$4:$J$1136,3,FALSE)</f>
        <v>#N/A</v>
      </c>
      <c r="L694" s="33" t="str">
        <f>VLOOKUP($C694,[2]通所リハ!$A$5:$J$5003,9,FALSE)</f>
        <v>H22/06/13</v>
      </c>
      <c r="M694" s="8">
        <v>45586</v>
      </c>
      <c r="N694" s="8">
        <v>45607</v>
      </c>
      <c r="O694" s="28" t="s">
        <v>1819</v>
      </c>
      <c r="P694" s="9"/>
    </row>
    <row r="695" spans="2:16" ht="15" customHeight="1" x14ac:dyDescent="0.2">
      <c r="B695" s="6">
        <v>693</v>
      </c>
      <c r="C695" s="29" t="s">
        <v>679</v>
      </c>
      <c r="D695" s="13" t="str">
        <f>VLOOKUP($C695,[2]通所リハ!$A$5:$J$5003,3,FALSE)</f>
        <v>南砺市民病院</v>
      </c>
      <c r="E695" s="13" t="s">
        <v>629</v>
      </c>
      <c r="F695" s="13" t="str">
        <f>VLOOKUP($C695,[2]通所リハ!$A$5:$J$5003,8,FALSE)</f>
        <v>南砺市</v>
      </c>
      <c r="G695" s="13" t="str">
        <f>VLOOKUP($C695,[2]通所リハ!$A$5:$J$5003,4,FALSE)</f>
        <v>9320211</v>
      </c>
      <c r="H695" s="13" t="str">
        <f>VLOOKUP($C695,[2]通所リハ!$A$5:$J$5003,5,FALSE)</f>
        <v>富山県南砺市井波９３８</v>
      </c>
      <c r="I695" s="13" t="str">
        <f>VLOOKUP($C695,[2]通所リハ!$A$5:$J$5003,10,FALSE)</f>
        <v>南砺市</v>
      </c>
      <c r="J695" s="13" t="e">
        <f>VLOOKUP($C695,'[2]１１訪問介護'!$A$4:$J$1136,3,FALSE)</f>
        <v>#N/A</v>
      </c>
      <c r="K695" s="13" t="e">
        <f>VLOOKUP($C695,'[2]１１訪問介護'!$A$4:$J$1136,3,FALSE)</f>
        <v>#N/A</v>
      </c>
      <c r="L695" s="33" t="str">
        <f>VLOOKUP($C695,[2]通所リハ!$A$5:$J$5003,9,FALSE)</f>
        <v>H21/12/26</v>
      </c>
      <c r="M695" s="8">
        <v>45586</v>
      </c>
      <c r="N695" s="8">
        <v>45607</v>
      </c>
      <c r="O695" s="28" t="s">
        <v>1819</v>
      </c>
      <c r="P695" s="9"/>
    </row>
    <row r="696" spans="2:16" ht="15" customHeight="1" x14ac:dyDescent="0.2">
      <c r="B696" s="6">
        <v>694</v>
      </c>
      <c r="C696" s="29" t="s">
        <v>388</v>
      </c>
      <c r="D696" s="13" t="str">
        <f>VLOOKUP($C696,[2]通所リハ!$A$5:$J$5003,3,FALSE)</f>
        <v>富山医療生活協同組合水橋診療所</v>
      </c>
      <c r="E696" s="13" t="s">
        <v>629</v>
      </c>
      <c r="F696" s="13" t="str">
        <f>VLOOKUP($C696,[2]通所リハ!$A$5:$J$5003,8,FALSE)</f>
        <v>富山市</v>
      </c>
      <c r="G696" s="13" t="str">
        <f>VLOOKUP($C696,[2]通所リハ!$A$5:$J$5003,4,FALSE)</f>
        <v>9390526</v>
      </c>
      <c r="H696" s="13" t="str">
        <f>VLOOKUP($C696,[2]通所リハ!$A$5:$J$5003,5,FALSE)</f>
        <v>富山市水橋舘町59－１</v>
      </c>
      <c r="I696" s="13" t="str">
        <f>VLOOKUP($C696,[2]通所リハ!$A$5:$J$5003,10,FALSE)</f>
        <v>富山医療生活協同組合</v>
      </c>
      <c r="J696" s="13" t="e">
        <f>VLOOKUP($C696,'[2]１１訪問介護'!$A$4:$J$1136,3,FALSE)</f>
        <v>#N/A</v>
      </c>
      <c r="K696" s="13" t="e">
        <f>VLOOKUP($C696,'[2]１１訪問介護'!$A$4:$J$1136,3,FALSE)</f>
        <v>#N/A</v>
      </c>
      <c r="L696" s="33" t="str">
        <f>VLOOKUP($C696,[2]通所リハ!$A$5:$J$5003,9,FALSE)</f>
        <v>H21/04/01</v>
      </c>
      <c r="M696" s="8">
        <v>45586</v>
      </c>
      <c r="N696" s="8">
        <v>45607</v>
      </c>
      <c r="O696" s="28" t="s">
        <v>1819</v>
      </c>
      <c r="P696" s="9"/>
    </row>
    <row r="697" spans="2:16" ht="15" customHeight="1" x14ac:dyDescent="0.2">
      <c r="B697" s="6">
        <v>695</v>
      </c>
      <c r="C697" s="29" t="s">
        <v>680</v>
      </c>
      <c r="D697" s="13" t="str">
        <f>VLOOKUP($C697,[2]通所リハ!$A$5:$J$5003,3,FALSE)</f>
        <v>富山県リハビリテーション病院・こども支援センター</v>
      </c>
      <c r="E697" s="13" t="s">
        <v>629</v>
      </c>
      <c r="F697" s="13" t="str">
        <f>VLOOKUP($C697,[2]通所リハ!$A$5:$J$5003,8,FALSE)</f>
        <v>富山市</v>
      </c>
      <c r="G697" s="13" t="str">
        <f>VLOOKUP($C697,[2]通所リハ!$A$5:$J$5003,4,FALSE)</f>
        <v>9318517</v>
      </c>
      <c r="H697" s="13" t="str">
        <f>VLOOKUP($C697,[2]通所リハ!$A$5:$J$5003,5,FALSE)</f>
        <v>富山県富山市下飯野３６</v>
      </c>
      <c r="I697" s="13" t="str">
        <f>VLOOKUP($C697,[2]通所リハ!$A$5:$J$5003,10,FALSE)</f>
        <v>富山県知事　新田　八朗</v>
      </c>
      <c r="J697" s="13" t="e">
        <f>VLOOKUP($C697,'[2]１１訪問介護'!$A$4:$J$1136,3,FALSE)</f>
        <v>#N/A</v>
      </c>
      <c r="K697" s="13" t="e">
        <f>VLOOKUP($C697,'[2]１１訪問介護'!$A$4:$J$1136,3,FALSE)</f>
        <v>#N/A</v>
      </c>
      <c r="L697" s="33" t="str">
        <f>VLOOKUP($C697,[2]通所リハ!$A$5:$J$5003,9,FALSE)</f>
        <v>H29/01/01</v>
      </c>
      <c r="M697" s="8">
        <v>45586</v>
      </c>
      <c r="N697" s="8">
        <v>45607</v>
      </c>
      <c r="O697" s="28" t="s">
        <v>1819</v>
      </c>
      <c r="P697" s="9"/>
    </row>
    <row r="698" spans="2:16" ht="15" customHeight="1" x14ac:dyDescent="0.2">
      <c r="B698" s="6">
        <v>696</v>
      </c>
      <c r="C698" s="29" t="s">
        <v>681</v>
      </c>
      <c r="D698" s="13" t="str">
        <f>VLOOKUP($C698,'[2]１７福祉用具貸与'!$A$4:$J$5002,3,FALSE)</f>
        <v>福祉レンタル　こもれび</v>
      </c>
      <c r="E698" s="13" t="s">
        <v>682</v>
      </c>
      <c r="F698" s="13" t="str">
        <f>VLOOKUP($C698,'[2]１７福祉用具貸与'!$A$4:$J$5002,8,FALSE)</f>
        <v>南砺市</v>
      </c>
      <c r="G698" s="13" t="str">
        <f>VLOOKUP($C698,'[2]１７福祉用具貸与'!$A$4:$J$5002,4,FALSE)</f>
        <v>9391561</v>
      </c>
      <c r="H698" s="13" t="str">
        <f>VLOOKUP($C698,'[2]１７福祉用具貸与'!$A$4:$J$5002,5,FALSE)</f>
        <v>富山県南砺市福野1657番地1</v>
      </c>
      <c r="I698" s="13" t="str">
        <f>VLOOKUP($C698,'[2]１７福祉用具貸与'!$A$4:$J$5002,10,FALSE)</f>
        <v>まこと商会合同会社</v>
      </c>
      <c r="J698" s="7" t="e">
        <f>VLOOKUP($C698,'[2]１１訪問介護'!$A$4:$J$1136,3,FALSE)</f>
        <v>#N/A</v>
      </c>
      <c r="K698" s="7" t="e">
        <f>VLOOKUP($C698,'[2]１１訪問介護'!$A$4:$J$1136,3,FALSE)</f>
        <v>#N/A</v>
      </c>
      <c r="L698" s="33" t="str">
        <f>VLOOKUP($C698,'[2]１７福祉用具貸与'!$A$4:$J$5002,9,FALSE)</f>
        <v>R04/08/01</v>
      </c>
      <c r="M698" s="8">
        <v>45586</v>
      </c>
      <c r="N698" s="8">
        <v>45607</v>
      </c>
      <c r="O698" s="28" t="s">
        <v>1819</v>
      </c>
      <c r="P698" s="9"/>
    </row>
    <row r="699" spans="2:16" ht="15" customHeight="1" x14ac:dyDescent="0.2">
      <c r="B699" s="6">
        <v>697</v>
      </c>
      <c r="C699" s="29" t="s">
        <v>683</v>
      </c>
      <c r="D699" s="13" t="str">
        <f>VLOOKUP($C699,'[2]１７福祉用具貸与'!$A$4:$J$5002,3,FALSE)</f>
        <v>アルク株式会社　富山支店</v>
      </c>
      <c r="E699" s="13" t="s">
        <v>682</v>
      </c>
      <c r="F699" s="13" t="str">
        <f>VLOOKUP($C699,'[2]１７福祉用具貸与'!$A$4:$J$5002,8,FALSE)</f>
        <v>富山市</v>
      </c>
      <c r="G699" s="13" t="str">
        <f>VLOOKUP($C699,'[2]１７福祉用具貸与'!$A$4:$J$5002,4,FALSE)</f>
        <v>9398211</v>
      </c>
      <c r="H699" s="13" t="str">
        <f>VLOOKUP($C699,'[2]１７福祉用具貸与'!$A$4:$J$5002,5,FALSE)</f>
        <v>富山県富山市二口町5丁目1-4</v>
      </c>
      <c r="I699" s="13" t="str">
        <f>VLOOKUP($C699,'[2]１７福祉用具貸与'!$A$4:$J$5002,10,FALSE)</f>
        <v>アルク株式会社</v>
      </c>
      <c r="J699" s="7" t="e">
        <f>VLOOKUP($C699,'[2]１１訪問介護'!$A$4:$J$1136,3,FALSE)</f>
        <v>#N/A</v>
      </c>
      <c r="K699" s="7" t="e">
        <f>VLOOKUP($C699,'[2]１１訪問介護'!$A$4:$J$1136,3,FALSE)</f>
        <v>#N/A</v>
      </c>
      <c r="L699" s="33" t="str">
        <f>VLOOKUP($C699,'[2]１７福祉用具貸与'!$A$4:$J$5002,9,FALSE)</f>
        <v>H28/07/01</v>
      </c>
      <c r="M699" s="8">
        <v>45586</v>
      </c>
      <c r="N699" s="8">
        <v>45607</v>
      </c>
      <c r="O699" s="28" t="s">
        <v>1819</v>
      </c>
      <c r="P699" s="9"/>
    </row>
    <row r="700" spans="2:16" ht="15" customHeight="1" x14ac:dyDescent="0.2">
      <c r="B700" s="6">
        <v>698</v>
      </c>
      <c r="C700" s="29" t="s">
        <v>684</v>
      </c>
      <c r="D700" s="13" t="str">
        <f>VLOOKUP($C700,'[2]１７福祉用具貸与'!$A$4:$J$5002,3,FALSE)</f>
        <v>アルコットケア株式会社</v>
      </c>
      <c r="E700" s="13" t="s">
        <v>682</v>
      </c>
      <c r="F700" s="13" t="str">
        <f>VLOOKUP($C700,'[2]１７福祉用具貸与'!$A$4:$J$5002,8,FALSE)</f>
        <v>黒部市</v>
      </c>
      <c r="G700" s="13" t="str">
        <f>VLOOKUP($C700,'[2]１７福祉用具貸与'!$A$4:$J$5002,4,FALSE)</f>
        <v>9380014</v>
      </c>
      <c r="H700" s="13" t="str">
        <f>VLOOKUP($C700,'[2]１７福祉用具貸与'!$A$4:$J$5002,5,FALSE)</f>
        <v>富山県黒部市植木491番地1</v>
      </c>
      <c r="I700" s="13" t="str">
        <f>VLOOKUP($C700,'[2]１７福祉用具貸与'!$A$4:$J$5002,10,FALSE)</f>
        <v>アルコットケア株式会社</v>
      </c>
      <c r="J700" s="7" t="e">
        <f>VLOOKUP($C700,'[2]１１訪問介護'!$A$4:$J$1136,3,FALSE)</f>
        <v>#N/A</v>
      </c>
      <c r="K700" s="7" t="e">
        <f>VLOOKUP($C700,'[2]１１訪問介護'!$A$4:$J$1136,3,FALSE)</f>
        <v>#N/A</v>
      </c>
      <c r="L700" s="33" t="str">
        <f>VLOOKUP($C700,'[2]１７福祉用具貸与'!$A$4:$J$5002,9,FALSE)</f>
        <v>R03/11/01</v>
      </c>
      <c r="M700" s="8">
        <v>45586</v>
      </c>
      <c r="N700" s="8">
        <v>45607</v>
      </c>
      <c r="O700" s="28" t="s">
        <v>1819</v>
      </c>
      <c r="P700" s="9"/>
    </row>
    <row r="701" spans="2:16" ht="15" customHeight="1" x14ac:dyDescent="0.2">
      <c r="B701" s="6">
        <v>699</v>
      </c>
      <c r="C701" s="29" t="s">
        <v>685</v>
      </c>
      <c r="D701" s="13" t="str">
        <f>VLOOKUP($C701,'[2]１７福祉用具貸与'!$A$4:$J$5002,3,FALSE)</f>
        <v>オークス株式会社  ライフケア事業部</v>
      </c>
      <c r="E701" s="13" t="s">
        <v>682</v>
      </c>
      <c r="F701" s="13" t="str">
        <f>VLOOKUP($C701,'[2]１７福祉用具貸与'!$A$4:$J$5002,8,FALSE)</f>
        <v>富山市</v>
      </c>
      <c r="G701" s="13" t="str">
        <f>VLOOKUP($C701,'[2]１７福祉用具貸与'!$A$4:$J$5002,4,FALSE)</f>
        <v>9300801</v>
      </c>
      <c r="H701" s="13" t="str">
        <f>VLOOKUP($C701,'[2]１７福祉用具貸与'!$A$4:$J$5002,5,FALSE)</f>
        <v>富山県富山市中島四丁目2番14号</v>
      </c>
      <c r="I701" s="13" t="str">
        <f>VLOOKUP($C701,'[2]１７福祉用具貸与'!$A$4:$J$5002,10,FALSE)</f>
        <v>オークス株式会社</v>
      </c>
      <c r="J701" s="7" t="e">
        <f>VLOOKUP($C701,'[2]１１訪問介護'!$A$4:$J$1136,3,FALSE)</f>
        <v>#N/A</v>
      </c>
      <c r="K701" s="7" t="e">
        <f>VLOOKUP($C701,'[2]１１訪問介護'!$A$4:$J$1136,3,FALSE)</f>
        <v>#N/A</v>
      </c>
      <c r="L701" s="33" t="str">
        <f>VLOOKUP($C701,'[2]１７福祉用具貸与'!$A$4:$J$5002,9,FALSE)</f>
        <v>H12/02/14</v>
      </c>
      <c r="M701" s="8">
        <v>45586</v>
      </c>
      <c r="N701" s="8">
        <v>45607</v>
      </c>
      <c r="O701" s="28" t="s">
        <v>1819</v>
      </c>
      <c r="P701" s="9"/>
    </row>
    <row r="702" spans="2:16" ht="15" customHeight="1" x14ac:dyDescent="0.2">
      <c r="B702" s="6">
        <v>700</v>
      </c>
      <c r="C702" s="29" t="s">
        <v>686</v>
      </c>
      <c r="D702" s="13" t="str">
        <f>VLOOKUP($C702,'[2]１７福祉用具貸与'!$A$4:$J$5002,3,FALSE)</f>
        <v>株式会社　ほのか</v>
      </c>
      <c r="E702" s="13" t="s">
        <v>682</v>
      </c>
      <c r="F702" s="13" t="str">
        <f>VLOOKUP($C702,'[2]１７福祉用具貸与'!$A$4:$J$5002,8,FALSE)</f>
        <v>高岡市</v>
      </c>
      <c r="G702" s="13" t="str">
        <f>VLOOKUP($C702,'[2]１７福祉用具貸与'!$A$4:$J$5002,4,FALSE)</f>
        <v>9330064</v>
      </c>
      <c r="H702" s="13" t="str">
        <f>VLOOKUP($C702,'[2]１７福祉用具貸与'!$A$4:$J$5002,5,FALSE)</f>
        <v>富山県高岡市宝町７番27号</v>
      </c>
      <c r="I702" s="13" t="str">
        <f>VLOOKUP($C702,'[2]１７福祉用具貸与'!$A$4:$J$5002,10,FALSE)</f>
        <v>株式会社ほのか</v>
      </c>
      <c r="J702" s="7" t="e">
        <f>VLOOKUP($C702,'[2]１１訪問介護'!$A$4:$J$1136,3,FALSE)</f>
        <v>#N/A</v>
      </c>
      <c r="K702" s="7" t="e">
        <f>VLOOKUP($C702,'[2]１１訪問介護'!$A$4:$J$1136,3,FALSE)</f>
        <v>#N/A</v>
      </c>
      <c r="L702" s="33" t="str">
        <f>VLOOKUP($C702,'[2]１７福祉用具貸与'!$A$4:$J$5002,9,FALSE)</f>
        <v>H23/12/01</v>
      </c>
      <c r="M702" s="8">
        <v>45586</v>
      </c>
      <c r="N702" s="8">
        <v>45607</v>
      </c>
      <c r="O702" s="28" t="s">
        <v>1819</v>
      </c>
      <c r="P702" s="9"/>
    </row>
    <row r="703" spans="2:16" ht="15" customHeight="1" x14ac:dyDescent="0.2">
      <c r="B703" s="6">
        <v>701</v>
      </c>
      <c r="C703" s="29" t="s">
        <v>687</v>
      </c>
      <c r="D703" s="13" t="str">
        <f>VLOOKUP($C703,'[2]１７福祉用具貸与'!$A$4:$J$5002,3,FALSE)</f>
        <v>ケアスタジオ福祉用具ショップ</v>
      </c>
      <c r="E703" s="13" t="s">
        <v>682</v>
      </c>
      <c r="F703" s="13" t="str">
        <f>VLOOKUP($C703,'[2]１７福祉用具貸与'!$A$4:$J$5002,8,FALSE)</f>
        <v>高岡市</v>
      </c>
      <c r="G703" s="13" t="str">
        <f>VLOOKUP($C703,'[2]１７福祉用具貸与'!$A$4:$J$5002,4,FALSE)</f>
        <v>9330865</v>
      </c>
      <c r="H703" s="13" t="str">
        <f>VLOOKUP($C703,'[2]１７福祉用具貸与'!$A$4:$J$5002,5,FALSE)</f>
        <v>富山県高岡市蓮美町5-45</v>
      </c>
      <c r="I703" s="13" t="str">
        <f>VLOOKUP($C703,'[2]１７福祉用具貸与'!$A$4:$J$5002,10,FALSE)</f>
        <v>ケアスタジオ株式会社</v>
      </c>
      <c r="J703" s="7" t="e">
        <f>VLOOKUP($C703,'[2]１１訪問介護'!$A$4:$J$1136,3,FALSE)</f>
        <v>#N/A</v>
      </c>
      <c r="K703" s="7" t="e">
        <f>VLOOKUP($C703,'[2]１１訪問介護'!$A$4:$J$1136,3,FALSE)</f>
        <v>#N/A</v>
      </c>
      <c r="L703" s="33" t="str">
        <f>VLOOKUP($C703,'[2]１７福祉用具貸与'!$A$4:$J$5002,9,FALSE)</f>
        <v>R04/09/01</v>
      </c>
      <c r="M703" s="8">
        <v>45586</v>
      </c>
      <c r="N703" s="8">
        <v>45607</v>
      </c>
      <c r="O703" s="28" t="s">
        <v>1819</v>
      </c>
      <c r="P703" s="9"/>
    </row>
    <row r="704" spans="2:16" ht="15" customHeight="1" x14ac:dyDescent="0.2">
      <c r="B704" s="6">
        <v>702</v>
      </c>
      <c r="C704" s="29" t="s">
        <v>688</v>
      </c>
      <c r="D704" s="13" t="str">
        <f>VLOOKUP($C704,'[2]１７福祉用具貸与'!$A$4:$J$5002,3,FALSE)</f>
        <v>サカヰ産業株式会社　富山総合ガスセンター</v>
      </c>
      <c r="E704" s="13" t="s">
        <v>682</v>
      </c>
      <c r="F704" s="13" t="str">
        <f>VLOOKUP($C704,'[2]１７福祉用具貸与'!$A$4:$J$5002,8,FALSE)</f>
        <v>富山市</v>
      </c>
      <c r="G704" s="13" t="str">
        <f>VLOOKUP($C704,'[2]１７福祉用具貸与'!$A$4:$J$5002,4,FALSE)</f>
        <v>9300106</v>
      </c>
      <c r="H704" s="13" t="str">
        <f>VLOOKUP($C704,'[2]１７福祉用具貸与'!$A$4:$J$5002,5,FALSE)</f>
        <v>富山県富山市高木２４８１番地６</v>
      </c>
      <c r="I704" s="13" t="str">
        <f>VLOOKUP($C704,'[2]１７福祉用具貸与'!$A$4:$J$5002,10,FALSE)</f>
        <v>サカヰ産業株式会社</v>
      </c>
      <c r="J704" s="7" t="e">
        <f>VLOOKUP($C704,'[2]１１訪問介護'!$A$4:$J$1136,3,FALSE)</f>
        <v>#N/A</v>
      </c>
      <c r="K704" s="7" t="e">
        <f>VLOOKUP($C704,'[2]１１訪問介護'!$A$4:$J$1136,3,FALSE)</f>
        <v>#N/A</v>
      </c>
      <c r="L704" s="33" t="str">
        <f>VLOOKUP($C704,'[2]１７福祉用具貸与'!$A$4:$J$5002,9,FALSE)</f>
        <v>H13/01/31</v>
      </c>
      <c r="M704" s="8">
        <v>45586</v>
      </c>
      <c r="N704" s="8">
        <v>45607</v>
      </c>
      <c r="O704" s="28" t="s">
        <v>1819</v>
      </c>
      <c r="P704" s="9"/>
    </row>
    <row r="705" spans="2:16" ht="15" customHeight="1" x14ac:dyDescent="0.2">
      <c r="B705" s="6">
        <v>703</v>
      </c>
      <c r="C705" s="29" t="s">
        <v>689</v>
      </c>
      <c r="D705" s="13" t="str">
        <f>VLOOKUP($C705,'[2]１７福祉用具貸与'!$A$4:$J$5002,3,FALSE)</f>
        <v>ソーロング株式会社</v>
      </c>
      <c r="E705" s="13" t="s">
        <v>682</v>
      </c>
      <c r="F705" s="13" t="str">
        <f>VLOOKUP($C705,'[2]１７福祉用具貸与'!$A$4:$J$5002,8,FALSE)</f>
        <v>富山市</v>
      </c>
      <c r="G705" s="13" t="str">
        <f>VLOOKUP($C705,'[2]１７福祉用具貸与'!$A$4:$J$5002,4,FALSE)</f>
        <v>9300916</v>
      </c>
      <c r="H705" s="13" t="str">
        <f>VLOOKUP($C705,'[2]１７福祉用具貸与'!$A$4:$J$5002,5,FALSE)</f>
        <v>富山県富山市向新庄町七丁目８番16号</v>
      </c>
      <c r="I705" s="13" t="str">
        <f>VLOOKUP($C705,'[2]１７福祉用具貸与'!$A$4:$J$5002,10,FALSE)</f>
        <v>ソーロング株式会社</v>
      </c>
      <c r="J705" s="7" t="e">
        <f>VLOOKUP($C705,'[2]１１訪問介護'!$A$4:$J$1136,3,FALSE)</f>
        <v>#N/A</v>
      </c>
      <c r="K705" s="7" t="e">
        <f>VLOOKUP($C705,'[2]１１訪問介護'!$A$4:$J$1136,3,FALSE)</f>
        <v>#N/A</v>
      </c>
      <c r="L705" s="33" t="str">
        <f>VLOOKUP($C705,'[2]１７福祉用具貸与'!$A$4:$J$5002,9,FALSE)</f>
        <v>H21/05/01</v>
      </c>
      <c r="M705" s="8">
        <v>45586</v>
      </c>
      <c r="N705" s="8">
        <v>45607</v>
      </c>
      <c r="O705" s="28" t="s">
        <v>1819</v>
      </c>
      <c r="P705" s="9"/>
    </row>
    <row r="706" spans="2:16" ht="15" customHeight="1" x14ac:dyDescent="0.2">
      <c r="B706" s="6">
        <v>704</v>
      </c>
      <c r="C706" s="29" t="s">
        <v>690</v>
      </c>
      <c r="D706" s="13" t="str">
        <f>VLOOKUP($C706,'[2]１７福祉用具貸与'!$A$4:$J$5002,3,FALSE)</f>
        <v>福祉用具レンタルあいの風</v>
      </c>
      <c r="E706" s="13" t="s">
        <v>682</v>
      </c>
      <c r="F706" s="13" t="str">
        <f>VLOOKUP($C706,'[2]１７福祉用具貸与'!$A$4:$J$5002,8,FALSE)</f>
        <v>高岡市</v>
      </c>
      <c r="G706" s="13" t="str">
        <f>VLOOKUP($C706,'[2]１７福祉用具貸与'!$A$4:$J$5002,4,FALSE)</f>
        <v>9330014</v>
      </c>
      <c r="H706" s="13" t="str">
        <f>VLOOKUP($C706,'[2]１７福祉用具貸与'!$A$4:$J$5002,5,FALSE)</f>
        <v>高岡市野村1548-1</v>
      </c>
      <c r="I706" s="13" t="str">
        <f>VLOOKUP($C706,'[2]１７福祉用具貸与'!$A$4:$J$5002,10,FALSE)</f>
        <v>ライフ株式会社</v>
      </c>
      <c r="J706" s="7" t="e">
        <f>VLOOKUP($C706,'[2]１１訪問介護'!$A$4:$J$1136,3,FALSE)</f>
        <v>#N/A</v>
      </c>
      <c r="K706" s="7" t="e">
        <f>VLOOKUP($C706,'[2]１１訪問介護'!$A$4:$J$1136,3,FALSE)</f>
        <v>#N/A</v>
      </c>
      <c r="L706" s="33" t="str">
        <f>VLOOKUP($C706,'[2]１７福祉用具貸与'!$A$4:$J$5002,9,FALSE)</f>
        <v>H23/10/01</v>
      </c>
      <c r="M706" s="8">
        <v>45586</v>
      </c>
      <c r="N706" s="8">
        <v>45607</v>
      </c>
      <c r="O706" s="28" t="s">
        <v>1819</v>
      </c>
      <c r="P706" s="9"/>
    </row>
    <row r="707" spans="2:16" ht="15" customHeight="1" x14ac:dyDescent="0.2">
      <c r="B707" s="6">
        <v>705</v>
      </c>
      <c r="C707" s="29" t="s">
        <v>691</v>
      </c>
      <c r="D707" s="13" t="str">
        <f>VLOOKUP($C707,'[2]１７福祉用具貸与'!$A$4:$J$5002,3,FALSE)</f>
        <v>シルバーサポート富山店</v>
      </c>
      <c r="E707" s="13" t="s">
        <v>682</v>
      </c>
      <c r="F707" s="13" t="str">
        <f>VLOOKUP($C707,'[2]１７福祉用具貸与'!$A$4:$J$5002,8,FALSE)</f>
        <v>富山市</v>
      </c>
      <c r="G707" s="13" t="str">
        <f>VLOOKUP($C707,'[2]１７福祉用具貸与'!$A$4:$J$5002,4,FALSE)</f>
        <v>9300138</v>
      </c>
      <c r="H707" s="13" t="str">
        <f>VLOOKUP($C707,'[2]１７福祉用具貸与'!$A$4:$J$5002,5,FALSE)</f>
        <v>富山県富山市呉羽町6243番地5</v>
      </c>
      <c r="I707" s="13" t="str">
        <f>VLOOKUP($C707,'[2]１７福祉用具貸与'!$A$4:$J$5002,10,FALSE)</f>
        <v>ラミコジャパン株式会社</v>
      </c>
      <c r="J707" s="7" t="e">
        <f>VLOOKUP($C707,'[2]１１訪問介護'!$A$4:$J$1136,3,FALSE)</f>
        <v>#N/A</v>
      </c>
      <c r="K707" s="7" t="e">
        <f>VLOOKUP($C707,'[2]１１訪問介護'!$A$4:$J$1136,3,FALSE)</f>
        <v>#N/A</v>
      </c>
      <c r="L707" s="33" t="str">
        <f>VLOOKUP($C707,'[2]１７福祉用具貸与'!$A$4:$J$5002,9,FALSE)</f>
        <v>H31/04/01</v>
      </c>
      <c r="M707" s="8">
        <v>45586</v>
      </c>
      <c r="N707" s="8">
        <v>45607</v>
      </c>
      <c r="O707" s="28" t="s">
        <v>1819</v>
      </c>
      <c r="P707" s="9"/>
    </row>
    <row r="708" spans="2:16" ht="15" customHeight="1" x14ac:dyDescent="0.2">
      <c r="B708" s="6">
        <v>706</v>
      </c>
      <c r="C708" s="29" t="s">
        <v>692</v>
      </c>
      <c r="D708" s="13" t="str">
        <f>VLOOKUP($C708,'[2]１７福祉用具貸与'!$A$4:$J$5002,3,FALSE)</f>
        <v>株式会社  西条ヘルスケアサービス</v>
      </c>
      <c r="E708" s="13" t="s">
        <v>682</v>
      </c>
      <c r="F708" s="13" t="str">
        <f>VLOOKUP($C708,'[2]１７福祉用具貸与'!$A$4:$J$5002,8,FALSE)</f>
        <v>氷見市</v>
      </c>
      <c r="G708" s="13" t="str">
        <f>VLOOKUP($C708,'[2]１７福祉用具貸与'!$A$4:$J$5002,4,FALSE)</f>
        <v>9350031</v>
      </c>
      <c r="H708" s="13" t="str">
        <f>VLOOKUP($C708,'[2]１７福祉用具貸与'!$A$4:$J$5002,5,FALSE)</f>
        <v>富山県氷見市柳田1354</v>
      </c>
      <c r="I708" s="13" t="str">
        <f>VLOOKUP($C708,'[2]１７福祉用具貸与'!$A$4:$J$5002,10,FALSE)</f>
        <v>株式会社  西条ヘルスケアサービス</v>
      </c>
      <c r="J708" s="7" t="e">
        <f>VLOOKUP($C708,'[2]１１訪問介護'!$A$4:$J$1136,3,FALSE)</f>
        <v>#N/A</v>
      </c>
      <c r="K708" s="7" t="e">
        <f>VLOOKUP($C708,'[2]１１訪問介護'!$A$4:$J$1136,3,FALSE)</f>
        <v>#N/A</v>
      </c>
      <c r="L708" s="33" t="str">
        <f>VLOOKUP($C708,'[2]１７福祉用具貸与'!$A$4:$J$5002,9,FALSE)</f>
        <v>H12/03/08</v>
      </c>
      <c r="M708" s="8">
        <v>45586</v>
      </c>
      <c r="N708" s="8">
        <v>45607</v>
      </c>
      <c r="O708" s="28" t="s">
        <v>1819</v>
      </c>
      <c r="P708" s="9"/>
    </row>
    <row r="709" spans="2:16" ht="15" customHeight="1" x14ac:dyDescent="0.2">
      <c r="B709" s="6">
        <v>707</v>
      </c>
      <c r="C709" s="29" t="s">
        <v>693</v>
      </c>
      <c r="D709" s="13" t="str">
        <f>VLOOKUP($C709,'[2]１７福祉用具貸与'!$A$4:$J$5002,3,FALSE)</f>
        <v>株式会社スリーティー運輸ヘルスケア事業部砺波営業所</v>
      </c>
      <c r="E709" s="13" t="s">
        <v>682</v>
      </c>
      <c r="F709" s="13" t="str">
        <f>VLOOKUP($C709,'[2]１７福祉用具貸与'!$A$4:$J$5002,8,FALSE)</f>
        <v>砺波市</v>
      </c>
      <c r="G709" s="13" t="str">
        <f>VLOOKUP($C709,'[2]１７福祉用具貸与'!$A$4:$J$5002,4,FALSE)</f>
        <v>9391335</v>
      </c>
      <c r="H709" s="13" t="str">
        <f>VLOOKUP($C709,'[2]１７福祉用具貸与'!$A$4:$J$5002,5,FALSE)</f>
        <v>砺波市鷹栖1907番地</v>
      </c>
      <c r="I709" s="13" t="str">
        <f>VLOOKUP($C709,'[2]１７福祉用具貸与'!$A$4:$J$5002,10,FALSE)</f>
        <v>株式会社　スリーティー運輸</v>
      </c>
      <c r="J709" s="7" t="e">
        <f>VLOOKUP($C709,'[2]１１訪問介護'!$A$4:$J$1136,3,FALSE)</f>
        <v>#N/A</v>
      </c>
      <c r="K709" s="7" t="e">
        <f>VLOOKUP($C709,'[2]１１訪問介護'!$A$4:$J$1136,3,FALSE)</f>
        <v>#N/A</v>
      </c>
      <c r="L709" s="33" t="str">
        <f>VLOOKUP($C709,'[2]１７福祉用具貸与'!$A$4:$J$5002,9,FALSE)</f>
        <v>H12/01/11</v>
      </c>
      <c r="M709" s="8">
        <v>45586</v>
      </c>
      <c r="N709" s="8">
        <v>45607</v>
      </c>
      <c r="O709" s="28" t="s">
        <v>1819</v>
      </c>
      <c r="P709" s="9"/>
    </row>
    <row r="710" spans="2:16" ht="15" customHeight="1" x14ac:dyDescent="0.2">
      <c r="B710" s="6">
        <v>708</v>
      </c>
      <c r="C710" s="29" t="s">
        <v>694</v>
      </c>
      <c r="D710" s="13" t="str">
        <f>VLOOKUP($C710,'[2]１７福祉用具貸与'!$A$4:$J$5002,3,FALSE)</f>
        <v>株式会社トミキライフケア</v>
      </c>
      <c r="E710" s="13" t="s">
        <v>682</v>
      </c>
      <c r="F710" s="13" t="str">
        <f>VLOOKUP($C710,'[2]１７福祉用具貸与'!$A$4:$J$5002,8,FALSE)</f>
        <v>高岡市</v>
      </c>
      <c r="G710" s="13" t="str">
        <f>VLOOKUP($C710,'[2]１７福祉用具貸与'!$A$4:$J$5002,4,FALSE)</f>
        <v>9330941</v>
      </c>
      <c r="H710" s="13" t="str">
        <f>VLOOKUP($C710,'[2]１７福祉用具貸与'!$A$4:$J$5002,5,FALSE)</f>
        <v>高岡市内免四丁目６番38号</v>
      </c>
      <c r="I710" s="13" t="str">
        <f>VLOOKUP($C710,'[2]１７福祉用具貸与'!$A$4:$J$5002,10,FALSE)</f>
        <v>株式会社トミキライフケア</v>
      </c>
      <c r="J710" s="7" t="e">
        <f>VLOOKUP($C710,'[2]１１訪問介護'!$A$4:$J$1136,3,FALSE)</f>
        <v>#N/A</v>
      </c>
      <c r="K710" s="7" t="e">
        <f>VLOOKUP($C710,'[2]１１訪問介護'!$A$4:$J$1136,3,FALSE)</f>
        <v>#N/A</v>
      </c>
      <c r="L710" s="33" t="str">
        <f>VLOOKUP($C710,'[2]１７福祉用具貸与'!$A$4:$J$5002,9,FALSE)</f>
        <v>H11/09/07</v>
      </c>
      <c r="M710" s="8">
        <v>45586</v>
      </c>
      <c r="N710" s="8">
        <v>45607</v>
      </c>
      <c r="O710" s="28" t="s">
        <v>1819</v>
      </c>
      <c r="P710" s="9"/>
    </row>
    <row r="711" spans="2:16" ht="15" customHeight="1" x14ac:dyDescent="0.2">
      <c r="B711" s="6">
        <v>709</v>
      </c>
      <c r="C711" s="29" t="s">
        <v>695</v>
      </c>
      <c r="D711" s="13" t="str">
        <f>VLOOKUP($C711,'[2]１７福祉用具貸与'!$A$4:$J$5002,3,FALSE)</f>
        <v>つなぐ</v>
      </c>
      <c r="E711" s="13" t="s">
        <v>682</v>
      </c>
      <c r="F711" s="13" t="str">
        <f>VLOOKUP($C711,'[2]１７福祉用具貸与'!$A$4:$J$5002,8,FALSE)</f>
        <v>高岡市</v>
      </c>
      <c r="G711" s="13" t="str">
        <f>VLOOKUP($C711,'[2]１７福祉用具貸与'!$A$4:$J$5002,4,FALSE)</f>
        <v>9330857</v>
      </c>
      <c r="H711" s="13" t="str">
        <f>VLOOKUP($C711,'[2]１７福祉用具貸与'!$A$4:$J$5002,5,FALSE)</f>
        <v>富山県高岡市木津769番地１</v>
      </c>
      <c r="I711" s="13" t="str">
        <f>VLOOKUP($C711,'[2]１７福祉用具貸与'!$A$4:$J$5002,10,FALSE)</f>
        <v>株式会社　後藤</v>
      </c>
      <c r="J711" s="7" t="e">
        <f>VLOOKUP($C711,'[2]１１訪問介護'!$A$4:$J$1136,3,FALSE)</f>
        <v>#N/A</v>
      </c>
      <c r="K711" s="7" t="e">
        <f>VLOOKUP($C711,'[2]１１訪問介護'!$A$4:$J$1136,3,FALSE)</f>
        <v>#N/A</v>
      </c>
      <c r="L711" s="33" t="str">
        <f>VLOOKUP($C711,'[2]１７福祉用具貸与'!$A$4:$J$5002,9,FALSE)</f>
        <v>R02/04/01</v>
      </c>
      <c r="M711" s="8">
        <v>45586</v>
      </c>
      <c r="N711" s="8">
        <v>45607</v>
      </c>
      <c r="O711" s="28" t="s">
        <v>1819</v>
      </c>
      <c r="P711" s="9"/>
    </row>
    <row r="712" spans="2:16" ht="15" customHeight="1" x14ac:dyDescent="0.2">
      <c r="B712" s="6">
        <v>710</v>
      </c>
      <c r="C712" s="29" t="s">
        <v>696</v>
      </c>
      <c r="D712" s="13" t="str">
        <f>VLOOKUP($C712,'[2]１７福祉用具貸与'!$A$4:$J$5002,3,FALSE)</f>
        <v>ワイズケアステーション</v>
      </c>
      <c r="E712" s="13" t="s">
        <v>682</v>
      </c>
      <c r="F712" s="13" t="str">
        <f>VLOOKUP($C712,'[2]１７福祉用具貸与'!$A$4:$J$5002,8,FALSE)</f>
        <v>射水市</v>
      </c>
      <c r="G712" s="13" t="str">
        <f>VLOOKUP($C712,'[2]１７福祉用具貸与'!$A$4:$J$5002,4,FALSE)</f>
        <v>9390287</v>
      </c>
      <c r="H712" s="13" t="str">
        <f>VLOOKUP($C712,'[2]１７福祉用具貸与'!$A$4:$J$5002,5,FALSE)</f>
        <v>富山県射水市赤井104番地1</v>
      </c>
      <c r="I712" s="13" t="str">
        <f>VLOOKUP($C712,'[2]１７福祉用具貸与'!$A$4:$J$5002,10,FALSE)</f>
        <v>株式会社Y’ｓ Care Station</v>
      </c>
      <c r="J712" s="7" t="e">
        <f>VLOOKUP($C712,'[2]１１訪問介護'!$A$4:$J$1136,3,FALSE)</f>
        <v>#N/A</v>
      </c>
      <c r="K712" s="7" t="e">
        <f>VLOOKUP($C712,'[2]１１訪問介護'!$A$4:$J$1136,3,FALSE)</f>
        <v>#N/A</v>
      </c>
      <c r="L712" s="33" t="str">
        <f>VLOOKUP($C712,'[2]１７福祉用具貸与'!$A$4:$J$5002,9,FALSE)</f>
        <v>R01/06/01</v>
      </c>
      <c r="M712" s="8">
        <v>45586</v>
      </c>
      <c r="N712" s="8">
        <v>45607</v>
      </c>
      <c r="O712" s="28" t="s">
        <v>1819</v>
      </c>
      <c r="P712" s="9"/>
    </row>
    <row r="713" spans="2:16" ht="15" customHeight="1" x14ac:dyDescent="0.2">
      <c r="B713" s="6">
        <v>711</v>
      </c>
      <c r="C713" s="29" t="s">
        <v>697</v>
      </c>
      <c r="D713" s="13" t="str">
        <f>VLOOKUP($C713,'[2]１７福祉用具貸与'!$A$4:$J$5002,3,FALSE)</f>
        <v>えいる</v>
      </c>
      <c r="E713" s="13" t="s">
        <v>682</v>
      </c>
      <c r="F713" s="13" t="str">
        <f>VLOOKUP($C713,'[2]１７福祉用具貸与'!$A$4:$J$5002,8,FALSE)</f>
        <v>富山市</v>
      </c>
      <c r="G713" s="13" t="str">
        <f>VLOOKUP($C713,'[2]１７福祉用具貸与'!$A$4:$J$5002,4,FALSE)</f>
        <v>9300992</v>
      </c>
      <c r="H713" s="13" t="str">
        <f>VLOOKUP($C713,'[2]１７福祉用具貸与'!$A$4:$J$5002,5,FALSE)</f>
        <v>富山県富山市新庄町三丁目7-32　ローズガーデン103号</v>
      </c>
      <c r="I713" s="13" t="str">
        <f>VLOOKUP($C713,'[2]１７福祉用具貸与'!$A$4:$J$5002,10,FALSE)</f>
        <v>株式会社えいる</v>
      </c>
      <c r="J713" s="7" t="e">
        <f>VLOOKUP($C713,'[2]１１訪問介護'!$A$4:$J$1136,3,FALSE)</f>
        <v>#N/A</v>
      </c>
      <c r="K713" s="7" t="e">
        <f>VLOOKUP($C713,'[2]１１訪問介護'!$A$4:$J$1136,3,FALSE)</f>
        <v>#N/A</v>
      </c>
      <c r="L713" s="33" t="str">
        <f>VLOOKUP($C713,'[2]１７福祉用具貸与'!$A$4:$J$5002,9,FALSE)</f>
        <v>H30/09/01</v>
      </c>
      <c r="M713" s="8">
        <v>45586</v>
      </c>
      <c r="N713" s="8">
        <v>45607</v>
      </c>
      <c r="O713" s="28" t="s">
        <v>1819</v>
      </c>
      <c r="P713" s="9"/>
    </row>
    <row r="714" spans="2:16" ht="15" customHeight="1" x14ac:dyDescent="0.2">
      <c r="B714" s="6">
        <v>712</v>
      </c>
      <c r="C714" s="29" t="s">
        <v>698</v>
      </c>
      <c r="D714" s="13" t="str">
        <f>VLOOKUP($C714,'[2]１７福祉用具貸与'!$A$4:$J$5002,3,FALSE)</f>
        <v>株式会社アート工房ハート工房事業部</v>
      </c>
      <c r="E714" s="13" t="s">
        <v>682</v>
      </c>
      <c r="F714" s="13" t="str">
        <f>VLOOKUP($C714,'[2]１７福祉用具貸与'!$A$4:$J$5002,8,FALSE)</f>
        <v>下新川郡入善町</v>
      </c>
      <c r="G714" s="13" t="str">
        <f>VLOOKUP($C714,'[2]１７福祉用具貸与'!$A$4:$J$5002,4,FALSE)</f>
        <v>9390672</v>
      </c>
      <c r="H714" s="13" t="str">
        <f>VLOOKUP($C714,'[2]１７福祉用具貸与'!$A$4:$J$5002,5,FALSE)</f>
        <v>下新川郡入善町田中164-1</v>
      </c>
      <c r="I714" s="13" t="str">
        <f>VLOOKUP($C714,'[2]１７福祉用具貸与'!$A$4:$J$5002,10,FALSE)</f>
        <v>株式会社アート工房</v>
      </c>
      <c r="J714" s="7" t="e">
        <f>VLOOKUP($C714,'[2]１１訪問介護'!$A$4:$J$1136,3,FALSE)</f>
        <v>#N/A</v>
      </c>
      <c r="K714" s="7" t="e">
        <f>VLOOKUP($C714,'[2]１１訪問介護'!$A$4:$J$1136,3,FALSE)</f>
        <v>#N/A</v>
      </c>
      <c r="L714" s="33" t="str">
        <f>VLOOKUP($C714,'[2]１７福祉用具貸与'!$A$4:$J$5002,9,FALSE)</f>
        <v>H22/08/01</v>
      </c>
      <c r="M714" s="8">
        <v>45586</v>
      </c>
      <c r="N714" s="8">
        <v>45607</v>
      </c>
      <c r="O714" s="28" t="s">
        <v>1819</v>
      </c>
      <c r="P714" s="9"/>
    </row>
    <row r="715" spans="2:16" ht="15" customHeight="1" x14ac:dyDescent="0.2">
      <c r="B715" s="6">
        <v>713</v>
      </c>
      <c r="C715" s="29" t="s">
        <v>699</v>
      </c>
      <c r="D715" s="13" t="str">
        <f>VLOOKUP($C715,'[2]１７福祉用具貸与'!$A$4:$J$5002,3,FALSE)</f>
        <v>株式会社ウィル</v>
      </c>
      <c r="E715" s="13" t="s">
        <v>682</v>
      </c>
      <c r="F715" s="13" t="str">
        <f>VLOOKUP($C715,'[2]１７福祉用具貸与'!$A$4:$J$5002,8,FALSE)</f>
        <v>射水市</v>
      </c>
      <c r="G715" s="13" t="str">
        <f>VLOOKUP($C715,'[2]１７福祉用具貸与'!$A$4:$J$5002,4,FALSE)</f>
        <v>9390311</v>
      </c>
      <c r="H715" s="13" t="str">
        <f>VLOOKUP($C715,'[2]１７福祉用具貸与'!$A$4:$J$5002,5,FALSE)</f>
        <v>射水市黒河3075番地</v>
      </c>
      <c r="I715" s="13" t="str">
        <f>VLOOKUP($C715,'[2]１７福祉用具貸与'!$A$4:$J$5002,10,FALSE)</f>
        <v>株式会社ウィル</v>
      </c>
      <c r="J715" s="7" t="e">
        <f>VLOOKUP($C715,'[2]１１訪問介護'!$A$4:$J$1136,3,FALSE)</f>
        <v>#N/A</v>
      </c>
      <c r="K715" s="7" t="e">
        <f>VLOOKUP($C715,'[2]１１訪問介護'!$A$4:$J$1136,3,FALSE)</f>
        <v>#N/A</v>
      </c>
      <c r="L715" s="33" t="str">
        <f>VLOOKUP($C715,'[2]１７福祉用具貸与'!$A$4:$J$5002,9,FALSE)</f>
        <v>H12/02/14</v>
      </c>
      <c r="M715" s="8">
        <v>45586</v>
      </c>
      <c r="N715" s="8">
        <v>45607</v>
      </c>
      <c r="O715" s="28" t="s">
        <v>1819</v>
      </c>
      <c r="P715" s="9"/>
    </row>
    <row r="716" spans="2:16" ht="15" customHeight="1" x14ac:dyDescent="0.2">
      <c r="B716" s="6">
        <v>714</v>
      </c>
      <c r="C716" s="29" t="s">
        <v>700</v>
      </c>
      <c r="D716" s="13" t="str">
        <f>VLOOKUP($C716,'[2]１７福祉用具貸与'!$A$4:$J$5002,3,FALSE)</f>
        <v>株式会社エマーブル</v>
      </c>
      <c r="E716" s="13" t="s">
        <v>682</v>
      </c>
      <c r="F716" s="13" t="str">
        <f>VLOOKUP($C716,'[2]１７福祉用具貸与'!$A$4:$J$5002,8,FALSE)</f>
        <v>富山市</v>
      </c>
      <c r="G716" s="13" t="str">
        <f>VLOOKUP($C716,'[2]１７福祉用具貸与'!$A$4:$J$5002,4,FALSE)</f>
        <v>9300848</v>
      </c>
      <c r="H716" s="13" t="str">
        <f>VLOOKUP($C716,'[2]１７福祉用具貸与'!$A$4:$J$5002,5,FALSE)</f>
        <v>富山県富山市久方町１番３２号　アイ・ハウス久方ビル１Ｆ</v>
      </c>
      <c r="I716" s="13" t="str">
        <f>VLOOKUP($C716,'[2]１７福祉用具貸与'!$A$4:$J$5002,10,FALSE)</f>
        <v>株式会社エマーブル</v>
      </c>
      <c r="J716" s="7" t="e">
        <f>VLOOKUP($C716,'[2]１１訪問介護'!$A$4:$J$1136,3,FALSE)</f>
        <v>#N/A</v>
      </c>
      <c r="K716" s="7" t="e">
        <f>VLOOKUP($C716,'[2]１１訪問介護'!$A$4:$J$1136,3,FALSE)</f>
        <v>#N/A</v>
      </c>
      <c r="L716" s="33" t="str">
        <f>VLOOKUP($C716,'[2]１７福祉用具貸与'!$A$4:$J$5002,9,FALSE)</f>
        <v>R04/02/01</v>
      </c>
      <c r="M716" s="8">
        <v>45586</v>
      </c>
      <c r="N716" s="8">
        <v>45607</v>
      </c>
      <c r="O716" s="28" t="s">
        <v>1819</v>
      </c>
      <c r="P716" s="9"/>
    </row>
    <row r="717" spans="2:16" ht="15" customHeight="1" x14ac:dyDescent="0.2">
      <c r="B717" s="6">
        <v>715</v>
      </c>
      <c r="C717" s="29" t="s">
        <v>701</v>
      </c>
      <c r="D717" s="13" t="str">
        <f>VLOOKUP($C717,'[2]１７福祉用具貸与'!$A$4:$J$5002,3,FALSE)</f>
        <v>株式会社エムアンドティ</v>
      </c>
      <c r="E717" s="13" t="s">
        <v>682</v>
      </c>
      <c r="F717" s="13" t="str">
        <f>VLOOKUP($C717,'[2]１７福祉用具貸与'!$A$4:$J$5002,8,FALSE)</f>
        <v>南砺市</v>
      </c>
      <c r="G717" s="13" t="str">
        <f>VLOOKUP($C717,'[2]１７福祉用具貸与'!$A$4:$J$5002,4,FALSE)</f>
        <v>9391865</v>
      </c>
      <c r="H717" s="13" t="str">
        <f>VLOOKUP($C717,'[2]１７福祉用具貸与'!$A$4:$J$5002,5,FALSE)</f>
        <v>富山県南砺市城端4316-1　JECビル3F</v>
      </c>
      <c r="I717" s="13" t="str">
        <f>VLOOKUP($C717,'[2]１７福祉用具貸与'!$A$4:$J$5002,10,FALSE)</f>
        <v>株式会社エムアンドティ</v>
      </c>
      <c r="J717" s="7" t="e">
        <f>VLOOKUP($C717,'[2]１１訪問介護'!$A$4:$J$1136,3,FALSE)</f>
        <v>#N/A</v>
      </c>
      <c r="K717" s="7" t="e">
        <f>VLOOKUP($C717,'[2]１１訪問介護'!$A$4:$J$1136,3,FALSE)</f>
        <v>#N/A</v>
      </c>
      <c r="L717" s="33" t="str">
        <f>VLOOKUP($C717,'[2]１７福祉用具貸与'!$A$4:$J$5002,9,FALSE)</f>
        <v>H21/05/01</v>
      </c>
      <c r="M717" s="8">
        <v>45586</v>
      </c>
      <c r="N717" s="8">
        <v>45607</v>
      </c>
      <c r="O717" s="28" t="s">
        <v>1819</v>
      </c>
      <c r="P717" s="9"/>
    </row>
    <row r="718" spans="2:16" ht="15" customHeight="1" x14ac:dyDescent="0.2">
      <c r="B718" s="6">
        <v>716</v>
      </c>
      <c r="C718" s="29" t="s">
        <v>702</v>
      </c>
      <c r="D718" s="13" t="str">
        <f>VLOOKUP($C718,'[2]１７福祉用具貸与'!$A$4:$J$5002,3,FALSE)</f>
        <v>株式会社オリーブ</v>
      </c>
      <c r="E718" s="13" t="s">
        <v>682</v>
      </c>
      <c r="F718" s="13" t="str">
        <f>VLOOKUP($C718,'[2]１７福祉用具貸与'!$A$4:$J$5002,8,FALSE)</f>
        <v>富山市</v>
      </c>
      <c r="G718" s="13" t="str">
        <f>VLOOKUP($C718,'[2]１７福祉用具貸与'!$A$4:$J$5002,4,FALSE)</f>
        <v>9398215</v>
      </c>
      <c r="H718" s="13" t="str">
        <f>VLOOKUP($C718,'[2]１７福祉用具貸与'!$A$4:$J$5002,5,FALSE)</f>
        <v>富山県富山市掛尾栄町２番地２</v>
      </c>
      <c r="I718" s="13" t="str">
        <f>VLOOKUP($C718,'[2]１７福祉用具貸与'!$A$4:$J$5002,10,FALSE)</f>
        <v>株式会社オリーブ</v>
      </c>
      <c r="J718" s="7" t="e">
        <f>VLOOKUP($C718,'[2]１１訪問介護'!$A$4:$J$1136,3,FALSE)</f>
        <v>#N/A</v>
      </c>
      <c r="K718" s="7" t="e">
        <f>VLOOKUP($C718,'[2]１１訪問介護'!$A$4:$J$1136,3,FALSE)</f>
        <v>#N/A</v>
      </c>
      <c r="L718" s="33" t="str">
        <f>VLOOKUP($C718,'[2]１７福祉用具貸与'!$A$4:$J$5002,9,FALSE)</f>
        <v>H31/02/01</v>
      </c>
      <c r="M718" s="8">
        <v>45586</v>
      </c>
      <c r="N718" s="8">
        <v>45607</v>
      </c>
      <c r="O718" s="28" t="s">
        <v>1819</v>
      </c>
      <c r="P718" s="9"/>
    </row>
    <row r="719" spans="2:16" ht="15" customHeight="1" x14ac:dyDescent="0.2">
      <c r="B719" s="6">
        <v>717</v>
      </c>
      <c r="C719" s="29" t="s">
        <v>703</v>
      </c>
      <c r="D719" s="13" t="str">
        <f>VLOOKUP($C719,'[2]１７福祉用具貸与'!$A$4:$J$5002,3,FALSE)</f>
        <v>株式会社カインドハート</v>
      </c>
      <c r="E719" s="13" t="s">
        <v>682</v>
      </c>
      <c r="F719" s="13" t="str">
        <f>VLOOKUP($C719,'[2]１７福祉用具貸与'!$A$4:$J$5002,8,FALSE)</f>
        <v>中新川郡立山町</v>
      </c>
      <c r="G719" s="13" t="str">
        <f>VLOOKUP($C719,'[2]１７福祉用具貸与'!$A$4:$J$5002,4,FALSE)</f>
        <v>9300229</v>
      </c>
      <c r="H719" s="13" t="str">
        <f>VLOOKUP($C719,'[2]１７福祉用具貸与'!$A$4:$J$5002,5,FALSE)</f>
        <v>富山県中新川郡立山町前沢新町657番地</v>
      </c>
      <c r="I719" s="13" t="str">
        <f>VLOOKUP($C719,'[2]１７福祉用具貸与'!$A$4:$J$5002,10,FALSE)</f>
        <v>株式会社カインドハート</v>
      </c>
      <c r="J719" s="7" t="e">
        <f>VLOOKUP($C719,'[2]１１訪問介護'!$A$4:$J$1136,3,FALSE)</f>
        <v>#N/A</v>
      </c>
      <c r="K719" s="7" t="e">
        <f>VLOOKUP($C719,'[2]１１訪問介護'!$A$4:$J$1136,3,FALSE)</f>
        <v>#N/A</v>
      </c>
      <c r="L719" s="33" t="str">
        <f>VLOOKUP($C719,'[2]１７福祉用具貸与'!$A$4:$J$5002,9,FALSE)</f>
        <v>H27/12/01</v>
      </c>
      <c r="M719" s="8">
        <v>45586</v>
      </c>
      <c r="N719" s="8">
        <v>45607</v>
      </c>
      <c r="O719" s="28" t="s">
        <v>1819</v>
      </c>
      <c r="P719" s="9"/>
    </row>
    <row r="720" spans="2:16" ht="15" customHeight="1" x14ac:dyDescent="0.2">
      <c r="B720" s="6">
        <v>718</v>
      </c>
      <c r="C720" s="29" t="s">
        <v>704</v>
      </c>
      <c r="D720" s="13" t="str">
        <f>VLOOKUP($C720,'[2]１７福祉用具貸与'!$A$4:$J$5002,3,FALSE)</f>
        <v>ケア･サンエス富山</v>
      </c>
      <c r="E720" s="13" t="s">
        <v>682</v>
      </c>
      <c r="F720" s="13" t="str">
        <f>VLOOKUP($C720,'[2]１７福祉用具貸与'!$A$4:$J$5002,8,FALSE)</f>
        <v>富山市</v>
      </c>
      <c r="G720" s="13" t="str">
        <f>VLOOKUP($C720,'[2]１７福祉用具貸与'!$A$4:$J$5002,4,FALSE)</f>
        <v>9398214</v>
      </c>
      <c r="H720" s="13" t="str">
        <f>VLOOKUP($C720,'[2]１７福祉用具貸与'!$A$4:$J$5002,5,FALSE)</f>
        <v>富山県富山市黒崎122番地1</v>
      </c>
      <c r="I720" s="13" t="str">
        <f>VLOOKUP($C720,'[2]１７福祉用具貸与'!$A$4:$J$5002,10,FALSE)</f>
        <v>株式会社ケア･サンエス</v>
      </c>
      <c r="J720" s="7" t="e">
        <f>VLOOKUP($C720,'[2]１１訪問介護'!$A$4:$J$1136,3,FALSE)</f>
        <v>#N/A</v>
      </c>
      <c r="K720" s="7" t="e">
        <f>VLOOKUP($C720,'[2]１１訪問介護'!$A$4:$J$1136,3,FALSE)</f>
        <v>#N/A</v>
      </c>
      <c r="L720" s="33" t="str">
        <f>VLOOKUP($C720,'[2]１７福祉用具貸与'!$A$4:$J$5002,9,FALSE)</f>
        <v>H15/10/31</v>
      </c>
      <c r="M720" s="8">
        <v>45586</v>
      </c>
      <c r="N720" s="8">
        <v>45607</v>
      </c>
      <c r="O720" s="28" t="s">
        <v>1819</v>
      </c>
      <c r="P720" s="9"/>
    </row>
    <row r="721" spans="2:16" ht="15" customHeight="1" x14ac:dyDescent="0.2">
      <c r="B721" s="6">
        <v>719</v>
      </c>
      <c r="C721" s="29" t="s">
        <v>705</v>
      </c>
      <c r="D721" s="13" t="str">
        <f>VLOOKUP($C721,'[2]１７福祉用具貸与'!$A$4:$J$5002,3,FALSE)</f>
        <v>株式会社ケア・ワールド</v>
      </c>
      <c r="E721" s="13" t="s">
        <v>682</v>
      </c>
      <c r="F721" s="13" t="str">
        <f>VLOOKUP($C721,'[2]１７福祉用具貸与'!$A$4:$J$5002,8,FALSE)</f>
        <v>富山市</v>
      </c>
      <c r="G721" s="13" t="str">
        <f>VLOOKUP($C721,'[2]１７福祉用具貸与'!$A$4:$J$5002,4,FALSE)</f>
        <v>9300856</v>
      </c>
      <c r="H721" s="13" t="str">
        <f>VLOOKUP($C721,'[2]１７福祉用具貸与'!$A$4:$J$5002,5,FALSE)</f>
        <v>富山県富山市布瀬町南二丁目９番地２</v>
      </c>
      <c r="I721" s="13" t="str">
        <f>VLOOKUP($C721,'[2]１７福祉用具貸与'!$A$4:$J$5002,10,FALSE)</f>
        <v>株式会社ケア・ワールド</v>
      </c>
      <c r="J721" s="7" t="e">
        <f>VLOOKUP($C721,'[2]１１訪問介護'!$A$4:$J$1136,3,FALSE)</f>
        <v>#N/A</v>
      </c>
      <c r="K721" s="7" t="e">
        <f>VLOOKUP($C721,'[2]１１訪問介護'!$A$4:$J$1136,3,FALSE)</f>
        <v>#N/A</v>
      </c>
      <c r="L721" s="33" t="str">
        <f>VLOOKUP($C721,'[2]１７福祉用具貸与'!$A$4:$J$5002,9,FALSE)</f>
        <v>H15/05/30</v>
      </c>
      <c r="M721" s="8">
        <v>45586</v>
      </c>
      <c r="N721" s="8">
        <v>45607</v>
      </c>
      <c r="O721" s="28" t="s">
        <v>1819</v>
      </c>
      <c r="P721" s="9"/>
    </row>
    <row r="722" spans="2:16" ht="15" customHeight="1" x14ac:dyDescent="0.2">
      <c r="B722" s="6">
        <v>720</v>
      </c>
      <c r="C722" s="29" t="s">
        <v>706</v>
      </c>
      <c r="D722" s="13" t="str">
        <f>VLOOKUP($C722,'[2]１７福祉用具貸与'!$A$4:$J$5002,3,FALSE)</f>
        <v>株式会社サンスイコーポレーション</v>
      </c>
      <c r="E722" s="13" t="s">
        <v>682</v>
      </c>
      <c r="F722" s="13" t="str">
        <f>VLOOKUP($C722,'[2]１７福祉用具貸与'!$A$4:$J$5002,8,FALSE)</f>
        <v>富山市</v>
      </c>
      <c r="G722" s="13" t="str">
        <f>VLOOKUP($C722,'[2]１７福祉用具貸与'!$A$4:$J$5002,4,FALSE)</f>
        <v>9300835</v>
      </c>
      <c r="H722" s="13" t="str">
        <f>VLOOKUP($C722,'[2]１７福祉用具貸与'!$A$4:$J$5002,5,FALSE)</f>
        <v>富山県富山市上冨居二丁目９番６７号</v>
      </c>
      <c r="I722" s="13" t="str">
        <f>VLOOKUP($C722,'[2]１７福祉用具貸与'!$A$4:$J$5002,10,FALSE)</f>
        <v>株式会社サンスイコーポレーション</v>
      </c>
      <c r="J722" s="7" t="e">
        <f>VLOOKUP($C722,'[2]１１訪問介護'!$A$4:$J$1136,3,FALSE)</f>
        <v>#N/A</v>
      </c>
      <c r="K722" s="7" t="e">
        <f>VLOOKUP($C722,'[2]１１訪問介護'!$A$4:$J$1136,3,FALSE)</f>
        <v>#N/A</v>
      </c>
      <c r="L722" s="33" t="str">
        <f>VLOOKUP($C722,'[2]１７福祉用具貸与'!$A$4:$J$5002,9,FALSE)</f>
        <v>R01/05/01</v>
      </c>
      <c r="M722" s="8">
        <v>45586</v>
      </c>
      <c r="N722" s="8">
        <v>45607</v>
      </c>
      <c r="O722" s="28" t="s">
        <v>1819</v>
      </c>
      <c r="P722" s="9"/>
    </row>
    <row r="723" spans="2:16" ht="15" customHeight="1" x14ac:dyDescent="0.2">
      <c r="B723" s="6">
        <v>721</v>
      </c>
      <c r="C723" s="29" t="s">
        <v>707</v>
      </c>
      <c r="D723" s="13" t="str">
        <f>VLOOKUP($C723,'[2]１７福祉用具貸与'!$A$4:$J$5002,3,FALSE)</f>
        <v>株式会社スマイルケア</v>
      </c>
      <c r="E723" s="13" t="s">
        <v>682</v>
      </c>
      <c r="F723" s="13" t="str">
        <f>VLOOKUP($C723,'[2]１７福祉用具貸与'!$A$4:$J$5002,8,FALSE)</f>
        <v>高岡市</v>
      </c>
      <c r="G723" s="13" t="str">
        <f>VLOOKUP($C723,'[2]１７福祉用具貸与'!$A$4:$J$5002,4,FALSE)</f>
        <v>9330917</v>
      </c>
      <c r="H723" s="13" t="str">
        <f>VLOOKUP($C723,'[2]１７福祉用具貸与'!$A$4:$J$5002,5,FALSE)</f>
        <v>富山県高岡市京町11-35</v>
      </c>
      <c r="I723" s="13" t="str">
        <f>VLOOKUP($C723,'[2]１７福祉用具貸与'!$A$4:$J$5002,10,FALSE)</f>
        <v>株式会社スマイルケア</v>
      </c>
      <c r="J723" s="7" t="e">
        <f>VLOOKUP($C723,'[2]１１訪問介護'!$A$4:$J$1136,3,FALSE)</f>
        <v>#N/A</v>
      </c>
      <c r="K723" s="7" t="e">
        <f>VLOOKUP($C723,'[2]１１訪問介護'!$A$4:$J$1136,3,FALSE)</f>
        <v>#N/A</v>
      </c>
      <c r="L723" s="33" t="str">
        <f>VLOOKUP($C723,'[2]１７福祉用具貸与'!$A$4:$J$5002,9,FALSE)</f>
        <v>H12/04/28</v>
      </c>
      <c r="M723" s="8">
        <v>45586</v>
      </c>
      <c r="N723" s="8">
        <v>45607</v>
      </c>
      <c r="O723" s="28" t="s">
        <v>1819</v>
      </c>
      <c r="P723" s="9"/>
    </row>
    <row r="724" spans="2:16" ht="15" customHeight="1" x14ac:dyDescent="0.2">
      <c r="B724" s="6">
        <v>722</v>
      </c>
      <c r="C724" s="29" t="s">
        <v>708</v>
      </c>
      <c r="D724" s="13" t="str">
        <f>VLOOKUP($C724,'[2]１７福祉用具貸与'!$A$4:$J$5002,3,FALSE)</f>
        <v>株式会社スマイルサポートわかば</v>
      </c>
      <c r="E724" s="13" t="s">
        <v>682</v>
      </c>
      <c r="F724" s="13" t="str">
        <f>VLOOKUP($C724,'[2]１７福祉用具貸与'!$A$4:$J$5002,8,FALSE)</f>
        <v>黒部市</v>
      </c>
      <c r="G724" s="13" t="str">
        <f>VLOOKUP($C724,'[2]１７福祉用具貸与'!$A$4:$J$5002,4,FALSE)</f>
        <v>9380806</v>
      </c>
      <c r="H724" s="13" t="str">
        <f>VLOOKUP($C724,'[2]１７福祉用具貸与'!$A$4:$J$5002,5,FALSE)</f>
        <v>富山県黒部市前沢2339番地</v>
      </c>
      <c r="I724" s="13" t="str">
        <f>VLOOKUP($C724,'[2]１７福祉用具貸与'!$A$4:$J$5002,10,FALSE)</f>
        <v>株式会社スマイルサポートわかば</v>
      </c>
      <c r="J724" s="7" t="e">
        <f>VLOOKUP($C724,'[2]１１訪問介護'!$A$4:$J$1136,3,FALSE)</f>
        <v>#N/A</v>
      </c>
      <c r="K724" s="7" t="e">
        <f>VLOOKUP($C724,'[2]１１訪問介護'!$A$4:$J$1136,3,FALSE)</f>
        <v>#N/A</v>
      </c>
      <c r="L724" s="33" t="str">
        <f>VLOOKUP($C724,'[2]１７福祉用具貸与'!$A$4:$J$5002,9,FALSE)</f>
        <v>H27/06/01</v>
      </c>
      <c r="M724" s="8">
        <v>45586</v>
      </c>
      <c r="N724" s="8">
        <v>45607</v>
      </c>
      <c r="O724" s="28" t="s">
        <v>1819</v>
      </c>
      <c r="P724" s="9"/>
    </row>
    <row r="725" spans="2:16" ht="15" customHeight="1" x14ac:dyDescent="0.2">
      <c r="B725" s="6">
        <v>723</v>
      </c>
      <c r="C725" s="29" t="s">
        <v>709</v>
      </c>
      <c r="D725" s="13" t="str">
        <f>VLOOKUP($C725,'[2]１７福祉用具貸与'!$A$4:$J$5002,3,FALSE)</f>
        <v>株式会社スリーティ運輸ヘルスケア事業部富山営業所</v>
      </c>
      <c r="E725" s="13" t="s">
        <v>682</v>
      </c>
      <c r="F725" s="13" t="str">
        <f>VLOOKUP($C725,'[2]１７福祉用具貸与'!$A$4:$J$5002,8,FALSE)</f>
        <v>富山市</v>
      </c>
      <c r="G725" s="13" t="str">
        <f>VLOOKUP($C725,'[2]１７福祉用具貸与'!$A$4:$J$5002,4,FALSE)</f>
        <v>9398211</v>
      </c>
      <c r="H725" s="13" t="str">
        <f>VLOOKUP($C725,'[2]１７福祉用具貸与'!$A$4:$J$5002,5,FALSE)</f>
        <v>富山県富山市二口町一丁目１４番１１</v>
      </c>
      <c r="I725" s="13" t="str">
        <f>VLOOKUP($C725,'[2]１７福祉用具貸与'!$A$4:$J$5002,10,FALSE)</f>
        <v>株式会社スリーティ運輸</v>
      </c>
      <c r="J725" s="7" t="e">
        <f>VLOOKUP($C725,'[2]１１訪問介護'!$A$4:$J$1136,3,FALSE)</f>
        <v>#N/A</v>
      </c>
      <c r="K725" s="7" t="e">
        <f>VLOOKUP($C725,'[2]１１訪問介護'!$A$4:$J$1136,3,FALSE)</f>
        <v>#N/A</v>
      </c>
      <c r="L725" s="33" t="str">
        <f>VLOOKUP($C725,'[2]１７福祉用具貸与'!$A$4:$J$5002,9,FALSE)</f>
        <v>H20/04/01</v>
      </c>
      <c r="M725" s="8">
        <v>45586</v>
      </c>
      <c r="N725" s="8">
        <v>45607</v>
      </c>
      <c r="O725" s="28" t="s">
        <v>1819</v>
      </c>
      <c r="P725" s="9"/>
    </row>
    <row r="726" spans="2:16" ht="15" customHeight="1" x14ac:dyDescent="0.2">
      <c r="B726" s="6">
        <v>724</v>
      </c>
      <c r="C726" s="29" t="s">
        <v>710</v>
      </c>
      <c r="D726" s="13" t="str">
        <f>VLOOKUP($C726,'[2]１７福祉用具貸与'!$A$4:$J$5002,3,FALSE)</f>
        <v>ダスキンヘルスレント射水ステーション</v>
      </c>
      <c r="E726" s="13" t="s">
        <v>682</v>
      </c>
      <c r="F726" s="13" t="str">
        <f>VLOOKUP($C726,'[2]１７福祉用具貸与'!$A$4:$J$5002,8,FALSE)</f>
        <v>射水市</v>
      </c>
      <c r="G726" s="13" t="str">
        <f>VLOOKUP($C726,'[2]１７福祉用具貸与'!$A$4:$J$5002,4,FALSE)</f>
        <v>9390305</v>
      </c>
      <c r="H726" s="13" t="str">
        <f>VLOOKUP($C726,'[2]１７福祉用具貸与'!$A$4:$J$5002,5,FALSE)</f>
        <v>射水市鷲塚106番地の２</v>
      </c>
      <c r="I726" s="13" t="str">
        <f>VLOOKUP($C726,'[2]１７福祉用具貸与'!$A$4:$J$5002,10,FALSE)</f>
        <v>株式会社ダスキン高岡</v>
      </c>
      <c r="J726" s="7" t="e">
        <f>VLOOKUP($C726,'[2]１１訪問介護'!$A$4:$J$1136,3,FALSE)</f>
        <v>#N/A</v>
      </c>
      <c r="K726" s="7" t="e">
        <f>VLOOKUP($C726,'[2]１１訪問介護'!$A$4:$J$1136,3,FALSE)</f>
        <v>#N/A</v>
      </c>
      <c r="L726" s="33" t="str">
        <f>VLOOKUP($C726,'[2]１７福祉用具貸与'!$A$4:$J$5002,9,FALSE)</f>
        <v>H18/04/01</v>
      </c>
      <c r="M726" s="8">
        <v>45586</v>
      </c>
      <c r="N726" s="8">
        <v>45607</v>
      </c>
      <c r="O726" s="28" t="s">
        <v>1819</v>
      </c>
      <c r="P726" s="9"/>
    </row>
    <row r="727" spans="2:16" ht="15" customHeight="1" x14ac:dyDescent="0.2">
      <c r="B727" s="6">
        <v>725</v>
      </c>
      <c r="C727" s="29" t="s">
        <v>711</v>
      </c>
      <c r="D727" s="13" t="str">
        <f>VLOOKUP($C727,'[2]１７福祉用具貸与'!$A$4:$J$5002,3,FALSE)</f>
        <v>ダスキンヘルスレント富山ステーション</v>
      </c>
      <c r="E727" s="13" t="s">
        <v>682</v>
      </c>
      <c r="F727" s="13" t="str">
        <f>VLOOKUP($C727,'[2]１７福祉用具貸与'!$A$4:$J$5002,8,FALSE)</f>
        <v>富山市</v>
      </c>
      <c r="G727" s="13" t="str">
        <f>VLOOKUP($C727,'[2]１７福祉用具貸与'!$A$4:$J$5002,4,FALSE)</f>
        <v>9300825</v>
      </c>
      <c r="H727" s="13" t="str">
        <f>VLOOKUP($C727,'[2]１７福祉用具貸与'!$A$4:$J$5002,5,FALSE)</f>
        <v>富山県富山市上飯野新町三丁目91番地２</v>
      </c>
      <c r="I727" s="13" t="str">
        <f>VLOOKUP($C727,'[2]１７福祉用具貸与'!$A$4:$J$5002,10,FALSE)</f>
        <v>株式会社ダスキン北陸</v>
      </c>
      <c r="J727" s="7" t="e">
        <f>VLOOKUP($C727,'[2]１１訪問介護'!$A$4:$J$1136,3,FALSE)</f>
        <v>#N/A</v>
      </c>
      <c r="K727" s="7" t="e">
        <f>VLOOKUP($C727,'[2]１１訪問介護'!$A$4:$J$1136,3,FALSE)</f>
        <v>#N/A</v>
      </c>
      <c r="L727" s="33" t="str">
        <f>VLOOKUP($C727,'[2]１７福祉用具貸与'!$A$4:$J$5002,9,FALSE)</f>
        <v>H17/09/01</v>
      </c>
      <c r="M727" s="8">
        <v>45586</v>
      </c>
      <c r="N727" s="8">
        <v>45607</v>
      </c>
      <c r="O727" s="28" t="s">
        <v>1819</v>
      </c>
      <c r="P727" s="9"/>
    </row>
    <row r="728" spans="2:16" ht="15" customHeight="1" x14ac:dyDescent="0.2">
      <c r="B728" s="6">
        <v>726</v>
      </c>
      <c r="C728" s="29" t="s">
        <v>712</v>
      </c>
      <c r="D728" s="13" t="str">
        <f>VLOOKUP($C728,'[2]１７福祉用具貸与'!$A$4:$J$5002,3,FALSE)</f>
        <v>株式会社トーカイ富山営業所</v>
      </c>
      <c r="E728" s="13" t="s">
        <v>682</v>
      </c>
      <c r="F728" s="13" t="str">
        <f>VLOOKUP($C728,'[2]１７福祉用具貸与'!$A$4:$J$5002,8,FALSE)</f>
        <v>富山市</v>
      </c>
      <c r="G728" s="13" t="str">
        <f>VLOOKUP($C728,'[2]１７福祉用具貸与'!$A$4:$J$5002,4,FALSE)</f>
        <v>9398214</v>
      </c>
      <c r="H728" s="13" t="str">
        <f>VLOOKUP($C728,'[2]１７福祉用具貸与'!$A$4:$J$5002,5,FALSE)</f>
        <v>富山市黒崎620番地１</v>
      </c>
      <c r="I728" s="13" t="str">
        <f>VLOOKUP($C728,'[2]１７福祉用具貸与'!$A$4:$J$5002,10,FALSE)</f>
        <v>株式会社トーカイ</v>
      </c>
      <c r="J728" s="7" t="e">
        <f>VLOOKUP($C728,'[2]１１訪問介護'!$A$4:$J$1136,3,FALSE)</f>
        <v>#N/A</v>
      </c>
      <c r="K728" s="7" t="e">
        <f>VLOOKUP($C728,'[2]１１訪問介護'!$A$4:$J$1136,3,FALSE)</f>
        <v>#N/A</v>
      </c>
      <c r="L728" s="33" t="str">
        <f>VLOOKUP($C728,'[2]１７福祉用具貸与'!$A$4:$J$5002,9,FALSE)</f>
        <v>H13/12/28</v>
      </c>
      <c r="M728" s="8">
        <v>45586</v>
      </c>
      <c r="N728" s="8">
        <v>45607</v>
      </c>
      <c r="O728" s="28" t="s">
        <v>1819</v>
      </c>
      <c r="P728" s="9"/>
    </row>
    <row r="729" spans="2:16" ht="15" customHeight="1" x14ac:dyDescent="0.2">
      <c r="B729" s="6">
        <v>727</v>
      </c>
      <c r="C729" s="29" t="s">
        <v>713</v>
      </c>
      <c r="D729" s="13" t="str">
        <f>VLOOKUP($C729,'[2]１７福祉用具貸与'!$A$4:$J$5002,3,FALSE)</f>
        <v>ニチイケアセンター富山</v>
      </c>
      <c r="E729" s="13" t="s">
        <v>682</v>
      </c>
      <c r="F729" s="13" t="str">
        <f>VLOOKUP($C729,'[2]１７福祉用具貸与'!$A$4:$J$5002,8,FALSE)</f>
        <v>富山市</v>
      </c>
      <c r="G729" s="13" t="str">
        <f>VLOOKUP($C729,'[2]１７福祉用具貸与'!$A$4:$J$5002,4,FALSE)</f>
        <v>9300817</v>
      </c>
      <c r="H729" s="13" t="str">
        <f>VLOOKUP($C729,'[2]１７福祉用具貸与'!$A$4:$J$5002,5,FALSE)</f>
        <v>富山県富山市下奥井１丁目19番16号</v>
      </c>
      <c r="I729" s="13" t="str">
        <f>VLOOKUP($C729,'[2]１７福祉用具貸与'!$A$4:$J$5002,10,FALSE)</f>
        <v>株式会社ニチイ学館</v>
      </c>
      <c r="J729" s="7" t="e">
        <f>VLOOKUP($C729,'[2]１１訪問介護'!$A$4:$J$1136,3,FALSE)</f>
        <v>#N/A</v>
      </c>
      <c r="K729" s="7" t="e">
        <f>VLOOKUP($C729,'[2]１１訪問介護'!$A$4:$J$1136,3,FALSE)</f>
        <v>#N/A</v>
      </c>
      <c r="L729" s="33" t="str">
        <f>VLOOKUP($C729,'[2]１７福祉用具貸与'!$A$4:$J$5002,9,FALSE)</f>
        <v>H12/03/31</v>
      </c>
      <c r="M729" s="8">
        <v>45586</v>
      </c>
      <c r="N729" s="8">
        <v>45607</v>
      </c>
      <c r="O729" s="28" t="s">
        <v>1819</v>
      </c>
      <c r="P729" s="9"/>
    </row>
    <row r="730" spans="2:16" ht="15" customHeight="1" x14ac:dyDescent="0.2">
      <c r="B730" s="6">
        <v>728</v>
      </c>
      <c r="C730" s="29" t="s">
        <v>714</v>
      </c>
      <c r="D730" s="13" t="str">
        <f>VLOOKUP($C730,'[2]１７福祉用具貸与'!$A$4:$J$5002,3,FALSE)</f>
        <v>株式会社ハートケアサービス</v>
      </c>
      <c r="E730" s="13" t="s">
        <v>682</v>
      </c>
      <c r="F730" s="13" t="str">
        <f>VLOOKUP($C730,'[2]１７福祉用具貸与'!$A$4:$J$5002,8,FALSE)</f>
        <v>魚津市</v>
      </c>
      <c r="G730" s="13" t="str">
        <f>VLOOKUP($C730,'[2]１７福祉用具貸与'!$A$4:$J$5002,4,FALSE)</f>
        <v>9370851</v>
      </c>
      <c r="H730" s="13" t="str">
        <f>VLOOKUP($C730,'[2]１７福祉用具貸与'!$A$4:$J$5002,5,FALSE)</f>
        <v>富山県魚津市住吉1860番地1</v>
      </c>
      <c r="I730" s="13" t="str">
        <f>VLOOKUP($C730,'[2]１７福祉用具貸与'!$A$4:$J$5002,10,FALSE)</f>
        <v>株式会社ハートケアサービス</v>
      </c>
      <c r="J730" s="7" t="e">
        <f>VLOOKUP($C730,'[2]１１訪問介護'!$A$4:$J$1136,3,FALSE)</f>
        <v>#N/A</v>
      </c>
      <c r="K730" s="7" t="e">
        <f>VLOOKUP($C730,'[2]１１訪問介護'!$A$4:$J$1136,3,FALSE)</f>
        <v>#N/A</v>
      </c>
      <c r="L730" s="33" t="str">
        <f>VLOOKUP($C730,'[2]１７福祉用具貸与'!$A$4:$J$5002,9,FALSE)</f>
        <v>H12/12/25</v>
      </c>
      <c r="M730" s="8">
        <v>45586</v>
      </c>
      <c r="N730" s="8">
        <v>45607</v>
      </c>
      <c r="O730" s="28" t="s">
        <v>1819</v>
      </c>
      <c r="P730" s="9"/>
    </row>
    <row r="731" spans="2:16" ht="15" customHeight="1" x14ac:dyDescent="0.2">
      <c r="B731" s="6">
        <v>729</v>
      </c>
      <c r="C731" s="29" t="s">
        <v>715</v>
      </c>
      <c r="D731" s="13" t="str">
        <f>VLOOKUP($C731,'[2]１７福祉用具貸与'!$A$4:$J$5002,3,FALSE)</f>
        <v>ハートフルケア</v>
      </c>
      <c r="E731" s="13" t="s">
        <v>682</v>
      </c>
      <c r="F731" s="13" t="str">
        <f>VLOOKUP($C731,'[2]１７福祉用具貸与'!$A$4:$J$5002,8,FALSE)</f>
        <v>高岡市</v>
      </c>
      <c r="G731" s="13" t="str">
        <f>VLOOKUP($C731,'[2]１７福祉用具貸与'!$A$4:$J$5002,4,FALSE)</f>
        <v>9330054</v>
      </c>
      <c r="H731" s="13" t="str">
        <f>VLOOKUP($C731,'[2]１７福祉用具貸与'!$A$4:$J$5002,5,FALSE)</f>
        <v>高岡市古定塚５番45号</v>
      </c>
      <c r="I731" s="13" t="str">
        <f>VLOOKUP($C731,'[2]１７福祉用具貸与'!$A$4:$J$5002,10,FALSE)</f>
        <v>株式会社ハートフルケア</v>
      </c>
      <c r="J731" s="7" t="e">
        <f>VLOOKUP($C731,'[2]１１訪問介護'!$A$4:$J$1136,3,FALSE)</f>
        <v>#N/A</v>
      </c>
      <c r="K731" s="7" t="e">
        <f>VLOOKUP($C731,'[2]１１訪問介護'!$A$4:$J$1136,3,FALSE)</f>
        <v>#N/A</v>
      </c>
      <c r="L731" s="33" t="str">
        <f>VLOOKUP($C731,'[2]１７福祉用具貸与'!$A$4:$J$5002,9,FALSE)</f>
        <v>H22/08/01</v>
      </c>
      <c r="M731" s="8">
        <v>45586</v>
      </c>
      <c r="N731" s="8">
        <v>45607</v>
      </c>
      <c r="O731" s="28" t="s">
        <v>1819</v>
      </c>
      <c r="P731" s="9"/>
    </row>
    <row r="732" spans="2:16" ht="15" customHeight="1" x14ac:dyDescent="0.2">
      <c r="B732" s="6">
        <v>730</v>
      </c>
      <c r="C732" s="29" t="s">
        <v>716</v>
      </c>
      <c r="D732" s="13" t="str">
        <f>VLOOKUP($C732,'[2]１７福祉用具貸与'!$A$4:$J$5002,3,FALSE)</f>
        <v>株式会社ハピネス</v>
      </c>
      <c r="E732" s="13" t="s">
        <v>682</v>
      </c>
      <c r="F732" s="13" t="str">
        <f>VLOOKUP($C732,'[2]１７福祉用具貸与'!$A$4:$J$5002,8,FALSE)</f>
        <v>高岡市</v>
      </c>
      <c r="G732" s="13" t="str">
        <f>VLOOKUP($C732,'[2]１７福祉用具貸与'!$A$4:$J$5002,4,FALSE)</f>
        <v>9330014</v>
      </c>
      <c r="H732" s="13" t="str">
        <f>VLOOKUP($C732,'[2]１７福祉用具貸与'!$A$4:$J$5002,5,FALSE)</f>
        <v>富山県高岡市野村1355-9</v>
      </c>
      <c r="I732" s="13" t="str">
        <f>VLOOKUP($C732,'[2]１７福祉用具貸与'!$A$4:$J$5002,10,FALSE)</f>
        <v>株式会社ハピネス</v>
      </c>
      <c r="J732" s="7" t="e">
        <f>VLOOKUP($C732,'[2]１１訪問介護'!$A$4:$J$1136,3,FALSE)</f>
        <v>#N/A</v>
      </c>
      <c r="K732" s="7" t="e">
        <f>VLOOKUP($C732,'[2]１１訪問介護'!$A$4:$J$1136,3,FALSE)</f>
        <v>#N/A</v>
      </c>
      <c r="L732" s="33" t="str">
        <f>VLOOKUP($C732,'[2]１７福祉用具貸与'!$A$4:$J$5002,9,FALSE)</f>
        <v>H27/06/01</v>
      </c>
      <c r="M732" s="8">
        <v>45586</v>
      </c>
      <c r="N732" s="8">
        <v>45607</v>
      </c>
      <c r="O732" s="28" t="s">
        <v>1819</v>
      </c>
      <c r="P732" s="9"/>
    </row>
    <row r="733" spans="2:16" ht="15" customHeight="1" x14ac:dyDescent="0.2">
      <c r="B733" s="6">
        <v>731</v>
      </c>
      <c r="C733" s="29" t="s">
        <v>717</v>
      </c>
      <c r="D733" s="13" t="str">
        <f>VLOOKUP($C733,'[2]１７福祉用具貸与'!$A$4:$J$5002,3,FALSE)</f>
        <v>富山西福祉サービス</v>
      </c>
      <c r="E733" s="13" t="s">
        <v>682</v>
      </c>
      <c r="F733" s="13" t="str">
        <f>VLOOKUP($C733,'[2]１７福祉用具貸与'!$A$4:$J$5002,8,FALSE)</f>
        <v>富山市</v>
      </c>
      <c r="G733" s="13" t="str">
        <f>VLOOKUP($C733,'[2]１７福祉用具貸与'!$A$4:$J$5002,4,FALSE)</f>
        <v>9392716</v>
      </c>
      <c r="H733" s="13" t="str">
        <f>VLOOKUP($C733,'[2]１７福祉用具貸与'!$A$4:$J$5002,5,FALSE)</f>
        <v>富山県富山市婦中町下轡田１０１９番地</v>
      </c>
      <c r="I733" s="13" t="str">
        <f>VLOOKUP($C733,'[2]１７福祉用具貸与'!$A$4:$J$5002,10,FALSE)</f>
        <v>株式会社フラグシップ</v>
      </c>
      <c r="J733" s="7" t="e">
        <f>VLOOKUP($C733,'[2]１１訪問介護'!$A$4:$J$1136,3,FALSE)</f>
        <v>#N/A</v>
      </c>
      <c r="K733" s="7" t="e">
        <f>VLOOKUP($C733,'[2]１１訪問介護'!$A$4:$J$1136,3,FALSE)</f>
        <v>#N/A</v>
      </c>
      <c r="L733" s="33" t="str">
        <f>VLOOKUP($C733,'[2]１７福祉用具貸与'!$A$4:$J$5002,9,FALSE)</f>
        <v>R02/04/01</v>
      </c>
      <c r="M733" s="8">
        <v>45586</v>
      </c>
      <c r="N733" s="8">
        <v>45607</v>
      </c>
      <c r="O733" s="28" t="s">
        <v>1819</v>
      </c>
      <c r="P733" s="9"/>
    </row>
    <row r="734" spans="2:16" ht="15" customHeight="1" x14ac:dyDescent="0.2">
      <c r="B734" s="6">
        <v>732</v>
      </c>
      <c r="C734" s="29" t="s">
        <v>718</v>
      </c>
      <c r="D734" s="13" t="str">
        <f>VLOOKUP($C734,'[2]１７福祉用具貸与'!$A$4:$J$5002,3,FALSE)</f>
        <v>ミライ</v>
      </c>
      <c r="E734" s="13" t="s">
        <v>682</v>
      </c>
      <c r="F734" s="13" t="str">
        <f>VLOOKUP($C734,'[2]１７福祉用具貸与'!$A$4:$J$5002,8,FALSE)</f>
        <v>高岡市</v>
      </c>
      <c r="G734" s="13" t="str">
        <f>VLOOKUP($C734,'[2]１７福祉用具貸与'!$A$4:$J$5002,4,FALSE)</f>
        <v>9330804</v>
      </c>
      <c r="H734" s="13" t="str">
        <f>VLOOKUP($C734,'[2]１７福祉用具貸与'!$A$4:$J$5002,5,FALSE)</f>
        <v>富山県高岡市問屋町38番地</v>
      </c>
      <c r="I734" s="13" t="str">
        <f>VLOOKUP($C734,'[2]１７福祉用具貸与'!$A$4:$J$5002,10,FALSE)</f>
        <v>株式会社マツノ</v>
      </c>
      <c r="J734" s="7" t="e">
        <f>VLOOKUP($C734,'[2]１１訪問介護'!$A$4:$J$1136,3,FALSE)</f>
        <v>#N/A</v>
      </c>
      <c r="K734" s="7" t="e">
        <f>VLOOKUP($C734,'[2]１１訪問介護'!$A$4:$J$1136,3,FALSE)</f>
        <v>#N/A</v>
      </c>
      <c r="L734" s="33" t="str">
        <f>VLOOKUP($C734,'[2]１７福祉用具貸与'!$A$4:$J$5002,9,FALSE)</f>
        <v>H29/09/01</v>
      </c>
      <c r="M734" s="8">
        <v>45586</v>
      </c>
      <c r="N734" s="8">
        <v>45607</v>
      </c>
      <c r="O734" s="28" t="s">
        <v>1819</v>
      </c>
      <c r="P734" s="9"/>
    </row>
    <row r="735" spans="2:16" ht="15" customHeight="1" x14ac:dyDescent="0.2">
      <c r="B735" s="6">
        <v>733</v>
      </c>
      <c r="C735" s="29" t="s">
        <v>719</v>
      </c>
      <c r="D735" s="13" t="str">
        <f>VLOOKUP($C735,'[2]１７福祉用具貸与'!$A$4:$J$5002,3,FALSE)</f>
        <v>株式会社メディペック富山営業所</v>
      </c>
      <c r="E735" s="13" t="s">
        <v>682</v>
      </c>
      <c r="F735" s="13" t="str">
        <f>VLOOKUP($C735,'[2]１７福祉用具貸与'!$A$4:$J$5002,8,FALSE)</f>
        <v>富山市</v>
      </c>
      <c r="G735" s="13" t="str">
        <f>VLOOKUP($C735,'[2]１７福祉用具貸与'!$A$4:$J$5002,4,FALSE)</f>
        <v>9300151</v>
      </c>
      <c r="H735" s="13" t="str">
        <f>VLOOKUP($C735,'[2]１７福祉用具貸与'!$A$4:$J$5002,5,FALSE)</f>
        <v>富山県富山市古沢332番地１</v>
      </c>
      <c r="I735" s="13" t="str">
        <f>VLOOKUP($C735,'[2]１７福祉用具貸与'!$A$4:$J$5002,10,FALSE)</f>
        <v>株式会社メディペック</v>
      </c>
      <c r="J735" s="7" t="e">
        <f>VLOOKUP($C735,'[2]１１訪問介護'!$A$4:$J$1136,3,FALSE)</f>
        <v>#N/A</v>
      </c>
      <c r="K735" s="7" t="e">
        <f>VLOOKUP($C735,'[2]１１訪問介護'!$A$4:$J$1136,3,FALSE)</f>
        <v>#N/A</v>
      </c>
      <c r="L735" s="33" t="str">
        <f>VLOOKUP($C735,'[2]１７福祉用具貸与'!$A$4:$J$5002,9,FALSE)</f>
        <v>H15/10/31</v>
      </c>
      <c r="M735" s="8">
        <v>45586</v>
      </c>
      <c r="N735" s="8">
        <v>45607</v>
      </c>
      <c r="O735" s="28" t="s">
        <v>1819</v>
      </c>
      <c r="P735" s="9"/>
    </row>
    <row r="736" spans="2:16" ht="15" customHeight="1" x14ac:dyDescent="0.2">
      <c r="B736" s="6">
        <v>734</v>
      </c>
      <c r="C736" s="29" t="s">
        <v>720</v>
      </c>
      <c r="D736" s="13" t="str">
        <f>VLOOKUP($C736,'[2]１７福祉用具貸与'!$A$4:$J$5002,3,FALSE)</f>
        <v>株式会社ヤマシタ　富山営業所</v>
      </c>
      <c r="E736" s="13" t="s">
        <v>682</v>
      </c>
      <c r="F736" s="13" t="str">
        <f>VLOOKUP($C736,'[2]１７福祉用具貸与'!$A$4:$J$5002,8,FALSE)</f>
        <v>富山市</v>
      </c>
      <c r="G736" s="13" t="str">
        <f>VLOOKUP($C736,'[2]１７福祉用具貸与'!$A$4:$J$5002,4,FALSE)</f>
        <v>9398212</v>
      </c>
      <c r="H736" s="13" t="str">
        <f>VLOOKUP($C736,'[2]１７福祉用具貸与'!$A$4:$J$5002,5,FALSE)</f>
        <v>富山県富山市掛尾町520-1</v>
      </c>
      <c r="I736" s="13" t="str">
        <f>VLOOKUP($C736,'[2]１７福祉用具貸与'!$A$4:$J$5002,10,FALSE)</f>
        <v>株式会社ヤマシタ</v>
      </c>
      <c r="J736" s="7" t="e">
        <f>VLOOKUP($C736,'[2]１１訪問介護'!$A$4:$J$1136,3,FALSE)</f>
        <v>#N/A</v>
      </c>
      <c r="K736" s="7" t="e">
        <f>VLOOKUP($C736,'[2]１１訪問介護'!$A$4:$J$1136,3,FALSE)</f>
        <v>#N/A</v>
      </c>
      <c r="L736" s="33" t="str">
        <f>VLOOKUP($C736,'[2]１７福祉用具貸与'!$A$4:$J$5002,9,FALSE)</f>
        <v>H11/09/30</v>
      </c>
      <c r="M736" s="8">
        <v>45586</v>
      </c>
      <c r="N736" s="8">
        <v>45607</v>
      </c>
      <c r="O736" s="28" t="s">
        <v>1819</v>
      </c>
      <c r="P736" s="9"/>
    </row>
    <row r="737" spans="2:16" ht="15" customHeight="1" x14ac:dyDescent="0.2">
      <c r="B737" s="6">
        <v>735</v>
      </c>
      <c r="C737" s="29" t="s">
        <v>721</v>
      </c>
      <c r="D737" s="13" t="str">
        <f>VLOOKUP($C737,'[2]１７福祉用具貸与'!$A$4:$J$5002,3,FALSE)</f>
        <v>株式会社永田メディカル　ヘルス事業部</v>
      </c>
      <c r="E737" s="13" t="s">
        <v>682</v>
      </c>
      <c r="F737" s="13" t="str">
        <f>VLOOKUP($C737,'[2]１７福祉用具貸与'!$A$4:$J$5002,8,FALSE)</f>
        <v>高岡市</v>
      </c>
      <c r="G737" s="13" t="str">
        <f>VLOOKUP($C737,'[2]１７福祉用具貸与'!$A$4:$J$5002,4,FALSE)</f>
        <v>9330804</v>
      </c>
      <c r="H737" s="13" t="str">
        <f>VLOOKUP($C737,'[2]１７福祉用具貸与'!$A$4:$J$5002,5,FALSE)</f>
        <v>富山県高岡市問屋町12</v>
      </c>
      <c r="I737" s="13" t="str">
        <f>VLOOKUP($C737,'[2]１７福祉用具貸与'!$A$4:$J$5002,10,FALSE)</f>
        <v>株式会社永田メディカル</v>
      </c>
      <c r="J737" s="7" t="e">
        <f>VLOOKUP($C737,'[2]１１訪問介護'!$A$4:$J$1136,3,FALSE)</f>
        <v>#N/A</v>
      </c>
      <c r="K737" s="7" t="e">
        <f>VLOOKUP($C737,'[2]１１訪問介護'!$A$4:$J$1136,3,FALSE)</f>
        <v>#N/A</v>
      </c>
      <c r="L737" s="33" t="str">
        <f>VLOOKUP($C737,'[2]１７福祉用具貸与'!$A$4:$J$5002,9,FALSE)</f>
        <v>R01/09/01</v>
      </c>
      <c r="M737" s="8">
        <v>45586</v>
      </c>
      <c r="N737" s="8">
        <v>45607</v>
      </c>
      <c r="O737" s="28" t="s">
        <v>1819</v>
      </c>
      <c r="P737" s="9"/>
    </row>
    <row r="738" spans="2:16" ht="15" customHeight="1" x14ac:dyDescent="0.2">
      <c r="B738" s="6">
        <v>736</v>
      </c>
      <c r="C738" s="29" t="s">
        <v>722</v>
      </c>
      <c r="D738" s="13" t="str">
        <f>VLOOKUP($C738,'[2]１７福祉用具貸与'!$A$4:$J$5002,3,FALSE)</f>
        <v>株式会社ハシノメディカル富山</v>
      </c>
      <c r="E738" s="13" t="s">
        <v>682</v>
      </c>
      <c r="F738" s="13" t="str">
        <f>VLOOKUP($C738,'[2]１７福祉用具貸与'!$A$4:$J$5002,8,FALSE)</f>
        <v>富山市</v>
      </c>
      <c r="G738" s="13" t="str">
        <f>VLOOKUP($C738,'[2]１７福祉用具貸与'!$A$4:$J$5002,4,FALSE)</f>
        <v>9398214</v>
      </c>
      <c r="H738" s="13" t="str">
        <f>VLOOKUP($C738,'[2]１７福祉用具貸与'!$A$4:$J$5002,5,FALSE)</f>
        <v>富山県富山市黒崎６１２番地１</v>
      </c>
      <c r="I738" s="13" t="str">
        <f>VLOOKUP($C738,'[2]１７福祉用具貸与'!$A$4:$J$5002,10,FALSE)</f>
        <v>株式会社端野メディカル</v>
      </c>
      <c r="J738" s="7" t="e">
        <f>VLOOKUP($C738,'[2]１１訪問介護'!$A$4:$J$1136,3,FALSE)</f>
        <v>#N/A</v>
      </c>
      <c r="K738" s="7" t="e">
        <f>VLOOKUP($C738,'[2]１１訪問介護'!$A$4:$J$1136,3,FALSE)</f>
        <v>#N/A</v>
      </c>
      <c r="L738" s="33" t="str">
        <f>VLOOKUP($C738,'[2]１７福祉用具貸与'!$A$4:$J$5002,9,FALSE)</f>
        <v>H26/08/01</v>
      </c>
      <c r="M738" s="8">
        <v>45586</v>
      </c>
      <c r="N738" s="8">
        <v>45607</v>
      </c>
      <c r="O738" s="28" t="s">
        <v>1819</v>
      </c>
      <c r="P738" s="9"/>
    </row>
    <row r="739" spans="2:16" ht="15" customHeight="1" x14ac:dyDescent="0.2">
      <c r="B739" s="6">
        <v>737</v>
      </c>
      <c r="C739" s="29" t="s">
        <v>723</v>
      </c>
      <c r="D739" s="13" t="str">
        <f>VLOOKUP($C739,'[2]１７福祉用具貸与'!$A$4:$J$5002,3,FALSE)</f>
        <v>株式会社富山県義肢製作所</v>
      </c>
      <c r="E739" s="13" t="s">
        <v>682</v>
      </c>
      <c r="F739" s="13" t="str">
        <f>VLOOKUP($C739,'[2]１７福祉用具貸与'!$A$4:$J$5002,8,FALSE)</f>
        <v>富山市</v>
      </c>
      <c r="G739" s="13" t="str">
        <f>VLOOKUP($C739,'[2]１７福祉用具貸与'!$A$4:$J$5002,4,FALSE)</f>
        <v>9300042</v>
      </c>
      <c r="H739" s="13" t="str">
        <f>VLOOKUP($C739,'[2]１７福祉用具貸与'!$A$4:$J$5002,5,FALSE)</f>
        <v>富山市泉町一丁目２番地16</v>
      </c>
      <c r="I739" s="13" t="str">
        <f>VLOOKUP($C739,'[2]１７福祉用具貸与'!$A$4:$J$5002,10,FALSE)</f>
        <v>株式会社富山県義肢製作所</v>
      </c>
      <c r="J739" s="7" t="e">
        <f>VLOOKUP($C739,'[2]１１訪問介護'!$A$4:$J$1136,3,FALSE)</f>
        <v>#N/A</v>
      </c>
      <c r="K739" s="7" t="e">
        <f>VLOOKUP($C739,'[2]１１訪問介護'!$A$4:$J$1136,3,FALSE)</f>
        <v>#N/A</v>
      </c>
      <c r="L739" s="33" t="str">
        <f>VLOOKUP($C739,'[2]１７福祉用具貸与'!$A$4:$J$5002,9,FALSE)</f>
        <v>H11/12/01</v>
      </c>
      <c r="M739" s="8">
        <v>45586</v>
      </c>
      <c r="N739" s="8">
        <v>45607</v>
      </c>
      <c r="O739" s="28" t="s">
        <v>1819</v>
      </c>
      <c r="P739" s="9"/>
    </row>
    <row r="740" spans="2:16" ht="15" customHeight="1" x14ac:dyDescent="0.2">
      <c r="B740" s="6">
        <v>738</v>
      </c>
      <c r="C740" s="29" t="s">
        <v>724</v>
      </c>
      <c r="D740" s="13" t="str">
        <f>VLOOKUP($C740,'[2]１７福祉用具貸与'!$A$4:$J$5002,3,FALSE)</f>
        <v>株式会社蓮</v>
      </c>
      <c r="E740" s="13" t="s">
        <v>682</v>
      </c>
      <c r="F740" s="13" t="str">
        <f>VLOOKUP($C740,'[2]１７福祉用具貸与'!$A$4:$J$5002,8,FALSE)</f>
        <v>富山市</v>
      </c>
      <c r="G740" s="13" t="str">
        <f>VLOOKUP($C740,'[2]１７福祉用具貸与'!$A$4:$J$5002,4,FALSE)</f>
        <v>9398213</v>
      </c>
      <c r="H740" s="13" t="str">
        <f>VLOOKUP($C740,'[2]１７福祉用具貸与'!$A$4:$J$5002,5,FALSE)</f>
        <v>富山県富山市黒瀬２４６－１</v>
      </c>
      <c r="I740" s="13" t="str">
        <f>VLOOKUP($C740,'[2]１７福祉用具貸与'!$A$4:$J$5002,10,FALSE)</f>
        <v>株式会社蓮</v>
      </c>
      <c r="J740" s="7" t="e">
        <f>VLOOKUP($C740,'[2]１１訪問介護'!$A$4:$J$1136,3,FALSE)</f>
        <v>#N/A</v>
      </c>
      <c r="K740" s="7" t="e">
        <f>VLOOKUP($C740,'[2]１１訪問介護'!$A$4:$J$1136,3,FALSE)</f>
        <v>#N/A</v>
      </c>
      <c r="L740" s="33" t="str">
        <f>VLOOKUP($C740,'[2]１７福祉用具貸与'!$A$4:$J$5002,9,FALSE)</f>
        <v>R04/07/01</v>
      </c>
      <c r="M740" s="8">
        <v>45586</v>
      </c>
      <c r="N740" s="8">
        <v>45607</v>
      </c>
      <c r="O740" s="28" t="s">
        <v>1819</v>
      </c>
      <c r="P740" s="9"/>
    </row>
    <row r="741" spans="2:16" ht="15" customHeight="1" x14ac:dyDescent="0.2">
      <c r="B741" s="6">
        <v>739</v>
      </c>
      <c r="C741" s="29" t="s">
        <v>725</v>
      </c>
      <c r="D741" s="13" t="str">
        <f>VLOOKUP($C741,'[2]１７福祉用具貸与'!$A$4:$J$5002,3,FALSE)</f>
        <v>まるしん</v>
      </c>
      <c r="E741" s="13" t="s">
        <v>682</v>
      </c>
      <c r="F741" s="13" t="str">
        <f>VLOOKUP($C741,'[2]１７福祉用具貸与'!$A$4:$J$5002,8,FALSE)</f>
        <v>高岡市</v>
      </c>
      <c r="G741" s="13" t="str">
        <f>VLOOKUP($C741,'[2]１７福祉用具貸与'!$A$4:$J$5002,4,FALSE)</f>
        <v>9330116</v>
      </c>
      <c r="H741" s="13" t="str">
        <f>VLOOKUP($C741,'[2]１７福祉用具貸与'!$A$4:$J$5002,5,FALSE)</f>
        <v>富山県高岡市伏木一宮２丁目９-13</v>
      </c>
      <c r="I741" s="13" t="str">
        <f>VLOOKUP($C741,'[2]１７福祉用具貸与'!$A$4:$J$5002,10,FALSE)</f>
        <v>丸進商事株式会社</v>
      </c>
      <c r="J741" s="7" t="e">
        <f>VLOOKUP($C741,'[2]１１訪問介護'!$A$4:$J$1136,3,FALSE)</f>
        <v>#N/A</v>
      </c>
      <c r="K741" s="7" t="e">
        <f>VLOOKUP($C741,'[2]１１訪問介護'!$A$4:$J$1136,3,FALSE)</f>
        <v>#N/A</v>
      </c>
      <c r="L741" s="33" t="str">
        <f>VLOOKUP($C741,'[2]１７福祉用具貸与'!$A$4:$J$5002,9,FALSE)</f>
        <v>H21/10/01</v>
      </c>
      <c r="M741" s="8">
        <v>45586</v>
      </c>
      <c r="N741" s="8">
        <v>45607</v>
      </c>
      <c r="O741" s="28" t="s">
        <v>1819</v>
      </c>
      <c r="P741" s="9"/>
    </row>
    <row r="742" spans="2:16" ht="15" customHeight="1" x14ac:dyDescent="0.2">
      <c r="B742" s="6">
        <v>740</v>
      </c>
      <c r="C742" s="29" t="s">
        <v>726</v>
      </c>
      <c r="D742" s="13" t="str">
        <f>VLOOKUP($C742,'[2]１７福祉用具貸与'!$A$4:$J$5002,3,FALSE)</f>
        <v>合同会社　ケアレンタルげんき</v>
      </c>
      <c r="E742" s="13" t="s">
        <v>682</v>
      </c>
      <c r="F742" s="13" t="str">
        <f>VLOOKUP($C742,'[2]１７福祉用具貸与'!$A$4:$J$5002,8,FALSE)</f>
        <v>高岡市</v>
      </c>
      <c r="G742" s="13" t="str">
        <f>VLOOKUP($C742,'[2]１７福祉用具貸与'!$A$4:$J$5002,4,FALSE)</f>
        <v>9330826</v>
      </c>
      <c r="H742" s="13" t="str">
        <f>VLOOKUP($C742,'[2]１７福祉用具貸与'!$A$4:$J$5002,5,FALSE)</f>
        <v>富山県高岡市佐野580番地</v>
      </c>
      <c r="I742" s="13" t="str">
        <f>VLOOKUP($C742,'[2]１７福祉用具貸与'!$A$4:$J$5002,10,FALSE)</f>
        <v>合同会社ケアレンタルげんき</v>
      </c>
      <c r="J742" s="7" t="e">
        <f>VLOOKUP($C742,'[2]１１訪問介護'!$A$4:$J$1136,3,FALSE)</f>
        <v>#N/A</v>
      </c>
      <c r="K742" s="7" t="e">
        <f>VLOOKUP($C742,'[2]１１訪問介護'!$A$4:$J$1136,3,FALSE)</f>
        <v>#N/A</v>
      </c>
      <c r="L742" s="33" t="str">
        <f>VLOOKUP($C742,'[2]１７福祉用具貸与'!$A$4:$J$5002,9,FALSE)</f>
        <v>R01/10/01</v>
      </c>
      <c r="M742" s="8">
        <v>45586</v>
      </c>
      <c r="N742" s="8">
        <v>45607</v>
      </c>
      <c r="O742" s="28" t="s">
        <v>1819</v>
      </c>
      <c r="P742" s="9"/>
    </row>
    <row r="743" spans="2:16" ht="15" customHeight="1" x14ac:dyDescent="0.2">
      <c r="B743" s="6">
        <v>741</v>
      </c>
      <c r="C743" s="29" t="s">
        <v>727</v>
      </c>
      <c r="D743" s="13" t="str">
        <f>VLOOKUP($C743,'[2]１７福祉用具貸与'!$A$4:$J$5002,3,FALSE)</f>
        <v>ケアパートナー三ツ葉</v>
      </c>
      <c r="E743" s="13" t="s">
        <v>682</v>
      </c>
      <c r="F743" s="13" t="str">
        <f>VLOOKUP($C743,'[2]１７福祉用具貸与'!$A$4:$J$5002,8,FALSE)</f>
        <v>小矢部市</v>
      </c>
      <c r="G743" s="13" t="str">
        <f>VLOOKUP($C743,'[2]１７福祉用具貸与'!$A$4:$J$5002,4,FALSE)</f>
        <v>9320836</v>
      </c>
      <c r="H743" s="13" t="str">
        <f>VLOOKUP($C743,'[2]１７福祉用具貸与'!$A$4:$J$5002,5,FALSE)</f>
        <v>富山県小矢部市平桜6265番地</v>
      </c>
      <c r="I743" s="13" t="str">
        <f>VLOOKUP($C743,'[2]１７福祉用具貸与'!$A$4:$J$5002,10,FALSE)</f>
        <v>三ツ葉産業株式会社</v>
      </c>
      <c r="J743" s="7" t="e">
        <f>VLOOKUP($C743,'[2]１１訪問介護'!$A$4:$J$1136,3,FALSE)</f>
        <v>#N/A</v>
      </c>
      <c r="K743" s="7" t="e">
        <f>VLOOKUP($C743,'[2]１１訪問介護'!$A$4:$J$1136,3,FALSE)</f>
        <v>#N/A</v>
      </c>
      <c r="L743" s="33" t="str">
        <f>VLOOKUP($C743,'[2]１７福祉用具貸与'!$A$4:$J$5002,9,FALSE)</f>
        <v>H11/09/07</v>
      </c>
      <c r="M743" s="8">
        <v>45586</v>
      </c>
      <c r="N743" s="8">
        <v>45607</v>
      </c>
      <c r="O743" s="28" t="s">
        <v>1819</v>
      </c>
      <c r="P743" s="9"/>
    </row>
    <row r="744" spans="2:16" ht="15" customHeight="1" x14ac:dyDescent="0.2">
      <c r="B744" s="6">
        <v>742</v>
      </c>
      <c r="C744" s="29" t="s">
        <v>728</v>
      </c>
      <c r="D744" s="13" t="str">
        <f>VLOOKUP($C744,'[2]１７福祉用具貸与'!$A$4:$J$5002,3,FALSE)</f>
        <v>射水万葉会福祉用具貸与事業所</v>
      </c>
      <c r="E744" s="13" t="s">
        <v>682</v>
      </c>
      <c r="F744" s="13" t="str">
        <f>VLOOKUP($C744,'[2]１７福祉用具貸与'!$A$4:$J$5002,8,FALSE)</f>
        <v>高岡市</v>
      </c>
      <c r="G744" s="13" t="str">
        <f>VLOOKUP($C744,'[2]１７福祉用具貸与'!$A$4:$J$5002,4,FALSE)</f>
        <v>9330014</v>
      </c>
      <c r="H744" s="13" t="str">
        <f>VLOOKUP($C744,'[2]１７福祉用具貸与'!$A$4:$J$5002,5,FALSE)</f>
        <v>高岡市野村794番地４</v>
      </c>
      <c r="I744" s="13" t="str">
        <f>VLOOKUP($C744,'[2]１７福祉用具貸与'!$A$4:$J$5002,10,FALSE)</f>
        <v>社会福祉法人射水万葉会</v>
      </c>
      <c r="J744" s="7" t="e">
        <f>VLOOKUP($C744,'[2]１１訪問介護'!$A$4:$J$1136,3,FALSE)</f>
        <v>#N/A</v>
      </c>
      <c r="K744" s="7" t="e">
        <f>VLOOKUP($C744,'[2]１１訪問介護'!$A$4:$J$1136,3,FALSE)</f>
        <v>#N/A</v>
      </c>
      <c r="L744" s="33" t="str">
        <f>VLOOKUP($C744,'[2]１７福祉用具貸与'!$A$4:$J$5002,9,FALSE)</f>
        <v>H18/03/01</v>
      </c>
      <c r="M744" s="8">
        <v>45586</v>
      </c>
      <c r="N744" s="8">
        <v>45607</v>
      </c>
      <c r="O744" s="28" t="s">
        <v>1819</v>
      </c>
      <c r="P744" s="9"/>
    </row>
    <row r="745" spans="2:16" ht="15" customHeight="1" x14ac:dyDescent="0.2">
      <c r="B745" s="6">
        <v>743</v>
      </c>
      <c r="C745" s="29" t="s">
        <v>729</v>
      </c>
      <c r="D745" s="13" t="str">
        <f>VLOOKUP($C745,'[2]１７福祉用具貸与'!$A$4:$J$5002,3,FALSE)</f>
        <v>旅川福祉用具貸与事業所</v>
      </c>
      <c r="E745" s="13" t="s">
        <v>682</v>
      </c>
      <c r="F745" s="13" t="str">
        <f>VLOOKUP($C745,'[2]１７福祉用具貸与'!$A$4:$J$5002,8,FALSE)</f>
        <v>南砺市</v>
      </c>
      <c r="G745" s="13" t="str">
        <f>VLOOKUP($C745,'[2]１７福祉用具貸与'!$A$4:$J$5002,4,FALSE)</f>
        <v>9391518</v>
      </c>
      <c r="H745" s="13" t="str">
        <f>VLOOKUP($C745,'[2]１７福祉用具貸与'!$A$4:$J$5002,5,FALSE)</f>
        <v>南砺市院林92番地１</v>
      </c>
      <c r="I745" s="13" t="str">
        <f>VLOOKUP($C745,'[2]１７福祉用具貸与'!$A$4:$J$5002,10,FALSE)</f>
        <v>社会福祉法人福寿会</v>
      </c>
      <c r="J745" s="7" t="e">
        <f>VLOOKUP($C745,'[2]１１訪問介護'!$A$4:$J$1136,3,FALSE)</f>
        <v>#N/A</v>
      </c>
      <c r="K745" s="7" t="e">
        <f>VLOOKUP($C745,'[2]１１訪問介護'!$A$4:$J$1136,3,FALSE)</f>
        <v>#N/A</v>
      </c>
      <c r="L745" s="33" t="str">
        <f>VLOOKUP($C745,'[2]１７福祉用具貸与'!$A$4:$J$5002,9,FALSE)</f>
        <v>H11/12/01</v>
      </c>
      <c r="M745" s="8">
        <v>45586</v>
      </c>
      <c r="N745" s="8">
        <v>45607</v>
      </c>
      <c r="O745" s="28" t="s">
        <v>1819</v>
      </c>
      <c r="P745" s="9"/>
    </row>
    <row r="746" spans="2:16" ht="15" customHeight="1" x14ac:dyDescent="0.2">
      <c r="B746" s="6">
        <v>744</v>
      </c>
      <c r="C746" s="29" t="s">
        <v>730</v>
      </c>
      <c r="D746" s="13" t="str">
        <f>VLOOKUP($C746,'[2]１７福祉用具貸与'!$A$4:$J$5002,3,FALSE)</f>
        <v>小沢薬品株式会社介護サービス部</v>
      </c>
      <c r="E746" s="13" t="s">
        <v>682</v>
      </c>
      <c r="F746" s="13" t="str">
        <f>VLOOKUP($C746,'[2]１７福祉用具貸与'!$A$4:$J$5002,8,FALSE)</f>
        <v>下新川郡朝日町</v>
      </c>
      <c r="G746" s="13" t="str">
        <f>VLOOKUP($C746,'[2]１７福祉用具貸与'!$A$4:$J$5002,4,FALSE)</f>
        <v>9390741</v>
      </c>
      <c r="H746" s="13" t="str">
        <f>VLOOKUP($C746,'[2]１７福祉用具貸与'!$A$4:$J$5002,5,FALSE)</f>
        <v>下新川郡朝日町泊317番地</v>
      </c>
      <c r="I746" s="13" t="str">
        <f>VLOOKUP($C746,'[2]１７福祉用具貸与'!$A$4:$J$5002,10,FALSE)</f>
        <v>小沢薬品株式会社</v>
      </c>
      <c r="J746" s="7" t="e">
        <f>VLOOKUP($C746,'[2]１１訪問介護'!$A$4:$J$1136,3,FALSE)</f>
        <v>#N/A</v>
      </c>
      <c r="K746" s="7" t="e">
        <f>VLOOKUP($C746,'[2]１１訪問介護'!$A$4:$J$1136,3,FALSE)</f>
        <v>#N/A</v>
      </c>
      <c r="L746" s="33" t="str">
        <f>VLOOKUP($C746,'[2]１７福祉用具貸与'!$A$4:$J$5002,9,FALSE)</f>
        <v>H21/11/01</v>
      </c>
      <c r="M746" s="8">
        <v>45586</v>
      </c>
      <c r="N746" s="8">
        <v>45607</v>
      </c>
      <c r="O746" s="28" t="s">
        <v>1819</v>
      </c>
      <c r="P746" s="9"/>
    </row>
    <row r="747" spans="2:16" ht="15" customHeight="1" x14ac:dyDescent="0.2">
      <c r="B747" s="6">
        <v>745</v>
      </c>
      <c r="C747" s="29" t="s">
        <v>731</v>
      </c>
      <c r="D747" s="13" t="str">
        <f>VLOOKUP($C747,'[2]１７福祉用具貸与'!$A$4:$J$5002,3,FALSE)</f>
        <v>小野医療器株式会社メディカル・ケア事業部富山営業所</v>
      </c>
      <c r="E747" s="13" t="s">
        <v>682</v>
      </c>
      <c r="F747" s="13" t="str">
        <f>VLOOKUP($C747,'[2]１７福祉用具貸与'!$A$4:$J$5002,8,FALSE)</f>
        <v>富山市</v>
      </c>
      <c r="G747" s="13" t="str">
        <f>VLOOKUP($C747,'[2]１７福祉用具貸与'!$A$4:$J$5002,4,FALSE)</f>
        <v>9398213</v>
      </c>
      <c r="H747" s="13" t="str">
        <f>VLOOKUP($C747,'[2]１７福祉用具貸与'!$A$4:$J$5002,5,FALSE)</f>
        <v>富山県富山市黒瀬４５５番地１</v>
      </c>
      <c r="I747" s="13" t="str">
        <f>VLOOKUP($C747,'[2]１７福祉用具貸与'!$A$4:$J$5002,10,FALSE)</f>
        <v>小野医療器株式会社</v>
      </c>
      <c r="J747" s="7" t="e">
        <f>VLOOKUP($C747,'[2]１１訪問介護'!$A$4:$J$1136,3,FALSE)</f>
        <v>#N/A</v>
      </c>
      <c r="K747" s="7" t="e">
        <f>VLOOKUP($C747,'[2]１１訪問介護'!$A$4:$J$1136,3,FALSE)</f>
        <v>#N/A</v>
      </c>
      <c r="L747" s="33" t="str">
        <f>VLOOKUP($C747,'[2]１７福祉用具貸与'!$A$4:$J$5002,9,FALSE)</f>
        <v>H17/12/01</v>
      </c>
      <c r="M747" s="8">
        <v>45586</v>
      </c>
      <c r="N747" s="8">
        <v>45607</v>
      </c>
      <c r="O747" s="28" t="s">
        <v>1819</v>
      </c>
      <c r="P747" s="9"/>
    </row>
    <row r="748" spans="2:16" ht="15" customHeight="1" x14ac:dyDescent="0.2">
      <c r="B748" s="6">
        <v>746</v>
      </c>
      <c r="C748" s="29" t="s">
        <v>732</v>
      </c>
      <c r="D748" s="13" t="str">
        <f>VLOOKUP($C748,'[2]１７福祉用具貸与'!$A$4:$J$5002,3,FALSE)</f>
        <v>小野医療器株式会社メデイカル・ケア事業部</v>
      </c>
      <c r="E748" s="13" t="s">
        <v>682</v>
      </c>
      <c r="F748" s="13" t="str">
        <f>VLOOKUP($C748,'[2]１７福祉用具貸与'!$A$4:$J$5002,8,FALSE)</f>
        <v>砺波市</v>
      </c>
      <c r="G748" s="13" t="str">
        <f>VLOOKUP($C748,'[2]１７福祉用具貸与'!$A$4:$J$5002,4,FALSE)</f>
        <v>9391343</v>
      </c>
      <c r="H748" s="13" t="str">
        <f>VLOOKUP($C748,'[2]１７福祉用具貸与'!$A$4:$J$5002,5,FALSE)</f>
        <v>砺波市新富町２番14号</v>
      </c>
      <c r="I748" s="13" t="str">
        <f>VLOOKUP($C748,'[2]１７福祉用具貸与'!$A$4:$J$5002,10,FALSE)</f>
        <v>小野医療器株式会社</v>
      </c>
      <c r="J748" s="7" t="e">
        <f>VLOOKUP($C748,'[2]１１訪問介護'!$A$4:$J$1136,3,FALSE)</f>
        <v>#N/A</v>
      </c>
      <c r="K748" s="7" t="e">
        <f>VLOOKUP($C748,'[2]１１訪問介護'!$A$4:$J$1136,3,FALSE)</f>
        <v>#N/A</v>
      </c>
      <c r="L748" s="33" t="str">
        <f>VLOOKUP($C748,'[2]１７福祉用具貸与'!$A$4:$J$5002,9,FALSE)</f>
        <v>H11/09/07</v>
      </c>
      <c r="M748" s="8">
        <v>45586</v>
      </c>
      <c r="N748" s="8">
        <v>45607</v>
      </c>
      <c r="O748" s="28" t="s">
        <v>1819</v>
      </c>
      <c r="P748" s="9"/>
    </row>
    <row r="749" spans="2:16" ht="15" customHeight="1" x14ac:dyDescent="0.2">
      <c r="B749" s="6">
        <v>747</v>
      </c>
      <c r="C749" s="29" t="s">
        <v>733</v>
      </c>
      <c r="D749" s="13" t="str">
        <f>VLOOKUP($C749,'[2]１７福祉用具貸与'!$A$4:$J$5002,3,FALSE)</f>
        <v>菅原建設株式会社　ライフケア事業部</v>
      </c>
      <c r="E749" s="13" t="s">
        <v>682</v>
      </c>
      <c r="F749" s="13" t="str">
        <f>VLOOKUP($C749,'[2]１７福祉用具貸与'!$A$4:$J$5002,8,FALSE)</f>
        <v>中新川郡立山町</v>
      </c>
      <c r="G749" s="13" t="str">
        <f>VLOOKUP($C749,'[2]１７福祉用具貸与'!$A$4:$J$5002,4,FALSE)</f>
        <v>9300232</v>
      </c>
      <c r="H749" s="13" t="str">
        <f>VLOOKUP($C749,'[2]１７福祉用具貸与'!$A$4:$J$5002,5,FALSE)</f>
        <v>富山県中新川郡立山町金剛寺81番地</v>
      </c>
      <c r="I749" s="13" t="str">
        <f>VLOOKUP($C749,'[2]１７福祉用具貸与'!$A$4:$J$5002,10,FALSE)</f>
        <v>菅原建設株式会社</v>
      </c>
      <c r="J749" s="7" t="e">
        <f>VLOOKUP($C749,'[2]１１訪問介護'!$A$4:$J$1136,3,FALSE)</f>
        <v>#N/A</v>
      </c>
      <c r="K749" s="7" t="e">
        <f>VLOOKUP($C749,'[2]１１訪問介護'!$A$4:$J$1136,3,FALSE)</f>
        <v>#N/A</v>
      </c>
      <c r="L749" s="33" t="str">
        <f>VLOOKUP($C749,'[2]１７福祉用具貸与'!$A$4:$J$5002,9,FALSE)</f>
        <v>H28/06/01</v>
      </c>
      <c r="M749" s="8">
        <v>45586</v>
      </c>
      <c r="N749" s="8">
        <v>45607</v>
      </c>
      <c r="O749" s="28" t="s">
        <v>1819</v>
      </c>
      <c r="P749" s="9"/>
    </row>
    <row r="750" spans="2:16" ht="15" customHeight="1" x14ac:dyDescent="0.2">
      <c r="B750" s="6">
        <v>748</v>
      </c>
      <c r="C750" s="29" t="s">
        <v>734</v>
      </c>
      <c r="D750" s="13" t="str">
        <f>VLOOKUP($C750,'[2]１７福祉用具貸与'!$A$4:$J$5002,3,FALSE)</f>
        <v>青い鳥株式会社</v>
      </c>
      <c r="E750" s="13" t="s">
        <v>682</v>
      </c>
      <c r="F750" s="13" t="str">
        <f>VLOOKUP($C750,'[2]１７福祉用具貸与'!$A$4:$J$5002,8,FALSE)</f>
        <v>富山市</v>
      </c>
      <c r="G750" s="13" t="str">
        <f>VLOOKUP($C750,'[2]１７福祉用具貸与'!$A$4:$J$5002,4,FALSE)</f>
        <v>9398204</v>
      </c>
      <c r="H750" s="13" t="str">
        <f>VLOOKUP($C750,'[2]１７福祉用具貸与'!$A$4:$J$5002,5,FALSE)</f>
        <v>富山市根塚町三丁目９番地12</v>
      </c>
      <c r="I750" s="13" t="str">
        <f>VLOOKUP($C750,'[2]１７福祉用具貸与'!$A$4:$J$5002,10,FALSE)</f>
        <v>青い鳥株式会社</v>
      </c>
      <c r="J750" s="7" t="e">
        <f>VLOOKUP($C750,'[2]１１訪問介護'!$A$4:$J$1136,3,FALSE)</f>
        <v>#N/A</v>
      </c>
      <c r="K750" s="7" t="e">
        <f>VLOOKUP($C750,'[2]１１訪問介護'!$A$4:$J$1136,3,FALSE)</f>
        <v>#N/A</v>
      </c>
      <c r="L750" s="33" t="str">
        <f>VLOOKUP($C750,'[2]１７福祉用具貸与'!$A$4:$J$5002,9,FALSE)</f>
        <v>H14/11/29</v>
      </c>
      <c r="M750" s="8">
        <v>45586</v>
      </c>
      <c r="N750" s="8">
        <v>45607</v>
      </c>
      <c r="O750" s="28" t="s">
        <v>1819</v>
      </c>
      <c r="P750" s="9"/>
    </row>
    <row r="751" spans="2:16" ht="15" customHeight="1" x14ac:dyDescent="0.2">
      <c r="B751" s="6">
        <v>749</v>
      </c>
      <c r="C751" s="29" t="s">
        <v>735</v>
      </c>
      <c r="D751" s="13" t="str">
        <f>VLOOKUP($C751,'[2]１７福祉用具貸与'!$A$4:$J$5002,3,FALSE)</f>
        <v>日本海綿業株式会社</v>
      </c>
      <c r="E751" s="13" t="s">
        <v>682</v>
      </c>
      <c r="F751" s="13" t="str">
        <f>VLOOKUP($C751,'[2]１７福祉用具貸与'!$A$4:$J$5002,8,FALSE)</f>
        <v>富山市</v>
      </c>
      <c r="G751" s="13" t="str">
        <f>VLOOKUP($C751,'[2]１７福祉用具貸与'!$A$4:$J$5002,4,FALSE)</f>
        <v>9300821</v>
      </c>
      <c r="H751" s="13" t="str">
        <f>VLOOKUP($C751,'[2]１７福祉用具貸与'!$A$4:$J$5002,5,FALSE)</f>
        <v>富山市飯野２番地３</v>
      </c>
      <c r="I751" s="13" t="str">
        <f>VLOOKUP($C751,'[2]１７福祉用具貸与'!$A$4:$J$5002,10,FALSE)</f>
        <v>日本海綿業株式会社</v>
      </c>
      <c r="J751" s="7" t="e">
        <f>VLOOKUP($C751,'[2]１１訪問介護'!$A$4:$J$1136,3,FALSE)</f>
        <v>#N/A</v>
      </c>
      <c r="K751" s="7" t="e">
        <f>VLOOKUP($C751,'[2]１１訪問介護'!$A$4:$J$1136,3,FALSE)</f>
        <v>#N/A</v>
      </c>
      <c r="L751" s="33" t="str">
        <f>VLOOKUP($C751,'[2]１７福祉用具貸与'!$A$4:$J$5002,9,FALSE)</f>
        <v>H11/09/07</v>
      </c>
      <c r="M751" s="8">
        <v>45586</v>
      </c>
      <c r="N751" s="8">
        <v>45607</v>
      </c>
      <c r="O751" s="28" t="s">
        <v>1819</v>
      </c>
      <c r="P751" s="9"/>
    </row>
    <row r="752" spans="2:16" ht="15" customHeight="1" x14ac:dyDescent="0.2">
      <c r="B752" s="6">
        <v>750</v>
      </c>
      <c r="C752" s="29" t="s">
        <v>736</v>
      </c>
      <c r="D752" s="13" t="str">
        <f>VLOOKUP($C752,'[2]１７福祉用具貸与'!$A$4:$J$5002,3,FALSE)</f>
        <v>富山寝具株式会社</v>
      </c>
      <c r="E752" s="13" t="s">
        <v>682</v>
      </c>
      <c r="F752" s="13" t="str">
        <f>VLOOKUP($C752,'[2]１７福祉用具貸与'!$A$4:$J$5002,8,FALSE)</f>
        <v>富山市</v>
      </c>
      <c r="G752" s="13" t="str">
        <f>VLOOKUP($C752,'[2]１７福祉用具貸与'!$A$4:$J$5002,4,FALSE)</f>
        <v>9300992</v>
      </c>
      <c r="H752" s="13" t="str">
        <f>VLOOKUP($C752,'[2]１７福祉用具貸与'!$A$4:$J$5002,5,FALSE)</f>
        <v>富山県富山市新庄町四丁目３番３号</v>
      </c>
      <c r="I752" s="13" t="str">
        <f>VLOOKUP($C752,'[2]１７福祉用具貸与'!$A$4:$J$5002,10,FALSE)</f>
        <v>富山寝具株式会社</v>
      </c>
      <c r="J752" s="7" t="e">
        <f>VLOOKUP($C752,'[2]１１訪問介護'!$A$4:$J$1136,3,FALSE)</f>
        <v>#N/A</v>
      </c>
      <c r="K752" s="7" t="e">
        <f>VLOOKUP($C752,'[2]１１訪問介護'!$A$4:$J$1136,3,FALSE)</f>
        <v>#N/A</v>
      </c>
      <c r="L752" s="33" t="str">
        <f>VLOOKUP($C752,'[2]１７福祉用具貸与'!$A$4:$J$5002,9,FALSE)</f>
        <v>H24/08/01</v>
      </c>
      <c r="M752" s="8">
        <v>45586</v>
      </c>
      <c r="N752" s="8">
        <v>45607</v>
      </c>
      <c r="O752" s="28" t="s">
        <v>1819</v>
      </c>
      <c r="P752" s="9"/>
    </row>
    <row r="753" spans="2:16" ht="15" customHeight="1" x14ac:dyDescent="0.2">
      <c r="B753" s="6">
        <v>751</v>
      </c>
      <c r="C753" s="29" t="s">
        <v>737</v>
      </c>
      <c r="D753" s="13" t="str">
        <f>VLOOKUP($C753,'[2]１７福祉用具貸与'!$A$4:$J$5002,3,FALSE)</f>
        <v>北酸株式会社医療事業部</v>
      </c>
      <c r="E753" s="13" t="s">
        <v>682</v>
      </c>
      <c r="F753" s="13" t="str">
        <f>VLOOKUP($C753,'[2]１７福祉用具貸与'!$A$4:$J$5002,8,FALSE)</f>
        <v>富山市</v>
      </c>
      <c r="G753" s="13" t="str">
        <f>VLOOKUP($C753,'[2]１７福祉用具貸与'!$A$4:$J$5002,4,FALSE)</f>
        <v>9300982</v>
      </c>
      <c r="H753" s="13" t="str">
        <f>VLOOKUP($C753,'[2]１７福祉用具貸与'!$A$4:$J$5002,5,FALSE)</f>
        <v>富山県富山市荒川一丁目１番88号</v>
      </c>
      <c r="I753" s="13" t="str">
        <f>VLOOKUP($C753,'[2]１７福祉用具貸与'!$A$4:$J$5002,10,FALSE)</f>
        <v>北酸株式会社</v>
      </c>
      <c r="J753" s="7" t="e">
        <f>VLOOKUP($C753,'[2]１１訪問介護'!$A$4:$J$1136,3,FALSE)</f>
        <v>#N/A</v>
      </c>
      <c r="K753" s="7" t="e">
        <f>VLOOKUP($C753,'[2]１１訪問介護'!$A$4:$J$1136,3,FALSE)</f>
        <v>#N/A</v>
      </c>
      <c r="L753" s="33" t="str">
        <f>VLOOKUP($C753,'[2]１７福祉用具貸与'!$A$4:$J$5002,9,FALSE)</f>
        <v>H11/09/07</v>
      </c>
      <c r="M753" s="8">
        <v>45586</v>
      </c>
      <c r="N753" s="8">
        <v>45607</v>
      </c>
      <c r="O753" s="28" t="s">
        <v>1819</v>
      </c>
      <c r="P753" s="9"/>
    </row>
    <row r="754" spans="2:16" ht="15" customHeight="1" x14ac:dyDescent="0.2">
      <c r="B754" s="6">
        <v>752</v>
      </c>
      <c r="C754" s="29" t="s">
        <v>738</v>
      </c>
      <c r="D754" s="13" t="str">
        <f>VLOOKUP($C754,'[2]１７福祉用具貸与'!$A$4:$J$5002,3,FALSE)</f>
        <v>ふくし百選　高岡</v>
      </c>
      <c r="E754" s="13" t="s">
        <v>682</v>
      </c>
      <c r="F754" s="13" t="str">
        <f>VLOOKUP($C754,'[2]１７福祉用具貸与'!$A$4:$J$5002,8,FALSE)</f>
        <v>高岡市</v>
      </c>
      <c r="G754" s="13" t="str">
        <f>VLOOKUP($C754,'[2]１７福祉用具貸与'!$A$4:$J$5002,4,FALSE)</f>
        <v>9330826</v>
      </c>
      <c r="H754" s="13" t="str">
        <f>VLOOKUP($C754,'[2]１７福祉用具貸与'!$A$4:$J$5002,5,FALSE)</f>
        <v>富山県高岡市佐野1197番地４号</v>
      </c>
      <c r="I754" s="13" t="str">
        <f>VLOOKUP($C754,'[2]１７福祉用具貸与'!$A$4:$J$5002,10,FALSE)</f>
        <v>北電産業株式会社</v>
      </c>
      <c r="J754" s="7" t="e">
        <f>VLOOKUP($C754,'[2]１１訪問介護'!$A$4:$J$1136,3,FALSE)</f>
        <v>#N/A</v>
      </c>
      <c r="K754" s="7" t="e">
        <f>VLOOKUP($C754,'[2]１１訪問介護'!$A$4:$J$1136,3,FALSE)</f>
        <v>#N/A</v>
      </c>
      <c r="L754" s="33" t="str">
        <f>VLOOKUP($C754,'[2]１７福祉用具貸与'!$A$4:$J$5002,9,FALSE)</f>
        <v>H29/03/01</v>
      </c>
      <c r="M754" s="8">
        <v>45586</v>
      </c>
      <c r="N754" s="8">
        <v>45607</v>
      </c>
      <c r="O754" s="28" t="s">
        <v>1819</v>
      </c>
      <c r="P754" s="9"/>
    </row>
    <row r="755" spans="2:16" ht="15" customHeight="1" x14ac:dyDescent="0.2">
      <c r="B755" s="6">
        <v>753</v>
      </c>
      <c r="C755" s="29" t="s">
        <v>739</v>
      </c>
      <c r="D755" s="13" t="str">
        <f>VLOOKUP($C755,'[2]１７福祉用具貸与'!$A$4:$J$5002,3,FALSE)</f>
        <v>ふくし百選</v>
      </c>
      <c r="E755" s="13" t="s">
        <v>682</v>
      </c>
      <c r="F755" s="13" t="str">
        <f>VLOOKUP($C755,'[2]１７福祉用具貸与'!$A$4:$J$5002,8,FALSE)</f>
        <v>富山市</v>
      </c>
      <c r="G755" s="13" t="str">
        <f>VLOOKUP($C755,'[2]１７福祉用具貸与'!$A$4:$J$5002,4,FALSE)</f>
        <v>9300835</v>
      </c>
      <c r="H755" s="13" t="str">
        <f>VLOOKUP($C755,'[2]１７福祉用具貸与'!$A$4:$J$5002,5,FALSE)</f>
        <v>富山県富山市上冨居二丁目2番27号</v>
      </c>
      <c r="I755" s="13" t="str">
        <f>VLOOKUP($C755,'[2]１７福祉用具貸与'!$A$4:$J$5002,10,FALSE)</f>
        <v>北電産業株式会社</v>
      </c>
      <c r="J755" s="7" t="e">
        <f>VLOOKUP($C755,'[2]１１訪問介護'!$A$4:$J$1136,3,FALSE)</f>
        <v>#N/A</v>
      </c>
      <c r="K755" s="7" t="e">
        <f>VLOOKUP($C755,'[2]１１訪問介護'!$A$4:$J$1136,3,FALSE)</f>
        <v>#N/A</v>
      </c>
      <c r="L755" s="33" t="str">
        <f>VLOOKUP($C755,'[2]１７福祉用具貸与'!$A$4:$J$5002,9,FALSE)</f>
        <v>H22/03/01</v>
      </c>
      <c r="M755" s="8">
        <v>45586</v>
      </c>
      <c r="N755" s="8">
        <v>45607</v>
      </c>
      <c r="O755" s="28" t="s">
        <v>1819</v>
      </c>
      <c r="P755" s="9"/>
    </row>
    <row r="756" spans="2:16" ht="15" customHeight="1" x14ac:dyDescent="0.2">
      <c r="B756" s="6">
        <v>754</v>
      </c>
      <c r="C756" s="29" t="s">
        <v>740</v>
      </c>
      <c r="D756" s="13" t="str">
        <f>VLOOKUP($C756,'[2]１７福祉用具貸与'!$A$4:$J$5002,3,FALSE)</f>
        <v>有限会社  津田医療器</v>
      </c>
      <c r="E756" s="13" t="s">
        <v>682</v>
      </c>
      <c r="F756" s="13" t="str">
        <f>VLOOKUP($C756,'[2]１７福祉用具貸与'!$A$4:$J$5002,8,FALSE)</f>
        <v>高岡市</v>
      </c>
      <c r="G756" s="13" t="str">
        <f>VLOOKUP($C756,'[2]１７福祉用具貸与'!$A$4:$J$5002,4,FALSE)</f>
        <v>9330958</v>
      </c>
      <c r="H756" s="13" t="str">
        <f>VLOOKUP($C756,'[2]１７福祉用具貸与'!$A$4:$J$5002,5,FALSE)</f>
        <v>富山県高岡市波岡46-3</v>
      </c>
      <c r="I756" s="13" t="str">
        <f>VLOOKUP($C756,'[2]１７福祉用具貸与'!$A$4:$J$5002,10,FALSE)</f>
        <v>有限会社  津田医療器</v>
      </c>
      <c r="J756" s="7" t="e">
        <f>VLOOKUP($C756,'[2]１１訪問介護'!$A$4:$J$1136,3,FALSE)</f>
        <v>#N/A</v>
      </c>
      <c r="K756" s="7" t="e">
        <f>VLOOKUP($C756,'[2]１１訪問介護'!$A$4:$J$1136,3,FALSE)</f>
        <v>#N/A</v>
      </c>
      <c r="L756" s="33" t="str">
        <f>VLOOKUP($C756,'[2]１７福祉用具貸与'!$A$4:$J$5002,9,FALSE)</f>
        <v>H12/03/31</v>
      </c>
      <c r="M756" s="8">
        <v>45586</v>
      </c>
      <c r="N756" s="8">
        <v>45607</v>
      </c>
      <c r="O756" s="28" t="s">
        <v>1819</v>
      </c>
      <c r="P756" s="9"/>
    </row>
    <row r="757" spans="2:16" ht="15" customHeight="1" x14ac:dyDescent="0.2">
      <c r="B757" s="6">
        <v>755</v>
      </c>
      <c r="C757" s="29" t="s">
        <v>741</v>
      </c>
      <c r="D757" s="13" t="str">
        <f>VLOOKUP($C757,'[2]１７福祉用具貸与'!$A$4:$J$5002,3,FALSE)</f>
        <v>株式会社　イリス</v>
      </c>
      <c r="E757" s="13" t="s">
        <v>682</v>
      </c>
      <c r="F757" s="13" t="str">
        <f>VLOOKUP($C757,'[2]１７福祉用具貸与'!$A$4:$J$5002,8,FALSE)</f>
        <v>下新川郡入善町</v>
      </c>
      <c r="G757" s="13" t="str">
        <f>VLOOKUP($C757,'[2]１７福祉用具貸与'!$A$4:$J$5002,4,FALSE)</f>
        <v>9390626</v>
      </c>
      <c r="H757" s="13" t="str">
        <f>VLOOKUP($C757,'[2]１７福祉用具貸与'!$A$4:$J$5002,5,FALSE)</f>
        <v>下新川郡入善町入膳3436番地４</v>
      </c>
      <c r="I757" s="13" t="str">
        <f>VLOOKUP($C757,'[2]１７福祉用具貸与'!$A$4:$J$5002,10,FALSE)</f>
        <v>株式会社　イリス</v>
      </c>
      <c r="J757" s="7" t="e">
        <f>VLOOKUP($C757,'[2]１１訪問介護'!$A$4:$J$1136,3,FALSE)</f>
        <v>#N/A</v>
      </c>
      <c r="K757" s="7" t="e">
        <f>VLOOKUP($C757,'[2]１１訪問介護'!$A$4:$J$1136,3,FALSE)</f>
        <v>#N/A</v>
      </c>
      <c r="L757" s="33" t="str">
        <f>VLOOKUP($C757,'[2]１７福祉用具貸与'!$A$4:$J$5002,9,FALSE)</f>
        <v>H13/05/01</v>
      </c>
      <c r="M757" s="8">
        <v>45586</v>
      </c>
      <c r="N757" s="8">
        <v>45607</v>
      </c>
      <c r="O757" s="28" t="s">
        <v>1819</v>
      </c>
      <c r="P757" s="9"/>
    </row>
    <row r="758" spans="2:16" ht="15" customHeight="1" x14ac:dyDescent="0.2">
      <c r="B758" s="6">
        <v>756</v>
      </c>
      <c r="C758" s="29" t="s">
        <v>742</v>
      </c>
      <c r="D758" s="13" t="str">
        <f>VLOOKUP($C758,'[2]１７福祉用具貸与'!$A$4:$J$5002,3,FALSE)</f>
        <v>有限会社タカラ福祉企画</v>
      </c>
      <c r="E758" s="13" t="s">
        <v>682</v>
      </c>
      <c r="F758" s="13" t="str">
        <f>VLOOKUP($C758,'[2]１７福祉用具貸与'!$A$4:$J$5002,8,FALSE)</f>
        <v>魚津市</v>
      </c>
      <c r="G758" s="13" t="str">
        <f>VLOOKUP($C758,'[2]１７福祉用具貸与'!$A$4:$J$5002,4,FALSE)</f>
        <v>9370055</v>
      </c>
      <c r="H758" s="13" t="str">
        <f>VLOOKUP($C758,'[2]１７福祉用具貸与'!$A$4:$J$5002,5,FALSE)</f>
        <v>魚津市中央通り二丁目２番25号</v>
      </c>
      <c r="I758" s="13" t="str">
        <f>VLOOKUP($C758,'[2]１７福祉用具貸与'!$A$4:$J$5002,10,FALSE)</f>
        <v>有限会社タカラ福祉企画</v>
      </c>
      <c r="J758" s="7" t="e">
        <f>VLOOKUP($C758,'[2]１１訪問介護'!$A$4:$J$1136,3,FALSE)</f>
        <v>#N/A</v>
      </c>
      <c r="K758" s="7" t="e">
        <f>VLOOKUP($C758,'[2]１１訪問介護'!$A$4:$J$1136,3,FALSE)</f>
        <v>#N/A</v>
      </c>
      <c r="L758" s="33" t="str">
        <f>VLOOKUP($C758,'[2]１７福祉用具貸与'!$A$4:$J$5002,9,FALSE)</f>
        <v>H18/05/01</v>
      </c>
      <c r="M758" s="8">
        <v>45586</v>
      </c>
      <c r="N758" s="8">
        <v>45607</v>
      </c>
      <c r="O758" s="28" t="s">
        <v>1819</v>
      </c>
      <c r="P758" s="9"/>
    </row>
    <row r="759" spans="2:16" ht="15" customHeight="1" x14ac:dyDescent="0.2">
      <c r="B759" s="6">
        <v>757</v>
      </c>
      <c r="C759" s="29" t="s">
        <v>743</v>
      </c>
      <c r="D759" s="13" t="str">
        <f>VLOOKUP($C759,'[2]１７福祉用具貸与'!$A$4:$J$5002,3,FALSE)</f>
        <v>有限会社ハウズケアトナミ</v>
      </c>
      <c r="E759" s="13" t="s">
        <v>682</v>
      </c>
      <c r="F759" s="13" t="str">
        <f>VLOOKUP($C759,'[2]１７福祉用具貸与'!$A$4:$J$5002,8,FALSE)</f>
        <v>滑川市</v>
      </c>
      <c r="G759" s="13" t="str">
        <f>VLOOKUP($C759,'[2]１７福祉用具貸与'!$A$4:$J$5002,4,FALSE)</f>
        <v>9360838</v>
      </c>
      <c r="H759" s="13" t="str">
        <f>VLOOKUP($C759,'[2]１７福祉用具貸与'!$A$4:$J$5002,5,FALSE)</f>
        <v>富山県滑川市道寺22番地</v>
      </c>
      <c r="I759" s="13" t="str">
        <f>VLOOKUP($C759,'[2]１７福祉用具貸与'!$A$4:$J$5002,10,FALSE)</f>
        <v>有限会社ハウズケアトナミ</v>
      </c>
      <c r="J759" s="7" t="e">
        <f>VLOOKUP($C759,'[2]１１訪問介護'!$A$4:$J$1136,3,FALSE)</f>
        <v>#N/A</v>
      </c>
      <c r="K759" s="7" t="e">
        <f>VLOOKUP($C759,'[2]１１訪問介護'!$A$4:$J$1136,3,FALSE)</f>
        <v>#N/A</v>
      </c>
      <c r="L759" s="33" t="str">
        <f>VLOOKUP($C759,'[2]１７福祉用具貸与'!$A$4:$J$5002,9,FALSE)</f>
        <v>H17/01/01</v>
      </c>
      <c r="M759" s="8">
        <v>45586</v>
      </c>
      <c r="N759" s="8">
        <v>45607</v>
      </c>
      <c r="O759" s="28" t="s">
        <v>1819</v>
      </c>
      <c r="P759" s="9"/>
    </row>
    <row r="760" spans="2:16" ht="15" customHeight="1" x14ac:dyDescent="0.2">
      <c r="B760" s="6">
        <v>758</v>
      </c>
      <c r="C760" s="29" t="s">
        <v>744</v>
      </c>
      <c r="D760" s="13" t="str">
        <f>VLOOKUP($C760,'[2]１７福祉用具貸与'!$A$4:$J$5002,3,FALSE)</f>
        <v>ライフサポート笑</v>
      </c>
      <c r="E760" s="13" t="s">
        <v>682</v>
      </c>
      <c r="F760" s="13" t="str">
        <f>VLOOKUP($C760,'[2]１７福祉用具貸与'!$A$4:$J$5002,8,FALSE)</f>
        <v>黒部市</v>
      </c>
      <c r="G760" s="13" t="str">
        <f>VLOOKUP($C760,'[2]１７福祉用具貸与'!$A$4:$J$5002,4,FALSE)</f>
        <v>9380014</v>
      </c>
      <c r="H760" s="13" t="str">
        <f>VLOOKUP($C760,'[2]１７福祉用具貸与'!$A$4:$J$5002,5,FALSE)</f>
        <v>富山県黒部市植木491番地の１</v>
      </c>
      <c r="I760" s="13" t="str">
        <f>VLOOKUP($C760,'[2]１７福祉用具貸与'!$A$4:$J$5002,10,FALSE)</f>
        <v>有限会社リバース工房</v>
      </c>
      <c r="J760" s="7" t="e">
        <f>VLOOKUP($C760,'[2]１１訪問介護'!$A$4:$J$1136,3,FALSE)</f>
        <v>#N/A</v>
      </c>
      <c r="K760" s="7" t="e">
        <f>VLOOKUP($C760,'[2]１１訪問介護'!$A$4:$J$1136,3,FALSE)</f>
        <v>#N/A</v>
      </c>
      <c r="L760" s="33" t="str">
        <f>VLOOKUP($C760,'[2]１７福祉用具貸与'!$A$4:$J$5002,9,FALSE)</f>
        <v>H26/01/01</v>
      </c>
      <c r="M760" s="8">
        <v>45586</v>
      </c>
      <c r="N760" s="8">
        <v>45607</v>
      </c>
      <c r="O760" s="28" t="s">
        <v>1819</v>
      </c>
      <c r="P760" s="9"/>
    </row>
    <row r="761" spans="2:16" ht="15" customHeight="1" x14ac:dyDescent="0.2">
      <c r="B761" s="6">
        <v>759</v>
      </c>
      <c r="C761" s="29" t="s">
        <v>745</v>
      </c>
      <c r="D761" s="13" t="str">
        <f>VLOOKUP($C761,'[2]１７福祉用具貸与'!$A$4:$J$5002,3,FALSE)</f>
        <v>有限会社磯辺家具店</v>
      </c>
      <c r="E761" s="13" t="s">
        <v>682</v>
      </c>
      <c r="F761" s="13" t="str">
        <f>VLOOKUP($C761,'[2]１７福祉用具貸与'!$A$4:$J$5002,8,FALSE)</f>
        <v>氷見市</v>
      </c>
      <c r="G761" s="13" t="str">
        <f>VLOOKUP($C761,'[2]１７福祉用具貸与'!$A$4:$J$5002,4,FALSE)</f>
        <v>9350037</v>
      </c>
      <c r="H761" s="13" t="str">
        <f>VLOOKUP($C761,'[2]１７福祉用具貸与'!$A$4:$J$5002,5,FALSE)</f>
        <v>氷見市上泉426番地</v>
      </c>
      <c r="I761" s="13" t="str">
        <f>VLOOKUP($C761,'[2]１７福祉用具貸与'!$A$4:$J$5002,10,FALSE)</f>
        <v>有限会社磯辺家具店</v>
      </c>
      <c r="J761" s="7" t="e">
        <f>VLOOKUP($C761,'[2]１１訪問介護'!$A$4:$J$1136,3,FALSE)</f>
        <v>#N/A</v>
      </c>
      <c r="K761" s="7" t="e">
        <f>VLOOKUP($C761,'[2]１１訪問介護'!$A$4:$J$1136,3,FALSE)</f>
        <v>#N/A</v>
      </c>
      <c r="L761" s="33" t="str">
        <f>VLOOKUP($C761,'[2]１７福祉用具貸与'!$A$4:$J$5002,9,FALSE)</f>
        <v>H23/06/01</v>
      </c>
      <c r="M761" s="8">
        <v>45586</v>
      </c>
      <c r="N761" s="8">
        <v>45607</v>
      </c>
      <c r="O761" s="28" t="s">
        <v>1819</v>
      </c>
      <c r="P761" s="9"/>
    </row>
    <row r="762" spans="2:16" ht="15" customHeight="1" x14ac:dyDescent="0.2">
      <c r="B762" s="6">
        <v>760</v>
      </c>
      <c r="C762" s="29" t="s">
        <v>746</v>
      </c>
      <c r="D762" s="13" t="str">
        <f>VLOOKUP($C762,'[2]１７福祉用具貸与'!$A$4:$J$5002,3,FALSE)</f>
        <v>有限会社尚栄福祉事業部</v>
      </c>
      <c r="E762" s="13" t="s">
        <v>682</v>
      </c>
      <c r="F762" s="13" t="str">
        <f>VLOOKUP($C762,'[2]１７福祉用具貸与'!$A$4:$J$5002,8,FALSE)</f>
        <v>富山市</v>
      </c>
      <c r="G762" s="13" t="str">
        <f>VLOOKUP($C762,'[2]１７福祉用具貸与'!$A$4:$J$5002,4,FALSE)</f>
        <v>9300151</v>
      </c>
      <c r="H762" s="13" t="str">
        <f>VLOOKUP($C762,'[2]１７福祉用具貸与'!$A$4:$J$5002,5,FALSE)</f>
        <v>富山県富山市古沢631番地</v>
      </c>
      <c r="I762" s="13" t="str">
        <f>VLOOKUP($C762,'[2]１７福祉用具貸与'!$A$4:$J$5002,10,FALSE)</f>
        <v>有限会社尚栄</v>
      </c>
      <c r="J762" s="7" t="e">
        <f>VLOOKUP($C762,'[2]１１訪問介護'!$A$4:$J$1136,3,FALSE)</f>
        <v>#N/A</v>
      </c>
      <c r="K762" s="7" t="e">
        <f>VLOOKUP($C762,'[2]１１訪問介護'!$A$4:$J$1136,3,FALSE)</f>
        <v>#N/A</v>
      </c>
      <c r="L762" s="33" t="str">
        <f>VLOOKUP($C762,'[2]１７福祉用具貸与'!$A$4:$J$5002,9,FALSE)</f>
        <v>H30/12/01</v>
      </c>
      <c r="M762" s="8">
        <v>45586</v>
      </c>
      <c r="N762" s="8">
        <v>45607</v>
      </c>
      <c r="O762" s="28" t="s">
        <v>1819</v>
      </c>
      <c r="P762" s="9"/>
    </row>
    <row r="763" spans="2:16" ht="15" customHeight="1" x14ac:dyDescent="0.2">
      <c r="B763" s="6">
        <v>761</v>
      </c>
      <c r="C763" s="29" t="s">
        <v>747</v>
      </c>
      <c r="D763" s="13" t="str">
        <f>VLOOKUP($C763,'[2]１７福祉用具貸与'!$A$4:$J$5002,3,FALSE)</f>
        <v>有限会社北陸ケアサービス</v>
      </c>
      <c r="E763" s="13" t="s">
        <v>682</v>
      </c>
      <c r="F763" s="13" t="str">
        <f>VLOOKUP($C763,'[2]１７福祉用具貸与'!$A$4:$J$5002,8,FALSE)</f>
        <v>富山市</v>
      </c>
      <c r="G763" s="13" t="str">
        <f>VLOOKUP($C763,'[2]１７福祉用具貸与'!$A$4:$J$5002,4,FALSE)</f>
        <v>9390521</v>
      </c>
      <c r="H763" s="13" t="str">
        <f>VLOOKUP($C763,'[2]１７福祉用具貸与'!$A$4:$J$5002,5,FALSE)</f>
        <v>富山市水橋中村町251番地１</v>
      </c>
      <c r="I763" s="13" t="str">
        <f>VLOOKUP($C763,'[2]１７福祉用具貸与'!$A$4:$J$5002,10,FALSE)</f>
        <v>有限会社北陸ケアサービス</v>
      </c>
      <c r="J763" s="7" t="e">
        <f>VLOOKUP($C763,'[2]１１訪問介護'!$A$4:$J$1136,3,FALSE)</f>
        <v>#N/A</v>
      </c>
      <c r="K763" s="7" t="e">
        <f>VLOOKUP($C763,'[2]１１訪問介護'!$A$4:$J$1136,3,FALSE)</f>
        <v>#N/A</v>
      </c>
      <c r="L763" s="33" t="str">
        <f>VLOOKUP($C763,'[2]１７福祉用具貸与'!$A$4:$J$5002,9,FALSE)</f>
        <v>H13/11/01</v>
      </c>
      <c r="M763" s="8">
        <v>45586</v>
      </c>
      <c r="N763" s="8">
        <v>45607</v>
      </c>
      <c r="O763" s="28" t="s">
        <v>1819</v>
      </c>
      <c r="P763" s="9"/>
    </row>
    <row r="764" spans="2:16" ht="15" customHeight="1" x14ac:dyDescent="0.2">
      <c r="B764" s="6">
        <v>762</v>
      </c>
      <c r="C764" s="30" t="s">
        <v>748</v>
      </c>
      <c r="D764" s="13" t="str">
        <f>VLOOKUP($C764,[2]特定福祉用具販売!$A$5:$G$5003,3,FALSE)</f>
        <v>北酸株式会社医療事業部</v>
      </c>
      <c r="E764" s="13" t="s">
        <v>749</v>
      </c>
      <c r="F764" s="13" t="str">
        <f>VLOOKUP($C764,[2]特定福祉用具販売!$A$4:$J$5002,8,FALSE)</f>
        <v>富山市</v>
      </c>
      <c r="G764" s="13" t="str">
        <f>VLOOKUP($C764,[2]特定福祉用具販売!$A$5:$G$5003,4,FALSE)</f>
        <v>9300982</v>
      </c>
      <c r="H764" s="13" t="str">
        <f>VLOOKUP($C764,[2]特定福祉用具販売!$A$5:$G$5003,5,FALSE)</f>
        <v>富山市荒川一丁目１番88号</v>
      </c>
      <c r="I764" s="13" t="str">
        <f>VLOOKUP($C764,[2]特定福祉用具販売!$A$4:$J$5002,10,FALSE)</f>
        <v>北酸株式会社</v>
      </c>
      <c r="J764" s="13" t="e">
        <f>VLOOKUP($C764,'[2]１１訪問介護'!$A$4:$J$1136,3,FALSE)</f>
        <v>#N/A</v>
      </c>
      <c r="K764" s="13" t="e">
        <f>VLOOKUP($C764,'[2]１１訪問介護'!$A$4:$J$1136,3,FALSE)</f>
        <v>#N/A</v>
      </c>
      <c r="L764" s="33" t="str">
        <f>VLOOKUP($C764,[2]特定福祉用具販売!$A$4:$J$5002,9,FALSE)</f>
        <v>H18/04/01</v>
      </c>
      <c r="M764" s="8">
        <v>45586</v>
      </c>
      <c r="N764" s="8">
        <v>45607</v>
      </c>
      <c r="O764" s="28" t="s">
        <v>1819</v>
      </c>
      <c r="P764" s="9"/>
    </row>
    <row r="765" spans="2:16" ht="15" customHeight="1" x14ac:dyDescent="0.2">
      <c r="B765" s="6">
        <v>763</v>
      </c>
      <c r="C765" s="30" t="s">
        <v>750</v>
      </c>
      <c r="D765" s="13" t="str">
        <f>VLOOKUP($C765,[2]特定福祉用具販売!$A$5:$G$5003,3,FALSE)</f>
        <v>株式会社ヤマシタ　富山営業所</v>
      </c>
      <c r="E765" s="13" t="s">
        <v>749</v>
      </c>
      <c r="F765" s="13" t="str">
        <f>VLOOKUP($C765,[2]特定福祉用具販売!$A$4:$J$5002,8,FALSE)</f>
        <v>富山市</v>
      </c>
      <c r="G765" s="13" t="str">
        <f>VLOOKUP($C765,[2]特定福祉用具販売!$A$5:$G$5003,4,FALSE)</f>
        <v>9398212</v>
      </c>
      <c r="H765" s="13" t="str">
        <f>VLOOKUP($C765,[2]特定福祉用具販売!$A$5:$G$5003,5,FALSE)</f>
        <v>富山市掛尾町520番地1</v>
      </c>
      <c r="I765" s="13" t="str">
        <f>VLOOKUP($C765,[2]特定福祉用具販売!$A$4:$J$5002,10,FALSE)</f>
        <v>株式会社ヤマシタ</v>
      </c>
      <c r="J765" s="13" t="e">
        <f>VLOOKUP($C765,'[2]１１訪問介護'!$A$4:$J$1136,3,FALSE)</f>
        <v>#N/A</v>
      </c>
      <c r="K765" s="13" t="e">
        <f>VLOOKUP($C765,'[2]１１訪問介護'!$A$4:$J$1136,3,FALSE)</f>
        <v>#N/A</v>
      </c>
      <c r="L765" s="33" t="str">
        <f>VLOOKUP($C765,[2]特定福祉用具販売!$A$4:$J$5002,9,FALSE)</f>
        <v>H18/04/01</v>
      </c>
      <c r="M765" s="8">
        <v>45586</v>
      </c>
      <c r="N765" s="8">
        <v>45607</v>
      </c>
      <c r="O765" s="28" t="s">
        <v>1819</v>
      </c>
      <c r="P765" s="9"/>
    </row>
    <row r="766" spans="2:16" ht="15" customHeight="1" x14ac:dyDescent="0.2">
      <c r="B766" s="6">
        <v>764</v>
      </c>
      <c r="C766" s="30" t="s">
        <v>751</v>
      </c>
      <c r="D766" s="13" t="str">
        <f>VLOOKUP($C766,[2]特定福祉用具販売!$A$5:$G$5003,3,FALSE)</f>
        <v>株式会社トーカイ富山営業所</v>
      </c>
      <c r="E766" s="13" t="s">
        <v>749</v>
      </c>
      <c r="F766" s="13" t="str">
        <f>VLOOKUP($C766,[2]特定福祉用具販売!$A$4:$J$5002,8,FALSE)</f>
        <v>富山市</v>
      </c>
      <c r="G766" s="13" t="str">
        <f>VLOOKUP($C766,[2]特定福祉用具販売!$A$5:$G$5003,4,FALSE)</f>
        <v>9398214</v>
      </c>
      <c r="H766" s="13" t="str">
        <f>VLOOKUP($C766,[2]特定福祉用具販売!$A$5:$G$5003,5,FALSE)</f>
        <v>富山市黒崎620番地１</v>
      </c>
      <c r="I766" s="13" t="str">
        <f>VLOOKUP($C766,[2]特定福祉用具販売!$A$4:$J$5002,10,FALSE)</f>
        <v>株式会社トーカイ</v>
      </c>
      <c r="J766" s="13" t="e">
        <f>VLOOKUP($C766,'[2]１１訪問介護'!$A$4:$J$1136,3,FALSE)</f>
        <v>#N/A</v>
      </c>
      <c r="K766" s="13" t="e">
        <f>VLOOKUP($C766,'[2]１１訪問介護'!$A$4:$J$1136,3,FALSE)</f>
        <v>#N/A</v>
      </c>
      <c r="L766" s="33" t="str">
        <f>VLOOKUP($C766,[2]特定福祉用具販売!$A$4:$J$5002,9,FALSE)</f>
        <v>H18/04/01</v>
      </c>
      <c r="M766" s="8">
        <v>45586</v>
      </c>
      <c r="N766" s="8">
        <v>45607</v>
      </c>
      <c r="O766" s="28" t="s">
        <v>1819</v>
      </c>
      <c r="P766" s="9"/>
    </row>
    <row r="767" spans="2:16" ht="15" customHeight="1" x14ac:dyDescent="0.2">
      <c r="B767" s="6">
        <v>765</v>
      </c>
      <c r="C767" s="31" t="s">
        <v>752</v>
      </c>
      <c r="D767" s="13" t="str">
        <f>VLOOKUP($C767,[2]特定福祉用具販売!$A$5:$G$5003,3,FALSE)</f>
        <v>株式会社メディペック富山営業所</v>
      </c>
      <c r="E767" s="13" t="s">
        <v>749</v>
      </c>
      <c r="F767" s="13" t="str">
        <f>VLOOKUP($C767,[2]特定福祉用具販売!$A$4:$J$5002,8,FALSE)</f>
        <v>富山市</v>
      </c>
      <c r="G767" s="13" t="str">
        <f>VLOOKUP($C767,[2]特定福祉用具販売!$A$5:$G$5003,4,FALSE)</f>
        <v>9300151</v>
      </c>
      <c r="H767" s="13" t="str">
        <f>VLOOKUP($C767,[2]特定福祉用具販売!$A$5:$G$5003,5,FALSE)</f>
        <v>富山県富山市古沢332番地１</v>
      </c>
      <c r="I767" s="13" t="str">
        <f>VLOOKUP($C767,[2]特定福祉用具販売!$A$4:$J$5002,10,FALSE)</f>
        <v>株式会社メディペック</v>
      </c>
      <c r="J767" s="13" t="e">
        <f>VLOOKUP($C767,'[2]１１訪問介護'!$A$4:$J$1136,3,FALSE)</f>
        <v>#N/A</v>
      </c>
      <c r="K767" s="13" t="e">
        <f>VLOOKUP($C767,'[2]１１訪問介護'!$A$4:$J$1136,3,FALSE)</f>
        <v>#N/A</v>
      </c>
      <c r="L767" s="33" t="str">
        <f>VLOOKUP($C767,[2]特定福祉用具販売!$A$4:$J$5002,9,FALSE)</f>
        <v>H18/04/01</v>
      </c>
      <c r="M767" s="8">
        <v>45586</v>
      </c>
      <c r="N767" s="8">
        <v>45607</v>
      </c>
      <c r="O767" s="28" t="s">
        <v>1819</v>
      </c>
      <c r="P767" s="9"/>
    </row>
    <row r="768" spans="2:16" ht="15" customHeight="1" x14ac:dyDescent="0.2">
      <c r="B768" s="6">
        <v>766</v>
      </c>
      <c r="C768" s="30" t="s">
        <v>753</v>
      </c>
      <c r="D768" s="13" t="str">
        <f>VLOOKUP($C768,[2]特定福祉用具販売!$A$5:$G$5003,3,FALSE)</f>
        <v>ケア・サンエス富山</v>
      </c>
      <c r="E768" s="13" t="s">
        <v>749</v>
      </c>
      <c r="F768" s="13" t="str">
        <f>VLOOKUP($C768,[2]特定福祉用具販売!$A$4:$J$5002,8,FALSE)</f>
        <v>富山市</v>
      </c>
      <c r="G768" s="13" t="str">
        <f>VLOOKUP($C768,[2]特定福祉用具販売!$A$5:$G$5003,4,FALSE)</f>
        <v>9398214</v>
      </c>
      <c r="H768" s="13" t="str">
        <f>VLOOKUP($C768,[2]特定福祉用具販売!$A$5:$G$5003,5,FALSE)</f>
        <v>富山市黒崎122番地１</v>
      </c>
      <c r="I768" s="13" t="str">
        <f>VLOOKUP($C768,[2]特定福祉用具販売!$A$4:$J$5002,10,FALSE)</f>
        <v>株式会社ケア・サンエス</v>
      </c>
      <c r="J768" s="13" t="e">
        <f>VLOOKUP($C768,'[2]１１訪問介護'!$A$4:$J$1136,3,FALSE)</f>
        <v>#N/A</v>
      </c>
      <c r="K768" s="13" t="e">
        <f>VLOOKUP($C768,'[2]１１訪問介護'!$A$4:$J$1136,3,FALSE)</f>
        <v>#N/A</v>
      </c>
      <c r="L768" s="33" t="str">
        <f>VLOOKUP($C768,[2]特定福祉用具販売!$A$4:$J$5002,9,FALSE)</f>
        <v>H18/04/01</v>
      </c>
      <c r="M768" s="8">
        <v>45586</v>
      </c>
      <c r="N768" s="8">
        <v>45607</v>
      </c>
      <c r="O768" s="28" t="s">
        <v>1819</v>
      </c>
      <c r="P768" s="9"/>
    </row>
    <row r="769" spans="2:16" ht="15" customHeight="1" x14ac:dyDescent="0.2">
      <c r="B769" s="6">
        <v>767</v>
      </c>
      <c r="C769" s="30" t="s">
        <v>754</v>
      </c>
      <c r="D769" s="13" t="str">
        <f>VLOOKUP($C769,[2]特定福祉用具販売!$A$5:$G$5003,3,FALSE)</f>
        <v>小野医療器株式会社メディカル・ケア事業部富山営業所</v>
      </c>
      <c r="E769" s="13" t="s">
        <v>749</v>
      </c>
      <c r="F769" s="13" t="str">
        <f>VLOOKUP($C769,[2]特定福祉用具販売!$A$4:$J$5002,8,FALSE)</f>
        <v>富山市</v>
      </c>
      <c r="G769" s="13" t="str">
        <f>VLOOKUP($C769,[2]特定福祉用具販売!$A$5:$G$5003,4,FALSE)</f>
        <v>9398213</v>
      </c>
      <c r="H769" s="13" t="str">
        <f>VLOOKUP($C769,[2]特定福祉用具販売!$A$5:$G$5003,5,FALSE)</f>
        <v>富山県富山市黒瀬４５５番地１</v>
      </c>
      <c r="I769" s="13" t="str">
        <f>VLOOKUP($C769,[2]特定福祉用具販売!$A$4:$J$5002,10,FALSE)</f>
        <v>小野医療器株式会社</v>
      </c>
      <c r="J769" s="13" t="e">
        <f>VLOOKUP($C769,'[2]１１訪問介護'!$A$4:$J$1136,3,FALSE)</f>
        <v>#N/A</v>
      </c>
      <c r="K769" s="13" t="e">
        <f>VLOOKUP($C769,'[2]１１訪問介護'!$A$4:$J$1136,3,FALSE)</f>
        <v>#N/A</v>
      </c>
      <c r="L769" s="33" t="str">
        <f>VLOOKUP($C769,[2]特定福祉用具販売!$A$4:$J$5002,9,FALSE)</f>
        <v>H18/04/01</v>
      </c>
      <c r="M769" s="8">
        <v>45586</v>
      </c>
      <c r="N769" s="8">
        <v>45607</v>
      </c>
      <c r="O769" s="28" t="s">
        <v>1819</v>
      </c>
      <c r="P769" s="9"/>
    </row>
    <row r="770" spans="2:16" ht="15" customHeight="1" x14ac:dyDescent="0.2">
      <c r="B770" s="6">
        <v>768</v>
      </c>
      <c r="C770" s="30" t="s">
        <v>755</v>
      </c>
      <c r="D770" s="13" t="str">
        <f>VLOOKUP($C770,[2]特定福祉用具販売!$A$5:$G$5003,3,FALSE)</f>
        <v>ダスキンヘルスレント富山ステーション</v>
      </c>
      <c r="E770" s="13" t="s">
        <v>749</v>
      </c>
      <c r="F770" s="13" t="str">
        <f>VLOOKUP($C770,[2]特定福祉用具販売!$A$4:$J$5002,8,FALSE)</f>
        <v>富山市</v>
      </c>
      <c r="G770" s="13" t="str">
        <f>VLOOKUP($C770,[2]特定福祉用具販売!$A$5:$G$5003,4,FALSE)</f>
        <v>9300825</v>
      </c>
      <c r="H770" s="13" t="str">
        <f>VLOOKUP($C770,[2]特定福祉用具販売!$A$5:$G$5003,5,FALSE)</f>
        <v>富山市上飯野新町三丁目91番地２</v>
      </c>
      <c r="I770" s="13" t="str">
        <f>VLOOKUP($C770,[2]特定福祉用具販売!$A$4:$J$5002,10,FALSE)</f>
        <v>株式会社ダスキン北陸</v>
      </c>
      <c r="J770" s="13" t="e">
        <f>VLOOKUP($C770,'[2]１１訪問介護'!$A$4:$J$1136,3,FALSE)</f>
        <v>#N/A</v>
      </c>
      <c r="K770" s="13" t="e">
        <f>VLOOKUP($C770,'[2]１１訪問介護'!$A$4:$J$1136,3,FALSE)</f>
        <v>#N/A</v>
      </c>
      <c r="L770" s="33" t="str">
        <f>VLOOKUP($C770,[2]特定福祉用具販売!$A$4:$J$5002,9,FALSE)</f>
        <v>H19/02/01</v>
      </c>
      <c r="M770" s="8">
        <v>45586</v>
      </c>
      <c r="N770" s="8">
        <v>45607</v>
      </c>
      <c r="O770" s="28" t="s">
        <v>1819</v>
      </c>
      <c r="P770" s="9"/>
    </row>
    <row r="771" spans="2:16" ht="15" customHeight="1" x14ac:dyDescent="0.2">
      <c r="B771" s="6">
        <v>769</v>
      </c>
      <c r="C771" s="30" t="s">
        <v>756</v>
      </c>
      <c r="D771" s="13" t="str">
        <f>VLOOKUP($C771,[2]特定福祉用具販売!$A$5:$G$5003,3,FALSE)</f>
        <v>株式会社スリーティ運輸ヘルスケア事業部富山営業所</v>
      </c>
      <c r="E771" s="13" t="s">
        <v>749</v>
      </c>
      <c r="F771" s="13" t="str">
        <f>VLOOKUP($C771,[2]特定福祉用具販売!$A$4:$J$5002,8,FALSE)</f>
        <v>富山市</v>
      </c>
      <c r="G771" s="13" t="str">
        <f>VLOOKUP($C771,[2]特定福祉用具販売!$A$5:$G$5003,4,FALSE)</f>
        <v>9398211</v>
      </c>
      <c r="H771" s="13" t="str">
        <f>VLOOKUP($C771,[2]特定福祉用具販売!$A$5:$G$5003,5,FALSE)</f>
        <v>富山県富山市二口町一丁目１４番１１</v>
      </c>
      <c r="I771" s="13" t="str">
        <f>VLOOKUP($C771,[2]特定福祉用具販売!$A$4:$J$5002,10,FALSE)</f>
        <v>株式会社スリーティ運輸</v>
      </c>
      <c r="J771" s="13" t="e">
        <f>VLOOKUP($C771,'[2]１１訪問介護'!$A$4:$J$1136,3,FALSE)</f>
        <v>#N/A</v>
      </c>
      <c r="K771" s="13" t="e">
        <f>VLOOKUP($C771,'[2]１１訪問介護'!$A$4:$J$1136,3,FALSE)</f>
        <v>#N/A</v>
      </c>
      <c r="L771" s="33" t="str">
        <f>VLOOKUP($C771,[2]特定福祉用具販売!$A$4:$J$5002,9,FALSE)</f>
        <v>H20/04/01</v>
      </c>
      <c r="M771" s="8">
        <v>45586</v>
      </c>
      <c r="N771" s="8">
        <v>45607</v>
      </c>
      <c r="O771" s="28" t="s">
        <v>1819</v>
      </c>
      <c r="P771" s="9"/>
    </row>
    <row r="772" spans="2:16" ht="15" customHeight="1" x14ac:dyDescent="0.2">
      <c r="B772" s="6">
        <v>770</v>
      </c>
      <c r="C772" s="30" t="s">
        <v>757</v>
      </c>
      <c r="D772" s="13" t="str">
        <f>VLOOKUP($C772,[2]特定福祉用具販売!$A$5:$G$5003,3,FALSE)</f>
        <v>株式会社ハシノメディカル富山</v>
      </c>
      <c r="E772" s="13" t="s">
        <v>749</v>
      </c>
      <c r="F772" s="13" t="str">
        <f>VLOOKUP($C772,[2]特定福祉用具販売!$A$4:$J$5002,8,FALSE)</f>
        <v>富山市</v>
      </c>
      <c r="G772" s="13" t="str">
        <f>VLOOKUP($C772,[2]特定福祉用具販売!$A$5:$G$5003,4,FALSE)</f>
        <v>9398214</v>
      </c>
      <c r="H772" s="13" t="str">
        <f>VLOOKUP($C772,[2]特定福祉用具販売!$A$5:$G$5003,5,FALSE)</f>
        <v>富山県富山市黒崎６１２番地１</v>
      </c>
      <c r="I772" s="13" t="str">
        <f>VLOOKUP($C772,[2]特定福祉用具販売!$A$4:$J$5002,10,FALSE)</f>
        <v>株式会社端野メディカル</v>
      </c>
      <c r="J772" s="13" t="e">
        <f>VLOOKUP($C772,'[2]１１訪問介護'!$A$4:$J$1136,3,FALSE)</f>
        <v>#N/A</v>
      </c>
      <c r="K772" s="13" t="e">
        <f>VLOOKUP($C772,'[2]１１訪問介護'!$A$4:$J$1136,3,FALSE)</f>
        <v>#N/A</v>
      </c>
      <c r="L772" s="33" t="str">
        <f>VLOOKUP($C772,[2]特定福祉用具販売!$A$4:$J$5002,9,FALSE)</f>
        <v>H26/08/01</v>
      </c>
      <c r="M772" s="8">
        <v>45586</v>
      </c>
      <c r="N772" s="8">
        <v>45607</v>
      </c>
      <c r="O772" s="28" t="s">
        <v>1819</v>
      </c>
      <c r="P772" s="9"/>
    </row>
    <row r="773" spans="2:16" ht="15" customHeight="1" x14ac:dyDescent="0.2">
      <c r="B773" s="6">
        <v>771</v>
      </c>
      <c r="C773" s="30" t="s">
        <v>758</v>
      </c>
      <c r="D773" s="13" t="str">
        <f>VLOOKUP($C773,[2]特定福祉用具販売!$A$5:$G$5003,3,FALSE)</f>
        <v>株式会社オリーブ</v>
      </c>
      <c r="E773" s="13" t="s">
        <v>749</v>
      </c>
      <c r="F773" s="13" t="str">
        <f>VLOOKUP($C773,[2]特定福祉用具販売!$A$4:$J$5002,8,FALSE)</f>
        <v>富山市</v>
      </c>
      <c r="G773" s="13" t="str">
        <f>VLOOKUP($C773,[2]特定福祉用具販売!$A$5:$G$5003,4,FALSE)</f>
        <v>9398215</v>
      </c>
      <c r="H773" s="13" t="str">
        <f>VLOOKUP($C773,[2]特定福祉用具販売!$A$5:$G$5003,5,FALSE)</f>
        <v>富山県富山市掛尾栄町２番地２</v>
      </c>
      <c r="I773" s="13" t="str">
        <f>VLOOKUP($C773,[2]特定福祉用具販売!$A$4:$J$5002,10,FALSE)</f>
        <v>株式会社オリーブ</v>
      </c>
      <c r="J773" s="13" t="e">
        <f>VLOOKUP($C773,'[2]１１訪問介護'!$A$4:$J$1136,3,FALSE)</f>
        <v>#N/A</v>
      </c>
      <c r="K773" s="13" t="e">
        <f>VLOOKUP($C773,'[2]１１訪問介護'!$A$4:$J$1136,3,FALSE)</f>
        <v>#N/A</v>
      </c>
      <c r="L773" s="33" t="str">
        <f>VLOOKUP($C773,[2]特定福祉用具販売!$A$4:$J$5002,9,FALSE)</f>
        <v>H31/02/01</v>
      </c>
      <c r="M773" s="8">
        <v>45586</v>
      </c>
      <c r="N773" s="8">
        <v>45607</v>
      </c>
      <c r="O773" s="28" t="s">
        <v>1819</v>
      </c>
      <c r="P773" s="9"/>
    </row>
    <row r="774" spans="2:16" ht="15" customHeight="1" x14ac:dyDescent="0.2">
      <c r="B774" s="6">
        <v>772</v>
      </c>
      <c r="C774" s="30" t="s">
        <v>759</v>
      </c>
      <c r="D774" s="13" t="str">
        <f>VLOOKUP($C774,[2]特定福祉用具販売!$A$5:$G$5003,3,FALSE)</f>
        <v>株式会社エマーブル</v>
      </c>
      <c r="E774" s="13" t="s">
        <v>749</v>
      </c>
      <c r="F774" s="13" t="str">
        <f>VLOOKUP($C774,[2]特定福祉用具販売!$A$4:$J$5002,8,FALSE)</f>
        <v>富山市</v>
      </c>
      <c r="G774" s="13" t="str">
        <f>VLOOKUP($C774,[2]特定福祉用具販売!$A$5:$G$5003,4,FALSE)</f>
        <v>9300848</v>
      </c>
      <c r="H774" s="13" t="str">
        <f>VLOOKUP($C774,[2]特定福祉用具販売!$A$5:$G$5003,5,FALSE)</f>
        <v>富山県富山市久方町１番３２号　アイ・ハウス久方ビル１Ｆ</v>
      </c>
      <c r="I774" s="13" t="str">
        <f>VLOOKUP($C774,[2]特定福祉用具販売!$A$4:$J$5002,10,FALSE)</f>
        <v>株式会社エマーブル</v>
      </c>
      <c r="J774" s="13" t="e">
        <f>VLOOKUP($C774,'[2]１１訪問介護'!$A$4:$J$1136,3,FALSE)</f>
        <v>#N/A</v>
      </c>
      <c r="K774" s="13" t="e">
        <f>VLOOKUP($C774,'[2]１１訪問介護'!$A$4:$J$1136,3,FALSE)</f>
        <v>#N/A</v>
      </c>
      <c r="L774" s="33" t="str">
        <f>VLOOKUP($C774,[2]特定福祉用具販売!$A$4:$J$5002,9,FALSE)</f>
        <v>R04/02/01</v>
      </c>
      <c r="M774" s="8">
        <v>45586</v>
      </c>
      <c r="N774" s="8">
        <v>45607</v>
      </c>
      <c r="O774" s="28" t="s">
        <v>1819</v>
      </c>
      <c r="P774" s="9"/>
    </row>
    <row r="775" spans="2:16" ht="15" customHeight="1" x14ac:dyDescent="0.2">
      <c r="B775" s="6">
        <v>773</v>
      </c>
      <c r="C775" s="30" t="s">
        <v>760</v>
      </c>
      <c r="D775" s="13" t="str">
        <f>VLOOKUP($C775,[2]特定福祉用具販売!$A$5:$G$5003,3,FALSE)</f>
        <v>株式会社蓮</v>
      </c>
      <c r="E775" s="13" t="s">
        <v>749</v>
      </c>
      <c r="F775" s="13" t="str">
        <f>VLOOKUP($C775,[2]特定福祉用具販売!$A$4:$J$5002,8,FALSE)</f>
        <v>富山市</v>
      </c>
      <c r="G775" s="13" t="str">
        <f>VLOOKUP($C775,[2]特定福祉用具販売!$A$5:$G$5003,4,FALSE)</f>
        <v>9398213</v>
      </c>
      <c r="H775" s="13" t="str">
        <f>VLOOKUP($C775,[2]特定福祉用具販売!$A$5:$G$5003,5,FALSE)</f>
        <v>富山県富山市黒瀬２４６－１</v>
      </c>
      <c r="I775" s="13" t="str">
        <f>VLOOKUP($C775,[2]特定福祉用具販売!$A$4:$J$5002,10,FALSE)</f>
        <v>株式会社蓮</v>
      </c>
      <c r="J775" s="13" t="e">
        <f>VLOOKUP($C775,'[2]１１訪問介護'!$A$4:$J$1136,3,FALSE)</f>
        <v>#N/A</v>
      </c>
      <c r="K775" s="13" t="e">
        <f>VLOOKUP($C775,'[2]１１訪問介護'!$A$4:$J$1136,3,FALSE)</f>
        <v>#N/A</v>
      </c>
      <c r="L775" s="33" t="str">
        <f>VLOOKUP($C775,[2]特定福祉用具販売!$A$4:$J$5002,9,FALSE)</f>
        <v>R04/07/01</v>
      </c>
      <c r="M775" s="8">
        <v>45586</v>
      </c>
      <c r="N775" s="8">
        <v>45607</v>
      </c>
      <c r="O775" s="28" t="s">
        <v>1819</v>
      </c>
      <c r="P775" s="9"/>
    </row>
    <row r="776" spans="2:16" ht="15" customHeight="1" x14ac:dyDescent="0.2">
      <c r="B776" s="6">
        <v>774</v>
      </c>
      <c r="C776" s="30" t="s">
        <v>761</v>
      </c>
      <c r="D776" s="13" t="str">
        <f>VLOOKUP($C776,[2]特定福祉用具販売!$A$5:$G$5003,3,FALSE)</f>
        <v>株式会社トミキライフケア</v>
      </c>
      <c r="E776" s="13" t="s">
        <v>749</v>
      </c>
      <c r="F776" s="13" t="str">
        <f>VLOOKUP($C776,[2]特定福祉用具販売!$A$4:$J$5002,8,FALSE)</f>
        <v>高岡市</v>
      </c>
      <c r="G776" s="13" t="str">
        <f>VLOOKUP($C776,[2]特定福祉用具販売!$A$5:$G$5003,4,FALSE)</f>
        <v>9330941</v>
      </c>
      <c r="H776" s="13" t="str">
        <f>VLOOKUP($C776,[2]特定福祉用具販売!$A$5:$G$5003,5,FALSE)</f>
        <v>高岡市内免四丁目６番38号</v>
      </c>
      <c r="I776" s="13" t="str">
        <f>VLOOKUP($C776,[2]特定福祉用具販売!$A$4:$J$5002,10,FALSE)</f>
        <v>株式会社トミキライフケア</v>
      </c>
      <c r="J776" s="13" t="e">
        <f>VLOOKUP($C776,'[2]１１訪問介護'!$A$4:$J$1136,3,FALSE)</f>
        <v>#N/A</v>
      </c>
      <c r="K776" s="13" t="e">
        <f>VLOOKUP($C776,'[2]１１訪問介護'!$A$4:$J$1136,3,FALSE)</f>
        <v>#N/A</v>
      </c>
      <c r="L776" s="33" t="str">
        <f>VLOOKUP($C776,[2]特定福祉用具販売!$A$4:$J$5002,9,FALSE)</f>
        <v>H18/04/01</v>
      </c>
      <c r="M776" s="8">
        <v>45586</v>
      </c>
      <c r="N776" s="8">
        <v>45607</v>
      </c>
      <c r="O776" s="28" t="s">
        <v>1819</v>
      </c>
      <c r="P776" s="9"/>
    </row>
    <row r="777" spans="2:16" ht="15" customHeight="1" x14ac:dyDescent="0.2">
      <c r="B777" s="6">
        <v>775</v>
      </c>
      <c r="C777" s="31" t="s">
        <v>762</v>
      </c>
      <c r="D777" s="13" t="str">
        <f>VLOOKUP($C777,[2]特定福祉用具販売!$A$5:$G$5003,3,FALSE)</f>
        <v>株式会社スマイルケア</v>
      </c>
      <c r="E777" s="13" t="s">
        <v>749</v>
      </c>
      <c r="F777" s="13" t="str">
        <f>VLOOKUP($C777,[2]特定福祉用具販売!$A$4:$J$5002,8,FALSE)</f>
        <v>高岡市</v>
      </c>
      <c r="G777" s="13" t="str">
        <f>VLOOKUP($C777,[2]特定福祉用具販売!$A$5:$G$5003,4,FALSE)</f>
        <v>9330917</v>
      </c>
      <c r="H777" s="13" t="str">
        <f>VLOOKUP($C777,[2]特定福祉用具販売!$A$5:$G$5003,5,FALSE)</f>
        <v>高岡市京町11番35号</v>
      </c>
      <c r="I777" s="13" t="str">
        <f>VLOOKUP($C777,[2]特定福祉用具販売!$A$4:$J$5002,10,FALSE)</f>
        <v>株式会社スマイルケア</v>
      </c>
      <c r="J777" s="13" t="e">
        <f>VLOOKUP($C777,'[2]１１訪問介護'!$A$4:$J$1136,3,FALSE)</f>
        <v>#N/A</v>
      </c>
      <c r="K777" s="13" t="e">
        <f>VLOOKUP($C777,'[2]１１訪問介護'!$A$4:$J$1136,3,FALSE)</f>
        <v>#N/A</v>
      </c>
      <c r="L777" s="33" t="str">
        <f>VLOOKUP($C777,[2]特定福祉用具販売!$A$4:$J$5002,9,FALSE)</f>
        <v>H18/04/01</v>
      </c>
      <c r="M777" s="8">
        <v>45586</v>
      </c>
      <c r="N777" s="8">
        <v>45607</v>
      </c>
      <c r="O777" s="28" t="s">
        <v>1819</v>
      </c>
      <c r="P777" s="9"/>
    </row>
    <row r="778" spans="2:16" ht="15" customHeight="1" x14ac:dyDescent="0.2">
      <c r="B778" s="6">
        <v>776</v>
      </c>
      <c r="C778" s="30" t="s">
        <v>763</v>
      </c>
      <c r="D778" s="13" t="str">
        <f>VLOOKUP($C778,[2]特定福祉用具販売!$A$5:$G$5003,3,FALSE)</f>
        <v>株式会社ハピネス</v>
      </c>
      <c r="E778" s="13" t="s">
        <v>749</v>
      </c>
      <c r="F778" s="13" t="str">
        <f>VLOOKUP($C778,[2]特定福祉用具販売!$A$4:$J$5002,8,FALSE)</f>
        <v>高岡市</v>
      </c>
      <c r="G778" s="13" t="str">
        <f>VLOOKUP($C778,[2]特定福祉用具販売!$A$5:$G$5003,4,FALSE)</f>
        <v>9330014</v>
      </c>
      <c r="H778" s="13" t="str">
        <f>VLOOKUP($C778,[2]特定福祉用具販売!$A$5:$G$5003,5,FALSE)</f>
        <v>富山県高岡市野村1355-9</v>
      </c>
      <c r="I778" s="13" t="str">
        <f>VLOOKUP($C778,[2]特定福祉用具販売!$A$4:$J$5002,10,FALSE)</f>
        <v>株式会社ハピネス</v>
      </c>
      <c r="J778" s="13" t="e">
        <f>VLOOKUP($C778,'[2]１１訪問介護'!$A$4:$J$1136,3,FALSE)</f>
        <v>#N/A</v>
      </c>
      <c r="K778" s="13" t="e">
        <f>VLOOKUP($C778,'[2]１１訪問介護'!$A$4:$J$1136,3,FALSE)</f>
        <v>#N/A</v>
      </c>
      <c r="L778" s="33" t="str">
        <f>VLOOKUP($C778,[2]特定福祉用具販売!$A$4:$J$5002,9,FALSE)</f>
        <v>H27/06/01</v>
      </c>
      <c r="M778" s="8">
        <v>45586</v>
      </c>
      <c r="N778" s="8">
        <v>45607</v>
      </c>
      <c r="O778" s="28" t="s">
        <v>1819</v>
      </c>
      <c r="P778" s="9"/>
    </row>
    <row r="779" spans="2:16" ht="15" customHeight="1" x14ac:dyDescent="0.2">
      <c r="B779" s="6">
        <v>777</v>
      </c>
      <c r="C779" s="30" t="s">
        <v>764</v>
      </c>
      <c r="D779" s="13" t="str">
        <f>VLOOKUP($C779,[2]特定福祉用具販売!$A$5:$G$5003,3,FALSE)</f>
        <v>つなぐ</v>
      </c>
      <c r="E779" s="13" t="s">
        <v>749</v>
      </c>
      <c r="F779" s="13" t="str">
        <f>VLOOKUP($C779,[2]特定福祉用具販売!$A$4:$J$5002,8,FALSE)</f>
        <v>高岡市</v>
      </c>
      <c r="G779" s="13" t="str">
        <f>VLOOKUP($C779,[2]特定福祉用具販売!$A$5:$G$5003,4,FALSE)</f>
        <v>9330857</v>
      </c>
      <c r="H779" s="13" t="str">
        <f>VLOOKUP($C779,[2]特定福祉用具販売!$A$5:$G$5003,5,FALSE)</f>
        <v>富山県高岡市木津769番地１</v>
      </c>
      <c r="I779" s="13" t="str">
        <f>VLOOKUP($C779,[2]特定福祉用具販売!$A$4:$J$5002,10,FALSE)</f>
        <v>株式会社　後藤</v>
      </c>
      <c r="J779" s="13" t="e">
        <f>VLOOKUP($C779,'[2]１１訪問介護'!$A$4:$J$1136,3,FALSE)</f>
        <v>#N/A</v>
      </c>
      <c r="K779" s="13" t="e">
        <f>VLOOKUP($C779,'[2]１１訪問介護'!$A$4:$J$1136,3,FALSE)</f>
        <v>#N/A</v>
      </c>
      <c r="L779" s="33" t="str">
        <f>VLOOKUP($C779,[2]特定福祉用具販売!$A$4:$J$5002,9,FALSE)</f>
        <v>R02/04/01</v>
      </c>
      <c r="M779" s="8">
        <v>45586</v>
      </c>
      <c r="N779" s="8">
        <v>45607</v>
      </c>
      <c r="O779" s="28" t="s">
        <v>1819</v>
      </c>
      <c r="P779" s="9"/>
    </row>
    <row r="780" spans="2:16" ht="15" customHeight="1" x14ac:dyDescent="0.2">
      <c r="B780" s="6">
        <v>778</v>
      </c>
      <c r="C780" s="31" t="s">
        <v>765</v>
      </c>
      <c r="D780" s="13" t="str">
        <f>VLOOKUP($C780,[2]特定福祉用具販売!$A$5:$G$5003,3,FALSE)</f>
        <v>ライフサポート笑</v>
      </c>
      <c r="E780" s="13" t="s">
        <v>749</v>
      </c>
      <c r="F780" s="13" t="str">
        <f>VLOOKUP($C780,[2]特定福祉用具販売!$A$4:$J$5002,8,FALSE)</f>
        <v>黒部市</v>
      </c>
      <c r="G780" s="13" t="str">
        <f>VLOOKUP($C780,[2]特定福祉用具販売!$A$5:$G$5003,4,FALSE)</f>
        <v>9380014</v>
      </c>
      <c r="H780" s="13" t="str">
        <f>VLOOKUP($C780,[2]特定福祉用具販売!$A$5:$G$5003,5,FALSE)</f>
        <v>富山県黒部市植木491番地の１</v>
      </c>
      <c r="I780" s="13" t="str">
        <f>VLOOKUP($C780,[2]特定福祉用具販売!$A$4:$J$5002,10,FALSE)</f>
        <v>有限会社リバース工房</v>
      </c>
      <c r="J780" s="13" t="e">
        <f>VLOOKUP($C780,'[2]１１訪問介護'!$A$4:$J$1136,3,FALSE)</f>
        <v>#N/A</v>
      </c>
      <c r="K780" s="13" t="e">
        <f>VLOOKUP($C780,'[2]１１訪問介護'!$A$4:$J$1136,3,FALSE)</f>
        <v>#N/A</v>
      </c>
      <c r="L780" s="33" t="str">
        <f>VLOOKUP($C780,[2]特定福祉用具販売!$A$4:$J$5002,9,FALSE)</f>
        <v>H26/01/01</v>
      </c>
      <c r="M780" s="8">
        <v>45586</v>
      </c>
      <c r="N780" s="8">
        <v>45607</v>
      </c>
      <c r="O780" s="28" t="s">
        <v>1819</v>
      </c>
      <c r="P780" s="9"/>
    </row>
    <row r="781" spans="2:16" ht="15" customHeight="1" x14ac:dyDescent="0.2">
      <c r="B781" s="6">
        <v>779</v>
      </c>
      <c r="C781" s="31" t="s">
        <v>766</v>
      </c>
      <c r="D781" s="13" t="str">
        <f>VLOOKUP($C781,[2]特定福祉用具販売!$A$5:$G$5003,3,FALSE)</f>
        <v>アルコットケア株式会社</v>
      </c>
      <c r="E781" s="13" t="s">
        <v>749</v>
      </c>
      <c r="F781" s="13" t="str">
        <f>VLOOKUP($C781,[2]特定福祉用具販売!$A$4:$J$5002,8,FALSE)</f>
        <v>黒部市</v>
      </c>
      <c r="G781" s="13" t="str">
        <f>VLOOKUP($C781,[2]特定福祉用具販売!$A$5:$G$5003,4,FALSE)</f>
        <v>9380014</v>
      </c>
      <c r="H781" s="13" t="str">
        <f>VLOOKUP($C781,[2]特定福祉用具販売!$A$5:$G$5003,5,FALSE)</f>
        <v>富山県黒部市植木491番地1</v>
      </c>
      <c r="I781" s="13" t="str">
        <f>VLOOKUP($C781,[2]特定福祉用具販売!$A$4:$J$5002,10,FALSE)</f>
        <v>アルコットケア株式会社</v>
      </c>
      <c r="J781" s="13" t="e">
        <f>VLOOKUP($C781,'[2]１１訪問介護'!$A$4:$J$1136,3,FALSE)</f>
        <v>#N/A</v>
      </c>
      <c r="K781" s="13" t="e">
        <f>VLOOKUP($C781,'[2]１１訪問介護'!$A$4:$J$1136,3,FALSE)</f>
        <v>#N/A</v>
      </c>
      <c r="L781" s="33" t="str">
        <f>VLOOKUP($C781,[2]特定福祉用具販売!$A$4:$J$5002,9,FALSE)</f>
        <v>R03/11/01</v>
      </c>
      <c r="M781" s="8">
        <v>45586</v>
      </c>
      <c r="N781" s="8">
        <v>45607</v>
      </c>
      <c r="O781" s="28" t="s">
        <v>1819</v>
      </c>
      <c r="P781" s="9"/>
    </row>
    <row r="782" spans="2:16" ht="15" customHeight="1" x14ac:dyDescent="0.2">
      <c r="B782" s="6">
        <v>780</v>
      </c>
      <c r="C782" s="31" t="s">
        <v>767</v>
      </c>
      <c r="D782" s="13" t="str">
        <f>VLOOKUP($C782,[2]特定福祉用具販売!$A$5:$G$5003,3,FALSE)</f>
        <v>小野医療器株式会社メディカル・ケア事業部</v>
      </c>
      <c r="E782" s="13" t="s">
        <v>749</v>
      </c>
      <c r="F782" s="13" t="str">
        <f>VLOOKUP($C782,[2]特定福祉用具販売!$A$4:$J$5002,8,FALSE)</f>
        <v>砺波市</v>
      </c>
      <c r="G782" s="13" t="str">
        <f>VLOOKUP($C782,[2]特定福祉用具販売!$A$5:$G$5003,4,FALSE)</f>
        <v>9391343</v>
      </c>
      <c r="H782" s="13" t="str">
        <f>VLOOKUP($C782,[2]特定福祉用具販売!$A$5:$G$5003,5,FALSE)</f>
        <v>砺波市新富町２番14号</v>
      </c>
      <c r="I782" s="13" t="str">
        <f>VLOOKUP($C782,[2]特定福祉用具販売!$A$4:$J$5002,10,FALSE)</f>
        <v>小野医療器株式会社</v>
      </c>
      <c r="J782" s="13" t="e">
        <f>VLOOKUP($C782,'[2]１１訪問介護'!$A$4:$J$1136,3,FALSE)</f>
        <v>#N/A</v>
      </c>
      <c r="K782" s="13" t="e">
        <f>VLOOKUP($C782,'[2]１１訪問介護'!$A$4:$J$1136,3,FALSE)</f>
        <v>#N/A</v>
      </c>
      <c r="L782" s="33" t="str">
        <f>VLOOKUP($C782,[2]特定福祉用具販売!$A$4:$J$5002,9,FALSE)</f>
        <v>H18/04/01</v>
      </c>
      <c r="M782" s="8">
        <v>45586</v>
      </c>
      <c r="N782" s="8">
        <v>45607</v>
      </c>
      <c r="O782" s="28" t="s">
        <v>1819</v>
      </c>
      <c r="P782" s="9"/>
    </row>
    <row r="783" spans="2:16" ht="15" customHeight="1" x14ac:dyDescent="0.2">
      <c r="B783" s="6">
        <v>781</v>
      </c>
      <c r="C783" s="31" t="s">
        <v>768</v>
      </c>
      <c r="D783" s="13" t="str">
        <f>VLOOKUP($C783,[2]特定福祉用具販売!$A$5:$G$5003,3,FALSE)</f>
        <v>株式会社スリーティ運輸ヘルスケア事業部砺波営業所</v>
      </c>
      <c r="E783" s="13" t="s">
        <v>749</v>
      </c>
      <c r="F783" s="13" t="str">
        <f>VLOOKUP($C783,[2]特定福祉用具販売!$A$4:$J$5002,8,FALSE)</f>
        <v>砺波市</v>
      </c>
      <c r="G783" s="13" t="str">
        <f>VLOOKUP($C783,[2]特定福祉用具販売!$A$5:$G$5003,4,FALSE)</f>
        <v>9391335</v>
      </c>
      <c r="H783" s="13" t="str">
        <f>VLOOKUP($C783,[2]特定福祉用具販売!$A$5:$G$5003,5,FALSE)</f>
        <v>砺波市鷹栖1907番地</v>
      </c>
      <c r="I783" s="13" t="str">
        <f>VLOOKUP($C783,[2]特定福祉用具販売!$A$4:$J$5002,10,FALSE)</f>
        <v>株式会社スリーティ運輸</v>
      </c>
      <c r="J783" s="13" t="e">
        <f>VLOOKUP($C783,'[2]１１訪問介護'!$A$4:$J$1136,3,FALSE)</f>
        <v>#N/A</v>
      </c>
      <c r="K783" s="13" t="e">
        <f>VLOOKUP($C783,'[2]１１訪問介護'!$A$4:$J$1136,3,FALSE)</f>
        <v>#N/A</v>
      </c>
      <c r="L783" s="33" t="str">
        <f>VLOOKUP($C783,[2]特定福祉用具販売!$A$4:$J$5002,9,FALSE)</f>
        <v>H18/04/01</v>
      </c>
      <c r="M783" s="8">
        <v>45586</v>
      </c>
      <c r="N783" s="8">
        <v>45607</v>
      </c>
      <c r="O783" s="28" t="s">
        <v>1819</v>
      </c>
      <c r="P783" s="9"/>
    </row>
    <row r="784" spans="2:16" ht="15" customHeight="1" x14ac:dyDescent="0.2">
      <c r="B784" s="6">
        <v>782</v>
      </c>
      <c r="C784" s="31" t="s">
        <v>769</v>
      </c>
      <c r="D784" s="13" t="str">
        <f>VLOOKUP($C784,[2]特定福祉用具販売!$A$5:$G$5003,3,FALSE)</f>
        <v>ダスキンヘルスレント射水ステーション</v>
      </c>
      <c r="E784" s="13" t="s">
        <v>749</v>
      </c>
      <c r="F784" s="13" t="str">
        <f>VLOOKUP($C784,[2]特定福祉用具販売!$A$4:$J$5002,8,FALSE)</f>
        <v>射水市</v>
      </c>
      <c r="G784" s="13" t="str">
        <f>VLOOKUP($C784,[2]特定福祉用具販売!$A$5:$G$5003,4,FALSE)</f>
        <v>9390305</v>
      </c>
      <c r="H784" s="13" t="str">
        <f>VLOOKUP($C784,[2]特定福祉用具販売!$A$5:$G$5003,5,FALSE)</f>
        <v>射水市鷲塚106番地の２</v>
      </c>
      <c r="I784" s="13" t="str">
        <f>VLOOKUP($C784,[2]特定福祉用具販売!$A$4:$J$5002,10,FALSE)</f>
        <v>株式会社ダスキン高岡</v>
      </c>
      <c r="J784" s="13" t="e">
        <f>VLOOKUP($C784,'[2]１１訪問介護'!$A$4:$J$1136,3,FALSE)</f>
        <v>#N/A</v>
      </c>
      <c r="K784" s="13" t="e">
        <f>VLOOKUP($C784,'[2]１１訪問介護'!$A$4:$J$1136,3,FALSE)</f>
        <v>#N/A</v>
      </c>
      <c r="L784" s="33" t="str">
        <f>VLOOKUP($C784,[2]特定福祉用具販売!$A$4:$J$5002,9,FALSE)</f>
        <v>H18/05/01</v>
      </c>
      <c r="M784" s="8">
        <v>45586</v>
      </c>
      <c r="N784" s="8">
        <v>45607</v>
      </c>
      <c r="O784" s="28" t="s">
        <v>1819</v>
      </c>
      <c r="P784" s="9"/>
    </row>
    <row r="785" spans="2:16" ht="15" customHeight="1" x14ac:dyDescent="0.2">
      <c r="B785" s="6">
        <v>783</v>
      </c>
      <c r="C785" s="32" t="s">
        <v>770</v>
      </c>
      <c r="D785" s="13" t="str">
        <f>VLOOKUP($C785,[2]特定福祉用具販売!$A$5:$G$5003,3,FALSE)</f>
        <v>株式会社イリス</v>
      </c>
      <c r="E785" s="13" t="s">
        <v>749</v>
      </c>
      <c r="F785" s="13" t="str">
        <f>VLOOKUP($C785,[2]特定福祉用具販売!$A$4:$J$5002,8,FALSE)</f>
        <v>下新川郡入善町</v>
      </c>
      <c r="G785" s="13" t="str">
        <f>VLOOKUP($C785,[2]特定福祉用具販売!$A$5:$G$5003,4,FALSE)</f>
        <v>9390626</v>
      </c>
      <c r="H785" s="13" t="str">
        <f>VLOOKUP($C785,[2]特定福祉用具販売!$A$5:$G$5003,5,FALSE)</f>
        <v>下新川郡入善町入膳3436番地４</v>
      </c>
      <c r="I785" s="13" t="str">
        <f>VLOOKUP($C785,[2]特定福祉用具販売!$A$4:$J$5002,10,FALSE)</f>
        <v>株式会社イリス</v>
      </c>
      <c r="J785" s="13" t="e">
        <f>VLOOKUP($C785,'[2]１１訪問介護'!$A$4:$J$1136,3,FALSE)</f>
        <v>#N/A</v>
      </c>
      <c r="K785" s="13" t="e">
        <f>VLOOKUP($C785,'[2]１１訪問介護'!$A$4:$J$1136,3,FALSE)</f>
        <v>#N/A</v>
      </c>
      <c r="L785" s="33" t="str">
        <f>VLOOKUP($C785,[2]特定福祉用具販売!$A$4:$J$5002,9,FALSE)</f>
        <v>H18/04/01</v>
      </c>
      <c r="M785" s="8">
        <v>45586</v>
      </c>
      <c r="N785" s="8">
        <v>45607</v>
      </c>
      <c r="O785" s="28" t="s">
        <v>1819</v>
      </c>
      <c r="P785" s="9"/>
    </row>
    <row r="786" spans="2:16" ht="15" customHeight="1" x14ac:dyDescent="0.2">
      <c r="B786" s="6">
        <v>784</v>
      </c>
      <c r="C786" s="12" t="s">
        <v>771</v>
      </c>
      <c r="D786" s="13" t="str">
        <f>VLOOKUP($C786,'[2]２１短期入所生活介護'!$A$4:$J$5002,3,FALSE)</f>
        <v>光ヶ丘ホーム</v>
      </c>
      <c r="E786" s="13" t="s">
        <v>772</v>
      </c>
      <c r="F786" s="13" t="str">
        <f>VLOOKUP($C786,'[2]２１短期入所生活介護'!$A$4:$J$5002,8,FALSE)</f>
        <v>高岡市</v>
      </c>
      <c r="G786" s="13" t="str">
        <f>VLOOKUP($C786,'[2]２１短期入所生活介護'!$A$4:$J$5002,4,FALSE)</f>
        <v>9330824</v>
      </c>
      <c r="H786" s="13" t="str">
        <f>VLOOKUP($C786,'[2]２１短期入所生活介護'!$A$4:$J$5002,5,FALSE)</f>
        <v>高岡市西藤平蔵313番地</v>
      </c>
      <c r="I786" s="13" t="str">
        <f>VLOOKUP($C786,'[2]２１短期入所生活介護'!$A$4:$J$5002,10,FALSE)</f>
        <v>医療法人社団紫蘭会</v>
      </c>
      <c r="J786" s="7" t="e">
        <f>VLOOKUP($C786,'[2]１１訪問介護'!$A$4:$J$1136,3,FALSE)</f>
        <v>#N/A</v>
      </c>
      <c r="K786" s="7" t="e">
        <f>VLOOKUP($C786,'[2]１１訪問介護'!$A$4:$J$1136,3,FALSE)</f>
        <v>#N/A</v>
      </c>
      <c r="L786" s="33" t="str">
        <f>VLOOKUP($C786,'[2]２１短期入所生活介護'!$A$4:$J$5002,9,FALSE)</f>
        <v>H14/11/01</v>
      </c>
      <c r="M786" s="8">
        <v>45586</v>
      </c>
      <c r="N786" s="8">
        <v>45607</v>
      </c>
      <c r="O786" s="28" t="s">
        <v>1819</v>
      </c>
      <c r="P786" s="9"/>
    </row>
    <row r="787" spans="2:16" ht="15" customHeight="1" x14ac:dyDescent="0.2">
      <c r="B787" s="6">
        <v>785</v>
      </c>
      <c r="C787" s="12" t="s">
        <v>773</v>
      </c>
      <c r="D787" s="13" t="str">
        <f>VLOOKUP($C787,'[2]２１短期入所生活介護'!$A$4:$J$5002,3,FALSE)</f>
        <v>くるみショートケア</v>
      </c>
      <c r="E787" s="13" t="s">
        <v>772</v>
      </c>
      <c r="F787" s="13" t="str">
        <f>VLOOKUP($C787,'[2]２１短期入所生活介護'!$A$4:$J$5002,8,FALSE)</f>
        <v>射水市</v>
      </c>
      <c r="G787" s="13" t="str">
        <f>VLOOKUP($C787,'[2]２１短期入所生活介護'!$A$4:$J$5002,4,FALSE)</f>
        <v>9390271</v>
      </c>
      <c r="H787" s="13" t="str">
        <f>VLOOKUP($C787,'[2]２１短期入所生活介護'!$A$4:$J$5002,5,FALSE)</f>
        <v>射水市大島北野48</v>
      </c>
      <c r="I787" s="13" t="str">
        <f>VLOOKUP($C787,'[2]２１短期入所生活介護'!$A$4:$J$5002,10,FALSE)</f>
        <v>医療法人社団　樫の木会</v>
      </c>
      <c r="J787" s="7" t="e">
        <f>VLOOKUP($C787,'[2]１１訪問介護'!$A$4:$J$1136,3,FALSE)</f>
        <v>#N/A</v>
      </c>
      <c r="K787" s="7" t="e">
        <f>VLOOKUP($C787,'[2]１１訪問介護'!$A$4:$J$1136,3,FALSE)</f>
        <v>#N/A</v>
      </c>
      <c r="L787" s="33" t="str">
        <f>VLOOKUP($C787,'[2]２１短期入所生活介護'!$A$4:$J$5002,9,FALSE)</f>
        <v>H12/10/31</v>
      </c>
      <c r="M787" s="8">
        <v>45586</v>
      </c>
      <c r="N787" s="8">
        <v>45607</v>
      </c>
      <c r="O787" s="28" t="s">
        <v>1819</v>
      </c>
      <c r="P787" s="9"/>
    </row>
    <row r="788" spans="2:16" ht="15" customHeight="1" x14ac:dyDescent="0.2">
      <c r="B788" s="6">
        <v>786</v>
      </c>
      <c r="C788" s="12" t="s">
        <v>774</v>
      </c>
      <c r="D788" s="13" t="str">
        <f>VLOOKUP($C788,'[2]２１短期入所生活介護'!$A$4:$J$5002,3,FALSE)</f>
        <v>富山西ショートステイ</v>
      </c>
      <c r="E788" s="13" t="s">
        <v>772</v>
      </c>
      <c r="F788" s="13" t="str">
        <f>VLOOKUP($C788,'[2]２１短期入所生活介護'!$A$4:$J$5002,8,FALSE)</f>
        <v>富山市</v>
      </c>
      <c r="G788" s="13" t="str">
        <f>VLOOKUP($C788,'[2]２１短期入所生活介護'!$A$4:$J$5002,4,FALSE)</f>
        <v>9392716</v>
      </c>
      <c r="H788" s="13" t="str">
        <f>VLOOKUP($C788,'[2]２１短期入所生活介護'!$A$4:$J$5002,5,FALSE)</f>
        <v>富山県富山市婦中町下轡田1010番地</v>
      </c>
      <c r="I788" s="13" t="str">
        <f>VLOOKUP($C788,'[2]２１短期入所生活介護'!$A$4:$J$5002,10,FALSE)</f>
        <v>医療法人社団　親和会</v>
      </c>
      <c r="J788" s="7" t="e">
        <f>VLOOKUP($C788,'[2]１１訪問介護'!$A$4:$J$1136,3,FALSE)</f>
        <v>#N/A</v>
      </c>
      <c r="K788" s="7" t="e">
        <f>VLOOKUP($C788,'[2]１１訪問介護'!$A$4:$J$1136,3,FALSE)</f>
        <v>#N/A</v>
      </c>
      <c r="L788" s="33" t="str">
        <f>VLOOKUP($C788,'[2]２１短期入所生活介護'!$A$4:$J$5002,9,FALSE)</f>
        <v>H29/11/01</v>
      </c>
      <c r="M788" s="8">
        <v>45586</v>
      </c>
      <c r="N788" s="8">
        <v>45607</v>
      </c>
      <c r="O788" s="28" t="s">
        <v>1819</v>
      </c>
      <c r="P788" s="9"/>
    </row>
    <row r="789" spans="2:16" ht="15" customHeight="1" x14ac:dyDescent="0.2">
      <c r="B789" s="6">
        <v>787</v>
      </c>
      <c r="C789" s="12" t="s">
        <v>775</v>
      </c>
      <c r="D789" s="13" t="str">
        <f>VLOOKUP($C789,'[2]２１短期入所生活介護'!$A$4:$J$5002,3,FALSE)</f>
        <v>ショートステイぽんぽこ・上大久保</v>
      </c>
      <c r="E789" s="13" t="s">
        <v>772</v>
      </c>
      <c r="F789" s="13" t="str">
        <f>VLOOKUP($C789,'[2]２１短期入所生活介護'!$A$4:$J$5002,8,FALSE)</f>
        <v>富山市</v>
      </c>
      <c r="G789" s="13" t="str">
        <f>VLOOKUP($C789,'[2]２１短期入所生活介護'!$A$4:$J$5002,4,FALSE)</f>
        <v>9392252</v>
      </c>
      <c r="H789" s="13" t="str">
        <f>VLOOKUP($C789,'[2]２１短期入所生活介護'!$A$4:$J$5002,5,FALSE)</f>
        <v>富山県富山市上大久保322-5</v>
      </c>
      <c r="I789" s="13" t="str">
        <f>VLOOKUP($C789,'[2]２１短期入所生活介護'!$A$4:$J$5002,10,FALSE)</f>
        <v>株式会社　ほっとはーと</v>
      </c>
      <c r="J789" s="7" t="e">
        <f>VLOOKUP($C789,'[2]１１訪問介護'!$A$4:$J$1136,3,FALSE)</f>
        <v>#N/A</v>
      </c>
      <c r="K789" s="7" t="e">
        <f>VLOOKUP($C789,'[2]１１訪問介護'!$A$4:$J$1136,3,FALSE)</f>
        <v>#N/A</v>
      </c>
      <c r="L789" s="33" t="str">
        <f>VLOOKUP($C789,'[2]２１短期入所生活介護'!$A$4:$J$5002,9,FALSE)</f>
        <v>H29/02/01</v>
      </c>
      <c r="M789" s="8">
        <v>45586</v>
      </c>
      <c r="N789" s="8">
        <v>45607</v>
      </c>
      <c r="O789" s="28" t="s">
        <v>1819</v>
      </c>
      <c r="P789" s="9"/>
    </row>
    <row r="790" spans="2:16" ht="15" customHeight="1" x14ac:dyDescent="0.2">
      <c r="B790" s="6">
        <v>788</v>
      </c>
      <c r="C790" s="12" t="s">
        <v>776</v>
      </c>
      <c r="D790" s="13" t="str">
        <f>VLOOKUP($C790,'[2]２１短期入所生活介護'!$A$4:$J$5002,3,FALSE)</f>
        <v>とやま金泉寺ケアセンターそよ風</v>
      </c>
      <c r="E790" s="13" t="s">
        <v>772</v>
      </c>
      <c r="F790" s="13" t="str">
        <f>VLOOKUP($C790,'[2]２１短期入所生活介護'!$A$4:$J$5002,8,FALSE)</f>
        <v>富山市</v>
      </c>
      <c r="G790" s="13" t="str">
        <f>VLOOKUP($C790,'[2]２１短期入所生活介護'!$A$4:$J$5002,4,FALSE)</f>
        <v>9300903</v>
      </c>
      <c r="H790" s="13" t="str">
        <f>VLOOKUP($C790,'[2]２１短期入所生活介護'!$A$4:$J$5002,5,FALSE)</f>
        <v>富山県富山市中野新２９番１</v>
      </c>
      <c r="I790" s="13" t="str">
        <f>VLOOKUP($C790,'[2]２１短期入所生活介護'!$A$4:$J$5002,10,FALSE)</f>
        <v>株式会社SOYOKAZE</v>
      </c>
      <c r="J790" s="7" t="e">
        <f>VLOOKUP($C790,'[2]１１訪問介護'!$A$4:$J$1136,3,FALSE)</f>
        <v>#N/A</v>
      </c>
      <c r="K790" s="7" t="e">
        <f>VLOOKUP($C790,'[2]１１訪問介護'!$A$4:$J$1136,3,FALSE)</f>
        <v>#N/A</v>
      </c>
      <c r="L790" s="33" t="str">
        <f>VLOOKUP($C790,'[2]２１短期入所生活介護'!$A$4:$J$5002,9,FALSE)</f>
        <v>R01/06/01</v>
      </c>
      <c r="M790" s="8">
        <v>45586</v>
      </c>
      <c r="N790" s="8">
        <v>45607</v>
      </c>
      <c r="O790" s="28" t="s">
        <v>1819</v>
      </c>
      <c r="P790" s="9"/>
    </row>
    <row r="791" spans="2:16" ht="15" customHeight="1" x14ac:dyDescent="0.2">
      <c r="B791" s="6">
        <v>789</v>
      </c>
      <c r="C791" s="12" t="s">
        <v>777</v>
      </c>
      <c r="D791" s="13" t="str">
        <f>VLOOKUP($C791,'[2]２１短期入所生活介護'!$A$4:$J$5002,3,FALSE)</f>
        <v>ショートステイ想愛下関</v>
      </c>
      <c r="E791" s="13" t="s">
        <v>772</v>
      </c>
      <c r="F791" s="13" t="str">
        <f>VLOOKUP($C791,'[2]２１短期入所生活介護'!$A$4:$J$5002,8,FALSE)</f>
        <v>高岡市</v>
      </c>
      <c r="G791" s="13" t="str">
        <f>VLOOKUP($C791,'[2]２１短期入所生活介護'!$A$4:$J$5002,4,FALSE)</f>
        <v>9330806</v>
      </c>
      <c r="H791" s="13" t="str">
        <f>VLOOKUP($C791,'[2]２１短期入所生活介護'!$A$4:$J$5002,5,FALSE)</f>
        <v>富山県高岡市赤祖父166番地</v>
      </c>
      <c r="I791" s="13" t="str">
        <f>VLOOKUP($C791,'[2]２１短期入所生活介護'!$A$4:$J$5002,10,FALSE)</f>
        <v>株式会社そよかぜ</v>
      </c>
      <c r="J791" s="7" t="e">
        <f>VLOOKUP($C791,'[2]１１訪問介護'!$A$4:$J$1136,3,FALSE)</f>
        <v>#N/A</v>
      </c>
      <c r="K791" s="7" t="e">
        <f>VLOOKUP($C791,'[2]１１訪問介護'!$A$4:$J$1136,3,FALSE)</f>
        <v>#N/A</v>
      </c>
      <c r="L791" s="33" t="str">
        <f>VLOOKUP($C791,'[2]２１短期入所生活介護'!$A$4:$J$5002,9,FALSE)</f>
        <v>R05/03/01</v>
      </c>
      <c r="M791" s="8">
        <v>45586</v>
      </c>
      <c r="N791" s="8">
        <v>45607</v>
      </c>
      <c r="O791" s="28" t="s">
        <v>1819</v>
      </c>
      <c r="P791" s="9"/>
    </row>
    <row r="792" spans="2:16" ht="15" customHeight="1" x14ac:dyDescent="0.2">
      <c r="B792" s="6">
        <v>790</v>
      </c>
      <c r="C792" s="12" t="s">
        <v>778</v>
      </c>
      <c r="D792" s="13" t="str">
        <f>VLOOKUP($C792,'[2]２１短期入所生活介護'!$A$4:$J$5002,3,FALSE)</f>
        <v>ショートステイぽんぽこ</v>
      </c>
      <c r="E792" s="13" t="s">
        <v>772</v>
      </c>
      <c r="F792" s="13" t="str">
        <f>VLOOKUP($C792,'[2]２１短期入所生活介護'!$A$4:$J$5002,8,FALSE)</f>
        <v>富山市</v>
      </c>
      <c r="G792" s="13" t="str">
        <f>VLOOKUP($C792,'[2]２１短期入所生活介護'!$A$4:$J$5002,4,FALSE)</f>
        <v>9392256</v>
      </c>
      <c r="H792" s="13" t="str">
        <f>VLOOKUP($C792,'[2]２１短期入所生活介護'!$A$4:$J$5002,5,FALSE)</f>
        <v>富山県富山市上二杉407番地１</v>
      </c>
      <c r="I792" s="13" t="str">
        <f>VLOOKUP($C792,'[2]２１短期入所生活介護'!$A$4:$J$5002,10,FALSE)</f>
        <v>株式会社ほっとはーと</v>
      </c>
      <c r="J792" s="7" t="e">
        <f>VLOOKUP($C792,'[2]１１訪問介護'!$A$4:$J$1136,3,FALSE)</f>
        <v>#N/A</v>
      </c>
      <c r="K792" s="7" t="e">
        <f>VLOOKUP($C792,'[2]１１訪問介護'!$A$4:$J$1136,3,FALSE)</f>
        <v>#N/A</v>
      </c>
      <c r="L792" s="33" t="str">
        <f>VLOOKUP($C792,'[2]２１短期入所生活介護'!$A$4:$J$5002,9,FALSE)</f>
        <v>H25/01/01</v>
      </c>
      <c r="M792" s="8">
        <v>45586</v>
      </c>
      <c r="N792" s="8">
        <v>45607</v>
      </c>
      <c r="O792" s="28" t="s">
        <v>1819</v>
      </c>
      <c r="P792" s="9"/>
    </row>
    <row r="793" spans="2:16" ht="15" customHeight="1" x14ac:dyDescent="0.2">
      <c r="B793" s="6">
        <v>791</v>
      </c>
      <c r="C793" s="12" t="s">
        <v>779</v>
      </c>
      <c r="D793" s="13" t="str">
        <f>VLOOKUP($C793,'[2]２１短期入所生活介護'!$A$4:$J$5002,3,FALSE)</f>
        <v>ケアホームみどり</v>
      </c>
      <c r="E793" s="13" t="s">
        <v>772</v>
      </c>
      <c r="F793" s="13" t="str">
        <f>VLOOKUP($C793,'[2]２１短期入所生活介護'!$A$4:$J$5002,8,FALSE)</f>
        <v>高岡市</v>
      </c>
      <c r="G793" s="13" t="str">
        <f>VLOOKUP($C793,'[2]２１短期入所生活介護'!$A$4:$J$5002,4,FALSE)</f>
        <v>9330842</v>
      </c>
      <c r="H793" s="13" t="str">
        <f>VLOOKUP($C793,'[2]２１短期入所生活介護'!$A$4:$J$5002,5,FALSE)</f>
        <v>富山県高岡市横田町１丁目２－２５</v>
      </c>
      <c r="I793" s="13" t="str">
        <f>VLOOKUP($C793,'[2]２１短期入所生活介護'!$A$4:$J$5002,10,FALSE)</f>
        <v>株式会社ケアホームみどり</v>
      </c>
      <c r="J793" s="7" t="e">
        <f>VLOOKUP($C793,'[2]１１訪問介護'!$A$4:$J$1136,3,FALSE)</f>
        <v>#N/A</v>
      </c>
      <c r="K793" s="7" t="e">
        <f>VLOOKUP($C793,'[2]１１訪問介護'!$A$4:$J$1136,3,FALSE)</f>
        <v>#N/A</v>
      </c>
      <c r="L793" s="33" t="str">
        <f>VLOOKUP($C793,'[2]２１短期入所生活介護'!$A$4:$J$5002,9,FALSE)</f>
        <v>H16/06/01</v>
      </c>
      <c r="M793" s="8">
        <v>45586</v>
      </c>
      <c r="N793" s="8">
        <v>45607</v>
      </c>
      <c r="O793" s="28" t="s">
        <v>1819</v>
      </c>
      <c r="P793" s="9"/>
    </row>
    <row r="794" spans="2:16" ht="15" customHeight="1" x14ac:dyDescent="0.2">
      <c r="B794" s="6">
        <v>792</v>
      </c>
      <c r="C794" s="12" t="s">
        <v>780</v>
      </c>
      <c r="D794" s="13" t="str">
        <f>VLOOKUP($C794,'[2]２１短期入所生活介護'!$A$4:$J$5002,3,FALSE)</f>
        <v>うめばちふちゅう</v>
      </c>
      <c r="E794" s="13" t="s">
        <v>772</v>
      </c>
      <c r="F794" s="13" t="str">
        <f>VLOOKUP($C794,'[2]２１短期入所生活介護'!$A$4:$J$5002,8,FALSE)</f>
        <v>富山市</v>
      </c>
      <c r="G794" s="13" t="str">
        <f>VLOOKUP($C794,'[2]２１短期入所生活介護'!$A$4:$J$5002,4,FALSE)</f>
        <v>9392726</v>
      </c>
      <c r="H794" s="13" t="str">
        <f>VLOOKUP($C794,'[2]２１短期入所生活介護'!$A$4:$J$5002,5,FALSE)</f>
        <v>富山県富山市婦中町蔵島1058番地2</v>
      </c>
      <c r="I794" s="13" t="str">
        <f>VLOOKUP($C794,'[2]２１短期入所生活介護'!$A$4:$J$5002,10,FALSE)</f>
        <v>株式会社ラフィーネ</v>
      </c>
      <c r="J794" s="7" t="e">
        <f>VLOOKUP($C794,'[2]１１訪問介護'!$A$4:$J$1136,3,FALSE)</f>
        <v>#N/A</v>
      </c>
      <c r="K794" s="7" t="e">
        <f>VLOOKUP($C794,'[2]１１訪問介護'!$A$4:$J$1136,3,FALSE)</f>
        <v>#N/A</v>
      </c>
      <c r="L794" s="33" t="str">
        <f>VLOOKUP($C794,'[2]２１短期入所生活介護'!$A$4:$J$5002,9,FALSE)</f>
        <v>R04/11/01</v>
      </c>
      <c r="M794" s="8">
        <v>45586</v>
      </c>
      <c r="N794" s="8">
        <v>45607</v>
      </c>
      <c r="O794" s="28" t="s">
        <v>1819</v>
      </c>
      <c r="P794" s="9"/>
    </row>
    <row r="795" spans="2:16" ht="15" customHeight="1" x14ac:dyDescent="0.2">
      <c r="B795" s="6">
        <v>793</v>
      </c>
      <c r="C795" s="12" t="s">
        <v>781</v>
      </c>
      <c r="D795" s="13" t="str">
        <f>VLOOKUP($C795,'[2]２１短期入所生活介護'!$A$4:$J$5002,3,FALSE)</f>
        <v>特別養護老人ホーム  はまなす苑氷見</v>
      </c>
      <c r="E795" s="13" t="s">
        <v>772</v>
      </c>
      <c r="F795" s="13" t="str">
        <f>VLOOKUP($C795,'[2]２１短期入所生活介護'!$A$4:$J$5002,8,FALSE)</f>
        <v>氷見市</v>
      </c>
      <c r="G795" s="13" t="str">
        <f>VLOOKUP($C795,'[2]２１短期入所生活介護'!$A$4:$J$5002,4,FALSE)</f>
        <v>9350032</v>
      </c>
      <c r="H795" s="13" t="str">
        <f>VLOOKUP($C795,'[2]２１短期入所生活介護'!$A$4:$J$5002,5,FALSE)</f>
        <v>富山県氷見市島尾791</v>
      </c>
      <c r="I795" s="13" t="str">
        <f>VLOOKUP($C795,'[2]２１短期入所生活介護'!$A$4:$J$5002,10,FALSE)</f>
        <v>社会福祉法人  はまなす厚生会</v>
      </c>
      <c r="J795" s="7" t="e">
        <f>VLOOKUP($C795,'[2]１１訪問介護'!$A$4:$J$1136,3,FALSE)</f>
        <v>#N/A</v>
      </c>
      <c r="K795" s="7" t="e">
        <f>VLOOKUP($C795,'[2]１１訪問介護'!$A$4:$J$1136,3,FALSE)</f>
        <v>#N/A</v>
      </c>
      <c r="L795" s="33" t="str">
        <f>VLOOKUP($C795,'[2]２１短期入所生活介護'!$A$4:$J$5002,9,FALSE)</f>
        <v>H12/02/14</v>
      </c>
      <c r="M795" s="8">
        <v>45586</v>
      </c>
      <c r="N795" s="8">
        <v>45607</v>
      </c>
      <c r="O795" s="28" t="s">
        <v>1819</v>
      </c>
      <c r="P795" s="9"/>
    </row>
    <row r="796" spans="2:16" ht="15" customHeight="1" x14ac:dyDescent="0.2">
      <c r="B796" s="6">
        <v>794</v>
      </c>
      <c r="C796" s="12" t="s">
        <v>782</v>
      </c>
      <c r="D796" s="13" t="str">
        <f>VLOOKUP($C796,'[2]２１短期入所生活介護'!$A$4:$J$5002,3,FALSE)</f>
        <v>特別養護老人ホーム  清楽園</v>
      </c>
      <c r="E796" s="13" t="s">
        <v>772</v>
      </c>
      <c r="F796" s="13" t="str">
        <f>VLOOKUP($C796,'[2]２１短期入所生活介護'!$A$4:$J$5002,8,FALSE)</f>
        <v>小矢部市</v>
      </c>
      <c r="G796" s="13" t="str">
        <f>VLOOKUP($C796,'[2]２１短期入所生活介護'!$A$4:$J$5002,4,FALSE)</f>
        <v>9320027</v>
      </c>
      <c r="H796" s="13" t="str">
        <f>VLOOKUP($C796,'[2]２１短期入所生活介護'!$A$4:$J$5002,5,FALSE)</f>
        <v>富山県小矢部市法楽寺1800-1</v>
      </c>
      <c r="I796" s="13" t="str">
        <f>VLOOKUP($C796,'[2]２１短期入所生活介護'!$A$4:$J$5002,10,FALSE)</f>
        <v>社会福祉法人  清楽会</v>
      </c>
      <c r="J796" s="7" t="e">
        <f>VLOOKUP($C796,'[2]１１訪問介護'!$A$4:$J$1136,3,FALSE)</f>
        <v>#N/A</v>
      </c>
      <c r="K796" s="7" t="e">
        <f>VLOOKUP($C796,'[2]１１訪問介護'!$A$4:$J$1136,3,FALSE)</f>
        <v>#N/A</v>
      </c>
      <c r="L796" s="33" t="str">
        <f>VLOOKUP($C796,'[2]２１短期入所生活介護'!$A$4:$J$5002,9,FALSE)</f>
        <v>H12/02/14</v>
      </c>
      <c r="M796" s="8">
        <v>45586</v>
      </c>
      <c r="N796" s="8">
        <v>45607</v>
      </c>
      <c r="O796" s="28" t="s">
        <v>1819</v>
      </c>
      <c r="P796" s="9"/>
    </row>
    <row r="797" spans="2:16" ht="15" customHeight="1" x14ac:dyDescent="0.2">
      <c r="B797" s="6">
        <v>795</v>
      </c>
      <c r="C797" s="12" t="s">
        <v>783</v>
      </c>
      <c r="D797" s="13" t="str">
        <f>VLOOKUP($C797,'[2]２１短期入所生活介護'!$A$4:$J$5002,3,FALSE)</f>
        <v>特別養護老人ホーム喜寿苑</v>
      </c>
      <c r="E797" s="13" t="s">
        <v>772</v>
      </c>
      <c r="F797" s="13" t="str">
        <f>VLOOKUP($C797,'[2]２１短期入所生活介護'!$A$4:$J$5002,8,FALSE)</f>
        <v>富山市</v>
      </c>
      <c r="G797" s="13" t="str">
        <f>VLOOKUP($C797,'[2]２１短期入所生活介護'!$A$4:$J$5002,4,FALSE)</f>
        <v>9392712</v>
      </c>
      <c r="H797" s="13" t="str">
        <f>VLOOKUP($C797,'[2]２１短期入所生活介護'!$A$4:$J$5002,5,FALSE)</f>
        <v>富山市婦中町塚原122番地</v>
      </c>
      <c r="I797" s="13" t="str">
        <f>VLOOKUP($C797,'[2]２１短期入所生活介護'!$A$4:$J$5002,10,FALSE)</f>
        <v>社会福祉法人  誠心会</v>
      </c>
      <c r="J797" s="7" t="e">
        <f>VLOOKUP($C797,'[2]１１訪問介護'!$A$4:$J$1136,3,FALSE)</f>
        <v>#N/A</v>
      </c>
      <c r="K797" s="7" t="e">
        <f>VLOOKUP($C797,'[2]１１訪問介護'!$A$4:$J$1136,3,FALSE)</f>
        <v>#N/A</v>
      </c>
      <c r="L797" s="33" t="str">
        <f>VLOOKUP($C797,'[2]２１短期入所生活介護'!$A$4:$J$5002,9,FALSE)</f>
        <v>H12/02/14</v>
      </c>
      <c r="M797" s="8">
        <v>45586</v>
      </c>
      <c r="N797" s="8">
        <v>45607</v>
      </c>
      <c r="O797" s="28" t="s">
        <v>1819</v>
      </c>
      <c r="P797" s="9"/>
    </row>
    <row r="798" spans="2:16" ht="15" customHeight="1" x14ac:dyDescent="0.2">
      <c r="B798" s="6">
        <v>796</v>
      </c>
      <c r="C798" s="12" t="s">
        <v>784</v>
      </c>
      <c r="D798" s="13" t="str">
        <f>VLOOKUP($C798,'[2]２１短期入所生活介護'!$A$4:$J$5002,3,FALSE)</f>
        <v>特別養護老人ホーム  ささづ苑</v>
      </c>
      <c r="E798" s="13" t="s">
        <v>772</v>
      </c>
      <c r="F798" s="13" t="str">
        <f>VLOOKUP($C798,'[2]２１短期入所生活介護'!$A$4:$J$5002,8,FALSE)</f>
        <v>富山市</v>
      </c>
      <c r="G798" s="13" t="str">
        <f>VLOOKUP($C798,'[2]２１短期入所生活介護'!$A$4:$J$5002,4,FALSE)</f>
        <v>9392226</v>
      </c>
      <c r="H798" s="13" t="str">
        <f>VLOOKUP($C798,'[2]２１短期入所生活介護'!$A$4:$J$5002,5,FALSE)</f>
        <v>富山県富山市下タ林１４１</v>
      </c>
      <c r="I798" s="13" t="str">
        <f>VLOOKUP($C798,'[2]２１短期入所生活介護'!$A$4:$J$5002,10,FALSE)</f>
        <v>社会福祉法人  宣長康久会</v>
      </c>
      <c r="J798" s="7" t="e">
        <f>VLOOKUP($C798,'[2]１１訪問介護'!$A$4:$J$1136,3,FALSE)</f>
        <v>#N/A</v>
      </c>
      <c r="K798" s="7" t="e">
        <f>VLOOKUP($C798,'[2]１１訪問介護'!$A$4:$J$1136,3,FALSE)</f>
        <v>#N/A</v>
      </c>
      <c r="L798" s="33" t="str">
        <f>VLOOKUP($C798,'[2]２１短期入所生活介護'!$A$4:$J$5002,9,FALSE)</f>
        <v>H12/02/14</v>
      </c>
      <c r="M798" s="8">
        <v>45586</v>
      </c>
      <c r="N798" s="8">
        <v>45607</v>
      </c>
      <c r="O798" s="28" t="s">
        <v>1819</v>
      </c>
      <c r="P798" s="9"/>
    </row>
    <row r="799" spans="2:16" ht="15" customHeight="1" x14ac:dyDescent="0.2">
      <c r="B799" s="6">
        <v>797</v>
      </c>
      <c r="C799" s="12" t="s">
        <v>785</v>
      </c>
      <c r="D799" s="13" t="str">
        <f>VLOOKUP($C799,'[2]２１短期入所生活介護'!$A$4:$J$5002,3,FALSE)</f>
        <v>特別養護老人ホームはなさき苑</v>
      </c>
      <c r="E799" s="13" t="s">
        <v>772</v>
      </c>
      <c r="F799" s="13" t="str">
        <f>VLOOKUP($C799,'[2]２１短期入所生活介護'!$A$4:$J$5002,8,FALSE)</f>
        <v>富山市</v>
      </c>
      <c r="G799" s="13" t="str">
        <f>VLOOKUP($C799,'[2]２１短期入所生活介護'!$A$4:$J$5002,4,FALSE)</f>
        <v>9301326</v>
      </c>
      <c r="H799" s="13" t="str">
        <f>VLOOKUP($C799,'[2]２１短期入所生活介護'!$A$4:$J$5002,5,FALSE)</f>
        <v>富山市花崎80番地</v>
      </c>
      <c r="I799" s="13" t="str">
        <f>VLOOKUP($C799,'[2]２１短期入所生活介護'!$A$4:$J$5002,10,FALSE)</f>
        <v>社会福祉法人大山会</v>
      </c>
      <c r="J799" s="7" t="e">
        <f>VLOOKUP($C799,'[2]１１訪問介護'!$A$4:$J$1136,3,FALSE)</f>
        <v>#N/A</v>
      </c>
      <c r="K799" s="7" t="e">
        <f>VLOOKUP($C799,'[2]１１訪問介護'!$A$4:$J$1136,3,FALSE)</f>
        <v>#N/A</v>
      </c>
      <c r="L799" s="33" t="str">
        <f>VLOOKUP($C799,'[2]２１短期入所生活介護'!$A$4:$J$5002,9,FALSE)</f>
        <v>H12/02/14</v>
      </c>
      <c r="M799" s="8">
        <v>45586</v>
      </c>
      <c r="N799" s="8">
        <v>45607</v>
      </c>
      <c r="O799" s="28" t="s">
        <v>1819</v>
      </c>
      <c r="P799" s="9"/>
    </row>
    <row r="800" spans="2:16" ht="15" customHeight="1" x14ac:dyDescent="0.2">
      <c r="B800" s="6">
        <v>798</v>
      </c>
      <c r="C800" s="12" t="s">
        <v>786</v>
      </c>
      <c r="D800" s="13" t="str">
        <f>VLOOKUP($C800,'[2]２１短期入所生活介護'!$A$4:$J$5002,3,FALSE)</f>
        <v>特別養護老人ホーム  こぶし園</v>
      </c>
      <c r="E800" s="13" t="s">
        <v>772</v>
      </c>
      <c r="F800" s="13" t="str">
        <f>VLOOKUP($C800,'[2]２１短期入所生活介護'!$A$4:$J$5002,8,FALSE)</f>
        <v>射水市</v>
      </c>
      <c r="G800" s="13" t="str">
        <f>VLOOKUP($C800,'[2]２１短期入所生活介護'!$A$4:$J$5002,4,FALSE)</f>
        <v>9390241</v>
      </c>
      <c r="H800" s="13" t="str">
        <f>VLOOKUP($C800,'[2]２１短期入所生活介護'!$A$4:$J$5002,5,FALSE)</f>
        <v>富山県射水市中村20</v>
      </c>
      <c r="I800" s="13" t="str">
        <f>VLOOKUP($C800,'[2]２１短期入所生活介護'!$A$4:$J$5002,10,FALSE)</f>
        <v>社会福祉法人  大門福祉会</v>
      </c>
      <c r="J800" s="7" t="e">
        <f>VLOOKUP($C800,'[2]１１訪問介護'!$A$4:$J$1136,3,FALSE)</f>
        <v>#N/A</v>
      </c>
      <c r="K800" s="7" t="e">
        <f>VLOOKUP($C800,'[2]１１訪問介護'!$A$4:$J$1136,3,FALSE)</f>
        <v>#N/A</v>
      </c>
      <c r="L800" s="33" t="str">
        <f>VLOOKUP($C800,'[2]２１短期入所生活介護'!$A$4:$J$5002,9,FALSE)</f>
        <v>H12/02/14</v>
      </c>
      <c r="M800" s="8">
        <v>45586</v>
      </c>
      <c r="N800" s="8">
        <v>45607</v>
      </c>
      <c r="O800" s="28" t="s">
        <v>1819</v>
      </c>
      <c r="P800" s="9"/>
    </row>
    <row r="801" spans="2:16" ht="15" customHeight="1" x14ac:dyDescent="0.2">
      <c r="B801" s="6">
        <v>799</v>
      </c>
      <c r="C801" s="12" t="s">
        <v>787</v>
      </c>
      <c r="D801" s="13" t="str">
        <f>VLOOKUP($C801,'[2]２１短期入所生活介護'!$A$4:$J$5002,3,FALSE)</f>
        <v>特別養護老人ホーム　おあしす新川</v>
      </c>
      <c r="E801" s="13" t="s">
        <v>772</v>
      </c>
      <c r="F801" s="13" t="str">
        <f>VLOOKUP($C801,'[2]２１短期入所生活介護'!$A$4:$J$5002,8,FALSE)</f>
        <v>下新川郡入善町</v>
      </c>
      <c r="G801" s="13" t="str">
        <f>VLOOKUP($C801,'[2]２１短期入所生活介護'!$A$4:$J$5002,4,FALSE)</f>
        <v>9390642</v>
      </c>
      <c r="H801" s="13" t="str">
        <f>VLOOKUP($C801,'[2]２１短期入所生活介護'!$A$4:$J$5002,5,FALSE)</f>
        <v>富山県下新川郡入善町上野２８０３</v>
      </c>
      <c r="I801" s="13" t="str">
        <f>VLOOKUP($C801,'[2]２１短期入所生活介護'!$A$4:$J$5002,10,FALSE)</f>
        <v>社会福祉法人　おあしす新川</v>
      </c>
      <c r="J801" s="7" t="e">
        <f>VLOOKUP($C801,'[2]１１訪問介護'!$A$4:$J$1136,3,FALSE)</f>
        <v>#N/A</v>
      </c>
      <c r="K801" s="7" t="e">
        <f>VLOOKUP($C801,'[2]１１訪問介護'!$A$4:$J$1136,3,FALSE)</f>
        <v>#N/A</v>
      </c>
      <c r="L801" s="33" t="str">
        <f>VLOOKUP($C801,'[2]２１短期入所生活介護'!$A$4:$J$5002,9,FALSE)</f>
        <v>H13/09/01</v>
      </c>
      <c r="M801" s="8">
        <v>45586</v>
      </c>
      <c r="N801" s="8">
        <v>45607</v>
      </c>
      <c r="O801" s="28" t="s">
        <v>1819</v>
      </c>
      <c r="P801" s="9"/>
    </row>
    <row r="802" spans="2:16" ht="15" customHeight="1" x14ac:dyDescent="0.2">
      <c r="B802" s="6">
        <v>800</v>
      </c>
      <c r="C802" s="12" t="s">
        <v>788</v>
      </c>
      <c r="D802" s="13" t="str">
        <f>VLOOKUP($C802,'[2]２１短期入所生活介護'!$A$4:$J$5002,3,FALSE)</f>
        <v>特別養護老人ホーム砺波ふれあいの杜</v>
      </c>
      <c r="E802" s="13" t="s">
        <v>772</v>
      </c>
      <c r="F802" s="13" t="str">
        <f>VLOOKUP($C802,'[2]２１短期入所生活介護'!$A$4:$J$5002,8,FALSE)</f>
        <v>砺波市</v>
      </c>
      <c r="G802" s="13" t="str">
        <f>VLOOKUP($C802,'[2]２１短期入所生活介護'!$A$4:$J$5002,4,FALSE)</f>
        <v>9391337</v>
      </c>
      <c r="H802" s="13" t="str">
        <f>VLOOKUP($C802,'[2]２１短期入所生活介護'!$A$4:$J$5002,5,FALSE)</f>
        <v>砺波市神島756番１</v>
      </c>
      <c r="I802" s="13" t="str">
        <f>VLOOKUP($C802,'[2]２１短期入所生活介護'!$A$4:$J$5002,10,FALSE)</f>
        <v>社会福祉法人となみ野会</v>
      </c>
      <c r="J802" s="7" t="e">
        <f>VLOOKUP($C802,'[2]１１訪問介護'!$A$4:$J$1136,3,FALSE)</f>
        <v>#N/A</v>
      </c>
      <c r="K802" s="7" t="e">
        <f>VLOOKUP($C802,'[2]１１訪問介護'!$A$4:$J$1136,3,FALSE)</f>
        <v>#N/A</v>
      </c>
      <c r="L802" s="33" t="str">
        <f>VLOOKUP($C802,'[2]２１短期入所生活介護'!$A$4:$J$5002,9,FALSE)</f>
        <v>H15/09/01</v>
      </c>
      <c r="M802" s="8">
        <v>45586</v>
      </c>
      <c r="N802" s="8">
        <v>45607</v>
      </c>
      <c r="O802" s="28" t="s">
        <v>1819</v>
      </c>
      <c r="P802" s="9"/>
    </row>
    <row r="803" spans="2:16" ht="15" customHeight="1" x14ac:dyDescent="0.2">
      <c r="B803" s="6">
        <v>801</v>
      </c>
      <c r="C803" s="12" t="s">
        <v>789</v>
      </c>
      <c r="D803" s="13" t="str">
        <f>VLOOKUP($C803,'[2]２１短期入所生活介護'!$A$4:$J$5002,3,FALSE)</f>
        <v>特別養護老人ホームすずらん</v>
      </c>
      <c r="E803" s="13" t="s">
        <v>772</v>
      </c>
      <c r="F803" s="13" t="str">
        <f>VLOOKUP($C803,'[2]２１短期入所生活介護'!$A$4:$J$5002,8,FALSE)</f>
        <v>射水市</v>
      </c>
      <c r="G803" s="13" t="str">
        <f>VLOOKUP($C803,'[2]２１短期入所生活介護'!$A$4:$J$5002,4,FALSE)</f>
        <v>9390271</v>
      </c>
      <c r="H803" s="13" t="str">
        <f>VLOOKUP($C803,'[2]２１短期入所生活介護'!$A$4:$J$5002,5,FALSE)</f>
        <v>富山県射水市大島北野３３番地</v>
      </c>
      <c r="I803" s="13" t="str">
        <f>VLOOKUP($C803,'[2]２１短期入所生活介護'!$A$4:$J$5002,10,FALSE)</f>
        <v>社会福祉法人　ひいらぎ会</v>
      </c>
      <c r="J803" s="7" t="e">
        <f>VLOOKUP($C803,'[2]１１訪問介護'!$A$4:$J$1136,3,FALSE)</f>
        <v>#N/A</v>
      </c>
      <c r="K803" s="7" t="e">
        <f>VLOOKUP($C803,'[2]１１訪問介護'!$A$4:$J$1136,3,FALSE)</f>
        <v>#N/A</v>
      </c>
      <c r="L803" s="33" t="str">
        <f>VLOOKUP($C803,'[2]２１短期入所生活介護'!$A$4:$J$5002,9,FALSE)</f>
        <v>H13/11/06</v>
      </c>
      <c r="M803" s="8">
        <v>45586</v>
      </c>
      <c r="N803" s="8">
        <v>45607</v>
      </c>
      <c r="O803" s="28" t="s">
        <v>1819</v>
      </c>
      <c r="P803" s="9"/>
    </row>
    <row r="804" spans="2:16" ht="15" customHeight="1" x14ac:dyDescent="0.2">
      <c r="B804" s="6">
        <v>802</v>
      </c>
      <c r="C804" s="12" t="s">
        <v>790</v>
      </c>
      <c r="D804" s="13" t="str">
        <f>VLOOKUP($C804,'[2]２１短期入所生活介護'!$A$4:$J$5002,3,FALSE)</f>
        <v>特別養護老人ホーム　すみれ苑</v>
      </c>
      <c r="E804" s="13" t="s">
        <v>772</v>
      </c>
      <c r="F804" s="13" t="str">
        <f>VLOOKUP($C804,'[2]２１短期入所生活介護'!$A$4:$J$5002,8,FALSE)</f>
        <v>富山市</v>
      </c>
      <c r="G804" s="13" t="str">
        <f>VLOOKUP($C804,'[2]２１短期入所生活介護'!$A$4:$J$5002,4,FALSE)</f>
        <v>9318412</v>
      </c>
      <c r="H804" s="13" t="str">
        <f>VLOOKUP($C804,'[2]２１短期入所生活介護'!$A$4:$J$5002,5,FALSE)</f>
        <v>富山県富山市横越１８０</v>
      </c>
      <c r="I804" s="13" t="str">
        <f>VLOOKUP($C804,'[2]２１短期入所生活介護'!$A$4:$J$5002,10,FALSE)</f>
        <v>社会福祉法人　みとし会</v>
      </c>
      <c r="J804" s="7" t="e">
        <f>VLOOKUP($C804,'[2]１１訪問介護'!$A$4:$J$1136,3,FALSE)</f>
        <v>#N/A</v>
      </c>
      <c r="K804" s="7" t="e">
        <f>VLOOKUP($C804,'[2]１１訪問介護'!$A$4:$J$1136,3,FALSE)</f>
        <v>#N/A</v>
      </c>
      <c r="L804" s="33" t="str">
        <f>VLOOKUP($C804,'[2]２１短期入所生活介護'!$A$4:$J$5002,9,FALSE)</f>
        <v>H12/01/11</v>
      </c>
      <c r="M804" s="8">
        <v>45586</v>
      </c>
      <c r="N804" s="8">
        <v>45607</v>
      </c>
      <c r="O804" s="28" t="s">
        <v>1819</v>
      </c>
      <c r="P804" s="9"/>
    </row>
    <row r="805" spans="2:16" ht="15" customHeight="1" x14ac:dyDescent="0.2">
      <c r="B805" s="6">
        <v>803</v>
      </c>
      <c r="C805" s="12" t="s">
        <v>791</v>
      </c>
      <c r="D805" s="13" t="str">
        <f>VLOOKUP($C805,'[2]２１短期入所生活介護'!$A$4:$J$5002,3,FALSE)</f>
        <v>特別養護老人ホーム　アルペンハイツ</v>
      </c>
      <c r="E805" s="13" t="s">
        <v>772</v>
      </c>
      <c r="F805" s="13" t="str">
        <f>VLOOKUP($C805,'[2]２１短期入所生活介護'!$A$4:$J$5002,8,FALSE)</f>
        <v>富山市</v>
      </c>
      <c r="G805" s="13" t="str">
        <f>VLOOKUP($C805,'[2]２１短期入所生活介護'!$A$4:$J$5002,4,FALSE)</f>
        <v>9318435</v>
      </c>
      <c r="H805" s="13" t="str">
        <f>VLOOKUP($C805,'[2]２１短期入所生活介護'!$A$4:$J$5002,5,FALSE)</f>
        <v>富山県富山市小西１７０</v>
      </c>
      <c r="I805" s="13" t="str">
        <f>VLOOKUP($C805,'[2]２１短期入所生活介護'!$A$4:$J$5002,10,FALSE)</f>
        <v>社会福祉法人　アルペン会</v>
      </c>
      <c r="J805" s="7" t="e">
        <f>VLOOKUP($C805,'[2]１１訪問介護'!$A$4:$J$1136,3,FALSE)</f>
        <v>#N/A</v>
      </c>
      <c r="K805" s="7" t="e">
        <f>VLOOKUP($C805,'[2]１１訪問介護'!$A$4:$J$1136,3,FALSE)</f>
        <v>#N/A</v>
      </c>
      <c r="L805" s="33" t="str">
        <f>VLOOKUP($C805,'[2]２１短期入所生活介護'!$A$4:$J$5002,9,FALSE)</f>
        <v>H12/02/14</v>
      </c>
      <c r="M805" s="8">
        <v>45586</v>
      </c>
      <c r="N805" s="8">
        <v>45607</v>
      </c>
      <c r="O805" s="28" t="s">
        <v>1819</v>
      </c>
      <c r="P805" s="9"/>
    </row>
    <row r="806" spans="2:16" ht="15" customHeight="1" x14ac:dyDescent="0.2">
      <c r="B806" s="6">
        <v>804</v>
      </c>
      <c r="C806" s="12" t="s">
        <v>792</v>
      </c>
      <c r="D806" s="13" t="str">
        <f>VLOOKUP($C806,'[2]２１短期入所生活介護'!$A$4:$J$5002,3,FALSE)</f>
        <v>特別養護老人ホームあんどの里</v>
      </c>
      <c r="E806" s="13" t="s">
        <v>772</v>
      </c>
      <c r="F806" s="13" t="str">
        <f>VLOOKUP($C806,'[2]２１短期入所生活介護'!$A$4:$J$5002,8,FALSE)</f>
        <v>魚津市</v>
      </c>
      <c r="G806" s="13" t="str">
        <f>VLOOKUP($C806,'[2]２１短期入所生活介護'!$A$4:$J$5002,4,FALSE)</f>
        <v>9370061</v>
      </c>
      <c r="H806" s="13" t="str">
        <f>VLOOKUP($C806,'[2]２１短期入所生活介護'!$A$4:$J$5002,5,FALSE)</f>
        <v>魚津市仏田3468番地</v>
      </c>
      <c r="I806" s="13" t="str">
        <f>VLOOKUP($C806,'[2]２１短期入所生活介護'!$A$4:$J$5002,10,FALSE)</f>
        <v>社会福祉法人海望福祉会</v>
      </c>
      <c r="J806" s="7" t="e">
        <f>VLOOKUP($C806,'[2]１１訪問介護'!$A$4:$J$1136,3,FALSE)</f>
        <v>#N/A</v>
      </c>
      <c r="K806" s="7" t="e">
        <f>VLOOKUP($C806,'[2]１１訪問介護'!$A$4:$J$1136,3,FALSE)</f>
        <v>#N/A</v>
      </c>
      <c r="L806" s="33" t="str">
        <f>VLOOKUP($C806,'[2]２１短期入所生活介護'!$A$4:$J$5002,9,FALSE)</f>
        <v>H15/10/01</v>
      </c>
      <c r="M806" s="8">
        <v>45586</v>
      </c>
      <c r="N806" s="8">
        <v>45607</v>
      </c>
      <c r="O806" s="28" t="s">
        <v>1819</v>
      </c>
      <c r="P806" s="9"/>
    </row>
    <row r="807" spans="2:16" ht="15" customHeight="1" x14ac:dyDescent="0.2">
      <c r="B807" s="6">
        <v>805</v>
      </c>
      <c r="C807" s="12" t="s">
        <v>793</v>
      </c>
      <c r="D807" s="13" t="str">
        <f>VLOOKUP($C807,'[2]２１短期入所生活介護'!$A$4:$J$5002,3,FALSE)</f>
        <v>特別養護老人ホームだいご苑</v>
      </c>
      <c r="E807" s="13" t="s">
        <v>772</v>
      </c>
      <c r="F807" s="13" t="str">
        <f>VLOOKUP($C807,'[2]２１短期入所生活介護'!$A$4:$J$5002,8,FALSE)</f>
        <v>高岡市</v>
      </c>
      <c r="G807" s="13" t="str">
        <f>VLOOKUP($C807,'[2]２１短期入所生活介護'!$A$4:$J$5002,4,FALSE)</f>
        <v>9391131</v>
      </c>
      <c r="H807" s="13" t="str">
        <f>VLOOKUP($C807,'[2]２１短期入所生活介護'!$A$4:$J$5002,5,FALSE)</f>
        <v>高岡市醍醐1257番地</v>
      </c>
      <c r="I807" s="13" t="str">
        <f>VLOOKUP($C807,'[2]２１短期入所生活介護'!$A$4:$J$5002,10,FALSE)</f>
        <v>社会福祉法人 戸出福祉会</v>
      </c>
      <c r="J807" s="7" t="e">
        <f>VLOOKUP($C807,'[2]１１訪問介護'!$A$4:$J$1136,3,FALSE)</f>
        <v>#N/A</v>
      </c>
      <c r="K807" s="7" t="e">
        <f>VLOOKUP($C807,'[2]１１訪問介護'!$A$4:$J$1136,3,FALSE)</f>
        <v>#N/A</v>
      </c>
      <c r="L807" s="33" t="str">
        <f>VLOOKUP($C807,'[2]２１短期入所生活介護'!$A$4:$J$5002,9,FALSE)</f>
        <v>H12/01/11</v>
      </c>
      <c r="M807" s="8">
        <v>45586</v>
      </c>
      <c r="N807" s="8">
        <v>45607</v>
      </c>
      <c r="O807" s="28" t="s">
        <v>1819</v>
      </c>
      <c r="P807" s="9"/>
    </row>
    <row r="808" spans="2:16" ht="15" customHeight="1" x14ac:dyDescent="0.2">
      <c r="B808" s="6">
        <v>806</v>
      </c>
      <c r="C808" s="12" t="s">
        <v>794</v>
      </c>
      <c r="D808" s="13" t="str">
        <f>VLOOKUP($C808,'[2]２１短期入所生活介護'!$A$4:$J$5002,3,FALSE)</f>
        <v>にながわ光風苑</v>
      </c>
      <c r="E808" s="13" t="s">
        <v>772</v>
      </c>
      <c r="F808" s="13" t="str">
        <f>VLOOKUP($C808,'[2]２１短期入所生活介護'!$A$4:$J$5002,8,FALSE)</f>
        <v>富山市</v>
      </c>
      <c r="G808" s="13" t="str">
        <f>VLOOKUP($C808,'[2]２１短期入所生活介護'!$A$4:$J$5002,4,FALSE)</f>
        <v>9398222</v>
      </c>
      <c r="H808" s="13" t="str">
        <f>VLOOKUP($C808,'[2]２１短期入所生活介護'!$A$4:$J$5002,5,FALSE)</f>
        <v>富山市蜷川89番地</v>
      </c>
      <c r="I808" s="13" t="str">
        <f>VLOOKUP($C808,'[2]２１短期入所生活介護'!$A$4:$J$5002,10,FALSE)</f>
        <v>社会福祉法人光風会</v>
      </c>
      <c r="J808" s="7" t="e">
        <f>VLOOKUP($C808,'[2]１１訪問介護'!$A$4:$J$1136,3,FALSE)</f>
        <v>#N/A</v>
      </c>
      <c r="K808" s="7" t="e">
        <f>VLOOKUP($C808,'[2]１１訪問介護'!$A$4:$J$1136,3,FALSE)</f>
        <v>#N/A</v>
      </c>
      <c r="L808" s="33" t="str">
        <f>VLOOKUP($C808,'[2]２１短期入所生活介護'!$A$4:$J$5002,9,FALSE)</f>
        <v>H12/02/14</v>
      </c>
      <c r="M808" s="8">
        <v>45586</v>
      </c>
      <c r="N808" s="8">
        <v>45607</v>
      </c>
      <c r="O808" s="28" t="s">
        <v>1819</v>
      </c>
      <c r="P808" s="9"/>
    </row>
    <row r="809" spans="2:16" ht="15" customHeight="1" x14ac:dyDescent="0.2">
      <c r="B809" s="6">
        <v>807</v>
      </c>
      <c r="C809" s="12" t="s">
        <v>795</v>
      </c>
      <c r="D809" s="13" t="str">
        <f>VLOOKUP($C809,'[2]２１短期入所生活介護'!$A$4:$J$5002,3,FALSE)</f>
        <v>特別養護老人ホーム　三寿苑</v>
      </c>
      <c r="E809" s="13" t="s">
        <v>772</v>
      </c>
      <c r="F809" s="13" t="str">
        <f>VLOOKUP($C809,'[2]２１短期入所生活介護'!$A$4:$J$5002,8,FALSE)</f>
        <v>富山市</v>
      </c>
      <c r="G809" s="13" t="str">
        <f>VLOOKUP($C809,'[2]２１短期入所生活介護'!$A$4:$J$5002,4,FALSE)</f>
        <v>9398025</v>
      </c>
      <c r="H809" s="13" t="str">
        <f>VLOOKUP($C809,'[2]２１短期入所生活介護'!$A$4:$J$5002,5,FALSE)</f>
        <v>富山県富山市大島３－１４７</v>
      </c>
      <c r="I809" s="13" t="str">
        <f>VLOOKUP($C809,'[2]２１短期入所生活介護'!$A$4:$J$5002,10,FALSE)</f>
        <v>社会福祉法人　三寿会</v>
      </c>
      <c r="J809" s="7" t="e">
        <f>VLOOKUP($C809,'[2]１１訪問介護'!$A$4:$J$1136,3,FALSE)</f>
        <v>#N/A</v>
      </c>
      <c r="K809" s="7" t="e">
        <f>VLOOKUP($C809,'[2]１１訪問介護'!$A$4:$J$1136,3,FALSE)</f>
        <v>#N/A</v>
      </c>
      <c r="L809" s="33" t="str">
        <f>VLOOKUP($C809,'[2]２１短期入所生活介護'!$A$4:$J$5002,9,FALSE)</f>
        <v>H11/12/01</v>
      </c>
      <c r="M809" s="8">
        <v>45586</v>
      </c>
      <c r="N809" s="8">
        <v>45607</v>
      </c>
      <c r="O809" s="28" t="s">
        <v>1819</v>
      </c>
      <c r="P809" s="9"/>
    </row>
    <row r="810" spans="2:16" ht="15" customHeight="1" x14ac:dyDescent="0.2">
      <c r="B810" s="6">
        <v>808</v>
      </c>
      <c r="C810" s="12" t="s">
        <v>796</v>
      </c>
      <c r="D810" s="13" t="str">
        <f>VLOOKUP($C810,'[2]２１短期入所生活介護'!$A$4:$J$5002,3,FALSE)</f>
        <v>特別養護老人ホーム　舟見寿楽苑</v>
      </c>
      <c r="E810" s="13" t="s">
        <v>772</v>
      </c>
      <c r="F810" s="13" t="str">
        <f>VLOOKUP($C810,'[2]２１短期入所生活介護'!$A$4:$J$5002,8,FALSE)</f>
        <v>下新川郡入善町</v>
      </c>
      <c r="G810" s="13" t="str">
        <f>VLOOKUP($C810,'[2]２１短期入所生活介護'!$A$4:$J$5002,4,FALSE)</f>
        <v>9380103</v>
      </c>
      <c r="H810" s="13" t="str">
        <f>VLOOKUP($C810,'[2]２１短期入所生活介護'!$A$4:$J$5002,5,FALSE)</f>
        <v>富山県下新川郡入善町舟見1664</v>
      </c>
      <c r="I810" s="13" t="str">
        <f>VLOOKUP($C810,'[2]２１短期入所生活介護'!$A$4:$J$5002,10,FALSE)</f>
        <v>社会福祉法人　舟見寿楽苑</v>
      </c>
      <c r="J810" s="7" t="e">
        <f>VLOOKUP($C810,'[2]１１訪問介護'!$A$4:$J$1136,3,FALSE)</f>
        <v>#N/A</v>
      </c>
      <c r="K810" s="7" t="e">
        <f>VLOOKUP($C810,'[2]１１訪問介護'!$A$4:$J$1136,3,FALSE)</f>
        <v>#N/A</v>
      </c>
      <c r="L810" s="33" t="str">
        <f>VLOOKUP($C810,'[2]２１短期入所生活介護'!$A$4:$J$5002,9,FALSE)</f>
        <v>R04/09/01</v>
      </c>
      <c r="M810" s="8">
        <v>45586</v>
      </c>
      <c r="N810" s="8">
        <v>45607</v>
      </c>
      <c r="O810" s="28" t="s">
        <v>1819</v>
      </c>
      <c r="P810" s="9"/>
    </row>
    <row r="811" spans="2:16" ht="15" customHeight="1" x14ac:dyDescent="0.2">
      <c r="B811" s="6">
        <v>809</v>
      </c>
      <c r="C811" s="12" t="s">
        <v>797</v>
      </c>
      <c r="D811" s="13" t="str">
        <f>VLOOKUP($C811,'[2]２１短期入所生活介護'!$A$4:$J$5002,3,FALSE)</f>
        <v>特別養護老人ホームほっとはうす千羽</v>
      </c>
      <c r="E811" s="13" t="s">
        <v>772</v>
      </c>
      <c r="F811" s="13" t="str">
        <f>VLOOKUP($C811,'[2]２１短期入所生活介護'!$A$4:$J$5002,8,FALSE)</f>
        <v>小矢部市</v>
      </c>
      <c r="G811" s="13" t="str">
        <f>VLOOKUP($C811,'[2]２１短期入所生活介護'!$A$4:$J$5002,4,FALSE)</f>
        <v>9320122</v>
      </c>
      <c r="H811" s="13" t="str">
        <f>VLOOKUP($C811,'[2]２１短期入所生活介護'!$A$4:$J$5002,5,FALSE)</f>
        <v>小矢部市浅地121番地</v>
      </c>
      <c r="I811" s="13" t="str">
        <f>VLOOKUP($C811,'[2]２１短期入所生活介護'!$A$4:$J$5002,10,FALSE)</f>
        <v>社会福祉法人 小矢部福祉会</v>
      </c>
      <c r="J811" s="7" t="e">
        <f>VLOOKUP($C811,'[2]１１訪問介護'!$A$4:$J$1136,3,FALSE)</f>
        <v>#N/A</v>
      </c>
      <c r="K811" s="7" t="e">
        <f>VLOOKUP($C811,'[2]１１訪問介護'!$A$4:$J$1136,3,FALSE)</f>
        <v>#N/A</v>
      </c>
      <c r="L811" s="33" t="str">
        <f>VLOOKUP($C811,'[2]２１短期入所生活介護'!$A$4:$J$5002,9,FALSE)</f>
        <v>H12/02/14</v>
      </c>
      <c r="M811" s="8">
        <v>45586</v>
      </c>
      <c r="N811" s="8">
        <v>45607</v>
      </c>
      <c r="O811" s="28" t="s">
        <v>1819</v>
      </c>
      <c r="P811" s="9"/>
    </row>
    <row r="812" spans="2:16" ht="15" customHeight="1" x14ac:dyDescent="0.2">
      <c r="B812" s="6">
        <v>810</v>
      </c>
      <c r="C812" s="12" t="s">
        <v>798</v>
      </c>
      <c r="D812" s="13" t="str">
        <f>VLOOKUP($C812,'[2]２１短期入所生活介護'!$A$4:$J$5002,3,FALSE)</f>
        <v>特別養護老人ホームあすなろの郷</v>
      </c>
      <c r="E812" s="13" t="s">
        <v>772</v>
      </c>
      <c r="F812" s="13" t="str">
        <f>VLOOKUP($C812,'[2]２１短期入所生活介護'!$A$4:$J$5002,8,FALSE)</f>
        <v>富山市</v>
      </c>
      <c r="G812" s="13" t="str">
        <f>VLOOKUP($C812,'[2]２１短期入所生活介護'!$A$4:$J$5002,4,FALSE)</f>
        <v>9300802</v>
      </c>
      <c r="H812" s="13" t="str">
        <f>VLOOKUP($C812,'[2]２１短期入所生活介護'!$A$4:$J$5002,5,FALSE)</f>
        <v>富山県富山市下新北町6-45</v>
      </c>
      <c r="I812" s="13" t="str">
        <f>VLOOKUP($C812,'[2]２１短期入所生活介護'!$A$4:$J$5002,10,FALSE)</f>
        <v>社会福祉法人　神通福祉会</v>
      </c>
      <c r="J812" s="7" t="e">
        <f>VLOOKUP($C812,'[2]１１訪問介護'!$A$4:$J$1136,3,FALSE)</f>
        <v>#N/A</v>
      </c>
      <c r="K812" s="7" t="e">
        <f>VLOOKUP($C812,'[2]１１訪問介護'!$A$4:$J$1136,3,FALSE)</f>
        <v>#N/A</v>
      </c>
      <c r="L812" s="33" t="str">
        <f>VLOOKUP($C812,'[2]２１短期入所生活介護'!$A$4:$J$5002,9,FALSE)</f>
        <v>H16/04/01</v>
      </c>
      <c r="M812" s="8">
        <v>45586</v>
      </c>
      <c r="N812" s="8">
        <v>45607</v>
      </c>
      <c r="O812" s="28" t="s">
        <v>1819</v>
      </c>
      <c r="P812" s="9"/>
    </row>
    <row r="813" spans="2:16" ht="15" customHeight="1" x14ac:dyDescent="0.2">
      <c r="B813" s="6">
        <v>811</v>
      </c>
      <c r="C813" s="12" t="s">
        <v>799</v>
      </c>
      <c r="D813" s="13" t="str">
        <f>VLOOKUP($C813,'[2]２１短期入所生活介護'!$A$4:$J$5002,3,FALSE)</f>
        <v>特別養護老人ホーム　太陽苑</v>
      </c>
      <c r="E813" s="13" t="s">
        <v>772</v>
      </c>
      <c r="F813" s="13" t="str">
        <f>VLOOKUP($C813,'[2]２１短期入所生活介護'!$A$4:$J$5002,8,FALSE)</f>
        <v>富山市</v>
      </c>
      <c r="G813" s="13" t="str">
        <f>VLOOKUP($C813,'[2]２１短期入所生活介護'!$A$4:$J$5002,4,FALSE)</f>
        <v>9392201</v>
      </c>
      <c r="H813" s="13" t="str">
        <f>VLOOKUP($C813,'[2]２１短期入所生活介護'!$A$4:$J$5002,5,FALSE)</f>
        <v>富山県富山市新村８７－２</v>
      </c>
      <c r="I813" s="13" t="str">
        <f>VLOOKUP($C813,'[2]２１短期入所生活介護'!$A$4:$J$5002,10,FALSE)</f>
        <v>社会福祉法人　千寿会</v>
      </c>
      <c r="J813" s="7" t="e">
        <f>VLOOKUP($C813,'[2]１１訪問介護'!$A$4:$J$1136,3,FALSE)</f>
        <v>#N/A</v>
      </c>
      <c r="K813" s="7" t="e">
        <f>VLOOKUP($C813,'[2]１１訪問介護'!$A$4:$J$1136,3,FALSE)</f>
        <v>#N/A</v>
      </c>
      <c r="L813" s="33" t="str">
        <f>VLOOKUP($C813,'[2]２１短期入所生活介護'!$A$4:$J$5002,9,FALSE)</f>
        <v>H12/02/14</v>
      </c>
      <c r="M813" s="8">
        <v>45586</v>
      </c>
      <c r="N813" s="8">
        <v>45607</v>
      </c>
      <c r="O813" s="28" t="s">
        <v>1819</v>
      </c>
      <c r="P813" s="9"/>
    </row>
    <row r="814" spans="2:16" ht="15" customHeight="1" x14ac:dyDescent="0.2">
      <c r="B814" s="6">
        <v>812</v>
      </c>
      <c r="C814" s="12" t="s">
        <v>800</v>
      </c>
      <c r="D814" s="13" t="str">
        <f>VLOOKUP($C814,'[2]２１短期入所生活介護'!$A$4:$J$5002,3,FALSE)</f>
        <v>特別養護老人ホームふなはし荘</v>
      </c>
      <c r="E814" s="13" t="s">
        <v>772</v>
      </c>
      <c r="F814" s="13" t="str">
        <f>VLOOKUP($C814,'[2]２１短期入所生活介護'!$A$4:$J$5002,8,FALSE)</f>
        <v>中新川郡舟橋村</v>
      </c>
      <c r="G814" s="13" t="str">
        <f>VLOOKUP($C814,'[2]２１短期入所生活介護'!$A$4:$J$5002,4,FALSE)</f>
        <v>9300281</v>
      </c>
      <c r="H814" s="13" t="str">
        <f>VLOOKUP($C814,'[2]２１短期入所生活介護'!$A$4:$J$5002,5,FALSE)</f>
        <v>富山県中新川郡舟橋村舟橋５８番地１</v>
      </c>
      <c r="I814" s="13" t="str">
        <f>VLOOKUP($C814,'[2]２１短期入所生活介護'!$A$4:$J$5002,10,FALSE)</f>
        <v>社会福祉法人　中新川福祉会</v>
      </c>
      <c r="J814" s="7" t="e">
        <f>VLOOKUP($C814,'[2]１１訪問介護'!$A$4:$J$1136,3,FALSE)</f>
        <v>#N/A</v>
      </c>
      <c r="K814" s="7" t="e">
        <f>VLOOKUP($C814,'[2]１１訪問介護'!$A$4:$J$1136,3,FALSE)</f>
        <v>#N/A</v>
      </c>
      <c r="L814" s="33" t="str">
        <f>VLOOKUP($C814,'[2]２１短期入所生活介護'!$A$4:$J$5002,9,FALSE)</f>
        <v>H13/10/17</v>
      </c>
      <c r="M814" s="8">
        <v>45586</v>
      </c>
      <c r="N814" s="8">
        <v>45607</v>
      </c>
      <c r="O814" s="28" t="s">
        <v>1819</v>
      </c>
      <c r="P814" s="9"/>
    </row>
    <row r="815" spans="2:16" ht="15" customHeight="1" x14ac:dyDescent="0.2">
      <c r="B815" s="6">
        <v>813</v>
      </c>
      <c r="C815" s="12" t="s">
        <v>801</v>
      </c>
      <c r="D815" s="13" t="str">
        <f>VLOOKUP($C815,'[2]２１短期入所生活介護'!$A$4:$J$5002,3,FALSE)</f>
        <v>特別養護老人ホームほのぼの苑</v>
      </c>
      <c r="E815" s="13" t="s">
        <v>772</v>
      </c>
      <c r="F815" s="13" t="str">
        <f>VLOOKUP($C815,'[2]２１短期入所生活介護'!$A$4:$J$5002,8,FALSE)</f>
        <v>氷見市</v>
      </c>
      <c r="G815" s="13" t="str">
        <f>VLOOKUP($C815,'[2]２１短期入所生活介護'!$A$4:$J$5002,4,FALSE)</f>
        <v>9350063</v>
      </c>
      <c r="H815" s="13" t="str">
        <f>VLOOKUP($C815,'[2]２１短期入所生活介護'!$A$4:$J$5002,5,FALSE)</f>
        <v>富山県氷見市加納４９５番地１</v>
      </c>
      <c r="I815" s="13" t="str">
        <f>VLOOKUP($C815,'[2]２１短期入所生活介護'!$A$4:$J$5002,10,FALSE)</f>
        <v>社会福祉法人　白寿会</v>
      </c>
      <c r="J815" s="7" t="e">
        <f>VLOOKUP($C815,'[2]１１訪問介護'!$A$4:$J$1136,3,FALSE)</f>
        <v>#N/A</v>
      </c>
      <c r="K815" s="7" t="e">
        <f>VLOOKUP($C815,'[2]１１訪問介護'!$A$4:$J$1136,3,FALSE)</f>
        <v>#N/A</v>
      </c>
      <c r="L815" s="33" t="str">
        <f>VLOOKUP($C815,'[2]２１短期入所生活介護'!$A$4:$J$5002,9,FALSE)</f>
        <v>H15/10/01</v>
      </c>
      <c r="M815" s="8">
        <v>45586</v>
      </c>
      <c r="N815" s="8">
        <v>45607</v>
      </c>
      <c r="O815" s="28" t="s">
        <v>1819</v>
      </c>
      <c r="P815" s="9"/>
    </row>
    <row r="816" spans="2:16" ht="15" customHeight="1" x14ac:dyDescent="0.2">
      <c r="B816" s="6">
        <v>814</v>
      </c>
      <c r="C816" s="12" t="s">
        <v>802</v>
      </c>
      <c r="D816" s="13" t="str">
        <f>VLOOKUP($C816,'[2]２１短期入所生活介護'!$A$4:$J$5002,3,FALSE)</f>
        <v>特別養護老人ホームひかり苑</v>
      </c>
      <c r="E816" s="13" t="s">
        <v>772</v>
      </c>
      <c r="F816" s="13" t="str">
        <f>VLOOKUP($C816,'[2]２１短期入所生活介護'!$A$4:$J$5002,8,FALSE)</f>
        <v>富山市</v>
      </c>
      <c r="G816" s="13" t="str">
        <f>VLOOKUP($C816,'[2]２１短期入所生活介護'!$A$4:$J$5002,4,FALSE)</f>
        <v>9398202</v>
      </c>
      <c r="H816" s="13" t="str">
        <f>VLOOKUP($C816,'[2]２１短期入所生活介護'!$A$4:$J$5002,5,FALSE)</f>
        <v>富山市西田地方町２丁目10番11</v>
      </c>
      <c r="I816" s="13" t="str">
        <f>VLOOKUP($C816,'[2]２１短期入所生活介護'!$A$4:$J$5002,10,FALSE)</f>
        <v>社会福祉法人　富山ふなん会</v>
      </c>
      <c r="J816" s="7" t="e">
        <f>VLOOKUP($C816,'[2]１１訪問介護'!$A$4:$J$1136,3,FALSE)</f>
        <v>#N/A</v>
      </c>
      <c r="K816" s="7" t="e">
        <f>VLOOKUP($C816,'[2]１１訪問介護'!$A$4:$J$1136,3,FALSE)</f>
        <v>#N/A</v>
      </c>
      <c r="L816" s="33" t="str">
        <f>VLOOKUP($C816,'[2]２１短期入所生活介護'!$A$4:$J$5002,9,FALSE)</f>
        <v>H23/04/01</v>
      </c>
      <c r="M816" s="8">
        <v>45586</v>
      </c>
      <c r="N816" s="8">
        <v>45607</v>
      </c>
      <c r="O816" s="28" t="s">
        <v>1819</v>
      </c>
      <c r="P816" s="9"/>
    </row>
    <row r="817" spans="2:16" ht="15" customHeight="1" x14ac:dyDescent="0.2">
      <c r="B817" s="6">
        <v>815</v>
      </c>
      <c r="C817" s="12" t="s">
        <v>803</v>
      </c>
      <c r="D817" s="13" t="str">
        <f>VLOOKUP($C817,'[2]２１短期入所生活介護'!$A$4:$J$5002,3,FALSE)</f>
        <v>特別養護老人ホーム　白光苑</v>
      </c>
      <c r="E817" s="13" t="s">
        <v>772</v>
      </c>
      <c r="F817" s="13" t="str">
        <f>VLOOKUP($C817,'[2]２１短期入所生活介護'!$A$4:$J$5002,8,FALSE)</f>
        <v>富山市</v>
      </c>
      <c r="G817" s="13" t="str">
        <f>VLOOKUP($C817,'[2]２１短期入所生活介護'!$A$4:$J$5002,4,FALSE)</f>
        <v>9302215</v>
      </c>
      <c r="H817" s="13" t="str">
        <f>VLOOKUP($C817,'[2]２１短期入所生活介護'!$A$4:$J$5002,5,FALSE)</f>
        <v>富山県富山市山岸９５</v>
      </c>
      <c r="I817" s="13" t="str">
        <f>VLOOKUP($C817,'[2]２１短期入所生活介護'!$A$4:$J$5002,10,FALSE)</f>
        <v>社会福祉法人　富山市桜谷福祉会</v>
      </c>
      <c r="J817" s="7" t="e">
        <f>VLOOKUP($C817,'[2]１１訪問介護'!$A$4:$J$1136,3,FALSE)</f>
        <v>#N/A</v>
      </c>
      <c r="K817" s="7" t="e">
        <f>VLOOKUP($C817,'[2]１１訪問介護'!$A$4:$J$1136,3,FALSE)</f>
        <v>#N/A</v>
      </c>
      <c r="L817" s="33" t="str">
        <f>VLOOKUP($C817,'[2]２１短期入所生活介護'!$A$4:$J$5002,9,FALSE)</f>
        <v>H12/02/14</v>
      </c>
      <c r="M817" s="8">
        <v>45586</v>
      </c>
      <c r="N817" s="8">
        <v>45607</v>
      </c>
      <c r="O817" s="28" t="s">
        <v>1819</v>
      </c>
      <c r="P817" s="9"/>
    </row>
    <row r="818" spans="2:16" ht="15" customHeight="1" x14ac:dyDescent="0.2">
      <c r="B818" s="6">
        <v>816</v>
      </c>
      <c r="C818" s="12" t="s">
        <v>804</v>
      </c>
      <c r="D818" s="13" t="str">
        <f>VLOOKUP($C818,'[2]２１短期入所生活介護'!$A$4:$J$5002,3,FALSE)</f>
        <v>ショートステイ　にながわ</v>
      </c>
      <c r="E818" s="13" t="s">
        <v>772</v>
      </c>
      <c r="F818" s="13" t="str">
        <f>VLOOKUP($C818,'[2]２１短期入所生活介護'!$A$4:$J$5002,8,FALSE)</f>
        <v>富山市</v>
      </c>
      <c r="G818" s="13" t="str">
        <f>VLOOKUP($C818,'[2]２１短期入所生活介護'!$A$4:$J$5002,4,FALSE)</f>
        <v>9398185</v>
      </c>
      <c r="H818" s="13" t="str">
        <f>VLOOKUP($C818,'[2]２１短期入所生活介護'!$A$4:$J$5002,5,FALSE)</f>
        <v>富山県富山市二俣319-1</v>
      </c>
      <c r="I818" s="13" t="str">
        <f>VLOOKUP($C818,'[2]２１短期入所生活介護'!$A$4:$J$5002,10,FALSE)</f>
        <v>社会福祉法人　富山城南会</v>
      </c>
      <c r="J818" s="7" t="e">
        <f>VLOOKUP($C818,'[2]１１訪問介護'!$A$4:$J$1136,3,FALSE)</f>
        <v>#N/A</v>
      </c>
      <c r="K818" s="7" t="e">
        <f>VLOOKUP($C818,'[2]１１訪問介護'!$A$4:$J$1136,3,FALSE)</f>
        <v>#N/A</v>
      </c>
      <c r="L818" s="33" t="str">
        <f>VLOOKUP($C818,'[2]２１短期入所生活介護'!$A$4:$J$5002,9,FALSE)</f>
        <v>H22/05/01</v>
      </c>
      <c r="M818" s="8">
        <v>45586</v>
      </c>
      <c r="N818" s="8">
        <v>45607</v>
      </c>
      <c r="O818" s="28" t="s">
        <v>1819</v>
      </c>
      <c r="P818" s="9"/>
    </row>
    <row r="819" spans="2:16" ht="15" customHeight="1" x14ac:dyDescent="0.2">
      <c r="B819" s="6">
        <v>817</v>
      </c>
      <c r="C819" s="12" t="s">
        <v>805</v>
      </c>
      <c r="D819" s="13" t="str">
        <f>VLOOKUP($C819,'[2]２１短期入所生活介護'!$A$4:$J$5002,3,FALSE)</f>
        <v>ふしき苑ショートステイ</v>
      </c>
      <c r="E819" s="13" t="s">
        <v>772</v>
      </c>
      <c r="F819" s="13" t="str">
        <f>VLOOKUP($C819,'[2]２１短期入所生活介護'!$A$4:$J$5002,8,FALSE)</f>
        <v>高岡市</v>
      </c>
      <c r="G819" s="13" t="str">
        <f>VLOOKUP($C819,'[2]２１短期入所生活介護'!$A$4:$J$5002,4,FALSE)</f>
        <v>9330101</v>
      </c>
      <c r="H819" s="13" t="str">
        <f>VLOOKUP($C819,'[2]２１短期入所生活介護'!$A$4:$J$5002,5,FALSE)</f>
        <v>高岡市伏木国分一丁目10番10号</v>
      </c>
      <c r="I819" s="13" t="str">
        <f>VLOOKUP($C819,'[2]２１短期入所生活介護'!$A$4:$J$5002,10,FALSE)</f>
        <v>社会福祉法人伏木会</v>
      </c>
      <c r="J819" s="7" t="e">
        <f>VLOOKUP($C819,'[2]１１訪問介護'!$A$4:$J$1136,3,FALSE)</f>
        <v>#N/A</v>
      </c>
      <c r="K819" s="7" t="e">
        <f>VLOOKUP($C819,'[2]１１訪問介護'!$A$4:$J$1136,3,FALSE)</f>
        <v>#N/A</v>
      </c>
      <c r="L819" s="33" t="str">
        <f>VLOOKUP($C819,'[2]２１短期入所生活介護'!$A$4:$J$5002,9,FALSE)</f>
        <v>H15/04/01</v>
      </c>
      <c r="M819" s="8">
        <v>45586</v>
      </c>
      <c r="N819" s="8">
        <v>45607</v>
      </c>
      <c r="O819" s="28" t="s">
        <v>1819</v>
      </c>
      <c r="P819" s="9"/>
    </row>
    <row r="820" spans="2:16" ht="15" customHeight="1" x14ac:dyDescent="0.2">
      <c r="B820" s="6">
        <v>818</v>
      </c>
      <c r="C820" s="12" t="s">
        <v>806</v>
      </c>
      <c r="D820" s="13" t="str">
        <f>VLOOKUP($C820,'[2]２１短期入所生活介護'!$A$4:$J$5002,3,FALSE)</f>
        <v>特別養護老人ホーム梨雲苑ゆうゆう</v>
      </c>
      <c r="E820" s="13" t="s">
        <v>772</v>
      </c>
      <c r="F820" s="13" t="str">
        <f>VLOOKUP($C820,'[2]２１短期入所生活介護'!$A$4:$J$5002,8,FALSE)</f>
        <v>富山市</v>
      </c>
      <c r="G820" s="13" t="str">
        <f>VLOOKUP($C820,'[2]２１短期入所生活介護'!$A$4:$J$5002,4,FALSE)</f>
        <v>9300173</v>
      </c>
      <c r="H820" s="13" t="str">
        <f>VLOOKUP($C820,'[2]２１短期入所生活介護'!$A$4:$J$5002,5,FALSE)</f>
        <v>富山県富山市野口南部１２１番地</v>
      </c>
      <c r="I820" s="13" t="str">
        <f>VLOOKUP($C820,'[2]２１短期入所生活介護'!$A$4:$J$5002,10,FALSE)</f>
        <v>社会福祉法人　梨雲福祉会</v>
      </c>
      <c r="J820" s="7" t="e">
        <f>VLOOKUP($C820,'[2]１１訪問介護'!$A$4:$J$1136,3,FALSE)</f>
        <v>#N/A</v>
      </c>
      <c r="K820" s="7" t="e">
        <f>VLOOKUP($C820,'[2]１１訪問介護'!$A$4:$J$1136,3,FALSE)</f>
        <v>#N/A</v>
      </c>
      <c r="L820" s="33" t="str">
        <f>VLOOKUP($C820,'[2]２１短期入所生活介護'!$A$4:$J$5002,9,FALSE)</f>
        <v>H12/02/14</v>
      </c>
      <c r="M820" s="8">
        <v>45586</v>
      </c>
      <c r="N820" s="8">
        <v>45607</v>
      </c>
      <c r="O820" s="28" t="s">
        <v>1819</v>
      </c>
      <c r="P820" s="9"/>
    </row>
    <row r="821" spans="2:16" ht="15" customHeight="1" x14ac:dyDescent="0.2">
      <c r="B821" s="6">
        <v>819</v>
      </c>
      <c r="C821" s="12" t="s">
        <v>807</v>
      </c>
      <c r="D821" s="13" t="str">
        <f>VLOOKUP($C821,'[2]２１短期入所生活介護'!$A$4:$J$5002,3,FALSE)</f>
        <v>特別養護老人ホーム香野苑</v>
      </c>
      <c r="E821" s="13" t="s">
        <v>772</v>
      </c>
      <c r="F821" s="13" t="str">
        <f>VLOOKUP($C821,'[2]２１短期入所生活介護'!$A$4:$J$5002,8,FALSE)</f>
        <v>高岡市</v>
      </c>
      <c r="G821" s="13" t="str">
        <f>VLOOKUP($C821,'[2]２１短期入所生活介護'!$A$4:$J$5002,4,FALSE)</f>
        <v>9330341</v>
      </c>
      <c r="H821" s="13" t="str">
        <f>VLOOKUP($C821,'[2]２１短期入所生活介護'!$A$4:$J$5002,5,FALSE)</f>
        <v>高岡市上渡161番地</v>
      </c>
      <c r="I821" s="13" t="str">
        <f>VLOOKUP($C821,'[2]２１短期入所生活介護'!$A$4:$J$5002,10,FALSE)</f>
        <v>社会福祉法人立野福祉会</v>
      </c>
      <c r="J821" s="7" t="e">
        <f>VLOOKUP($C821,'[2]１１訪問介護'!$A$4:$J$1136,3,FALSE)</f>
        <v>#N/A</v>
      </c>
      <c r="K821" s="7" t="e">
        <f>VLOOKUP($C821,'[2]１１訪問介護'!$A$4:$J$1136,3,FALSE)</f>
        <v>#N/A</v>
      </c>
      <c r="L821" s="33" t="str">
        <f>VLOOKUP($C821,'[2]２１短期入所生活介護'!$A$4:$J$5002,9,FALSE)</f>
        <v>H12/02/14</v>
      </c>
      <c r="M821" s="8">
        <v>45586</v>
      </c>
      <c r="N821" s="8">
        <v>45607</v>
      </c>
      <c r="O821" s="28" t="s">
        <v>1819</v>
      </c>
      <c r="P821" s="9"/>
    </row>
    <row r="822" spans="2:16" ht="15" customHeight="1" x14ac:dyDescent="0.2">
      <c r="B822" s="6">
        <v>820</v>
      </c>
      <c r="C822" s="12" t="s">
        <v>808</v>
      </c>
      <c r="D822" s="13" t="str">
        <f>VLOOKUP($C822,'[2]２１短期入所生活介護'!$A$4:$J$5002,3,FALSE)</f>
        <v>特別養護老人ホーム和合ハイツ</v>
      </c>
      <c r="E822" s="13" t="s">
        <v>772</v>
      </c>
      <c r="F822" s="13" t="str">
        <f>VLOOKUP($C822,'[2]２１短期入所生活介護'!$A$4:$J$5002,8,FALSE)</f>
        <v>富山市</v>
      </c>
      <c r="G822" s="13" t="str">
        <f>VLOOKUP($C822,'[2]２１短期入所生活介護'!$A$4:$J$5002,4,FALSE)</f>
        <v>9302233</v>
      </c>
      <c r="H822" s="13" t="str">
        <f>VLOOKUP($C822,'[2]２１短期入所生活介護'!$A$4:$J$5002,5,FALSE)</f>
        <v>富山市布目1966番地の１</v>
      </c>
      <c r="I822" s="13" t="str">
        <f>VLOOKUP($C822,'[2]２１短期入所生活介護'!$A$4:$J$5002,10,FALSE)</f>
        <v>社会福祉法人和合福祉会</v>
      </c>
      <c r="J822" s="7" t="e">
        <f>VLOOKUP($C822,'[2]１１訪問介護'!$A$4:$J$1136,3,FALSE)</f>
        <v>#N/A</v>
      </c>
      <c r="K822" s="7" t="e">
        <f>VLOOKUP($C822,'[2]１１訪問介護'!$A$4:$J$1136,3,FALSE)</f>
        <v>#N/A</v>
      </c>
      <c r="L822" s="33" t="str">
        <f>VLOOKUP($C822,'[2]２１短期入所生活介護'!$A$4:$J$5002,9,FALSE)</f>
        <v>H12/03/08</v>
      </c>
      <c r="M822" s="8">
        <v>45586</v>
      </c>
      <c r="N822" s="8">
        <v>45607</v>
      </c>
      <c r="O822" s="28" t="s">
        <v>1819</v>
      </c>
      <c r="P822" s="9"/>
    </row>
    <row r="823" spans="2:16" ht="15" customHeight="1" x14ac:dyDescent="0.2">
      <c r="B823" s="6">
        <v>821</v>
      </c>
      <c r="C823" s="12" t="s">
        <v>809</v>
      </c>
      <c r="D823" s="13" t="str">
        <f>VLOOKUP($C823,'[2]２１短期入所生活介護'!$A$4:$J$5002,3,FALSE)</f>
        <v>特別養護老人ホームあさひ苑</v>
      </c>
      <c r="E823" s="13" t="s">
        <v>772</v>
      </c>
      <c r="F823" s="13" t="str">
        <f>VLOOKUP($C823,'[2]２１短期入所生活介護'!$A$4:$J$5002,8,FALSE)</f>
        <v>高岡市</v>
      </c>
      <c r="G823" s="13" t="str">
        <f>VLOOKUP($C823,'[2]２１短期入所生活介護'!$A$4:$J$5002,4,FALSE)</f>
        <v>9330007</v>
      </c>
      <c r="H823" s="13" t="str">
        <f>VLOOKUP($C823,'[2]２１短期入所生活介護'!$A$4:$J$5002,5,FALSE)</f>
        <v>富山県高岡市角561番地</v>
      </c>
      <c r="I823" s="13" t="str">
        <f>VLOOKUP($C823,'[2]２１短期入所生活介護'!$A$4:$J$5002,10,FALSE)</f>
        <v>社会福祉法人あかね会</v>
      </c>
      <c r="J823" s="7" t="e">
        <f>VLOOKUP($C823,'[2]１１訪問介護'!$A$4:$J$1136,3,FALSE)</f>
        <v>#N/A</v>
      </c>
      <c r="K823" s="7" t="e">
        <f>VLOOKUP($C823,'[2]１１訪問介護'!$A$4:$J$1136,3,FALSE)</f>
        <v>#N/A</v>
      </c>
      <c r="L823" s="33" t="str">
        <f>VLOOKUP($C823,'[2]２１短期入所生活介護'!$A$4:$J$5002,9,FALSE)</f>
        <v>H20/12/10</v>
      </c>
      <c r="M823" s="8">
        <v>45586</v>
      </c>
      <c r="N823" s="8">
        <v>45607</v>
      </c>
      <c r="O823" s="28" t="s">
        <v>1819</v>
      </c>
      <c r="P823" s="9"/>
    </row>
    <row r="824" spans="2:16" ht="15" customHeight="1" x14ac:dyDescent="0.2">
      <c r="B824" s="6">
        <v>822</v>
      </c>
      <c r="C824" s="12" t="s">
        <v>810</v>
      </c>
      <c r="D824" s="13" t="str">
        <f>VLOOKUP($C824,'[2]２１短期入所生活介護'!$A$4:$J$5002,3,FALSE)</f>
        <v>特別養護老人ホームあさひ苑アネックス</v>
      </c>
      <c r="E824" s="13" t="s">
        <v>772</v>
      </c>
      <c r="F824" s="13" t="str">
        <f>VLOOKUP($C824,'[2]２１短期入所生活介護'!$A$4:$J$5002,8,FALSE)</f>
        <v>高岡市</v>
      </c>
      <c r="G824" s="13" t="str">
        <f>VLOOKUP($C824,'[2]２１短期入所生活介護'!$A$4:$J$5002,4,FALSE)</f>
        <v>9330071</v>
      </c>
      <c r="H824" s="13" t="str">
        <f>VLOOKUP($C824,'[2]２１短期入所生活介護'!$A$4:$J$5002,5,FALSE)</f>
        <v>富山県高岡市鷲北新１７１番地</v>
      </c>
      <c r="I824" s="13" t="str">
        <f>VLOOKUP($C824,'[2]２１短期入所生活介護'!$A$4:$J$5002,10,FALSE)</f>
        <v>社会福祉法人あかね会</v>
      </c>
      <c r="J824" s="7" t="e">
        <f>VLOOKUP($C824,'[2]１１訪問介護'!$A$4:$J$1136,3,FALSE)</f>
        <v>#N/A</v>
      </c>
      <c r="K824" s="7" t="e">
        <f>VLOOKUP($C824,'[2]１１訪問介護'!$A$4:$J$1136,3,FALSE)</f>
        <v>#N/A</v>
      </c>
      <c r="L824" s="33" t="str">
        <f>VLOOKUP($C824,'[2]２１短期入所生活介護'!$A$4:$J$5002,9,FALSE)</f>
        <v>R03/01/01</v>
      </c>
      <c r="M824" s="8">
        <v>45586</v>
      </c>
      <c r="N824" s="8">
        <v>45607</v>
      </c>
      <c r="O824" s="28" t="s">
        <v>1819</v>
      </c>
      <c r="P824" s="9"/>
    </row>
    <row r="825" spans="2:16" ht="15" customHeight="1" x14ac:dyDescent="0.2">
      <c r="B825" s="6">
        <v>823</v>
      </c>
      <c r="C825" s="12" t="s">
        <v>811</v>
      </c>
      <c r="D825" s="13" t="str">
        <f>VLOOKUP($C825,'[2]２１短期入所生活介護'!$A$4:$J$5002,3,FALSE)</f>
        <v>特別養護老人ホームつまま園</v>
      </c>
      <c r="E825" s="13" t="s">
        <v>772</v>
      </c>
      <c r="F825" s="13" t="str">
        <f>VLOOKUP($C825,'[2]２１短期入所生活介護'!$A$4:$J$5002,8,FALSE)</f>
        <v>氷見市</v>
      </c>
      <c r="G825" s="13" t="str">
        <f>VLOOKUP($C825,'[2]２１短期入所生活介護'!$A$4:$J$5002,4,FALSE)</f>
        <v>9350002</v>
      </c>
      <c r="H825" s="13" t="str">
        <f>VLOOKUP($C825,'[2]２１短期入所生活介護'!$A$4:$J$5002,5,FALSE)</f>
        <v>氷見市阿尾410番地</v>
      </c>
      <c r="I825" s="13" t="str">
        <f>VLOOKUP($C825,'[2]２１短期入所生活介護'!$A$4:$J$5002,10,FALSE)</f>
        <v>社会福祉法人ひみ福祉会</v>
      </c>
      <c r="J825" s="7" t="e">
        <f>VLOOKUP($C825,'[2]１１訪問介護'!$A$4:$J$1136,3,FALSE)</f>
        <v>#N/A</v>
      </c>
      <c r="K825" s="7" t="e">
        <f>VLOOKUP($C825,'[2]１１訪問介護'!$A$4:$J$1136,3,FALSE)</f>
        <v>#N/A</v>
      </c>
      <c r="L825" s="33" t="str">
        <f>VLOOKUP($C825,'[2]２１短期入所生活介護'!$A$4:$J$5002,9,FALSE)</f>
        <v>H12/02/14</v>
      </c>
      <c r="M825" s="8">
        <v>45586</v>
      </c>
      <c r="N825" s="8">
        <v>45607</v>
      </c>
      <c r="O825" s="28" t="s">
        <v>1819</v>
      </c>
      <c r="P825" s="9"/>
    </row>
    <row r="826" spans="2:16" ht="15" customHeight="1" x14ac:dyDescent="0.2">
      <c r="B826" s="6">
        <v>824</v>
      </c>
      <c r="C826" s="12" t="s">
        <v>812</v>
      </c>
      <c r="D826" s="13" t="str">
        <f>VLOOKUP($C826,'[2]２１短期入所生活介護'!$A$4:$J$5002,3,FALSE)</f>
        <v>特別養護老人ホームすわ苑</v>
      </c>
      <c r="E826" s="13" t="s">
        <v>772</v>
      </c>
      <c r="F826" s="13" t="str">
        <f>VLOOKUP($C826,'[2]２１短期入所生活介護'!$A$4:$J$5002,8,FALSE)</f>
        <v>氷見市</v>
      </c>
      <c r="G826" s="13" t="str">
        <f>VLOOKUP($C826,'[2]２１短期入所生活介護'!$A$4:$J$5002,4,FALSE)</f>
        <v>9350031</v>
      </c>
      <c r="H826" s="13" t="str">
        <f>VLOOKUP($C826,'[2]２１短期入所生活介護'!$A$4:$J$5002,5,FALSE)</f>
        <v>氷見市柳田字諏訪野3892-1</v>
      </c>
      <c r="I826" s="13" t="str">
        <f>VLOOKUP($C826,'[2]２１短期入所生活介護'!$A$4:$J$5002,10,FALSE)</f>
        <v>社会福祉法人ひみ福祉会</v>
      </c>
      <c r="J826" s="7" t="e">
        <f>VLOOKUP($C826,'[2]１１訪問介護'!$A$4:$J$1136,3,FALSE)</f>
        <v>#N/A</v>
      </c>
      <c r="K826" s="7" t="e">
        <f>VLOOKUP($C826,'[2]１１訪問介護'!$A$4:$J$1136,3,FALSE)</f>
        <v>#N/A</v>
      </c>
      <c r="L826" s="33" t="str">
        <f>VLOOKUP($C826,'[2]２１短期入所生活介護'!$A$4:$J$5002,9,FALSE)</f>
        <v>H12/02/14</v>
      </c>
      <c r="M826" s="8">
        <v>45586</v>
      </c>
      <c r="N826" s="8">
        <v>45607</v>
      </c>
      <c r="O826" s="28" t="s">
        <v>1819</v>
      </c>
      <c r="P826" s="9"/>
    </row>
    <row r="827" spans="2:16" ht="15" customHeight="1" x14ac:dyDescent="0.2">
      <c r="B827" s="6">
        <v>825</v>
      </c>
      <c r="C827" s="12" t="s">
        <v>813</v>
      </c>
      <c r="D827" s="13" t="str">
        <f>VLOOKUP($C827,'[2]２１短期入所生活介護'!$A$4:$J$5002,3,FALSE)</f>
        <v>特別養護老人ホームつまま園　たぶの里</v>
      </c>
      <c r="E827" s="13" t="s">
        <v>772</v>
      </c>
      <c r="F827" s="13" t="str">
        <f>VLOOKUP($C827,'[2]２１短期入所生活介護'!$A$4:$J$5002,8,FALSE)</f>
        <v>氷見市</v>
      </c>
      <c r="G827" s="13" t="str">
        <f>VLOOKUP($C827,'[2]２１短期入所生活介護'!$A$4:$J$5002,4,FALSE)</f>
        <v>9350002</v>
      </c>
      <c r="H827" s="13" t="str">
        <f>VLOOKUP($C827,'[2]２１短期入所生活介護'!$A$4:$J$5002,5,FALSE)</f>
        <v>富山県氷見市阿尾410</v>
      </c>
      <c r="I827" s="13" t="str">
        <f>VLOOKUP($C827,'[2]２１短期入所生活介護'!$A$4:$J$5002,10,FALSE)</f>
        <v>社会福祉法人ひみ福祉会</v>
      </c>
      <c r="J827" s="7" t="e">
        <f>VLOOKUP($C827,'[2]１１訪問介護'!$A$4:$J$1136,3,FALSE)</f>
        <v>#N/A</v>
      </c>
      <c r="K827" s="7" t="e">
        <f>VLOOKUP($C827,'[2]１１訪問介護'!$A$4:$J$1136,3,FALSE)</f>
        <v>#N/A</v>
      </c>
      <c r="L827" s="33" t="str">
        <f>VLOOKUP($C827,'[2]２１短期入所生活介護'!$A$4:$J$5002,9,FALSE)</f>
        <v>H26/04/01</v>
      </c>
      <c r="M827" s="8">
        <v>45586</v>
      </c>
      <c r="N827" s="8">
        <v>45607</v>
      </c>
      <c r="O827" s="28" t="s">
        <v>1819</v>
      </c>
      <c r="P827" s="9"/>
    </row>
    <row r="828" spans="2:16" ht="15" customHeight="1" x14ac:dyDescent="0.2">
      <c r="B828" s="6">
        <v>826</v>
      </c>
      <c r="C828" s="12" t="s">
        <v>814</v>
      </c>
      <c r="D828" s="13" t="str">
        <f>VLOOKUP($C828,'[2]２１短期入所生活介護'!$A$4:$J$5002,3,FALSE)</f>
        <v>あしたねの森ショートステイ</v>
      </c>
      <c r="E828" s="13" t="s">
        <v>772</v>
      </c>
      <c r="F828" s="13" t="str">
        <f>VLOOKUP($C828,'[2]２１短期入所生活介護'!$A$4:$J$5002,8,FALSE)</f>
        <v>富山市</v>
      </c>
      <c r="G828" s="13" t="str">
        <f>VLOOKUP($C828,'[2]２１短期入所生活介護'!$A$4:$J$5002,4,FALSE)</f>
        <v>9300992</v>
      </c>
      <c r="H828" s="13" t="str">
        <f>VLOOKUP($C828,'[2]２１短期入所生活介護'!$A$4:$J$5002,5,FALSE)</f>
        <v>富山県富山市新庄町２丁目１５番３２号</v>
      </c>
      <c r="I828" s="13" t="str">
        <f>VLOOKUP($C828,'[2]２１短期入所生活介護'!$A$4:$J$5002,10,FALSE)</f>
        <v>社会福祉法人アルペン会</v>
      </c>
      <c r="J828" s="7" t="e">
        <f>VLOOKUP($C828,'[2]１１訪問介護'!$A$4:$J$1136,3,FALSE)</f>
        <v>#N/A</v>
      </c>
      <c r="K828" s="7" t="e">
        <f>VLOOKUP($C828,'[2]１１訪問介護'!$A$4:$J$1136,3,FALSE)</f>
        <v>#N/A</v>
      </c>
      <c r="L828" s="33" t="str">
        <f>VLOOKUP($C828,'[2]２１短期入所生活介護'!$A$4:$J$5002,9,FALSE)</f>
        <v>H26/04/01</v>
      </c>
      <c r="M828" s="8">
        <v>45586</v>
      </c>
      <c r="N828" s="8">
        <v>45607</v>
      </c>
      <c r="O828" s="28" t="s">
        <v>1819</v>
      </c>
      <c r="P828" s="9"/>
    </row>
    <row r="829" spans="2:16" ht="15" customHeight="1" x14ac:dyDescent="0.2">
      <c r="B829" s="6">
        <v>827</v>
      </c>
      <c r="C829" s="12" t="s">
        <v>815</v>
      </c>
      <c r="D829" s="13" t="str">
        <f>VLOOKUP($C829,'[2]２１短期入所生活介護'!$A$4:$J$5002,3,FALSE)</f>
        <v>特別養護老人ホームおらはうす宇奈月</v>
      </c>
      <c r="E829" s="13" t="s">
        <v>772</v>
      </c>
      <c r="F829" s="13" t="str">
        <f>VLOOKUP($C829,'[2]２１短期入所生活介護'!$A$4:$J$5002,8,FALSE)</f>
        <v>黒部市</v>
      </c>
      <c r="G829" s="13" t="str">
        <f>VLOOKUP($C829,'[2]２１短期入所生活介護'!$A$4:$J$5002,4,FALSE)</f>
        <v>9380861</v>
      </c>
      <c r="H829" s="13" t="str">
        <f>VLOOKUP($C829,'[2]２１短期入所生活介護'!$A$4:$J$5002,5,FALSE)</f>
        <v>黒部市宇奈月町下立37番地</v>
      </c>
      <c r="I829" s="13" t="str">
        <f>VLOOKUP($C829,'[2]２１短期入所生活介護'!$A$4:$J$5002,10,FALSE)</f>
        <v>社会福祉法人宇奈月福祉会</v>
      </c>
      <c r="J829" s="7" t="e">
        <f>VLOOKUP($C829,'[2]１１訪問介護'!$A$4:$J$1136,3,FALSE)</f>
        <v>#N/A</v>
      </c>
      <c r="K829" s="7" t="e">
        <f>VLOOKUP($C829,'[2]１１訪問介護'!$A$4:$J$1136,3,FALSE)</f>
        <v>#N/A</v>
      </c>
      <c r="L829" s="33" t="str">
        <f>VLOOKUP($C829,'[2]２１短期入所生活介護'!$A$4:$J$5002,9,FALSE)</f>
        <v>H12/03/08</v>
      </c>
      <c r="M829" s="8">
        <v>45586</v>
      </c>
      <c r="N829" s="8">
        <v>45607</v>
      </c>
      <c r="O829" s="28" t="s">
        <v>1819</v>
      </c>
      <c r="P829" s="9"/>
    </row>
    <row r="830" spans="2:16" ht="15" customHeight="1" x14ac:dyDescent="0.2">
      <c r="B830" s="6">
        <v>828</v>
      </c>
      <c r="C830" s="12" t="s">
        <v>816</v>
      </c>
      <c r="D830" s="13" t="str">
        <f>VLOOKUP($C830,'[2]２１短期入所生活介護'!$A$4:$J$5002,3,FALSE)</f>
        <v>特別養護老人ホーム雨晴苑</v>
      </c>
      <c r="E830" s="13" t="s">
        <v>772</v>
      </c>
      <c r="F830" s="13" t="str">
        <f>VLOOKUP($C830,'[2]２１短期入所生活介護'!$A$4:$J$5002,8,FALSE)</f>
        <v>高岡市</v>
      </c>
      <c r="G830" s="13" t="str">
        <f>VLOOKUP($C830,'[2]２１短期入所生活介護'!$A$4:$J$5002,4,FALSE)</f>
        <v>9330138</v>
      </c>
      <c r="H830" s="13" t="str">
        <f>VLOOKUP($C830,'[2]２１短期入所生活介護'!$A$4:$J$5002,5,FALSE)</f>
        <v>高岡市太田58番地</v>
      </c>
      <c r="I830" s="13" t="str">
        <f>VLOOKUP($C830,'[2]２１短期入所生活介護'!$A$4:$J$5002,10,FALSE)</f>
        <v>社会福祉法人永寿会</v>
      </c>
      <c r="J830" s="7" t="e">
        <f>VLOOKUP($C830,'[2]１１訪問介護'!$A$4:$J$1136,3,FALSE)</f>
        <v>#N/A</v>
      </c>
      <c r="K830" s="7" t="e">
        <f>VLOOKUP($C830,'[2]１１訪問介護'!$A$4:$J$1136,3,FALSE)</f>
        <v>#N/A</v>
      </c>
      <c r="L830" s="33" t="str">
        <f>VLOOKUP($C830,'[2]２１短期入所生活介護'!$A$4:$J$5002,9,FALSE)</f>
        <v>H12/02/14</v>
      </c>
      <c r="M830" s="8">
        <v>45586</v>
      </c>
      <c r="N830" s="8">
        <v>45607</v>
      </c>
      <c r="O830" s="28" t="s">
        <v>1819</v>
      </c>
      <c r="P830" s="9"/>
    </row>
    <row r="831" spans="2:16" ht="15" customHeight="1" x14ac:dyDescent="0.2">
      <c r="B831" s="6">
        <v>829</v>
      </c>
      <c r="C831" s="12" t="s">
        <v>817</v>
      </c>
      <c r="D831" s="13" t="str">
        <f>VLOOKUP($C831,'[2]２１短期入所生活介護'!$A$4:$J$5002,3,FALSE)</f>
        <v>特別養護老人ホーム氷見苑</v>
      </c>
      <c r="E831" s="13" t="s">
        <v>772</v>
      </c>
      <c r="F831" s="13" t="str">
        <f>VLOOKUP($C831,'[2]２１短期入所生活介護'!$A$4:$J$5002,8,FALSE)</f>
        <v>氷見市</v>
      </c>
      <c r="G831" s="13" t="str">
        <f>VLOOKUP($C831,'[2]２１短期入所生活介護'!$A$4:$J$5002,4,FALSE)</f>
        <v>9350425</v>
      </c>
      <c r="H831" s="13" t="str">
        <f>VLOOKUP($C831,'[2]２１短期入所生活介護'!$A$4:$J$5002,5,FALSE)</f>
        <v>氷見市薮田2063番地</v>
      </c>
      <c r="I831" s="13" t="str">
        <f>VLOOKUP($C831,'[2]２１短期入所生活介護'!$A$4:$J$5002,10,FALSE)</f>
        <v>社会福祉法人永寿会</v>
      </c>
      <c r="J831" s="7" t="e">
        <f>VLOOKUP($C831,'[2]１１訪問介護'!$A$4:$J$1136,3,FALSE)</f>
        <v>#N/A</v>
      </c>
      <c r="K831" s="7" t="e">
        <f>VLOOKUP($C831,'[2]１１訪問介護'!$A$4:$J$1136,3,FALSE)</f>
        <v>#N/A</v>
      </c>
      <c r="L831" s="33" t="str">
        <f>VLOOKUP($C831,'[2]２１短期入所生活介護'!$A$4:$J$5002,9,FALSE)</f>
        <v>H17/10/01</v>
      </c>
      <c r="M831" s="8">
        <v>45586</v>
      </c>
      <c r="N831" s="8">
        <v>45607</v>
      </c>
      <c r="O831" s="28" t="s">
        <v>1819</v>
      </c>
      <c r="P831" s="9"/>
    </row>
    <row r="832" spans="2:16" ht="15" customHeight="1" x14ac:dyDescent="0.2">
      <c r="B832" s="6">
        <v>830</v>
      </c>
      <c r="C832" s="12" t="s">
        <v>818</v>
      </c>
      <c r="D832" s="13" t="str">
        <f>VLOOKUP($C832,'[2]２１短期入所生活介護'!$A$4:$J$5002,3,FALSE)</f>
        <v>総合ケアセンター　海王ショートステイ</v>
      </c>
      <c r="E832" s="13" t="s">
        <v>772</v>
      </c>
      <c r="F832" s="13" t="str">
        <f>VLOOKUP($C832,'[2]２１短期入所生活介護'!$A$4:$J$5002,8,FALSE)</f>
        <v>射水市</v>
      </c>
      <c r="G832" s="13" t="str">
        <f>VLOOKUP($C832,'[2]２１短期入所生活介護'!$A$4:$J$5002,4,FALSE)</f>
        <v>9340023</v>
      </c>
      <c r="H832" s="13" t="str">
        <f>VLOOKUP($C832,'[2]２１短期入所生活介護'!$A$4:$J$5002,5,FALSE)</f>
        <v>富山県射水市海王町25番地</v>
      </c>
      <c r="I832" s="13" t="str">
        <f>VLOOKUP($C832,'[2]２１短期入所生活介護'!$A$4:$J$5002,10,FALSE)</f>
        <v>社会福祉法人海友会</v>
      </c>
      <c r="J832" s="7" t="e">
        <f>VLOOKUP($C832,'[2]１１訪問介護'!$A$4:$J$1136,3,FALSE)</f>
        <v>#N/A</v>
      </c>
      <c r="K832" s="7" t="e">
        <f>VLOOKUP($C832,'[2]１１訪問介護'!$A$4:$J$1136,3,FALSE)</f>
        <v>#N/A</v>
      </c>
      <c r="L832" s="33" t="str">
        <f>VLOOKUP($C832,'[2]２１短期入所生活介護'!$A$4:$J$5002,9,FALSE)</f>
        <v>R02/10/01</v>
      </c>
      <c r="M832" s="8">
        <v>45586</v>
      </c>
      <c r="N832" s="8">
        <v>45607</v>
      </c>
      <c r="O832" s="28" t="s">
        <v>1819</v>
      </c>
      <c r="P832" s="9"/>
    </row>
    <row r="833" spans="1:16" ht="15" customHeight="1" x14ac:dyDescent="0.2">
      <c r="B833" s="6">
        <v>831</v>
      </c>
      <c r="C833" s="12" t="s">
        <v>819</v>
      </c>
      <c r="D833" s="13" t="str">
        <f>VLOOKUP($C833,'[2]２１短期入所生活介護'!$A$4:$J$5002,3,FALSE)</f>
        <v>特別養護老人ホーム七美ことぶき苑</v>
      </c>
      <c r="E833" s="13" t="s">
        <v>772</v>
      </c>
      <c r="F833" s="13" t="str">
        <f>VLOOKUP($C833,'[2]２１短期入所生活介護'!$A$4:$J$5002,8,FALSE)</f>
        <v>射水市</v>
      </c>
      <c r="G833" s="13" t="str">
        <f>VLOOKUP($C833,'[2]２１短期入所生活介護'!$A$4:$J$5002,4,FALSE)</f>
        <v>9330252</v>
      </c>
      <c r="H833" s="13" t="str">
        <f>VLOOKUP($C833,'[2]２１短期入所生活介護'!$A$4:$J$5002,5,FALSE)</f>
        <v>射水市七美891番地</v>
      </c>
      <c r="I833" s="13" t="str">
        <f>VLOOKUP($C833,'[2]２１短期入所生活介護'!$A$4:$J$5002,10,FALSE)</f>
        <v>社会福祉法人喜寿会</v>
      </c>
      <c r="J833" s="7" t="e">
        <f>VLOOKUP($C833,'[2]１１訪問介護'!$A$4:$J$1136,3,FALSE)</f>
        <v>#N/A</v>
      </c>
      <c r="K833" s="7" t="e">
        <f>VLOOKUP($C833,'[2]１１訪問介護'!$A$4:$J$1136,3,FALSE)</f>
        <v>#N/A</v>
      </c>
      <c r="L833" s="33" t="str">
        <f>VLOOKUP($C833,'[2]２１短期入所生活介護'!$A$4:$J$5002,9,FALSE)</f>
        <v>H12/02/14</v>
      </c>
      <c r="M833" s="8">
        <v>45586</v>
      </c>
      <c r="N833" s="8">
        <v>45607</v>
      </c>
      <c r="O833" s="28" t="s">
        <v>1819</v>
      </c>
      <c r="P833" s="9"/>
    </row>
    <row r="834" spans="1:16" ht="15" customHeight="1" x14ac:dyDescent="0.2">
      <c r="B834" s="6">
        <v>832</v>
      </c>
      <c r="C834" s="12" t="s">
        <v>820</v>
      </c>
      <c r="D834" s="13" t="str">
        <f>VLOOKUP($C834,'[2]２１短期入所生活介護'!$A$4:$J$5002,3,FALSE)</f>
        <v>特別養護老人ホーム椿寿荘</v>
      </c>
      <c r="E834" s="13" t="s">
        <v>772</v>
      </c>
      <c r="F834" s="13" t="str">
        <f>VLOOKUP($C834,'[2]２１短期入所生活介護'!$A$4:$J$5002,8,FALSE)</f>
        <v>富山市</v>
      </c>
      <c r="G834" s="13" t="str">
        <f>VLOOKUP($C834,'[2]２１短期入所生活介護'!$A$4:$J$5002,4,FALSE)</f>
        <v>9392362</v>
      </c>
      <c r="H834" s="13" t="str">
        <f>VLOOKUP($C834,'[2]２１短期入所生活介護'!$A$4:$J$5002,5,FALSE)</f>
        <v>富山市八尾町奥田80番地</v>
      </c>
      <c r="I834" s="13" t="str">
        <f>VLOOKUP($C834,'[2]２１短期入所生活介護'!$A$4:$J$5002,10,FALSE)</f>
        <v>社会福祉法人慶寿会</v>
      </c>
      <c r="J834" s="7" t="e">
        <f>VLOOKUP($C834,'[2]１１訪問介護'!$A$4:$J$1136,3,FALSE)</f>
        <v>#N/A</v>
      </c>
      <c r="K834" s="7" t="e">
        <f>VLOOKUP($C834,'[2]１１訪問介護'!$A$4:$J$1136,3,FALSE)</f>
        <v>#N/A</v>
      </c>
      <c r="L834" s="33" t="str">
        <f>VLOOKUP($C834,'[2]２１短期入所生活介護'!$A$4:$J$5002,9,FALSE)</f>
        <v>H15/07/30</v>
      </c>
      <c r="M834" s="8">
        <v>45586</v>
      </c>
      <c r="N834" s="8">
        <v>45607</v>
      </c>
      <c r="O834" s="28" t="s">
        <v>1819</v>
      </c>
      <c r="P834" s="9"/>
    </row>
    <row r="835" spans="1:16" ht="15" customHeight="1" x14ac:dyDescent="0.2">
      <c r="B835" s="6">
        <v>833</v>
      </c>
      <c r="C835" s="12" t="s">
        <v>821</v>
      </c>
      <c r="D835" s="13" t="str">
        <f>VLOOKUP($C835,'[2]２１短期入所生活介護'!$A$4:$J$5002,3,FALSE)</f>
        <v>特別養護老人ホームだいご苑</v>
      </c>
      <c r="E835" s="13" t="s">
        <v>772</v>
      </c>
      <c r="F835" s="13" t="str">
        <f>VLOOKUP($C835,'[2]２１短期入所生活介護'!$A$4:$J$5002,8,FALSE)</f>
        <v>高岡市</v>
      </c>
      <c r="G835" s="13" t="str">
        <f>VLOOKUP($C835,'[2]２１短期入所生活介護'!$A$4:$J$5002,4,FALSE)</f>
        <v>9391131</v>
      </c>
      <c r="H835" s="13" t="str">
        <f>VLOOKUP($C835,'[2]２１短期入所生活介護'!$A$4:$J$5002,5,FALSE)</f>
        <v>高岡市醍醐1257番地</v>
      </c>
      <c r="I835" s="13" t="str">
        <f>VLOOKUP($C835,'[2]２１短期入所生活介護'!$A$4:$J$5002,10,FALSE)</f>
        <v>社会福祉法人戸出福祉会</v>
      </c>
      <c r="J835" s="7" t="e">
        <f>VLOOKUP($C835,'[2]１１訪問介護'!$A$4:$J$1136,3,FALSE)</f>
        <v>#N/A</v>
      </c>
      <c r="K835" s="7" t="e">
        <f>VLOOKUP($C835,'[2]１１訪問介護'!$A$4:$J$1136,3,FALSE)</f>
        <v>#N/A</v>
      </c>
      <c r="L835" s="33" t="str">
        <f>VLOOKUP($C835,'[2]２１短期入所生活介護'!$A$4:$J$5002,9,FALSE)</f>
        <v>H27/04/01</v>
      </c>
      <c r="M835" s="8">
        <v>45586</v>
      </c>
      <c r="N835" s="8">
        <v>45607</v>
      </c>
      <c r="O835" s="28" t="s">
        <v>1819</v>
      </c>
      <c r="P835" s="9"/>
    </row>
    <row r="836" spans="1:16" ht="15" customHeight="1" x14ac:dyDescent="0.2">
      <c r="B836" s="6">
        <v>834</v>
      </c>
      <c r="C836" s="12" t="s">
        <v>822</v>
      </c>
      <c r="D836" s="13" t="str">
        <f>VLOOKUP($C836,'[2]２１短期入所生活介護'!$A$4:$J$5002,3,FALSE)</f>
        <v>堀川南光風苑</v>
      </c>
      <c r="E836" s="13" t="s">
        <v>772</v>
      </c>
      <c r="F836" s="13" t="str">
        <f>VLOOKUP($C836,'[2]２１短期入所生活介護'!$A$4:$J$5002,8,FALSE)</f>
        <v>富山市</v>
      </c>
      <c r="G836" s="13" t="str">
        <f>VLOOKUP($C836,'[2]２１短期入所生活介護'!$A$4:$J$5002,4,FALSE)</f>
        <v>9398045</v>
      </c>
      <c r="H836" s="13" t="str">
        <f>VLOOKUP($C836,'[2]２１短期入所生活介護'!$A$4:$J$5002,5,FALSE)</f>
        <v>富山県富山市本郷町２６２番１５</v>
      </c>
      <c r="I836" s="13" t="str">
        <f>VLOOKUP($C836,'[2]２１短期入所生活介護'!$A$4:$J$5002,10,FALSE)</f>
        <v>社会福祉法人光風会</v>
      </c>
      <c r="J836" s="7" t="e">
        <f>VLOOKUP($C836,'[2]１１訪問介護'!$A$4:$J$1136,3,FALSE)</f>
        <v>#N/A</v>
      </c>
      <c r="K836" s="7" t="e">
        <f>VLOOKUP($C836,'[2]１１訪問介護'!$A$4:$J$1136,3,FALSE)</f>
        <v>#N/A</v>
      </c>
      <c r="L836" s="33" t="str">
        <f>VLOOKUP($C836,'[2]２１短期入所生活介護'!$A$4:$J$5002,9,FALSE)</f>
        <v>H28/08/01</v>
      </c>
      <c r="M836" s="8">
        <v>45586</v>
      </c>
      <c r="N836" s="8">
        <v>45607</v>
      </c>
      <c r="O836" s="28" t="s">
        <v>1819</v>
      </c>
      <c r="P836" s="9"/>
    </row>
    <row r="837" spans="1:16" s="10" customFormat="1" ht="15" customHeight="1" x14ac:dyDescent="0.2">
      <c r="A837" s="1"/>
      <c r="B837" s="6">
        <v>835</v>
      </c>
      <c r="C837" s="12" t="s">
        <v>823</v>
      </c>
      <c r="D837" s="13" t="str">
        <f>VLOOKUP($C837,'[2]２１短期入所生活介護'!$A$4:$J$5002,3,FALSE)</f>
        <v>ながれすぎ光風苑</v>
      </c>
      <c r="E837" s="13" t="s">
        <v>772</v>
      </c>
      <c r="F837" s="13" t="str">
        <f>VLOOKUP($C837,'[2]２１短期入所生活介護'!$A$4:$J$5002,8,FALSE)</f>
        <v>富山市</v>
      </c>
      <c r="G837" s="13" t="str">
        <f>VLOOKUP($C837,'[2]２１短期入所生活介護'!$A$4:$J$5002,4,FALSE)</f>
        <v>9398032</v>
      </c>
      <c r="H837" s="13" t="str">
        <f>VLOOKUP($C837,'[2]２１短期入所生活介護'!$A$4:$J$5002,5,FALSE)</f>
        <v>富山県富山市流杉７７番地</v>
      </c>
      <c r="I837" s="13" t="str">
        <f>VLOOKUP($C837,'[2]２１短期入所生活介護'!$A$4:$J$5002,10,FALSE)</f>
        <v>社会福祉法人光風会</v>
      </c>
      <c r="J837" s="7" t="e">
        <f>VLOOKUP($C837,'[2]１１訪問介護'!$A$4:$J$1136,3,FALSE)</f>
        <v>#N/A</v>
      </c>
      <c r="K837" s="7" t="e">
        <f>VLOOKUP($C837,'[2]１１訪問介護'!$A$4:$J$1136,3,FALSE)</f>
        <v>#N/A</v>
      </c>
      <c r="L837" s="33" t="str">
        <f>VLOOKUP($C837,'[2]２１短期入所生活介護'!$A$4:$J$5002,9,FALSE)</f>
        <v>H26/05/01</v>
      </c>
      <c r="M837" s="8">
        <v>45586</v>
      </c>
      <c r="N837" s="8">
        <v>45607</v>
      </c>
      <c r="O837" s="28" t="s">
        <v>1819</v>
      </c>
      <c r="P837" s="9"/>
    </row>
    <row r="838" spans="1:16" s="10" customFormat="1" ht="15" customHeight="1" x14ac:dyDescent="0.2">
      <c r="A838" s="1"/>
      <c r="B838" s="6">
        <v>836</v>
      </c>
      <c r="C838" s="12" t="s">
        <v>824</v>
      </c>
      <c r="D838" s="13" t="str">
        <f>VLOOKUP($C838,'[2]２１短期入所生活介護'!$A$4:$J$5002,3,FALSE)</f>
        <v>くまの光風苑</v>
      </c>
      <c r="E838" s="13" t="s">
        <v>772</v>
      </c>
      <c r="F838" s="13" t="str">
        <f>VLOOKUP($C838,'[2]２１短期入所生活介護'!$A$4:$J$5002,8,FALSE)</f>
        <v>富山市</v>
      </c>
      <c r="G838" s="13" t="str">
        <f>VLOOKUP($C838,'[2]２１短期入所生活介護'!$A$4:$J$5002,4,FALSE)</f>
        <v>9398194</v>
      </c>
      <c r="H838" s="13" t="str">
        <f>VLOOKUP($C838,'[2]２１短期入所生活介護'!$A$4:$J$5002,5,FALSE)</f>
        <v>富山市南金屋111番地</v>
      </c>
      <c r="I838" s="13" t="str">
        <f>VLOOKUP($C838,'[2]２１短期入所生活介護'!$A$4:$J$5002,10,FALSE)</f>
        <v>社会福祉法人光風会</v>
      </c>
      <c r="J838" s="7" t="e">
        <f>VLOOKUP($C838,'[2]１１訪問介護'!$A$4:$J$1136,3,FALSE)</f>
        <v>#N/A</v>
      </c>
      <c r="K838" s="7" t="e">
        <f>VLOOKUP($C838,'[2]１１訪問介護'!$A$4:$J$1136,3,FALSE)</f>
        <v>#N/A</v>
      </c>
      <c r="L838" s="33" t="str">
        <f>VLOOKUP($C838,'[2]２１短期入所生活介護'!$A$4:$J$5002,9,FALSE)</f>
        <v>H20/01/01</v>
      </c>
      <c r="M838" s="8">
        <v>45586</v>
      </c>
      <c r="N838" s="8">
        <v>45607</v>
      </c>
      <c r="O838" s="28" t="s">
        <v>1819</v>
      </c>
      <c r="P838" s="9"/>
    </row>
    <row r="839" spans="1:16" s="10" customFormat="1" ht="15" customHeight="1" x14ac:dyDescent="0.2">
      <c r="A839" s="1"/>
      <c r="B839" s="6">
        <v>837</v>
      </c>
      <c r="C839" s="12" t="s">
        <v>825</v>
      </c>
      <c r="D839" s="13" t="str">
        <f>VLOOKUP($C839,'[2]２１短期入所生活介護'!$A$4:$J$5002,3,FALSE)</f>
        <v>特別養護老人ホーム　晴風荘</v>
      </c>
      <c r="E839" s="13" t="s">
        <v>772</v>
      </c>
      <c r="F839" s="13" t="str">
        <f>VLOOKUP($C839,'[2]２１短期入所生活介護'!$A$4:$J$5002,8,FALSE)</f>
        <v>富山市</v>
      </c>
      <c r="G839" s="13" t="str">
        <f>VLOOKUP($C839,'[2]２１短期入所生活介護'!$A$4:$J$5002,4,FALSE)</f>
        <v>9393515</v>
      </c>
      <c r="H839" s="13" t="str">
        <f>VLOOKUP($C839,'[2]２１短期入所生活介護'!$A$4:$J$5002,5,FALSE)</f>
        <v>富山市水橋辻ケ堂466番8</v>
      </c>
      <c r="I839" s="13" t="str">
        <f>VLOOKUP($C839,'[2]２１短期入所生活介護'!$A$4:$J$5002,10,FALSE)</f>
        <v>社会福祉法人幸恵会</v>
      </c>
      <c r="J839" s="7" t="e">
        <f>VLOOKUP($C839,'[2]１１訪問介護'!$A$4:$J$1136,3,FALSE)</f>
        <v>#N/A</v>
      </c>
      <c r="K839" s="7" t="e">
        <f>VLOOKUP($C839,'[2]１１訪問介護'!$A$4:$J$1136,3,FALSE)</f>
        <v>#N/A</v>
      </c>
      <c r="L839" s="33" t="str">
        <f>VLOOKUP($C839,'[2]２１短期入所生活介護'!$A$4:$J$5002,9,FALSE)</f>
        <v>H12/02/14</v>
      </c>
      <c r="M839" s="8">
        <v>45586</v>
      </c>
      <c r="N839" s="8">
        <v>45607</v>
      </c>
      <c r="O839" s="28" t="s">
        <v>1819</v>
      </c>
      <c r="P839" s="9"/>
    </row>
    <row r="840" spans="1:16" s="10" customFormat="1" ht="15" customHeight="1" x14ac:dyDescent="0.2">
      <c r="A840" s="1"/>
      <c r="B840" s="6">
        <v>838</v>
      </c>
      <c r="C840" s="12" t="s">
        <v>826</v>
      </c>
      <c r="D840" s="13" t="str">
        <f>VLOOKUP($C840,'[2]２１短期入所生活介護'!$A$4:$J$5002,3,FALSE)</f>
        <v>特別養護老人ホーム志貴野長生寮</v>
      </c>
      <c r="E840" s="13" t="s">
        <v>772</v>
      </c>
      <c r="F840" s="13" t="str">
        <f>VLOOKUP($C840,'[2]２１短期入所生活介護'!$A$4:$J$5002,8,FALSE)</f>
        <v>高岡市</v>
      </c>
      <c r="G840" s="13" t="str">
        <f>VLOOKUP($C840,'[2]２１短期入所生活介護'!$A$4:$J$5002,4,FALSE)</f>
        <v>9391254</v>
      </c>
      <c r="H840" s="13" t="str">
        <f>VLOOKUP($C840,'[2]２１短期入所生活介護'!$A$4:$J$5002,5,FALSE)</f>
        <v>高岡市滝新21番地の１</v>
      </c>
      <c r="I840" s="13" t="str">
        <f>VLOOKUP($C840,'[2]２１短期入所生活介護'!$A$4:$J$5002,10,FALSE)</f>
        <v>社会福祉法人高岡市身体障害者福祉会</v>
      </c>
      <c r="J840" s="7" t="e">
        <f>VLOOKUP($C840,'[2]１１訪問介護'!$A$4:$J$1136,3,FALSE)</f>
        <v>#N/A</v>
      </c>
      <c r="K840" s="7" t="e">
        <f>VLOOKUP($C840,'[2]１１訪問介護'!$A$4:$J$1136,3,FALSE)</f>
        <v>#N/A</v>
      </c>
      <c r="L840" s="33" t="str">
        <f>VLOOKUP($C840,'[2]２１短期入所生活介護'!$A$4:$J$5002,9,FALSE)</f>
        <v>H19/04/01</v>
      </c>
      <c r="M840" s="8">
        <v>45586</v>
      </c>
      <c r="N840" s="8">
        <v>45607</v>
      </c>
      <c r="O840" s="28" t="s">
        <v>1819</v>
      </c>
      <c r="P840" s="9"/>
    </row>
    <row r="841" spans="1:16" s="10" customFormat="1" ht="15" customHeight="1" x14ac:dyDescent="0.2">
      <c r="A841" s="1"/>
      <c r="B841" s="6">
        <v>839</v>
      </c>
      <c r="C841" s="12" t="s">
        <v>827</v>
      </c>
      <c r="D841" s="13" t="str">
        <f>VLOOKUP($C841,'[2]２１短期入所生活介護'!$A$4:$J$5002,3,FALSE)</f>
        <v>特別養護老人ホームはるかぜ</v>
      </c>
      <c r="E841" s="13" t="s">
        <v>772</v>
      </c>
      <c r="F841" s="13" t="str">
        <f>VLOOKUP($C841,'[2]２１短期入所生活介護'!$A$4:$J$5002,8,FALSE)</f>
        <v>高岡市</v>
      </c>
      <c r="G841" s="13" t="str">
        <f>VLOOKUP($C841,'[2]２１短期入所生活介護'!$A$4:$J$5002,4,FALSE)</f>
        <v>9391119</v>
      </c>
      <c r="H841" s="13" t="str">
        <f>VLOOKUP($C841,'[2]２１短期入所生活介護'!$A$4:$J$5002,5,FALSE)</f>
        <v>高岡市オフィスパーク13番</v>
      </c>
      <c r="I841" s="13" t="str">
        <f>VLOOKUP($C841,'[2]２１短期入所生活介護'!$A$4:$J$5002,10,FALSE)</f>
        <v>社会福祉法人高岡南福祉会</v>
      </c>
      <c r="J841" s="7" t="e">
        <f>VLOOKUP($C841,'[2]１１訪問介護'!$A$4:$J$1136,3,FALSE)</f>
        <v>#N/A</v>
      </c>
      <c r="K841" s="7" t="e">
        <f>VLOOKUP($C841,'[2]１１訪問介護'!$A$4:$J$1136,3,FALSE)</f>
        <v>#N/A</v>
      </c>
      <c r="L841" s="33" t="str">
        <f>VLOOKUP($C841,'[2]２１短期入所生活介護'!$A$4:$J$5002,9,FALSE)</f>
        <v>H18/06/21</v>
      </c>
      <c r="M841" s="8">
        <v>45586</v>
      </c>
      <c r="N841" s="8">
        <v>45607</v>
      </c>
      <c r="O841" s="28" t="s">
        <v>1819</v>
      </c>
      <c r="P841" s="9"/>
    </row>
    <row r="842" spans="1:16" ht="15" customHeight="1" x14ac:dyDescent="0.2">
      <c r="B842" s="6">
        <v>840</v>
      </c>
      <c r="C842" s="12" t="s">
        <v>828</v>
      </c>
      <c r="D842" s="13" t="str">
        <f>VLOOKUP($C842,'[2]２１短期入所生活介護'!$A$4:$J$5002,3,FALSE)</f>
        <v>氷見鶴寿苑ショートステイ</v>
      </c>
      <c r="E842" s="13" t="s">
        <v>772</v>
      </c>
      <c r="F842" s="13" t="str">
        <f>VLOOKUP($C842,'[2]２１短期入所生活介護'!$A$4:$J$5002,8,FALSE)</f>
        <v>氷見市</v>
      </c>
      <c r="G842" s="13" t="str">
        <f>VLOOKUP($C842,'[2]２１短期入所生活介護'!$A$4:$J$5002,4,FALSE)</f>
        <v>9350025</v>
      </c>
      <c r="H842" s="13" t="str">
        <f>VLOOKUP($C842,'[2]２１短期入所生活介護'!$A$4:$J$5002,5,FALSE)</f>
        <v>氷見市鞍川1902－４</v>
      </c>
      <c r="I842" s="13" t="str">
        <f>VLOOKUP($C842,'[2]２１短期入所生活介護'!$A$4:$J$5002,10,FALSE)</f>
        <v>社会福祉法人三福</v>
      </c>
      <c r="J842" s="7" t="e">
        <f>VLOOKUP($C842,'[2]１１訪問介護'!$A$4:$J$1136,3,FALSE)</f>
        <v>#N/A</v>
      </c>
      <c r="K842" s="7" t="e">
        <f>VLOOKUP($C842,'[2]１１訪問介護'!$A$4:$J$1136,3,FALSE)</f>
        <v>#N/A</v>
      </c>
      <c r="L842" s="33" t="str">
        <f>VLOOKUP($C842,'[2]２１短期入所生活介護'!$A$4:$J$5002,9,FALSE)</f>
        <v>H26/07/01</v>
      </c>
      <c r="M842" s="8">
        <v>45586</v>
      </c>
      <c r="N842" s="8">
        <v>45607</v>
      </c>
      <c r="O842" s="28" t="s">
        <v>1819</v>
      </c>
      <c r="P842" s="9"/>
    </row>
    <row r="843" spans="1:16" s="10" customFormat="1" ht="15" customHeight="1" x14ac:dyDescent="0.2">
      <c r="A843" s="1"/>
      <c r="B843" s="6">
        <v>841</v>
      </c>
      <c r="C843" s="12" t="s">
        <v>829</v>
      </c>
      <c r="D843" s="13" t="str">
        <f>VLOOKUP($C843,'[2]２１短期入所生活介護'!$A$4:$J$5002,3,FALSE)</f>
        <v>特別養護老人ホーム二上万葉苑</v>
      </c>
      <c r="E843" s="13" t="s">
        <v>772</v>
      </c>
      <c r="F843" s="13" t="str">
        <f>VLOOKUP($C843,'[2]２１短期入所生活介護'!$A$4:$J$5002,8,FALSE)</f>
        <v>高岡市</v>
      </c>
      <c r="G843" s="13" t="str">
        <f>VLOOKUP($C843,'[2]２１短期入所生活介護'!$A$4:$J$5002,4,FALSE)</f>
        <v>9330981</v>
      </c>
      <c r="H843" s="13" t="str">
        <f>VLOOKUP($C843,'[2]２１短期入所生活介護'!$A$4:$J$5002,5,FALSE)</f>
        <v>高岡市二上町1004番地</v>
      </c>
      <c r="I843" s="13" t="str">
        <f>VLOOKUP($C843,'[2]２１短期入所生活介護'!$A$4:$J$5002,10,FALSE)</f>
        <v>社会福祉法人射水万葉会</v>
      </c>
      <c r="J843" s="7" t="e">
        <f>VLOOKUP($C843,'[2]１１訪問介護'!$A$4:$J$1136,3,FALSE)</f>
        <v>#N/A</v>
      </c>
      <c r="K843" s="7" t="e">
        <f>VLOOKUP($C843,'[2]１１訪問介護'!$A$4:$J$1136,3,FALSE)</f>
        <v>#N/A</v>
      </c>
      <c r="L843" s="33" t="str">
        <f>VLOOKUP($C843,'[2]２１短期入所生活介護'!$A$4:$J$5002,9,FALSE)</f>
        <v>H15/04/01</v>
      </c>
      <c r="M843" s="8">
        <v>45586</v>
      </c>
      <c r="N843" s="8">
        <v>45607</v>
      </c>
      <c r="O843" s="28" t="s">
        <v>1819</v>
      </c>
      <c r="P843" s="9"/>
    </row>
    <row r="844" spans="1:16" s="10" customFormat="1" ht="15" customHeight="1" x14ac:dyDescent="0.2">
      <c r="A844" s="1"/>
      <c r="B844" s="6">
        <v>842</v>
      </c>
      <c r="C844" s="12" t="s">
        <v>830</v>
      </c>
      <c r="D844" s="13" t="str">
        <f>VLOOKUP($C844,'[2]２１短期入所生活介護'!$A$4:$J$5002,3,FALSE)</f>
        <v>特別養護老人ホーム射水万葉苑</v>
      </c>
      <c r="E844" s="13" t="s">
        <v>772</v>
      </c>
      <c r="F844" s="13" t="str">
        <f>VLOOKUP($C844,'[2]２１短期入所生活介護'!$A$4:$J$5002,8,FALSE)</f>
        <v>射水市</v>
      </c>
      <c r="G844" s="13" t="str">
        <f>VLOOKUP($C844,'[2]２１短期入所生活介護'!$A$4:$J$5002,4,FALSE)</f>
        <v>9340053</v>
      </c>
      <c r="H844" s="13" t="str">
        <f>VLOOKUP($C844,'[2]２１短期入所生活介護'!$A$4:$J$5002,5,FALSE)</f>
        <v>射水市朴木211番地の１</v>
      </c>
      <c r="I844" s="13" t="str">
        <f>VLOOKUP($C844,'[2]２１短期入所生活介護'!$A$4:$J$5002,10,FALSE)</f>
        <v>社会福祉法人射水万葉会</v>
      </c>
      <c r="J844" s="7" t="e">
        <f>VLOOKUP($C844,'[2]１１訪問介護'!$A$4:$J$1136,3,FALSE)</f>
        <v>#N/A</v>
      </c>
      <c r="K844" s="7" t="e">
        <f>VLOOKUP($C844,'[2]１１訪問介護'!$A$4:$J$1136,3,FALSE)</f>
        <v>#N/A</v>
      </c>
      <c r="L844" s="33" t="str">
        <f>VLOOKUP($C844,'[2]２１短期入所生活介護'!$A$4:$J$5002,9,FALSE)</f>
        <v>H12/02/14</v>
      </c>
      <c r="M844" s="8">
        <v>45586</v>
      </c>
      <c r="N844" s="8">
        <v>45607</v>
      </c>
      <c r="O844" s="28" t="s">
        <v>1819</v>
      </c>
      <c r="P844" s="9"/>
    </row>
    <row r="845" spans="1:16" s="10" customFormat="1" ht="15" customHeight="1" x14ac:dyDescent="0.2">
      <c r="A845" s="1"/>
      <c r="B845" s="6">
        <v>843</v>
      </c>
      <c r="C845" s="12" t="s">
        <v>831</v>
      </c>
      <c r="D845" s="13" t="str">
        <f>VLOOKUP($C845,'[2]２１短期入所生活介護'!$A$4:$J$5002,3,FALSE)</f>
        <v>特別養護老人ホーム大江苑</v>
      </c>
      <c r="E845" s="13" t="s">
        <v>772</v>
      </c>
      <c r="F845" s="13" t="str">
        <f>VLOOKUP($C845,'[2]２１短期入所生活介護'!$A$4:$J$5002,8,FALSE)</f>
        <v>射水市</v>
      </c>
      <c r="G845" s="13" t="str">
        <f>VLOOKUP($C845,'[2]２１短期入所生活介護'!$A$4:$J$5002,4,FALSE)</f>
        <v>9390302</v>
      </c>
      <c r="H845" s="13" t="str">
        <f>VLOOKUP($C845,'[2]２１短期入所生活介護'!$A$4:$J$5002,5,FALSE)</f>
        <v>射水市大江333-１</v>
      </c>
      <c r="I845" s="13" t="str">
        <f>VLOOKUP($C845,'[2]２１短期入所生活介護'!$A$4:$J$5002,10,FALSE)</f>
        <v>社会福祉法人小杉福祉会</v>
      </c>
      <c r="J845" s="7" t="e">
        <f>VLOOKUP($C845,'[2]１１訪問介護'!$A$4:$J$1136,3,FALSE)</f>
        <v>#N/A</v>
      </c>
      <c r="K845" s="7" t="e">
        <f>VLOOKUP($C845,'[2]１１訪問介護'!$A$4:$J$1136,3,FALSE)</f>
        <v>#N/A</v>
      </c>
      <c r="L845" s="33" t="str">
        <f>VLOOKUP($C845,'[2]２１短期入所生活介護'!$A$4:$J$5002,9,FALSE)</f>
        <v>H12/02/14</v>
      </c>
      <c r="M845" s="8">
        <v>45586</v>
      </c>
      <c r="N845" s="8">
        <v>45607</v>
      </c>
      <c r="O845" s="28" t="s">
        <v>1819</v>
      </c>
      <c r="P845" s="9"/>
    </row>
    <row r="846" spans="1:16" ht="15" customHeight="1" x14ac:dyDescent="0.2">
      <c r="B846" s="6">
        <v>844</v>
      </c>
      <c r="C846" s="12" t="s">
        <v>832</v>
      </c>
      <c r="D846" s="13" t="str">
        <f>VLOOKUP($C846,'[2]２１短期入所生活介護'!$A$4:$J$5002,3,FALSE)</f>
        <v>特別養護老人ホームエスポワールこすぎ</v>
      </c>
      <c r="E846" s="13" t="s">
        <v>772</v>
      </c>
      <c r="F846" s="13" t="str">
        <f>VLOOKUP($C846,'[2]２１短期入所生活介護'!$A$4:$J$5002,8,FALSE)</f>
        <v>射水市</v>
      </c>
      <c r="G846" s="13" t="str">
        <f>VLOOKUP($C846,'[2]２１短期入所生活介護'!$A$4:$J$5002,4,FALSE)</f>
        <v>9390318</v>
      </c>
      <c r="H846" s="13" t="str">
        <f>VLOOKUP($C846,'[2]２１短期入所生活介護'!$A$4:$J$5002,5,FALSE)</f>
        <v>射水市池多822番地</v>
      </c>
      <c r="I846" s="13" t="str">
        <f>VLOOKUP($C846,'[2]２１短期入所生活介護'!$A$4:$J$5002,10,FALSE)</f>
        <v>社会福祉法人小杉福祉会</v>
      </c>
      <c r="J846" s="7" t="e">
        <f>VLOOKUP($C846,'[2]１１訪問介護'!$A$4:$J$1136,3,FALSE)</f>
        <v>#N/A</v>
      </c>
      <c r="K846" s="7" t="e">
        <f>VLOOKUP($C846,'[2]１１訪問介護'!$A$4:$J$1136,3,FALSE)</f>
        <v>#N/A</v>
      </c>
      <c r="L846" s="33" t="str">
        <f>VLOOKUP($C846,'[2]２１短期入所生活介護'!$A$4:$J$5002,9,FALSE)</f>
        <v>H12/02/14</v>
      </c>
      <c r="M846" s="8">
        <v>45586</v>
      </c>
      <c r="N846" s="8">
        <v>45607</v>
      </c>
      <c r="O846" s="28" t="s">
        <v>1819</v>
      </c>
      <c r="P846" s="9"/>
    </row>
    <row r="847" spans="1:16" ht="15" customHeight="1" x14ac:dyDescent="0.2">
      <c r="B847" s="6">
        <v>845</v>
      </c>
      <c r="C847" s="12" t="s">
        <v>833</v>
      </c>
      <c r="D847" s="13" t="str">
        <f>VLOOKUP($C847,'[2]２１短期入所生活介護'!$A$4:$J$5002,3,FALSE)</f>
        <v>特別養護老人ホーム太閤の杜</v>
      </c>
      <c r="E847" s="13" t="s">
        <v>772</v>
      </c>
      <c r="F847" s="13" t="str">
        <f>VLOOKUP($C847,'[2]２１短期入所生活介護'!$A$4:$J$5002,8,FALSE)</f>
        <v>射水市</v>
      </c>
      <c r="G847" s="13" t="str">
        <f>VLOOKUP($C847,'[2]２１短期入所生活介護'!$A$4:$J$5002,4,FALSE)</f>
        <v>9390363</v>
      </c>
      <c r="H847" s="13" t="str">
        <f>VLOOKUP($C847,'[2]２１短期入所生活介護'!$A$4:$J$5002,5,FALSE)</f>
        <v>射水市中太閤山18丁目1番地の2</v>
      </c>
      <c r="I847" s="13" t="str">
        <f>VLOOKUP($C847,'[2]２１短期入所生活介護'!$A$4:$J$5002,10,FALSE)</f>
        <v>社会福祉法人小杉福祉会</v>
      </c>
      <c r="J847" s="7" t="e">
        <f>VLOOKUP($C847,'[2]１１訪問介護'!$A$4:$J$1136,3,FALSE)</f>
        <v>#N/A</v>
      </c>
      <c r="K847" s="7" t="e">
        <f>VLOOKUP($C847,'[2]１１訪問介護'!$A$4:$J$1136,3,FALSE)</f>
        <v>#N/A</v>
      </c>
      <c r="L847" s="33" t="str">
        <f>VLOOKUP($C847,'[2]２１短期入所生活介護'!$A$4:$J$5002,9,FALSE)</f>
        <v>H18/05/01</v>
      </c>
      <c r="M847" s="8">
        <v>45586</v>
      </c>
      <c r="N847" s="8">
        <v>45607</v>
      </c>
      <c r="O847" s="28" t="s">
        <v>1819</v>
      </c>
      <c r="P847" s="9"/>
    </row>
    <row r="848" spans="1:16" ht="15" customHeight="1" x14ac:dyDescent="0.2">
      <c r="B848" s="6">
        <v>846</v>
      </c>
      <c r="C848" s="12" t="s">
        <v>834</v>
      </c>
      <c r="D848" s="13" t="str">
        <f>VLOOKUP($C848,'[2]２１短期入所生活介護'!$A$4:$J$5002,3,FALSE)</f>
        <v>特別養護老人ホーム大江苑</v>
      </c>
      <c r="E848" s="13" t="s">
        <v>772</v>
      </c>
      <c r="F848" s="13" t="str">
        <f>VLOOKUP($C848,'[2]２１短期入所生活介護'!$A$4:$J$5002,8,FALSE)</f>
        <v>射水市</v>
      </c>
      <c r="G848" s="13" t="str">
        <f>VLOOKUP($C848,'[2]２１短期入所生活介護'!$A$4:$J$5002,4,FALSE)</f>
        <v>9390302</v>
      </c>
      <c r="H848" s="13" t="str">
        <f>VLOOKUP($C848,'[2]２１短期入所生活介護'!$A$4:$J$5002,5,FALSE)</f>
        <v>富山県射水市大江333-1</v>
      </c>
      <c r="I848" s="13" t="str">
        <f>VLOOKUP($C848,'[2]２１短期入所生活介護'!$A$4:$J$5002,10,FALSE)</f>
        <v>社会福祉法人小杉福祉会</v>
      </c>
      <c r="J848" s="7" t="e">
        <f>VLOOKUP($C848,'[2]１１訪問介護'!$A$4:$J$1136,3,FALSE)</f>
        <v>#N/A</v>
      </c>
      <c r="K848" s="7" t="e">
        <f>VLOOKUP($C848,'[2]１１訪問介護'!$A$4:$J$1136,3,FALSE)</f>
        <v>#N/A</v>
      </c>
      <c r="L848" s="33" t="str">
        <f>VLOOKUP($C848,'[2]２１短期入所生活介護'!$A$4:$J$5002,9,FALSE)</f>
        <v>H26/04/01</v>
      </c>
      <c r="M848" s="8">
        <v>45586</v>
      </c>
      <c r="N848" s="8">
        <v>45607</v>
      </c>
      <c r="O848" s="28" t="s">
        <v>1819</v>
      </c>
      <c r="P848" s="9"/>
    </row>
    <row r="849" spans="2:16" ht="15" customHeight="1" x14ac:dyDescent="0.2">
      <c r="B849" s="6">
        <v>847</v>
      </c>
      <c r="C849" s="12" t="s">
        <v>835</v>
      </c>
      <c r="D849" s="13" t="str">
        <f>VLOOKUP($C849,'[2]２１短期入所生活介護'!$A$4:$J$5002,3,FALSE)</f>
        <v>特別養護老人ホームエスポワールこすぎ</v>
      </c>
      <c r="E849" s="13" t="s">
        <v>772</v>
      </c>
      <c r="F849" s="13" t="str">
        <f>VLOOKUP($C849,'[2]２１短期入所生活介護'!$A$4:$J$5002,8,FALSE)</f>
        <v>射水市</v>
      </c>
      <c r="G849" s="13" t="str">
        <f>VLOOKUP($C849,'[2]２１短期入所生活介護'!$A$4:$J$5002,4,FALSE)</f>
        <v>9390318</v>
      </c>
      <c r="H849" s="13" t="str">
        <f>VLOOKUP($C849,'[2]２１短期入所生活介護'!$A$4:$J$5002,5,FALSE)</f>
        <v>富山県射水市池多８２２</v>
      </c>
      <c r="I849" s="13" t="str">
        <f>VLOOKUP($C849,'[2]２１短期入所生活介護'!$A$4:$J$5002,10,FALSE)</f>
        <v>社会福祉法人小杉福祉会</v>
      </c>
      <c r="J849" s="7" t="e">
        <f>VLOOKUP($C849,'[2]１１訪問介護'!$A$4:$J$1136,3,FALSE)</f>
        <v>#N/A</v>
      </c>
      <c r="K849" s="7" t="e">
        <f>VLOOKUP($C849,'[2]１１訪問介護'!$A$4:$J$1136,3,FALSE)</f>
        <v>#N/A</v>
      </c>
      <c r="L849" s="33" t="str">
        <f>VLOOKUP($C849,'[2]２１短期入所生活介護'!$A$4:$J$5002,9,FALSE)</f>
        <v>H26/04/01</v>
      </c>
      <c r="M849" s="8">
        <v>45586</v>
      </c>
      <c r="N849" s="8">
        <v>45607</v>
      </c>
      <c r="O849" s="28" t="s">
        <v>1819</v>
      </c>
      <c r="P849" s="9"/>
    </row>
    <row r="850" spans="2:16" ht="15" customHeight="1" x14ac:dyDescent="0.2">
      <c r="B850" s="6">
        <v>848</v>
      </c>
      <c r="C850" s="12" t="s">
        <v>836</v>
      </c>
      <c r="D850" s="13" t="str">
        <f>VLOOKUP($C850,'[2]２１短期入所生活介護'!$A$4:$J$5002,3,FALSE)</f>
        <v>新川ヴィーラショートステイ</v>
      </c>
      <c r="E850" s="13" t="s">
        <v>772</v>
      </c>
      <c r="F850" s="13" t="str">
        <f>VLOOKUP($C850,'[2]２１短期入所生活介護'!$A$4:$J$5002,8,FALSE)</f>
        <v>魚津市</v>
      </c>
      <c r="G850" s="13" t="str">
        <f>VLOOKUP($C850,'[2]２１短期入所生活介護'!$A$4:$J$5002,4,FALSE)</f>
        <v>9370807</v>
      </c>
      <c r="H850" s="13" t="str">
        <f>VLOOKUP($C850,'[2]２１短期入所生活介護'!$A$4:$J$5002,5,FALSE)</f>
        <v>魚津市大光寺450番地</v>
      </c>
      <c r="I850" s="13" t="str">
        <f>VLOOKUP($C850,'[2]２１短期入所生活介護'!$A$4:$J$5002,10,FALSE)</f>
        <v>社会福祉法人新川老人福祉会</v>
      </c>
      <c r="J850" s="7" t="e">
        <f>VLOOKUP($C850,'[2]１１訪問介護'!$A$4:$J$1136,3,FALSE)</f>
        <v>#N/A</v>
      </c>
      <c r="K850" s="7" t="e">
        <f>VLOOKUP($C850,'[2]１１訪問介護'!$A$4:$J$1136,3,FALSE)</f>
        <v>#N/A</v>
      </c>
      <c r="L850" s="33" t="str">
        <f>VLOOKUP($C850,'[2]２１短期入所生活介護'!$A$4:$J$5002,9,FALSE)</f>
        <v>H11/09/07</v>
      </c>
      <c r="M850" s="8">
        <v>45586</v>
      </c>
      <c r="N850" s="8">
        <v>45607</v>
      </c>
      <c r="O850" s="28" t="s">
        <v>1819</v>
      </c>
      <c r="P850" s="9"/>
    </row>
    <row r="851" spans="2:16" ht="15" customHeight="1" x14ac:dyDescent="0.2">
      <c r="B851" s="6">
        <v>849</v>
      </c>
      <c r="C851" s="12" t="s">
        <v>837</v>
      </c>
      <c r="D851" s="13" t="str">
        <f>VLOOKUP($C851,'[2]２１短期入所生活介護'!$A$4:$J$5002,3,FALSE)</f>
        <v>和の郷高岡</v>
      </c>
      <c r="E851" s="13" t="s">
        <v>772</v>
      </c>
      <c r="F851" s="13" t="str">
        <f>VLOOKUP($C851,'[2]２１短期入所生活介護'!$A$4:$J$5002,8,FALSE)</f>
        <v>高岡市</v>
      </c>
      <c r="G851" s="13" t="str">
        <f>VLOOKUP($C851,'[2]２１短期入所生活介護'!$A$4:$J$5002,4,FALSE)</f>
        <v>9330959</v>
      </c>
      <c r="H851" s="13" t="str">
        <f>VLOOKUP($C851,'[2]２１短期入所生活介護'!$A$4:$J$5002,5,FALSE)</f>
        <v>高岡市長江464－１</v>
      </c>
      <c r="I851" s="13" t="str">
        <f>VLOOKUP($C851,'[2]２１短期入所生活介護'!$A$4:$J$5002,10,FALSE)</f>
        <v>社会福祉法人新湊福祉会</v>
      </c>
      <c r="J851" s="7" t="e">
        <f>VLOOKUP($C851,'[2]１１訪問介護'!$A$4:$J$1136,3,FALSE)</f>
        <v>#N/A</v>
      </c>
      <c r="K851" s="7" t="e">
        <f>VLOOKUP($C851,'[2]１１訪問介護'!$A$4:$J$1136,3,FALSE)</f>
        <v>#N/A</v>
      </c>
      <c r="L851" s="33" t="str">
        <f>VLOOKUP($C851,'[2]２１短期入所生活介護'!$A$4:$J$5002,9,FALSE)</f>
        <v>H27/06/01</v>
      </c>
      <c r="M851" s="8">
        <v>45586</v>
      </c>
      <c r="N851" s="8">
        <v>45607</v>
      </c>
      <c r="O851" s="28" t="s">
        <v>1819</v>
      </c>
      <c r="P851" s="9"/>
    </row>
    <row r="852" spans="2:16" ht="15" customHeight="1" x14ac:dyDescent="0.2">
      <c r="B852" s="6">
        <v>850</v>
      </c>
      <c r="C852" s="12" t="s">
        <v>838</v>
      </c>
      <c r="D852" s="13" t="str">
        <f>VLOOKUP($C852,'[2]２１短期入所生活介護'!$A$4:$J$5002,3,FALSE)</f>
        <v>特別養護老人ホーム  清寿荘</v>
      </c>
      <c r="E852" s="13" t="s">
        <v>772</v>
      </c>
      <c r="F852" s="13" t="str">
        <f>VLOOKUP($C852,'[2]２１短期入所生活介護'!$A$4:$J$5002,8,FALSE)</f>
        <v>滑川市</v>
      </c>
      <c r="G852" s="13" t="str">
        <f>VLOOKUP($C852,'[2]２１短期入所生活介護'!$A$4:$J$5002,4,FALSE)</f>
        <v>9360843</v>
      </c>
      <c r="H852" s="13" t="str">
        <f>VLOOKUP($C852,'[2]２１短期入所生活介護'!$A$4:$J$5002,5,FALSE)</f>
        <v>富山県滑川市赤浜５７３－１</v>
      </c>
      <c r="I852" s="13" t="str">
        <f>VLOOKUP($C852,'[2]２１短期入所生活介護'!$A$4:$J$5002,10,FALSE)</f>
        <v>社会福祉法人清寿会</v>
      </c>
      <c r="J852" s="7" t="e">
        <f>VLOOKUP($C852,'[2]１１訪問介護'!$A$4:$J$1136,3,FALSE)</f>
        <v>#N/A</v>
      </c>
      <c r="K852" s="7" t="e">
        <f>VLOOKUP($C852,'[2]１１訪問介護'!$A$4:$J$1136,3,FALSE)</f>
        <v>#N/A</v>
      </c>
      <c r="L852" s="33" t="str">
        <f>VLOOKUP($C852,'[2]２１短期入所生活介護'!$A$4:$J$5002,9,FALSE)</f>
        <v>H12/02/14</v>
      </c>
      <c r="M852" s="8">
        <v>45586</v>
      </c>
      <c r="N852" s="8">
        <v>45607</v>
      </c>
      <c r="O852" s="28" t="s">
        <v>1819</v>
      </c>
      <c r="P852" s="9"/>
    </row>
    <row r="853" spans="2:16" ht="15" customHeight="1" x14ac:dyDescent="0.2">
      <c r="B853" s="6">
        <v>851</v>
      </c>
      <c r="C853" s="12" t="s">
        <v>839</v>
      </c>
      <c r="D853" s="13" t="str">
        <f>VLOOKUP($C853,'[2]２１短期入所生活介護'!$A$4:$J$5002,3,FALSE)</f>
        <v>特別養護老人ホーム藤園苑</v>
      </c>
      <c r="E853" s="13" t="s">
        <v>772</v>
      </c>
      <c r="F853" s="13" t="str">
        <f>VLOOKUP($C853,'[2]２１短期入所生活介護'!$A$4:$J$5002,8,FALSE)</f>
        <v>高岡市</v>
      </c>
      <c r="G853" s="13" t="str">
        <f>VLOOKUP($C853,'[2]２１短期入所生活介護'!$A$4:$J$5002,4,FALSE)</f>
        <v>9330957</v>
      </c>
      <c r="H853" s="13" t="str">
        <f>VLOOKUP($C853,'[2]２１短期入所生活介護'!$A$4:$J$5002,5,FALSE)</f>
        <v>高岡市早川390番１</v>
      </c>
      <c r="I853" s="13" t="str">
        <f>VLOOKUP($C853,'[2]２１短期入所生活介護'!$A$4:$J$5002,10,FALSE)</f>
        <v>社会福祉法人早川福祉会</v>
      </c>
      <c r="J853" s="7" t="e">
        <f>VLOOKUP($C853,'[2]１１訪問介護'!$A$4:$J$1136,3,FALSE)</f>
        <v>#N/A</v>
      </c>
      <c r="K853" s="7" t="e">
        <f>VLOOKUP($C853,'[2]１１訪問介護'!$A$4:$J$1136,3,FALSE)</f>
        <v>#N/A</v>
      </c>
      <c r="L853" s="33" t="str">
        <f>VLOOKUP($C853,'[2]２１短期入所生活介護'!$A$4:$J$5002,9,FALSE)</f>
        <v>H13/10/01</v>
      </c>
      <c r="M853" s="8">
        <v>45586</v>
      </c>
      <c r="N853" s="8">
        <v>45607</v>
      </c>
      <c r="O853" s="28" t="s">
        <v>1819</v>
      </c>
      <c r="P853" s="9"/>
    </row>
    <row r="854" spans="2:16" ht="15" customHeight="1" x14ac:dyDescent="0.2">
      <c r="B854" s="6">
        <v>852</v>
      </c>
      <c r="C854" s="12" t="s">
        <v>840</v>
      </c>
      <c r="D854" s="13" t="str">
        <f>VLOOKUP($C854,'[2]２１短期入所生活介護'!$A$4:$J$5002,3,FALSE)</f>
        <v>特別養護老人ホーム藤園苑（ユニット型ショートステイ）</v>
      </c>
      <c r="E854" s="13" t="s">
        <v>772</v>
      </c>
      <c r="F854" s="13" t="str">
        <f>VLOOKUP($C854,'[2]２１短期入所生活介護'!$A$4:$J$5002,8,FALSE)</f>
        <v>高岡市</v>
      </c>
      <c r="G854" s="13" t="str">
        <f>VLOOKUP($C854,'[2]２１短期入所生活介護'!$A$4:$J$5002,4,FALSE)</f>
        <v>9330957</v>
      </c>
      <c r="H854" s="13" t="str">
        <f>VLOOKUP($C854,'[2]２１短期入所生活介護'!$A$4:$J$5002,5,FALSE)</f>
        <v>高岡市早川390番１</v>
      </c>
      <c r="I854" s="13" t="str">
        <f>VLOOKUP($C854,'[2]２１短期入所生活介護'!$A$4:$J$5002,10,FALSE)</f>
        <v>社会福祉法人早川福祉会</v>
      </c>
      <c r="J854" s="7" t="e">
        <f>VLOOKUP($C854,'[2]１１訪問介護'!$A$4:$J$1136,3,FALSE)</f>
        <v>#N/A</v>
      </c>
      <c r="K854" s="7" t="e">
        <f>VLOOKUP($C854,'[2]１１訪問介護'!$A$4:$J$1136,3,FALSE)</f>
        <v>#N/A</v>
      </c>
      <c r="L854" s="33" t="str">
        <f>VLOOKUP($C854,'[2]２１短期入所生活介護'!$A$4:$J$5002,9,FALSE)</f>
        <v>H26/10/01</v>
      </c>
      <c r="M854" s="8">
        <v>45586</v>
      </c>
      <c r="N854" s="8">
        <v>45607</v>
      </c>
      <c r="O854" s="28" t="s">
        <v>1819</v>
      </c>
      <c r="P854" s="9"/>
    </row>
    <row r="855" spans="2:16" ht="15" customHeight="1" x14ac:dyDescent="0.2">
      <c r="B855" s="6">
        <v>853</v>
      </c>
      <c r="C855" s="12" t="s">
        <v>841</v>
      </c>
      <c r="D855" s="13" t="str">
        <f>VLOOKUP($C855,'[2]２１短期入所生活介護'!$A$4:$J$5002,3,FALSE)</f>
        <v>特別養護老人ホームのむら藤園苑</v>
      </c>
      <c r="E855" s="13" t="s">
        <v>772</v>
      </c>
      <c r="F855" s="13" t="str">
        <f>VLOOKUP($C855,'[2]２１短期入所生活介護'!$A$4:$J$5002,8,FALSE)</f>
        <v>高岡市</v>
      </c>
      <c r="G855" s="13" t="str">
        <f>VLOOKUP($C855,'[2]２１短期入所生活介護'!$A$4:$J$5002,4,FALSE)</f>
        <v>9330014</v>
      </c>
      <c r="H855" s="13" t="str">
        <f>VLOOKUP($C855,'[2]２１短期入所生活介護'!$A$4:$J$5002,5,FALSE)</f>
        <v>高岡市野村921番地１</v>
      </c>
      <c r="I855" s="13" t="str">
        <f>VLOOKUP($C855,'[2]２１短期入所生活介護'!$A$4:$J$5002,10,FALSE)</f>
        <v>社会福祉法人早川福祉会</v>
      </c>
      <c r="J855" s="7" t="e">
        <f>VLOOKUP($C855,'[2]１１訪問介護'!$A$4:$J$1136,3,FALSE)</f>
        <v>#N/A</v>
      </c>
      <c r="K855" s="7" t="e">
        <f>VLOOKUP($C855,'[2]１１訪問介護'!$A$4:$J$1136,3,FALSE)</f>
        <v>#N/A</v>
      </c>
      <c r="L855" s="33" t="str">
        <f>VLOOKUP($C855,'[2]２１短期入所生活介護'!$A$4:$J$5002,9,FALSE)</f>
        <v>H17/04/01</v>
      </c>
      <c r="M855" s="8">
        <v>45586</v>
      </c>
      <c r="N855" s="8">
        <v>45607</v>
      </c>
      <c r="O855" s="28" t="s">
        <v>1819</v>
      </c>
      <c r="P855" s="9"/>
    </row>
    <row r="856" spans="2:16" ht="15" customHeight="1" x14ac:dyDescent="0.2">
      <c r="B856" s="6">
        <v>854</v>
      </c>
      <c r="C856" s="12" t="s">
        <v>842</v>
      </c>
      <c r="D856" s="13" t="str">
        <f>VLOOKUP($C856,'[2]２１短期入所生活介護'!$A$4:$J$5002,3,FALSE)</f>
        <v>ショートステイみのり</v>
      </c>
      <c r="E856" s="13" t="s">
        <v>772</v>
      </c>
      <c r="F856" s="13" t="str">
        <f>VLOOKUP($C856,'[2]２１短期入所生活介護'!$A$4:$J$5002,8,FALSE)</f>
        <v>富山市</v>
      </c>
      <c r="G856" s="13" t="str">
        <f>VLOOKUP($C856,'[2]２１短期入所生活介護'!$A$4:$J$5002,4,FALSE)</f>
        <v>9318325</v>
      </c>
      <c r="H856" s="13" t="str">
        <f>VLOOKUP($C856,'[2]２１短期入所生活介護'!$A$4:$J$5002,5,FALSE)</f>
        <v>富山市城川原一丁目17番14号</v>
      </c>
      <c r="I856" s="13" t="str">
        <f>VLOOKUP($C856,'[2]２１短期入所生活介護'!$A$4:$J$5002,10,FALSE)</f>
        <v>社会福祉法人相幸福祉会</v>
      </c>
      <c r="J856" s="7" t="e">
        <f>VLOOKUP($C856,'[2]１１訪問介護'!$A$4:$J$1136,3,FALSE)</f>
        <v>#N/A</v>
      </c>
      <c r="K856" s="7" t="e">
        <f>VLOOKUP($C856,'[2]１１訪問介護'!$A$4:$J$1136,3,FALSE)</f>
        <v>#N/A</v>
      </c>
      <c r="L856" s="33" t="str">
        <f>VLOOKUP($C856,'[2]２１短期入所生活介護'!$A$4:$J$5002,9,FALSE)</f>
        <v>H23/05/01</v>
      </c>
      <c r="M856" s="8">
        <v>45586</v>
      </c>
      <c r="N856" s="8">
        <v>45607</v>
      </c>
      <c r="O856" s="28" t="s">
        <v>1819</v>
      </c>
      <c r="P856" s="9"/>
    </row>
    <row r="857" spans="2:16" ht="15" customHeight="1" x14ac:dyDescent="0.2">
      <c r="B857" s="6">
        <v>855</v>
      </c>
      <c r="C857" s="12" t="s">
        <v>843</v>
      </c>
      <c r="D857" s="13" t="str">
        <f>VLOOKUP($C857,'[2]２１短期入所生活介護'!$A$4:$J$5002,3,FALSE)</f>
        <v>ショートステイなごみ</v>
      </c>
      <c r="E857" s="13" t="s">
        <v>772</v>
      </c>
      <c r="F857" s="13" t="str">
        <f>VLOOKUP($C857,'[2]２１短期入所生活介護'!$A$4:$J$5002,8,FALSE)</f>
        <v>富山市</v>
      </c>
      <c r="G857" s="13" t="str">
        <f>VLOOKUP($C857,'[2]２１短期入所生活介護'!$A$4:$J$5002,4,FALSE)</f>
        <v>9300821</v>
      </c>
      <c r="H857" s="13" t="str">
        <f>VLOOKUP($C857,'[2]２１短期入所生活介護'!$A$4:$J$5002,5,FALSE)</f>
        <v>富山市飯野１番地１</v>
      </c>
      <c r="I857" s="13" t="str">
        <f>VLOOKUP($C857,'[2]２１短期入所生活介護'!$A$4:$J$5002,10,FALSE)</f>
        <v>社会福祉法人相幸福祉会</v>
      </c>
      <c r="J857" s="7" t="e">
        <f>VLOOKUP($C857,'[2]１１訪問介護'!$A$4:$J$1136,3,FALSE)</f>
        <v>#N/A</v>
      </c>
      <c r="K857" s="7" t="e">
        <f>VLOOKUP($C857,'[2]１１訪問介護'!$A$4:$J$1136,3,FALSE)</f>
        <v>#N/A</v>
      </c>
      <c r="L857" s="33" t="str">
        <f>VLOOKUP($C857,'[2]２１短期入所生活介護'!$A$4:$J$5002,9,FALSE)</f>
        <v>H20/06/01</v>
      </c>
      <c r="M857" s="8">
        <v>45586</v>
      </c>
      <c r="N857" s="8">
        <v>45607</v>
      </c>
      <c r="O857" s="28" t="s">
        <v>1819</v>
      </c>
      <c r="P857" s="9"/>
    </row>
    <row r="858" spans="2:16" ht="15" customHeight="1" x14ac:dyDescent="0.2">
      <c r="B858" s="6">
        <v>856</v>
      </c>
      <c r="C858" s="12" t="s">
        <v>844</v>
      </c>
      <c r="D858" s="13" t="str">
        <f>VLOOKUP($C858,'[2]２１短期入所生活介護'!$A$4:$J$5002,3,FALSE)</f>
        <v>特別養護老人ホームやなぜ苑</v>
      </c>
      <c r="E858" s="13" t="s">
        <v>772</v>
      </c>
      <c r="F858" s="13" t="str">
        <f>VLOOKUP($C858,'[2]２１短期入所生活介護'!$A$4:$J$5002,8,FALSE)</f>
        <v>砺波市</v>
      </c>
      <c r="G858" s="13" t="str">
        <f>VLOOKUP($C858,'[2]２１短期入所生活介護'!$A$4:$J$5002,4,FALSE)</f>
        <v>9391313</v>
      </c>
      <c r="H858" s="13" t="str">
        <f>VLOOKUP($C858,'[2]２１短期入所生活介護'!$A$4:$J$5002,5,FALSE)</f>
        <v>砺波市柳瀬３番地</v>
      </c>
      <c r="I858" s="13" t="str">
        <f>VLOOKUP($C858,'[2]２１短期入所生活介護'!$A$4:$J$5002,10,FALSE)</f>
        <v>社会福祉法人砺波福祉会</v>
      </c>
      <c r="J858" s="7" t="e">
        <f>VLOOKUP($C858,'[2]１１訪問介護'!$A$4:$J$1136,3,FALSE)</f>
        <v>#N/A</v>
      </c>
      <c r="K858" s="7" t="e">
        <f>VLOOKUP($C858,'[2]１１訪問介護'!$A$4:$J$1136,3,FALSE)</f>
        <v>#N/A</v>
      </c>
      <c r="L858" s="33" t="str">
        <f>VLOOKUP($C858,'[2]２１短期入所生活介護'!$A$4:$J$5002,9,FALSE)</f>
        <v>H12/03/08</v>
      </c>
      <c r="M858" s="8">
        <v>45586</v>
      </c>
      <c r="N858" s="8">
        <v>45607</v>
      </c>
      <c r="O858" s="28" t="s">
        <v>1819</v>
      </c>
      <c r="P858" s="9"/>
    </row>
    <row r="859" spans="2:16" ht="15" customHeight="1" x14ac:dyDescent="0.2">
      <c r="B859" s="6">
        <v>857</v>
      </c>
      <c r="C859" s="12" t="s">
        <v>845</v>
      </c>
      <c r="D859" s="13" t="str">
        <f>VLOOKUP($C859,'[2]２１短期入所生活介護'!$A$4:$J$5002,3,FALSE)</f>
        <v>特別養護老人ホームふなん苑</v>
      </c>
      <c r="E859" s="13" t="s">
        <v>772</v>
      </c>
      <c r="F859" s="13" t="str">
        <f>VLOOKUP($C859,'[2]２１短期入所生活介護'!$A$4:$J$5002,8,FALSE)</f>
        <v>富山市</v>
      </c>
      <c r="G859" s="13" t="str">
        <f>VLOOKUP($C859,'[2]２１短期入所生活介護'!$A$4:$J$5002,4,FALSE)</f>
        <v>9398121</v>
      </c>
      <c r="H859" s="13" t="str">
        <f>VLOOKUP($C859,'[2]２１短期入所生活介護'!$A$4:$J$5002,5,FALSE)</f>
        <v>富山市石屋237番地</v>
      </c>
      <c r="I859" s="13" t="str">
        <f>VLOOKUP($C859,'[2]２１短期入所生活介護'!$A$4:$J$5002,10,FALSE)</f>
        <v>社会福祉法人富山ふなん会</v>
      </c>
      <c r="J859" s="7" t="e">
        <f>VLOOKUP($C859,'[2]１１訪問介護'!$A$4:$J$1136,3,FALSE)</f>
        <v>#N/A</v>
      </c>
      <c r="K859" s="7" t="e">
        <f>VLOOKUP($C859,'[2]１１訪問介護'!$A$4:$J$1136,3,FALSE)</f>
        <v>#N/A</v>
      </c>
      <c r="L859" s="33" t="str">
        <f>VLOOKUP($C859,'[2]２１短期入所生活介護'!$A$4:$J$5002,9,FALSE)</f>
        <v>H14/04/01</v>
      </c>
      <c r="M859" s="8">
        <v>45586</v>
      </c>
      <c r="N859" s="8">
        <v>45607</v>
      </c>
      <c r="O859" s="28" t="s">
        <v>1819</v>
      </c>
      <c r="P859" s="9"/>
    </row>
    <row r="860" spans="2:16" ht="15" customHeight="1" x14ac:dyDescent="0.2">
      <c r="B860" s="6">
        <v>858</v>
      </c>
      <c r="C860" s="12" t="s">
        <v>846</v>
      </c>
      <c r="D860" s="13" t="str">
        <f>VLOOKUP($C860,'[2]２１短期入所生活介護'!$A$4:$J$5002,3,FALSE)</f>
        <v>特別養護老人ホーム　敬寿苑</v>
      </c>
      <c r="E860" s="13" t="s">
        <v>772</v>
      </c>
      <c r="F860" s="13" t="str">
        <f>VLOOKUP($C860,'[2]２１短期入所生活介護'!$A$4:$J$5002,8,FALSE)</f>
        <v>富山市</v>
      </c>
      <c r="G860" s="13" t="str">
        <f>VLOOKUP($C860,'[2]２１短期入所生活介護'!$A$4:$J$5002,4,FALSE)</f>
        <v>9398281</v>
      </c>
      <c r="H860" s="13" t="str">
        <f>VLOOKUP($C860,'[2]２１短期入所生活介護'!$A$4:$J$5002,5,FALSE)</f>
        <v>富山県富山市今泉西部町１－３</v>
      </c>
      <c r="I860" s="13" t="str">
        <f>VLOOKUP($C860,'[2]２１短期入所生活介護'!$A$4:$J$5002,10,FALSE)</f>
        <v>社会福祉法人富山城南会</v>
      </c>
      <c r="J860" s="7" t="e">
        <f>VLOOKUP($C860,'[2]１１訪問介護'!$A$4:$J$1136,3,FALSE)</f>
        <v>#N/A</v>
      </c>
      <c r="K860" s="7" t="e">
        <f>VLOOKUP($C860,'[2]１１訪問介護'!$A$4:$J$1136,3,FALSE)</f>
        <v>#N/A</v>
      </c>
      <c r="L860" s="33" t="str">
        <f>VLOOKUP($C860,'[2]２１短期入所生活介護'!$A$4:$J$5002,9,FALSE)</f>
        <v>H12/01/11</v>
      </c>
      <c r="M860" s="8">
        <v>45586</v>
      </c>
      <c r="N860" s="8">
        <v>45607</v>
      </c>
      <c r="O860" s="28" t="s">
        <v>1819</v>
      </c>
      <c r="P860" s="9"/>
    </row>
    <row r="861" spans="2:16" ht="15" customHeight="1" x14ac:dyDescent="0.2">
      <c r="B861" s="6">
        <v>859</v>
      </c>
      <c r="C861" s="12" t="s">
        <v>847</v>
      </c>
      <c r="D861" s="13" t="str">
        <f>VLOOKUP($C861,'[2]２１短期入所生活介護'!$A$4:$J$5002,3,FALSE)</f>
        <v>しみずまち敬寿苑</v>
      </c>
      <c r="E861" s="13" t="s">
        <v>772</v>
      </c>
      <c r="F861" s="13" t="str">
        <f>VLOOKUP($C861,'[2]２１短期入所生活介護'!$A$4:$J$5002,8,FALSE)</f>
        <v>富山市</v>
      </c>
      <c r="G861" s="13" t="str">
        <f>VLOOKUP($C861,'[2]２１短期入所生活介護'!$A$4:$J$5002,4,FALSE)</f>
        <v>9300036</v>
      </c>
      <c r="H861" s="13" t="str">
        <f>VLOOKUP($C861,'[2]２１短期入所生活介護'!$A$4:$J$5002,5,FALSE)</f>
        <v>富山県富山市清水町二丁目６番２３号</v>
      </c>
      <c r="I861" s="13" t="str">
        <f>VLOOKUP($C861,'[2]２１短期入所生活介護'!$A$4:$J$5002,10,FALSE)</f>
        <v>社会福祉法人富山城南会</v>
      </c>
      <c r="J861" s="7" t="e">
        <f>VLOOKUP($C861,'[2]１１訪問介護'!$A$4:$J$1136,3,FALSE)</f>
        <v>#N/A</v>
      </c>
      <c r="K861" s="7" t="e">
        <f>VLOOKUP($C861,'[2]１１訪問介護'!$A$4:$J$1136,3,FALSE)</f>
        <v>#N/A</v>
      </c>
      <c r="L861" s="33" t="str">
        <f>VLOOKUP($C861,'[2]２１短期入所生活介護'!$A$4:$J$5002,9,FALSE)</f>
        <v>H25/07/01</v>
      </c>
      <c r="M861" s="8">
        <v>45586</v>
      </c>
      <c r="N861" s="8">
        <v>45607</v>
      </c>
      <c r="O861" s="28" t="s">
        <v>1819</v>
      </c>
      <c r="P861" s="9"/>
    </row>
    <row r="862" spans="2:16" ht="15" customHeight="1" x14ac:dyDescent="0.2">
      <c r="B862" s="6">
        <v>860</v>
      </c>
      <c r="C862" s="12" t="s">
        <v>848</v>
      </c>
      <c r="D862" s="13" t="str">
        <f>VLOOKUP($C862,'[2]２１短期入所生活介護'!$A$4:$J$5002,3,FALSE)</f>
        <v>特別養護老人ホーム　ふるさと敬寿苑　短期入所介護事業所</v>
      </c>
      <c r="E862" s="13" t="s">
        <v>772</v>
      </c>
      <c r="F862" s="13" t="str">
        <f>VLOOKUP($C862,'[2]２１短期入所生活介護'!$A$4:$J$5002,8,FALSE)</f>
        <v>富山市</v>
      </c>
      <c r="G862" s="13" t="str">
        <f>VLOOKUP($C862,'[2]２１短期入所生活介護'!$A$4:$J$5002,4,FALSE)</f>
        <v>9392603</v>
      </c>
      <c r="H862" s="13" t="str">
        <f>VLOOKUP($C862,'[2]２１短期入所生活介護'!$A$4:$J$5002,5,FALSE)</f>
        <v>富山県富山市婦中町羽根1092番地2</v>
      </c>
      <c r="I862" s="13" t="str">
        <f>VLOOKUP($C862,'[2]２１短期入所生活介護'!$A$4:$J$5002,10,FALSE)</f>
        <v>社会福祉法人富山城南会</v>
      </c>
      <c r="J862" s="7" t="e">
        <f>VLOOKUP($C862,'[2]１１訪問介護'!$A$4:$J$1136,3,FALSE)</f>
        <v>#N/A</v>
      </c>
      <c r="K862" s="7" t="e">
        <f>VLOOKUP($C862,'[2]１１訪問介護'!$A$4:$J$1136,3,FALSE)</f>
        <v>#N/A</v>
      </c>
      <c r="L862" s="33" t="str">
        <f>VLOOKUP($C862,'[2]２１短期入所生活介護'!$A$4:$J$5002,9,FALSE)</f>
        <v>H14/07/01</v>
      </c>
      <c r="M862" s="8">
        <v>45586</v>
      </c>
      <c r="N862" s="8">
        <v>45607</v>
      </c>
      <c r="O862" s="28" t="s">
        <v>1819</v>
      </c>
      <c r="P862" s="9"/>
    </row>
    <row r="863" spans="2:16" ht="15" customHeight="1" x14ac:dyDescent="0.2">
      <c r="B863" s="6">
        <v>861</v>
      </c>
      <c r="C863" s="12" t="s">
        <v>849</v>
      </c>
      <c r="D863" s="13" t="str">
        <f>VLOOKUP($C863,'[2]２１短期入所生活介護'!$A$4:$J$5002,3,FALSE)</f>
        <v>特別養護老人ホームアルテン赤丸</v>
      </c>
      <c r="E863" s="13" t="s">
        <v>772</v>
      </c>
      <c r="F863" s="13" t="str">
        <f>VLOOKUP($C863,'[2]２１短期入所生活介護'!$A$4:$J$5002,8,FALSE)</f>
        <v>高岡市</v>
      </c>
      <c r="G863" s="13" t="str">
        <f>VLOOKUP($C863,'[2]２１短期入所生活介護'!$A$4:$J$5002,4,FALSE)</f>
        <v>9390101</v>
      </c>
      <c r="H863" s="13" t="str">
        <f>VLOOKUP($C863,'[2]２１短期入所生活介護'!$A$4:$J$5002,5,FALSE)</f>
        <v>高岡市福岡町赤丸1103－１</v>
      </c>
      <c r="I863" s="13" t="str">
        <f>VLOOKUP($C863,'[2]２１短期入所生活介護'!$A$4:$J$5002,10,FALSE)</f>
        <v>社会福祉法人福岡福祉会</v>
      </c>
      <c r="J863" s="7" t="e">
        <f>VLOOKUP($C863,'[2]１１訪問介護'!$A$4:$J$1136,3,FALSE)</f>
        <v>#N/A</v>
      </c>
      <c r="K863" s="7" t="e">
        <f>VLOOKUP($C863,'[2]１１訪問介護'!$A$4:$J$1136,3,FALSE)</f>
        <v>#N/A</v>
      </c>
      <c r="L863" s="33" t="str">
        <f>VLOOKUP($C863,'[2]２１短期入所生活介護'!$A$4:$J$5002,9,FALSE)</f>
        <v>H12/02/14</v>
      </c>
      <c r="M863" s="8">
        <v>45586</v>
      </c>
      <c r="N863" s="8">
        <v>45607</v>
      </c>
      <c r="O863" s="28" t="s">
        <v>1819</v>
      </c>
      <c r="P863" s="9"/>
    </row>
    <row r="864" spans="2:16" ht="15" customHeight="1" x14ac:dyDescent="0.2">
      <c r="B864" s="6">
        <v>862</v>
      </c>
      <c r="C864" s="12" t="s">
        <v>850</v>
      </c>
      <c r="D864" s="13" t="str">
        <f>VLOOKUP($C864,'[2]２１短期入所生活介護'!$A$4:$J$5002,3,FALSE)</f>
        <v>特別養護老人ホームいなみ</v>
      </c>
      <c r="E864" s="13" t="s">
        <v>772</v>
      </c>
      <c r="F864" s="13" t="str">
        <f>VLOOKUP($C864,'[2]２１短期入所生活介護'!$A$4:$J$5002,8,FALSE)</f>
        <v>南砺市</v>
      </c>
      <c r="G864" s="13" t="str">
        <f>VLOOKUP($C864,'[2]２１短期入所生活介護'!$A$4:$J$5002,4,FALSE)</f>
        <v>9320203</v>
      </c>
      <c r="H864" s="13" t="str">
        <f>VLOOKUP($C864,'[2]２１短期入所生活介護'!$A$4:$J$5002,5,FALSE)</f>
        <v>南砺市井波1310番地１</v>
      </c>
      <c r="I864" s="13" t="str">
        <f>VLOOKUP($C864,'[2]２１短期入所生活介護'!$A$4:$J$5002,10,FALSE)</f>
        <v>社会福祉法人福寿会</v>
      </c>
      <c r="J864" s="7" t="e">
        <f>VLOOKUP($C864,'[2]１１訪問介護'!$A$4:$J$1136,3,FALSE)</f>
        <v>#N/A</v>
      </c>
      <c r="K864" s="7" t="e">
        <f>VLOOKUP($C864,'[2]１１訪問介護'!$A$4:$J$1136,3,FALSE)</f>
        <v>#N/A</v>
      </c>
      <c r="L864" s="33" t="str">
        <f>VLOOKUP($C864,'[2]２１短期入所生活介護'!$A$4:$J$5002,9,FALSE)</f>
        <v>H12/03/31</v>
      </c>
      <c r="M864" s="8">
        <v>45586</v>
      </c>
      <c r="N864" s="8">
        <v>45607</v>
      </c>
      <c r="O864" s="28" t="s">
        <v>1819</v>
      </c>
      <c r="P864" s="9"/>
    </row>
    <row r="865" spans="2:16" ht="15" customHeight="1" x14ac:dyDescent="0.2">
      <c r="B865" s="6">
        <v>863</v>
      </c>
      <c r="C865" s="12" t="s">
        <v>729</v>
      </c>
      <c r="D865" s="13" t="str">
        <f>VLOOKUP($C865,'[2]２１短期入所生活介護'!$A$4:$J$5002,3,FALSE)</f>
        <v>特別養護老人ホーム福寿園</v>
      </c>
      <c r="E865" s="13" t="s">
        <v>772</v>
      </c>
      <c r="F865" s="13" t="str">
        <f>VLOOKUP($C865,'[2]２１短期入所生活介護'!$A$4:$J$5002,8,FALSE)</f>
        <v>南砺市</v>
      </c>
      <c r="G865" s="13" t="str">
        <f>VLOOKUP($C865,'[2]２１短期入所生活介護'!$A$4:$J$5002,4,FALSE)</f>
        <v>9391518</v>
      </c>
      <c r="H865" s="13" t="str">
        <f>VLOOKUP($C865,'[2]２１短期入所生活介護'!$A$4:$J$5002,5,FALSE)</f>
        <v>南砺市松原678番地の１</v>
      </c>
      <c r="I865" s="13" t="str">
        <f>VLOOKUP($C865,'[2]２１短期入所生活介護'!$A$4:$J$5002,10,FALSE)</f>
        <v>社会福祉法人福寿会</v>
      </c>
      <c r="J865" s="7" t="e">
        <f>VLOOKUP($C865,'[2]１１訪問介護'!$A$4:$J$1136,3,FALSE)</f>
        <v>#N/A</v>
      </c>
      <c r="K865" s="7" t="e">
        <f>VLOOKUP($C865,'[2]１１訪問介護'!$A$4:$J$1136,3,FALSE)</f>
        <v>#N/A</v>
      </c>
      <c r="L865" s="33" t="str">
        <f>VLOOKUP($C865,'[2]２１短期入所生活介護'!$A$4:$J$5002,9,FALSE)</f>
        <v>H11/12/01</v>
      </c>
      <c r="M865" s="8">
        <v>45586</v>
      </c>
      <c r="N865" s="8">
        <v>45607</v>
      </c>
      <c r="O865" s="28" t="s">
        <v>1819</v>
      </c>
      <c r="P865" s="9"/>
    </row>
    <row r="866" spans="2:16" ht="15" customHeight="1" x14ac:dyDescent="0.2">
      <c r="B866" s="6">
        <v>864</v>
      </c>
      <c r="C866" s="12" t="s">
        <v>851</v>
      </c>
      <c r="D866" s="13" t="str">
        <f>VLOOKUP($C866,'[2]２１短期入所生活介護'!$A$4:$J$5002,3,FALSE)</f>
        <v>特別養護老人ホームやすらぎ荘</v>
      </c>
      <c r="E866" s="13" t="s">
        <v>772</v>
      </c>
      <c r="F866" s="13" t="str">
        <f>VLOOKUP($C866,'[2]２１短期入所生活介護'!$A$4:$J$5002,8,FALSE)</f>
        <v>南砺市</v>
      </c>
      <c r="G866" s="13" t="str">
        <f>VLOOKUP($C866,'[2]２１短期入所生活介護'!$A$4:$J$5002,4,FALSE)</f>
        <v>9391744</v>
      </c>
      <c r="H866" s="13" t="str">
        <f>VLOOKUP($C866,'[2]２１短期入所生活介護'!$A$4:$J$5002,5,FALSE)</f>
        <v>富山県南砺市天池1570番地</v>
      </c>
      <c r="I866" s="13" t="str">
        <f>VLOOKUP($C866,'[2]２１短期入所生活介護'!$A$4:$J$5002,10,FALSE)</f>
        <v>社会福祉法人福寿会</v>
      </c>
      <c r="J866" s="7" t="e">
        <f>VLOOKUP($C866,'[2]１１訪問介護'!$A$4:$J$1136,3,FALSE)</f>
        <v>#N/A</v>
      </c>
      <c r="K866" s="7" t="e">
        <f>VLOOKUP($C866,'[2]１１訪問介護'!$A$4:$J$1136,3,FALSE)</f>
        <v>#N/A</v>
      </c>
      <c r="L866" s="33" t="str">
        <f>VLOOKUP($C866,'[2]２１短期入所生活介護'!$A$4:$J$5002,9,FALSE)</f>
        <v>H11/12/01</v>
      </c>
      <c r="M866" s="8">
        <v>45586</v>
      </c>
      <c r="N866" s="8">
        <v>45607</v>
      </c>
      <c r="O866" s="28" t="s">
        <v>1819</v>
      </c>
      <c r="P866" s="9"/>
    </row>
    <row r="867" spans="2:16" ht="15" customHeight="1" x14ac:dyDescent="0.2">
      <c r="B867" s="6">
        <v>865</v>
      </c>
      <c r="C867" s="12" t="s">
        <v>852</v>
      </c>
      <c r="D867" s="13" t="str">
        <f>VLOOKUP($C867,'[2]２１短期入所生活介護'!$A$4:$J$5002,3,FALSE)</f>
        <v>特別養護老人ホームきらら</v>
      </c>
      <c r="E867" s="13" t="s">
        <v>772</v>
      </c>
      <c r="F867" s="13" t="str">
        <f>VLOOKUP($C867,'[2]２１短期入所生活介護'!$A$4:$J$5002,8,FALSE)</f>
        <v>南砺市</v>
      </c>
      <c r="G867" s="13" t="str">
        <f>VLOOKUP($C867,'[2]２１短期入所生活介護'!$A$4:$J$5002,4,FALSE)</f>
        <v>9391811</v>
      </c>
      <c r="H867" s="13" t="str">
        <f>VLOOKUP($C867,'[2]２１短期入所生活介護'!$A$4:$J$5002,5,FALSE)</f>
        <v>富山県南砺市理休247-1</v>
      </c>
      <c r="I867" s="13" t="str">
        <f>VLOOKUP($C867,'[2]２１短期入所生活介護'!$A$4:$J$5002,10,FALSE)</f>
        <v>社会福祉法人福寿会</v>
      </c>
      <c r="J867" s="7" t="e">
        <f>VLOOKUP($C867,'[2]１１訪問介護'!$A$4:$J$1136,3,FALSE)</f>
        <v>#N/A</v>
      </c>
      <c r="K867" s="7" t="e">
        <f>VLOOKUP($C867,'[2]１１訪問介護'!$A$4:$J$1136,3,FALSE)</f>
        <v>#N/A</v>
      </c>
      <c r="L867" s="33" t="str">
        <f>VLOOKUP($C867,'[2]２１短期入所生活介護'!$A$4:$J$5002,9,FALSE)</f>
        <v>H26/04/01</v>
      </c>
      <c r="M867" s="8">
        <v>45586</v>
      </c>
      <c r="N867" s="8">
        <v>45607</v>
      </c>
      <c r="O867" s="28" t="s">
        <v>1819</v>
      </c>
      <c r="P867" s="9"/>
    </row>
    <row r="868" spans="2:16" ht="15" customHeight="1" x14ac:dyDescent="0.2">
      <c r="B868" s="6">
        <v>866</v>
      </c>
      <c r="C868" s="12" t="s">
        <v>853</v>
      </c>
      <c r="D868" s="13" t="str">
        <f>VLOOKUP($C868,'[2]２１短期入所生活介護'!$A$4:$J$5002,3,FALSE)</f>
        <v>特別養護老人ホーム鳳鳴苑</v>
      </c>
      <c r="E868" s="13" t="s">
        <v>772</v>
      </c>
      <c r="F868" s="13" t="str">
        <f>VLOOKUP($C868,'[2]２１短期入所生活介護'!$A$4:$J$5002,8,FALSE)</f>
        <v>高岡市</v>
      </c>
      <c r="G868" s="13" t="str">
        <f>VLOOKUP($C868,'[2]２１短期入所生活介護'!$A$4:$J$5002,4,FALSE)</f>
        <v>9330834</v>
      </c>
      <c r="H868" s="13" t="str">
        <f>VLOOKUP($C868,'[2]２１短期入所生活介護'!$A$4:$J$5002,5,FALSE)</f>
        <v>高岡市蔵野町３番地</v>
      </c>
      <c r="I868" s="13" t="str">
        <f>VLOOKUP($C868,'[2]２１短期入所生活介護'!$A$4:$J$5002,10,FALSE)</f>
        <v>社会福祉法人福鳳会</v>
      </c>
      <c r="J868" s="7" t="e">
        <f>VLOOKUP($C868,'[2]１１訪問介護'!$A$4:$J$1136,3,FALSE)</f>
        <v>#N/A</v>
      </c>
      <c r="K868" s="7" t="e">
        <f>VLOOKUP($C868,'[2]１１訪問介護'!$A$4:$J$1136,3,FALSE)</f>
        <v>#N/A</v>
      </c>
      <c r="L868" s="33" t="str">
        <f>VLOOKUP($C868,'[2]２１短期入所生活介護'!$A$4:$J$5002,9,FALSE)</f>
        <v>H12/01/11</v>
      </c>
      <c r="M868" s="8">
        <v>45586</v>
      </c>
      <c r="N868" s="8">
        <v>45607</v>
      </c>
      <c r="O868" s="28" t="s">
        <v>1819</v>
      </c>
      <c r="P868" s="9"/>
    </row>
    <row r="869" spans="2:16" ht="15" customHeight="1" x14ac:dyDescent="0.2">
      <c r="B869" s="6">
        <v>867</v>
      </c>
      <c r="C869" s="12" t="s">
        <v>854</v>
      </c>
      <c r="D869" s="13" t="str">
        <f>VLOOKUP($C869,'[2]２１短期入所生活介護'!$A$4:$J$5002,3,FALSE)</f>
        <v>社会福祉法人堀川南会ソレイユ</v>
      </c>
      <c r="E869" s="13" t="s">
        <v>772</v>
      </c>
      <c r="F869" s="13" t="str">
        <f>VLOOKUP($C869,'[2]２１短期入所生活介護'!$A$4:$J$5002,8,FALSE)</f>
        <v>富山市</v>
      </c>
      <c r="G869" s="13" t="str">
        <f>VLOOKUP($C869,'[2]２１短期入所生活介護'!$A$4:$J$5002,4,FALSE)</f>
        <v>9398055</v>
      </c>
      <c r="H869" s="13" t="str">
        <f>VLOOKUP($C869,'[2]２１短期入所生活介護'!$A$4:$J$5002,5,FALSE)</f>
        <v>富山市下堀50番地６</v>
      </c>
      <c r="I869" s="13" t="str">
        <f>VLOOKUP($C869,'[2]２１短期入所生活介護'!$A$4:$J$5002,10,FALSE)</f>
        <v>社会福祉法人堀川南会</v>
      </c>
      <c r="J869" s="7" t="e">
        <f>VLOOKUP($C869,'[2]１１訪問介護'!$A$4:$J$1136,3,FALSE)</f>
        <v>#N/A</v>
      </c>
      <c r="K869" s="7" t="e">
        <f>VLOOKUP($C869,'[2]１１訪問介護'!$A$4:$J$1136,3,FALSE)</f>
        <v>#N/A</v>
      </c>
      <c r="L869" s="33" t="str">
        <f>VLOOKUP($C869,'[2]２１短期入所生活介護'!$A$4:$J$5002,9,FALSE)</f>
        <v>H17/09/01</v>
      </c>
      <c r="M869" s="8">
        <v>45586</v>
      </c>
      <c r="N869" s="8">
        <v>45607</v>
      </c>
      <c r="O869" s="28" t="s">
        <v>1819</v>
      </c>
      <c r="P869" s="9"/>
    </row>
    <row r="870" spans="2:16" ht="15" customHeight="1" x14ac:dyDescent="0.2">
      <c r="B870" s="6">
        <v>868</v>
      </c>
      <c r="C870" s="12" t="s">
        <v>855</v>
      </c>
      <c r="D870" s="13" t="str">
        <f>VLOOKUP($C870,'[2]２１短期入所生活介護'!$A$4:$J$5002,3,FALSE)</f>
        <v>特別養護老人ホーム　有磯苑</v>
      </c>
      <c r="E870" s="13" t="s">
        <v>772</v>
      </c>
      <c r="F870" s="13" t="str">
        <f>VLOOKUP($C870,'[2]２１短期入所生活介護'!$A$4:$J$5002,8,FALSE)</f>
        <v>下新川郡朝日町</v>
      </c>
      <c r="G870" s="13" t="str">
        <f>VLOOKUP($C870,'[2]２１短期入所生活介護'!$A$4:$J$5002,4,FALSE)</f>
        <v>9390741</v>
      </c>
      <c r="H870" s="13" t="str">
        <f>VLOOKUP($C870,'[2]２１短期入所生活介護'!$A$4:$J$5002,5,FALSE)</f>
        <v>富山県下新川郡朝日町泊５５５</v>
      </c>
      <c r="I870" s="13" t="str">
        <f>VLOOKUP($C870,'[2]２１短期入所生活介護'!$A$4:$J$5002,10,FALSE)</f>
        <v>社会福祉法人有磯会</v>
      </c>
      <c r="J870" s="7" t="e">
        <f>VLOOKUP($C870,'[2]１１訪問介護'!$A$4:$J$1136,3,FALSE)</f>
        <v>#N/A</v>
      </c>
      <c r="K870" s="7" t="e">
        <f>VLOOKUP($C870,'[2]１１訪問介護'!$A$4:$J$1136,3,FALSE)</f>
        <v>#N/A</v>
      </c>
      <c r="L870" s="33" t="str">
        <f>VLOOKUP($C870,'[2]２１短期入所生活介護'!$A$4:$J$5002,9,FALSE)</f>
        <v>H12/02/14</v>
      </c>
      <c r="M870" s="8">
        <v>45586</v>
      </c>
      <c r="N870" s="8">
        <v>45607</v>
      </c>
      <c r="O870" s="28" t="s">
        <v>1819</v>
      </c>
      <c r="P870" s="9"/>
    </row>
    <row r="871" spans="2:16" ht="15" customHeight="1" x14ac:dyDescent="0.2">
      <c r="B871" s="6">
        <v>869</v>
      </c>
      <c r="C871" s="12" t="s">
        <v>856</v>
      </c>
      <c r="D871" s="13" t="str">
        <f>VLOOKUP($C871,'[2]２１短期入所生活介護'!$A$4:$J$5002,3,FALSE)</f>
        <v>特別養護老人ホーム有磯苑ユニット型</v>
      </c>
      <c r="E871" s="13" t="s">
        <v>772</v>
      </c>
      <c r="F871" s="13" t="str">
        <f>VLOOKUP($C871,'[2]２１短期入所生活介護'!$A$4:$J$5002,8,FALSE)</f>
        <v>下新川郡朝日町</v>
      </c>
      <c r="G871" s="13" t="str">
        <f>VLOOKUP($C871,'[2]２１短期入所生活介護'!$A$4:$J$5002,4,FALSE)</f>
        <v>9390741</v>
      </c>
      <c r="H871" s="13" t="str">
        <f>VLOOKUP($C871,'[2]２１短期入所生活介護'!$A$4:$J$5002,5,FALSE)</f>
        <v>富山県下新川郡朝日町泊555</v>
      </c>
      <c r="I871" s="13" t="str">
        <f>VLOOKUP($C871,'[2]２１短期入所生活介護'!$A$4:$J$5002,10,FALSE)</f>
        <v>社会福祉法人有磯会</v>
      </c>
      <c r="J871" s="7" t="e">
        <f>VLOOKUP($C871,'[2]１１訪問介護'!$A$4:$J$1136,3,FALSE)</f>
        <v>#N/A</v>
      </c>
      <c r="K871" s="7" t="e">
        <f>VLOOKUP($C871,'[2]１１訪問介護'!$A$4:$J$1136,3,FALSE)</f>
        <v>#N/A</v>
      </c>
      <c r="L871" s="33" t="str">
        <f>VLOOKUP($C871,'[2]２１短期入所生活介護'!$A$4:$J$5002,9,FALSE)</f>
        <v>H26/04/01</v>
      </c>
      <c r="M871" s="8">
        <v>45586</v>
      </c>
      <c r="N871" s="8">
        <v>45607</v>
      </c>
      <c r="O871" s="28" t="s">
        <v>1819</v>
      </c>
      <c r="P871" s="9"/>
    </row>
    <row r="872" spans="2:16" ht="15" customHeight="1" x14ac:dyDescent="0.2">
      <c r="B872" s="6">
        <v>870</v>
      </c>
      <c r="C872" s="12" t="s">
        <v>581</v>
      </c>
      <c r="D872" s="13" t="str">
        <f>VLOOKUP($C872,'[2]２１短期入所生活介護'!$A$4:$J$5002,3,FALSE)</f>
        <v>特別養護老人ホームくれは苑</v>
      </c>
      <c r="E872" s="13" t="s">
        <v>772</v>
      </c>
      <c r="F872" s="13" t="str">
        <f>VLOOKUP($C872,'[2]２１短期入所生活介護'!$A$4:$J$5002,8,FALSE)</f>
        <v>富山市</v>
      </c>
      <c r="G872" s="13" t="str">
        <f>VLOOKUP($C872,'[2]２１短期入所生活介護'!$A$4:$J$5002,4,FALSE)</f>
        <v>9300166</v>
      </c>
      <c r="H872" s="13" t="str">
        <f>VLOOKUP($C872,'[2]２１短期入所生活介護'!$A$4:$J$5002,5,FALSE)</f>
        <v>富山市中老田845番地</v>
      </c>
      <c r="I872" s="13" t="str">
        <f>VLOOKUP($C872,'[2]２１短期入所生活介護'!$A$4:$J$5002,10,FALSE)</f>
        <v>社会福祉法人陽光福祉会</v>
      </c>
      <c r="J872" s="7" t="e">
        <f>VLOOKUP($C872,'[2]１１訪問介護'!$A$4:$J$1136,3,FALSE)</f>
        <v>#N/A</v>
      </c>
      <c r="K872" s="7" t="e">
        <f>VLOOKUP($C872,'[2]１１訪問介護'!$A$4:$J$1136,3,FALSE)</f>
        <v>#N/A</v>
      </c>
      <c r="L872" s="33" t="str">
        <f>VLOOKUP($C872,'[2]２１短期入所生活介護'!$A$4:$J$5002,9,FALSE)</f>
        <v>H18/04/18</v>
      </c>
      <c r="M872" s="8">
        <v>45586</v>
      </c>
      <c r="N872" s="8">
        <v>45607</v>
      </c>
      <c r="O872" s="28" t="s">
        <v>1819</v>
      </c>
      <c r="P872" s="9"/>
    </row>
    <row r="873" spans="2:16" ht="15" customHeight="1" x14ac:dyDescent="0.2">
      <c r="B873" s="6">
        <v>871</v>
      </c>
      <c r="C873" s="12" t="s">
        <v>857</v>
      </c>
      <c r="D873" s="13" t="str">
        <f>VLOOKUP($C873,'[2]２１短期入所生活介護'!$A$4:$J$5002,3,FALSE)</f>
        <v>特別養護老人ホーム越之湖</v>
      </c>
      <c r="E873" s="13" t="s">
        <v>772</v>
      </c>
      <c r="F873" s="13" t="str">
        <f>VLOOKUP($C873,'[2]２１短期入所生活介護'!$A$4:$J$5002,8,FALSE)</f>
        <v>黒部市</v>
      </c>
      <c r="G873" s="13" t="str">
        <f>VLOOKUP($C873,'[2]２１短期入所生活介護'!$A$4:$J$5002,4,FALSE)</f>
        <v>9380041</v>
      </c>
      <c r="H873" s="13" t="str">
        <f>VLOOKUP($C873,'[2]２１短期入所生活介護'!$A$4:$J$5002,5,FALSE)</f>
        <v>黒部市堀切1002番地</v>
      </c>
      <c r="I873" s="13" t="str">
        <f>VLOOKUP($C873,'[2]２１短期入所生活介護'!$A$4:$J$5002,10,FALSE)</f>
        <v>社会福祉法人緑寿会</v>
      </c>
      <c r="J873" s="7" t="e">
        <f>VLOOKUP($C873,'[2]１１訪問介護'!$A$4:$J$1136,3,FALSE)</f>
        <v>#N/A</v>
      </c>
      <c r="K873" s="7" t="e">
        <f>VLOOKUP($C873,'[2]１１訪問介護'!$A$4:$J$1136,3,FALSE)</f>
        <v>#N/A</v>
      </c>
      <c r="L873" s="33" t="str">
        <f>VLOOKUP($C873,'[2]２１短期入所生活介護'!$A$4:$J$5002,9,FALSE)</f>
        <v>H12/03/31</v>
      </c>
      <c r="M873" s="8">
        <v>45586</v>
      </c>
      <c r="N873" s="8">
        <v>45607</v>
      </c>
      <c r="O873" s="28" t="s">
        <v>1819</v>
      </c>
      <c r="P873" s="9"/>
    </row>
    <row r="874" spans="2:16" ht="15" customHeight="1" x14ac:dyDescent="0.2">
      <c r="B874" s="6">
        <v>872</v>
      </c>
      <c r="C874" s="12" t="s">
        <v>858</v>
      </c>
      <c r="D874" s="13" t="str">
        <f>VLOOKUP($C874,'[2]２１短期入所生活介護'!$A$4:$J$5002,3,FALSE)</f>
        <v>特別養護老人ホーム越野荘</v>
      </c>
      <c r="E874" s="13" t="s">
        <v>772</v>
      </c>
      <c r="F874" s="13" t="str">
        <f>VLOOKUP($C874,'[2]２１短期入所生活介護'!$A$4:$J$5002,8,FALSE)</f>
        <v>黒部市</v>
      </c>
      <c r="G874" s="13" t="str">
        <f>VLOOKUP($C874,'[2]２１短期入所生活介護'!$A$4:$J$5002,4,FALSE)</f>
        <v>9380802</v>
      </c>
      <c r="H874" s="13" t="str">
        <f>VLOOKUP($C874,'[2]２１短期入所生活介護'!$A$4:$J$5002,5,FALSE)</f>
        <v>富山県黒部市若栗2111番地</v>
      </c>
      <c r="I874" s="13" t="str">
        <f>VLOOKUP($C874,'[2]２１短期入所生活介護'!$A$4:$J$5002,10,FALSE)</f>
        <v>社会福祉法人緑寿会</v>
      </c>
      <c r="J874" s="7" t="e">
        <f>VLOOKUP($C874,'[2]１１訪問介護'!$A$4:$J$1136,3,FALSE)</f>
        <v>#N/A</v>
      </c>
      <c r="K874" s="7" t="e">
        <f>VLOOKUP($C874,'[2]１１訪問介護'!$A$4:$J$1136,3,FALSE)</f>
        <v>#N/A</v>
      </c>
      <c r="L874" s="33" t="str">
        <f>VLOOKUP($C874,'[2]２１短期入所生活介護'!$A$4:$J$5002,9,FALSE)</f>
        <v>H26/04/01</v>
      </c>
      <c r="M874" s="8">
        <v>45586</v>
      </c>
      <c r="N874" s="8">
        <v>45607</v>
      </c>
      <c r="O874" s="28" t="s">
        <v>1819</v>
      </c>
      <c r="P874" s="9"/>
    </row>
    <row r="875" spans="2:16" ht="15" customHeight="1" x14ac:dyDescent="0.2">
      <c r="B875" s="6">
        <v>873</v>
      </c>
      <c r="C875" s="12" t="s">
        <v>859</v>
      </c>
      <c r="D875" s="13" t="str">
        <f>VLOOKUP($C875,'[2]２１短期入所生活介護'!$A$4:$J$5002,3,FALSE)</f>
        <v>特別養護老人ホームカモメ荘</v>
      </c>
      <c r="E875" s="13" t="s">
        <v>772</v>
      </c>
      <c r="F875" s="13" t="str">
        <f>VLOOKUP($C875,'[2]２１短期入所生活介護'!$A$4:$J$5002,8,FALSE)</f>
        <v>滑川市</v>
      </c>
      <c r="G875" s="13" t="str">
        <f>VLOOKUP($C875,'[2]２１短期入所生活介護'!$A$4:$J$5002,4,FALSE)</f>
        <v>9360003</v>
      </c>
      <c r="H875" s="13" t="str">
        <f>VLOOKUP($C875,'[2]２１短期入所生活介護'!$A$4:$J$5002,5,FALSE)</f>
        <v>滑川市吉浦13番地</v>
      </c>
      <c r="I875" s="13" t="str">
        <f>VLOOKUP($C875,'[2]２１短期入所生活介護'!$A$4:$J$5002,10,FALSE)</f>
        <v>社会福祉法人廣和会</v>
      </c>
      <c r="J875" s="7" t="e">
        <f>VLOOKUP($C875,'[2]１１訪問介護'!$A$4:$J$1136,3,FALSE)</f>
        <v>#N/A</v>
      </c>
      <c r="K875" s="7" t="e">
        <f>VLOOKUP($C875,'[2]１１訪問介護'!$A$4:$J$1136,3,FALSE)</f>
        <v>#N/A</v>
      </c>
      <c r="L875" s="33" t="str">
        <f>VLOOKUP($C875,'[2]２１短期入所生活介護'!$A$4:$J$5002,9,FALSE)</f>
        <v>H14/04/15</v>
      </c>
      <c r="M875" s="8">
        <v>45586</v>
      </c>
      <c r="N875" s="8">
        <v>45607</v>
      </c>
      <c r="O875" s="28" t="s">
        <v>1819</v>
      </c>
      <c r="P875" s="9"/>
    </row>
    <row r="876" spans="2:16" ht="15" customHeight="1" x14ac:dyDescent="0.2">
      <c r="B876" s="6">
        <v>874</v>
      </c>
      <c r="C876" s="12" t="s">
        <v>860</v>
      </c>
      <c r="D876" s="13" t="str">
        <f>VLOOKUP($C876,'[2]２１短期入所生活介護'!$A$4:$J$5002,3,FALSE)</f>
        <v>ＪＡ氷見市結の里</v>
      </c>
      <c r="E876" s="13" t="s">
        <v>772</v>
      </c>
      <c r="F876" s="13" t="str">
        <f>VLOOKUP($C876,'[2]２１短期入所生活介護'!$A$4:$J$5002,8,FALSE)</f>
        <v>氷見市</v>
      </c>
      <c r="G876" s="13" t="str">
        <f>VLOOKUP($C876,'[2]２１短期入所生活介護'!$A$4:$J$5002,4,FALSE)</f>
        <v>9350024</v>
      </c>
      <c r="H876" s="13" t="str">
        <f>VLOOKUP($C876,'[2]２１短期入所生活介護'!$A$4:$J$5002,5,FALSE)</f>
        <v>富山県氷見市窪１９０８－１</v>
      </c>
      <c r="I876" s="13" t="str">
        <f>VLOOKUP($C876,'[2]２１短期入所生活介護'!$A$4:$J$5002,10,FALSE)</f>
        <v>氷見市農業協同組合</v>
      </c>
      <c r="J876" s="7" t="e">
        <f>VLOOKUP($C876,'[2]１１訪問介護'!$A$4:$J$1136,3,FALSE)</f>
        <v>#N/A</v>
      </c>
      <c r="K876" s="7" t="e">
        <f>VLOOKUP($C876,'[2]１１訪問介護'!$A$4:$J$1136,3,FALSE)</f>
        <v>#N/A</v>
      </c>
      <c r="L876" s="33" t="str">
        <f>VLOOKUP($C876,'[2]２１短期入所生活介護'!$A$4:$J$5002,9,FALSE)</f>
        <v>H18/01/01</v>
      </c>
      <c r="M876" s="8">
        <v>45586</v>
      </c>
      <c r="N876" s="8">
        <v>45607</v>
      </c>
      <c r="O876" s="28" t="s">
        <v>1819</v>
      </c>
      <c r="P876" s="9"/>
    </row>
    <row r="877" spans="2:16" ht="15" customHeight="1" x14ac:dyDescent="0.2">
      <c r="B877" s="6">
        <v>875</v>
      </c>
      <c r="C877" s="12" t="s">
        <v>861</v>
      </c>
      <c r="D877" s="13" t="str">
        <f>VLOOKUP($C877,'[2]２１短期入所生活介護'!$A$4:$J$5002,3,FALSE)</f>
        <v>ショートステイ楓和</v>
      </c>
      <c r="E877" s="13" t="s">
        <v>772</v>
      </c>
      <c r="F877" s="13" t="str">
        <f>VLOOKUP($C877,'[2]２１短期入所生活介護'!$A$4:$J$5002,8,FALSE)</f>
        <v>富山市</v>
      </c>
      <c r="G877" s="13" t="str">
        <f>VLOOKUP($C877,'[2]２１短期入所生活介護'!$A$4:$J$5002,4,FALSE)</f>
        <v>9392615</v>
      </c>
      <c r="H877" s="13" t="str">
        <f>VLOOKUP($C877,'[2]２１短期入所生活介護'!$A$4:$J$5002,5,FALSE)</f>
        <v>富山県富山市婦中町熊野道３５７番地</v>
      </c>
      <c r="I877" s="13" t="str">
        <f>VLOOKUP($C877,'[2]２１短期入所生活介護'!$A$4:$J$5002,10,FALSE)</f>
        <v>有限会社ＣａｒｅＲｉｓｅ</v>
      </c>
      <c r="J877" s="7" t="e">
        <f>VLOOKUP($C877,'[2]１１訪問介護'!$A$4:$J$1136,3,FALSE)</f>
        <v>#N/A</v>
      </c>
      <c r="K877" s="7" t="e">
        <f>VLOOKUP($C877,'[2]１１訪問介護'!$A$4:$J$1136,3,FALSE)</f>
        <v>#N/A</v>
      </c>
      <c r="L877" s="33" t="str">
        <f>VLOOKUP($C877,'[2]２１短期入所生活介護'!$A$4:$J$5002,9,FALSE)</f>
        <v>H30/02/01</v>
      </c>
      <c r="M877" s="8">
        <v>45586</v>
      </c>
      <c r="N877" s="8">
        <v>45607</v>
      </c>
      <c r="O877" s="28" t="s">
        <v>1819</v>
      </c>
      <c r="P877" s="9"/>
    </row>
    <row r="878" spans="2:16" ht="15" customHeight="1" x14ac:dyDescent="0.2">
      <c r="B878" s="6">
        <v>876</v>
      </c>
      <c r="C878" s="12" t="s">
        <v>862</v>
      </c>
      <c r="D878" s="13" t="str">
        <f>VLOOKUP($C878,'[2]７２認知症対応型通所介護'!$A$4:$G$5003,3,FALSE)</f>
        <v>ケアホーム橋下条テラス</v>
      </c>
      <c r="E878" s="13" t="s">
        <v>863</v>
      </c>
      <c r="F878" s="13" t="str">
        <f>VLOOKUP($C878,'[2]７２認知症対応型通所介護'!$A$4:$J$5003,8,FALSE)</f>
        <v>射水市</v>
      </c>
      <c r="G878" s="13" t="str">
        <f>VLOOKUP($C878,'[2]７２認知症対応型通所介護'!$A$4:$G$5003,4,FALSE)</f>
        <v>9390332</v>
      </c>
      <c r="H878" s="13" t="str">
        <f>VLOOKUP($C878,'[2]７２認知症対応型通所介護'!$A$4:$J$5003,5,FALSE)</f>
        <v>射水市橋下条850番地１</v>
      </c>
      <c r="I878" s="13" t="str">
        <f>VLOOKUP($C878,'[2]７２認知症対応型通所介護'!$A$4:$J$5003,10,FALSE)</f>
        <v>サンシップ株式会社</v>
      </c>
      <c r="J878" s="13" t="e">
        <f>VLOOKUP($C878,'[2]１１訪問介護'!$A$4:$J$1136,3,FALSE)</f>
        <v>#N/A</v>
      </c>
      <c r="K878" s="13" t="e">
        <f>VLOOKUP($C878,'[2]１１訪問介護'!$A$4:$J$1136,3,FALSE)</f>
        <v>#N/A</v>
      </c>
      <c r="L878" s="33" t="str">
        <f>VLOOKUP($C878,'[2]７２認知症対応型通所介護'!$A$4:$J$5003,9,FALSE)</f>
        <v>H19/04/01</v>
      </c>
      <c r="M878" s="8">
        <v>45586</v>
      </c>
      <c r="N878" s="8">
        <v>45607</v>
      </c>
      <c r="O878" s="28" t="s">
        <v>1819</v>
      </c>
      <c r="P878" s="9"/>
    </row>
    <row r="879" spans="2:16" ht="15" customHeight="1" x14ac:dyDescent="0.2">
      <c r="B879" s="6">
        <v>877</v>
      </c>
      <c r="C879" s="12" t="s">
        <v>864</v>
      </c>
      <c r="D879" s="13" t="str">
        <f>VLOOKUP($C879,'[2]７２認知症対応型通所介護'!$A$4:$G$5003,3,FALSE)</f>
        <v>認知症デイサービスひだまり南星</v>
      </c>
      <c r="E879" s="13" t="s">
        <v>863</v>
      </c>
      <c r="F879" s="13" t="str">
        <f>VLOOKUP($C879,'[2]７２認知症対応型通所介護'!$A$4:$J$5003,8,FALSE)</f>
        <v>高岡市</v>
      </c>
      <c r="G879" s="13" t="str">
        <f>VLOOKUP($C879,'[2]７２認知症対応型通所介護'!$A$4:$G$5003,4,FALSE)</f>
        <v>9330826</v>
      </c>
      <c r="H879" s="13" t="str">
        <f>VLOOKUP($C879,'[2]７２認知症対応型通所介護'!$A$4:$J$5003,5,FALSE)</f>
        <v>高岡市佐野1095番地２</v>
      </c>
      <c r="I879" s="13" t="str">
        <f>VLOOKUP($C879,'[2]７２認知症対応型通所介護'!$A$4:$J$5003,10,FALSE)</f>
        <v>トータル・メディカル津沢株式会社</v>
      </c>
      <c r="J879" s="13" t="e">
        <f>VLOOKUP($C879,'[2]１１訪問介護'!$A$4:$J$1136,3,FALSE)</f>
        <v>#N/A</v>
      </c>
      <c r="K879" s="13" t="e">
        <f>VLOOKUP($C879,'[2]１１訪問介護'!$A$4:$J$1136,3,FALSE)</f>
        <v>#N/A</v>
      </c>
      <c r="L879" s="33" t="str">
        <f>VLOOKUP($C879,'[2]７２認知症対応型通所介護'!$A$4:$J$5003,9,FALSE)</f>
        <v>H23/08/01</v>
      </c>
      <c r="M879" s="8">
        <v>45586</v>
      </c>
      <c r="N879" s="8">
        <v>45607</v>
      </c>
      <c r="O879" s="28" t="s">
        <v>1819</v>
      </c>
      <c r="P879" s="9"/>
    </row>
    <row r="880" spans="2:16" ht="15" customHeight="1" x14ac:dyDescent="0.2">
      <c r="B880" s="6">
        <v>878</v>
      </c>
      <c r="C880" s="12" t="s">
        <v>865</v>
      </c>
      <c r="D880" s="13" t="str">
        <f>VLOOKUP($C880,'[2]７２認知症対応型通所介護'!$A$4:$G$5003,3,FALSE)</f>
        <v>ケアホーム二上あいの風</v>
      </c>
      <c r="E880" s="13" t="s">
        <v>863</v>
      </c>
      <c r="F880" s="13" t="str">
        <f>VLOOKUP($C880,'[2]７２認知症対応型通所介護'!$A$4:$J$5003,8,FALSE)</f>
        <v>高岡市</v>
      </c>
      <c r="G880" s="13" t="str">
        <f>VLOOKUP($C880,'[2]７２認知症対応型通所介護'!$A$4:$G$5003,4,FALSE)</f>
        <v>9330981</v>
      </c>
      <c r="H880" s="13" t="str">
        <f>VLOOKUP($C880,'[2]７２認知症対応型通所介護'!$A$4:$J$5003,5,FALSE)</f>
        <v>高岡市二上町1144-１</v>
      </c>
      <c r="I880" s="13" t="str">
        <f>VLOOKUP($C880,'[2]７２認知症対応型通所介護'!$A$4:$J$5003,10,FALSE)</f>
        <v>ユニバーサル株式会社</v>
      </c>
      <c r="J880" s="13" t="e">
        <f>VLOOKUP($C880,'[2]１１訪問介護'!$A$4:$J$1136,3,FALSE)</f>
        <v>#N/A</v>
      </c>
      <c r="K880" s="13" t="e">
        <f>VLOOKUP($C880,'[2]１１訪問介護'!$A$4:$J$1136,3,FALSE)</f>
        <v>#N/A</v>
      </c>
      <c r="L880" s="33" t="str">
        <f>VLOOKUP($C880,'[2]７２認知症対応型通所介護'!$A$4:$J$5003,9,FALSE)</f>
        <v>H23/04/01</v>
      </c>
      <c r="M880" s="8">
        <v>45586</v>
      </c>
      <c r="N880" s="8">
        <v>45607</v>
      </c>
      <c r="O880" s="28" t="s">
        <v>1819</v>
      </c>
      <c r="P880" s="9"/>
    </row>
    <row r="881" spans="2:16" ht="15" customHeight="1" x14ac:dyDescent="0.2">
      <c r="B881" s="6">
        <v>879</v>
      </c>
      <c r="C881" s="12" t="s">
        <v>866</v>
      </c>
      <c r="D881" s="13" t="str">
        <f>VLOOKUP($C881,'[2]７２認知症対応型通所介護'!$A$4:$G$5003,3,FALSE)</f>
        <v>認知症対応型通所介護事業所わかば</v>
      </c>
      <c r="E881" s="13" t="s">
        <v>863</v>
      </c>
      <c r="F881" s="13" t="str">
        <f>VLOOKUP($C881,'[2]７２認知症対応型通所介護'!$A$4:$J$5003,8,FALSE)</f>
        <v>黒部市</v>
      </c>
      <c r="G881" s="13" t="str">
        <f>VLOOKUP($C881,'[2]７２認知症対応型通所介護'!$A$4:$G$5003,4,FALSE)</f>
        <v>9380801</v>
      </c>
      <c r="H881" s="13" t="str">
        <f>VLOOKUP($C881,'[2]７２認知症対応型通所介護'!$A$4:$J$5003,5,FALSE)</f>
        <v>黒部市荻生821番地</v>
      </c>
      <c r="I881" s="13" t="str">
        <f>VLOOKUP($C881,'[2]７２認知症対応型通所介護'!$A$4:$J$5003,10,FALSE)</f>
        <v>医療法人社団一志会</v>
      </c>
      <c r="J881" s="13" t="e">
        <f>VLOOKUP($C881,'[2]１１訪問介護'!$A$4:$J$1136,3,FALSE)</f>
        <v>#N/A</v>
      </c>
      <c r="K881" s="13" t="e">
        <f>VLOOKUP($C881,'[2]１１訪問介護'!$A$4:$J$1136,3,FALSE)</f>
        <v>#N/A</v>
      </c>
      <c r="L881" s="33" t="str">
        <f>VLOOKUP($C881,'[2]７２認知症対応型通所介護'!$A$4:$J$5003,9,FALSE)</f>
        <v>H19/04/01</v>
      </c>
      <c r="M881" s="8">
        <v>45586</v>
      </c>
      <c r="N881" s="8">
        <v>45607</v>
      </c>
      <c r="O881" s="28" t="s">
        <v>1819</v>
      </c>
      <c r="P881" s="9"/>
    </row>
    <row r="882" spans="2:16" ht="15" customHeight="1" x14ac:dyDescent="0.2">
      <c r="B882" s="6">
        <v>880</v>
      </c>
      <c r="C882" s="12" t="s">
        <v>867</v>
      </c>
      <c r="D882" s="13" t="str">
        <f>VLOOKUP($C882,'[2]７２認知症対応型通所介護'!$A$4:$G$5003,3,FALSE)</f>
        <v>デイサービスふれあい長寿苑</v>
      </c>
      <c r="E882" s="13" t="s">
        <v>863</v>
      </c>
      <c r="F882" s="13" t="str">
        <f>VLOOKUP($C882,'[2]７２認知症対応型通所介護'!$A$4:$J$5003,8,FALSE)</f>
        <v>高岡市</v>
      </c>
      <c r="G882" s="13" t="str">
        <f>VLOOKUP($C882,'[2]７２認知症対応型通所介護'!$A$4:$G$5003,4,FALSE)</f>
        <v>9330874</v>
      </c>
      <c r="H882" s="13" t="str">
        <f>VLOOKUP($C882,'[2]７２認知症対応型通所介護'!$A$4:$J$5003,5,FALSE)</f>
        <v>高岡市京田72番地</v>
      </c>
      <c r="I882" s="13" t="str">
        <f>VLOOKUP($C882,'[2]７２認知症対応型通所介護'!$A$4:$J$5003,10,FALSE)</f>
        <v>医療法人社団桑山会</v>
      </c>
      <c r="J882" s="13" t="e">
        <f>VLOOKUP($C882,'[2]１１訪問介護'!$A$4:$J$1136,3,FALSE)</f>
        <v>#N/A</v>
      </c>
      <c r="K882" s="13" t="e">
        <f>VLOOKUP($C882,'[2]１１訪問介護'!$A$4:$J$1136,3,FALSE)</f>
        <v>#N/A</v>
      </c>
      <c r="L882" s="33" t="str">
        <f>VLOOKUP($C882,'[2]７２認知症対応型通所介護'!$A$4:$J$5003,9,FALSE)</f>
        <v>H21/03/01</v>
      </c>
      <c r="M882" s="8">
        <v>45586</v>
      </c>
      <c r="N882" s="8">
        <v>45607</v>
      </c>
      <c r="O882" s="28" t="s">
        <v>1819</v>
      </c>
      <c r="P882" s="9"/>
    </row>
    <row r="883" spans="2:16" ht="15" customHeight="1" x14ac:dyDescent="0.2">
      <c r="B883" s="6">
        <v>881</v>
      </c>
      <c r="C883" s="12" t="s">
        <v>868</v>
      </c>
      <c r="D883" s="13" t="str">
        <f>VLOOKUP($C883,'[2]７２認知症対応型通所介護'!$A$4:$G$5003,3,FALSE)</f>
        <v>はっちょうとんぼデイサービス</v>
      </c>
      <c r="E883" s="13" t="s">
        <v>863</v>
      </c>
      <c r="F883" s="13" t="str">
        <f>VLOOKUP($C883,'[2]７２認知症対応型通所介護'!$A$4:$J$5003,8,FALSE)</f>
        <v>小矢部市</v>
      </c>
      <c r="G883" s="13" t="str">
        <f>VLOOKUP($C883,'[2]７２認知症対応型通所介護'!$A$4:$G$5003,4,FALSE)</f>
        <v>9320853</v>
      </c>
      <c r="H883" s="13" t="str">
        <f>VLOOKUP($C883,'[2]７２認知症対応型通所介護'!$A$4:$J$5003,5,FALSE)</f>
        <v>小矢部市臼谷字岡ノ城6520</v>
      </c>
      <c r="I883" s="13" t="str">
        <f>VLOOKUP($C883,'[2]７２認知症対応型通所介護'!$A$4:$J$5003,10,FALSE)</f>
        <v>医療法人社団啓愛会</v>
      </c>
      <c r="J883" s="13" t="e">
        <f>VLOOKUP($C883,'[2]１１訪問介護'!$A$4:$J$1136,3,FALSE)</f>
        <v>#N/A</v>
      </c>
      <c r="K883" s="13" t="e">
        <f>VLOOKUP($C883,'[2]１１訪問介護'!$A$4:$J$1136,3,FALSE)</f>
        <v>#N/A</v>
      </c>
      <c r="L883" s="33" t="str">
        <f>VLOOKUP($C883,'[2]７２認知症対応型通所介護'!$A$4:$J$5003,9,FALSE)</f>
        <v>H18/04/01</v>
      </c>
      <c r="M883" s="8">
        <v>45586</v>
      </c>
      <c r="N883" s="8">
        <v>45607</v>
      </c>
      <c r="O883" s="28" t="s">
        <v>1819</v>
      </c>
      <c r="P883" s="9"/>
    </row>
    <row r="884" spans="2:16" ht="15" customHeight="1" x14ac:dyDescent="0.2">
      <c r="B884" s="6">
        <v>882</v>
      </c>
      <c r="C884" s="12" t="s">
        <v>869</v>
      </c>
      <c r="D884" s="13" t="str">
        <f>VLOOKUP($C884,'[2]７２認知症対応型通所介護'!$A$4:$G$5003,3,FALSE)</f>
        <v>デイサービスアネックス米島</v>
      </c>
      <c r="E884" s="13" t="s">
        <v>863</v>
      </c>
      <c r="F884" s="13" t="str">
        <f>VLOOKUP($C884,'[2]７２認知症対応型通所介護'!$A$4:$J$5003,8,FALSE)</f>
        <v>高岡市</v>
      </c>
      <c r="G884" s="13" t="str">
        <f>VLOOKUP($C884,'[2]７２認知症対応型通所介護'!$A$4:$G$5003,4,FALSE)</f>
        <v>9330076</v>
      </c>
      <c r="H884" s="13" t="str">
        <f>VLOOKUP($C884,'[2]７２認知症対応型通所介護'!$A$4:$J$5003,5,FALSE)</f>
        <v>高岡市米島329-３</v>
      </c>
      <c r="I884" s="13" t="str">
        <f>VLOOKUP($C884,'[2]７２認知症対応型通所介護'!$A$4:$J$5003,10,FALSE)</f>
        <v>医療法人社団明寿会</v>
      </c>
      <c r="J884" s="13" t="e">
        <f>VLOOKUP($C884,'[2]１１訪問介護'!$A$4:$J$1136,3,FALSE)</f>
        <v>#N/A</v>
      </c>
      <c r="K884" s="13" t="e">
        <f>VLOOKUP($C884,'[2]１１訪問介護'!$A$4:$J$1136,3,FALSE)</f>
        <v>#N/A</v>
      </c>
      <c r="L884" s="33" t="str">
        <f>VLOOKUP($C884,'[2]７２認知症対応型通所介護'!$A$4:$J$5003,9,FALSE)</f>
        <v>H27/04/01</v>
      </c>
      <c r="M884" s="8">
        <v>45586</v>
      </c>
      <c r="N884" s="8">
        <v>45607</v>
      </c>
      <c r="O884" s="28" t="s">
        <v>1819</v>
      </c>
      <c r="P884" s="9"/>
    </row>
    <row r="885" spans="2:16" ht="15" customHeight="1" x14ac:dyDescent="0.2">
      <c r="B885" s="6">
        <v>883</v>
      </c>
      <c r="C885" s="12" t="s">
        <v>870</v>
      </c>
      <c r="D885" s="13" t="str">
        <f>VLOOKUP($C885,'[2]７２認知症対応型通所介護'!$A$4:$G$5003,3,FALSE)</f>
        <v>おうちととなり</v>
      </c>
      <c r="E885" s="13" t="s">
        <v>863</v>
      </c>
      <c r="F885" s="13" t="str">
        <f>VLOOKUP($C885,'[2]７２認知症対応型通所介護'!$A$4:$J$5003,8,FALSE)</f>
        <v>射水市</v>
      </c>
      <c r="G885" s="13" t="str">
        <f>VLOOKUP($C885,'[2]７２認知症対応型通所介護'!$A$4:$G$5003,4,FALSE)</f>
        <v>9390311</v>
      </c>
      <c r="H885" s="13" t="str">
        <f>VLOOKUP($C885,'[2]７２認知症対応型通所介護'!$A$4:$J$5003,5,FALSE)</f>
        <v>射水市黒河3252-１</v>
      </c>
      <c r="I885" s="13" t="str">
        <f>VLOOKUP($C885,'[2]７２認知症対応型通所介護'!$A$4:$J$5003,10,FALSE)</f>
        <v>株式会社望</v>
      </c>
      <c r="J885" s="13" t="e">
        <f>VLOOKUP($C885,'[2]１１訪問介護'!$A$4:$J$1136,3,FALSE)</f>
        <v>#N/A</v>
      </c>
      <c r="K885" s="13" t="e">
        <f>VLOOKUP($C885,'[2]１１訪問介護'!$A$4:$J$1136,3,FALSE)</f>
        <v>#N/A</v>
      </c>
      <c r="L885" s="33" t="str">
        <f>VLOOKUP($C885,'[2]７２認知症対応型通所介護'!$A$4:$J$5003,9,FALSE)</f>
        <v>H23/07/01</v>
      </c>
      <c r="M885" s="8">
        <v>45586</v>
      </c>
      <c r="N885" s="8">
        <v>45607</v>
      </c>
      <c r="O885" s="28" t="s">
        <v>1819</v>
      </c>
      <c r="P885" s="9"/>
    </row>
    <row r="886" spans="2:16" ht="15" customHeight="1" x14ac:dyDescent="0.2">
      <c r="B886" s="6">
        <v>884</v>
      </c>
      <c r="C886" s="12" t="s">
        <v>871</v>
      </c>
      <c r="D886" s="13" t="str">
        <f>VLOOKUP($C886,'[2]７２認知症対応型通所介護'!$A$4:$G$5003,3,FALSE)</f>
        <v>ケアサポートいろどり</v>
      </c>
      <c r="E886" s="13" t="s">
        <v>863</v>
      </c>
      <c r="F886" s="13" t="str">
        <f>VLOOKUP($C886,'[2]７２認知症対応型通所介護'!$A$4:$J$5003,8,FALSE)</f>
        <v>小矢部市</v>
      </c>
      <c r="G886" s="13" t="str">
        <f>VLOOKUP($C886,'[2]７２認知症対応型通所介護'!$A$4:$G$5003,4,FALSE)</f>
        <v>9320122</v>
      </c>
      <c r="H886" s="13" t="str">
        <f>VLOOKUP($C886,'[2]７２認知症対応型通所介護'!$A$4:$J$5003,5,FALSE)</f>
        <v>富山県小矢部市浅地583番地</v>
      </c>
      <c r="I886" s="13" t="str">
        <f>VLOOKUP($C886,'[2]７２認知症対応型通所介護'!$A$4:$J$5003,10,FALSE)</f>
        <v>株式会社いろどり</v>
      </c>
      <c r="J886" s="13" t="e">
        <f>VLOOKUP($C886,'[2]１１訪問介護'!$A$4:$J$1136,3,FALSE)</f>
        <v>#N/A</v>
      </c>
      <c r="K886" s="13" t="e">
        <f>VLOOKUP($C886,'[2]１１訪問介護'!$A$4:$J$1136,3,FALSE)</f>
        <v>#N/A</v>
      </c>
      <c r="L886" s="33" t="str">
        <f>VLOOKUP($C886,'[2]７２認知症対応型通所介護'!$A$4:$J$5003,9,FALSE)</f>
        <v>H28/07/01</v>
      </c>
      <c r="M886" s="8">
        <v>45586</v>
      </c>
      <c r="N886" s="8">
        <v>45607</v>
      </c>
      <c r="O886" s="28" t="s">
        <v>1819</v>
      </c>
      <c r="P886" s="9"/>
    </row>
    <row r="887" spans="2:16" ht="15" customHeight="1" x14ac:dyDescent="0.2">
      <c r="B887" s="6">
        <v>885</v>
      </c>
      <c r="C887" s="12" t="s">
        <v>872</v>
      </c>
      <c r="D887" s="13" t="str">
        <f>VLOOKUP($C887,'[2]７２認知症対応型通所介護'!$A$4:$G$5003,3,FALSE)</f>
        <v>ひなたぼっこ草島デイサービスセンター</v>
      </c>
      <c r="E887" s="13" t="s">
        <v>863</v>
      </c>
      <c r="F887" s="13" t="str">
        <f>VLOOKUP($C887,'[2]７２認知症対応型通所介護'!$A$4:$J$5003,8,FALSE)</f>
        <v>富山市</v>
      </c>
      <c r="G887" s="13" t="str">
        <f>VLOOKUP($C887,'[2]７２認知症対応型通所介護'!$A$4:$G$5003,4,FALSE)</f>
        <v>9302201</v>
      </c>
      <c r="H887" s="13" t="str">
        <f>VLOOKUP($C887,'[2]７２認知症対応型通所介護'!$A$4:$J$5003,5,FALSE)</f>
        <v>富山県富山市草島399番地2</v>
      </c>
      <c r="I887" s="13" t="str">
        <f>VLOOKUP($C887,'[2]７２認知症対応型通所介護'!$A$4:$J$5003,10,FALSE)</f>
        <v>株式会社とやまヒューマンサービス</v>
      </c>
      <c r="J887" s="13" t="e">
        <f>VLOOKUP($C887,'[2]１１訪問介護'!$A$4:$J$1136,3,FALSE)</f>
        <v>#N/A</v>
      </c>
      <c r="K887" s="13" t="e">
        <f>VLOOKUP($C887,'[2]１１訪問介護'!$A$4:$J$1136,3,FALSE)</f>
        <v>#N/A</v>
      </c>
      <c r="L887" s="33" t="str">
        <f>VLOOKUP($C887,'[2]７２認知症対応型通所介護'!$A$4:$J$5003,9,FALSE)</f>
        <v>H23/11/01</v>
      </c>
      <c r="M887" s="8">
        <v>45586</v>
      </c>
      <c r="N887" s="8">
        <v>45607</v>
      </c>
      <c r="O887" s="28" t="s">
        <v>1819</v>
      </c>
      <c r="P887" s="9"/>
    </row>
    <row r="888" spans="2:16" ht="15" customHeight="1" x14ac:dyDescent="0.2">
      <c r="B888" s="6">
        <v>886</v>
      </c>
      <c r="C888" s="12" t="s">
        <v>873</v>
      </c>
      <c r="D888" s="13" t="str">
        <f>VLOOKUP($C888,'[2]７２認知症対応型通所介護'!$A$4:$G$5003,3,FALSE)</f>
        <v>認知症デイ　つばめ野</v>
      </c>
      <c r="E888" s="13" t="s">
        <v>863</v>
      </c>
      <c r="F888" s="13" t="str">
        <f>VLOOKUP($C888,'[2]７２認知症対応型通所介護'!$A$4:$J$5003,8,FALSE)</f>
        <v>富山市</v>
      </c>
      <c r="G888" s="13" t="str">
        <f>VLOOKUP($C888,'[2]７２認知症対応型通所介護'!$A$4:$G$5003,4,FALSE)</f>
        <v>9302239</v>
      </c>
      <c r="H888" s="13" t="str">
        <f>VLOOKUP($C888,'[2]７２認知症対応型通所介護'!$A$4:$J$5003,5,FALSE)</f>
        <v>富山県富山市つばめ野二丁目７８番地</v>
      </c>
      <c r="I888" s="13" t="str">
        <f>VLOOKUP($C888,'[2]７２認知症対応型通所介護'!$A$4:$J$5003,10,FALSE)</f>
        <v>株式会社びりーぶ</v>
      </c>
      <c r="J888" s="13" t="e">
        <f>VLOOKUP($C888,'[2]１１訪問介護'!$A$4:$J$1136,3,FALSE)</f>
        <v>#N/A</v>
      </c>
      <c r="K888" s="13" t="e">
        <f>VLOOKUP($C888,'[2]１１訪問介護'!$A$4:$J$1136,3,FALSE)</f>
        <v>#N/A</v>
      </c>
      <c r="L888" s="33" t="str">
        <f>VLOOKUP($C888,'[2]７２認知症対応型通所介護'!$A$4:$J$5003,9,FALSE)</f>
        <v>R05/10/01</v>
      </c>
      <c r="M888" s="8">
        <v>45586</v>
      </c>
      <c r="N888" s="8">
        <v>45607</v>
      </c>
      <c r="O888" s="28" t="s">
        <v>1819</v>
      </c>
      <c r="P888" s="9"/>
    </row>
    <row r="889" spans="2:16" ht="15" customHeight="1" x14ac:dyDescent="0.2">
      <c r="B889" s="6">
        <v>887</v>
      </c>
      <c r="C889" s="12" t="s">
        <v>874</v>
      </c>
      <c r="D889" s="13" t="str">
        <f>VLOOKUP($C889,'[2]７２認知症対応型通所介護'!$A$4:$G$5003,3,FALSE)</f>
        <v>デイサービスりぼん</v>
      </c>
      <c r="E889" s="13" t="s">
        <v>863</v>
      </c>
      <c r="F889" s="13" t="str">
        <f>VLOOKUP($C889,'[2]７２認知症対応型通所介護'!$A$4:$J$5003,8,FALSE)</f>
        <v>下新川郡入善町</v>
      </c>
      <c r="G889" s="13" t="str">
        <f>VLOOKUP($C889,'[2]７２認知症対応型通所介護'!$A$4:$G$5003,4,FALSE)</f>
        <v>9390626</v>
      </c>
      <c r="H889" s="13" t="str">
        <f>VLOOKUP($C889,'[2]７２認知症対応型通所介護'!$A$4:$J$5003,5,FALSE)</f>
        <v>下新川郡入善町入膳3774-４</v>
      </c>
      <c r="I889" s="13" t="str">
        <f>VLOOKUP($C889,'[2]７２認知症対応型通所介護'!$A$4:$J$5003,10,FALSE)</f>
        <v>株式会社りぼん</v>
      </c>
      <c r="J889" s="13" t="e">
        <f>VLOOKUP($C889,'[2]１１訪問介護'!$A$4:$J$1136,3,FALSE)</f>
        <v>#N/A</v>
      </c>
      <c r="K889" s="13" t="e">
        <f>VLOOKUP($C889,'[2]１１訪問介護'!$A$4:$J$1136,3,FALSE)</f>
        <v>#N/A</v>
      </c>
      <c r="L889" s="33" t="str">
        <f>VLOOKUP($C889,'[2]７２認知症対応型通所介護'!$A$4:$J$5003,9,FALSE)</f>
        <v>H24/01/11</v>
      </c>
      <c r="M889" s="8">
        <v>45586</v>
      </c>
      <c r="N889" s="8">
        <v>45607</v>
      </c>
      <c r="O889" s="28" t="s">
        <v>1819</v>
      </c>
      <c r="P889" s="9"/>
    </row>
    <row r="890" spans="2:16" ht="15" customHeight="1" x14ac:dyDescent="0.2">
      <c r="B890" s="6">
        <v>888</v>
      </c>
      <c r="C890" s="12" t="s">
        <v>875</v>
      </c>
      <c r="D890" s="13" t="str">
        <f>VLOOKUP($C890,'[2]７２認知症対応型通所介護'!$A$4:$G$5003,3,FALSE)</f>
        <v>デイサービスセンターかたかごの郷</v>
      </c>
      <c r="E890" s="13" t="s">
        <v>863</v>
      </c>
      <c r="F890" s="13" t="str">
        <f>VLOOKUP($C890,'[2]７２認知症対応型通所介護'!$A$4:$J$5003,8,FALSE)</f>
        <v>高岡市</v>
      </c>
      <c r="G890" s="13" t="str">
        <f>VLOOKUP($C890,'[2]７２認知症対応型通所介護'!$A$4:$G$5003,4,FALSE)</f>
        <v>9330114</v>
      </c>
      <c r="H890" s="13" t="str">
        <f>VLOOKUP($C890,'[2]７２認知症対応型通所介護'!$A$4:$J$5003,5,FALSE)</f>
        <v>高岡市伏木古府２丁目６番２号</v>
      </c>
      <c r="I890" s="13" t="str">
        <f>VLOOKUP($C890,'[2]７２認知症対応型通所介護'!$A$4:$J$5003,10,FALSE)</f>
        <v>株式会社ウェブインテリジェンス</v>
      </c>
      <c r="J890" s="13" t="e">
        <f>VLOOKUP($C890,'[2]１１訪問介護'!$A$4:$J$1136,3,FALSE)</f>
        <v>#N/A</v>
      </c>
      <c r="K890" s="13" t="e">
        <f>VLOOKUP($C890,'[2]１１訪問介護'!$A$4:$J$1136,3,FALSE)</f>
        <v>#N/A</v>
      </c>
      <c r="L890" s="33" t="str">
        <f>VLOOKUP($C890,'[2]７２認知症対応型通所介護'!$A$4:$J$5003,9,FALSE)</f>
        <v>H21/04/01</v>
      </c>
      <c r="M890" s="8">
        <v>45586</v>
      </c>
      <c r="N890" s="8">
        <v>45607</v>
      </c>
      <c r="O890" s="28" t="s">
        <v>1819</v>
      </c>
      <c r="P890" s="9"/>
    </row>
    <row r="891" spans="2:16" ht="15" customHeight="1" x14ac:dyDescent="0.2">
      <c r="B891" s="6">
        <v>889</v>
      </c>
      <c r="C891" s="12" t="s">
        <v>876</v>
      </c>
      <c r="D891" s="13" t="str">
        <f>VLOOKUP($C891,'[2]７２認知症対応型通所介護'!$A$4:$G$5003,3,FALSE)</f>
        <v>認知症対応型デイサービスコスモスの里藤ノ木</v>
      </c>
      <c r="E891" s="13" t="s">
        <v>863</v>
      </c>
      <c r="F891" s="13" t="str">
        <f>VLOOKUP($C891,'[2]７２認知症対応型通所介護'!$A$4:$J$5003,8,FALSE)</f>
        <v>富山市</v>
      </c>
      <c r="G891" s="13" t="str">
        <f>VLOOKUP($C891,'[2]７２認知症対応型通所介護'!$A$4:$G$5003,4,FALSE)</f>
        <v>9300936</v>
      </c>
      <c r="H891" s="13" t="str">
        <f>VLOOKUP($C891,'[2]７２認知症対応型通所介護'!$A$4:$J$5003,5,FALSE)</f>
        <v>富山市藤木893</v>
      </c>
      <c r="I891" s="13" t="str">
        <f>VLOOKUP($C891,'[2]７２認知症対応型通所介護'!$A$4:$J$5003,10,FALSE)</f>
        <v>株式会社コスモスの里</v>
      </c>
      <c r="J891" s="13" t="e">
        <f>VLOOKUP($C891,'[2]１１訪問介護'!$A$4:$J$1136,3,FALSE)</f>
        <v>#N/A</v>
      </c>
      <c r="K891" s="13" t="e">
        <f>VLOOKUP($C891,'[2]１１訪問介護'!$A$4:$J$1136,3,FALSE)</f>
        <v>#N/A</v>
      </c>
      <c r="L891" s="33" t="str">
        <f>VLOOKUP($C891,'[2]７２認知症対応型通所介護'!$A$4:$J$5003,9,FALSE)</f>
        <v>H21/12/01</v>
      </c>
      <c r="M891" s="8">
        <v>45586</v>
      </c>
      <c r="N891" s="8">
        <v>45607</v>
      </c>
      <c r="O891" s="28" t="s">
        <v>1819</v>
      </c>
      <c r="P891" s="9"/>
    </row>
    <row r="892" spans="2:16" ht="15" customHeight="1" x14ac:dyDescent="0.2">
      <c r="B892" s="6">
        <v>890</v>
      </c>
      <c r="C892" s="12" t="s">
        <v>877</v>
      </c>
      <c r="D892" s="13" t="str">
        <f>VLOOKUP($C892,'[2]７２認知症対応型通所介護'!$A$4:$G$5003,3,FALSE)</f>
        <v>認知症対応型デイサービス笑美寿</v>
      </c>
      <c r="E892" s="13" t="s">
        <v>863</v>
      </c>
      <c r="F892" s="13" t="str">
        <f>VLOOKUP($C892,'[2]７２認知症対応型通所介護'!$A$4:$J$5003,8,FALSE)</f>
        <v>富山市</v>
      </c>
      <c r="G892" s="13" t="str">
        <f>VLOOKUP($C892,'[2]７２認知症対応型通所介護'!$A$4:$G$5003,4,FALSE)</f>
        <v>9300801</v>
      </c>
      <c r="H892" s="13" t="str">
        <f>VLOOKUP($C892,'[2]７２認知症対応型通所介護'!$A$4:$J$5003,5,FALSE)</f>
        <v>富山市中島二丁目１番43号</v>
      </c>
      <c r="I892" s="13" t="str">
        <f>VLOOKUP($C892,'[2]７２認知症対応型通所介護'!$A$4:$J$5003,10,FALSE)</f>
        <v>株式会社ブレイン</v>
      </c>
      <c r="J892" s="13" t="e">
        <f>VLOOKUP($C892,'[2]１１訪問介護'!$A$4:$J$1136,3,FALSE)</f>
        <v>#N/A</v>
      </c>
      <c r="K892" s="13" t="e">
        <f>VLOOKUP($C892,'[2]１１訪問介護'!$A$4:$J$1136,3,FALSE)</f>
        <v>#N/A</v>
      </c>
      <c r="L892" s="33" t="str">
        <f>VLOOKUP($C892,'[2]７２認知症対応型通所介護'!$A$4:$J$5003,9,FALSE)</f>
        <v>H19/04/01</v>
      </c>
      <c r="M892" s="8">
        <v>45586</v>
      </c>
      <c r="N892" s="8">
        <v>45607</v>
      </c>
      <c r="O892" s="28" t="s">
        <v>1819</v>
      </c>
      <c r="P892" s="9"/>
    </row>
    <row r="893" spans="2:16" ht="15" customHeight="1" x14ac:dyDescent="0.2">
      <c r="B893" s="6">
        <v>891</v>
      </c>
      <c r="C893" s="12" t="s">
        <v>878</v>
      </c>
      <c r="D893" s="13" t="str">
        <f>VLOOKUP($C893,'[2]７２認知症対応型通所介護'!$A$4:$G$5003,3,FALSE)</f>
        <v>ディサービス　梨の花</v>
      </c>
      <c r="E893" s="13" t="s">
        <v>863</v>
      </c>
      <c r="F893" s="13" t="str">
        <f>VLOOKUP($C893,'[2]７２認知症対応型通所介護'!$A$4:$J$5003,8,FALSE)</f>
        <v>富山市</v>
      </c>
      <c r="G893" s="13" t="str">
        <f>VLOOKUP($C893,'[2]７２認知症対応型通所介護'!$A$4:$G$5003,4,FALSE)</f>
        <v>9300142</v>
      </c>
      <c r="H893" s="13" t="str">
        <f>VLOOKUP($C893,'[2]７２認知症対応型通所介護'!$A$4:$J$5003,5,FALSE)</f>
        <v>富山市吉作300番地16</v>
      </c>
      <c r="I893" s="13" t="str">
        <f>VLOOKUP($C893,'[2]７２認知症対応型通所介護'!$A$4:$J$5003,10,FALSE)</f>
        <v>吉田内科クリニック・ホームヘルプサービス有限会社</v>
      </c>
      <c r="J893" s="13" t="e">
        <f>VLOOKUP($C893,'[2]１１訪問介護'!$A$4:$J$1136,3,FALSE)</f>
        <v>#N/A</v>
      </c>
      <c r="K893" s="13" t="e">
        <f>VLOOKUP($C893,'[2]１１訪問介護'!$A$4:$J$1136,3,FALSE)</f>
        <v>#N/A</v>
      </c>
      <c r="L893" s="33" t="str">
        <f>VLOOKUP($C893,'[2]７２認知症対応型通所介護'!$A$4:$J$5003,9,FALSE)</f>
        <v>H23/03/01</v>
      </c>
      <c r="M893" s="8">
        <v>45586</v>
      </c>
      <c r="N893" s="8">
        <v>45607</v>
      </c>
      <c r="O893" s="28" t="s">
        <v>1819</v>
      </c>
      <c r="P893" s="9"/>
    </row>
    <row r="894" spans="2:16" ht="15" customHeight="1" x14ac:dyDescent="0.2">
      <c r="B894" s="6">
        <v>892</v>
      </c>
      <c r="C894" s="12" t="s">
        <v>879</v>
      </c>
      <c r="D894" s="13" t="str">
        <f>VLOOKUP($C894,'[2]７２認知症対応型通所介護'!$A$4:$G$5003,3,FALSE)</f>
        <v>アルペンデイサービス</v>
      </c>
      <c r="E894" s="13" t="s">
        <v>863</v>
      </c>
      <c r="F894" s="13" t="str">
        <f>VLOOKUP($C894,'[2]７２認知症対応型通所介護'!$A$4:$J$5003,8,FALSE)</f>
        <v>富山市</v>
      </c>
      <c r="G894" s="13" t="str">
        <f>VLOOKUP($C894,'[2]７２認知症対応型通所介護'!$A$4:$G$5003,4,FALSE)</f>
        <v>9318435</v>
      </c>
      <c r="H894" s="13" t="str">
        <f>VLOOKUP($C894,'[2]７２認知症対応型通所介護'!$A$4:$J$5003,5,FALSE)</f>
        <v>富山県富山市小西１７０</v>
      </c>
      <c r="I894" s="13" t="str">
        <f>VLOOKUP($C894,'[2]７２認知症対応型通所介護'!$A$4:$J$5003,10,FALSE)</f>
        <v>社会福祉法人アルペン会</v>
      </c>
      <c r="J894" s="13" t="e">
        <f>VLOOKUP($C894,'[2]１１訪問介護'!$A$4:$J$1136,3,FALSE)</f>
        <v>#N/A</v>
      </c>
      <c r="K894" s="13" t="e">
        <f>VLOOKUP($C894,'[2]１１訪問介護'!$A$4:$J$1136,3,FALSE)</f>
        <v>#N/A</v>
      </c>
      <c r="L894" s="33" t="str">
        <f>VLOOKUP($C894,'[2]７２認知症対応型通所介護'!$A$4:$J$5003,9,FALSE)</f>
        <v>H18/04/01</v>
      </c>
      <c r="M894" s="8">
        <v>45586</v>
      </c>
      <c r="N894" s="8">
        <v>45607</v>
      </c>
      <c r="O894" s="28" t="s">
        <v>1819</v>
      </c>
      <c r="P894" s="9"/>
    </row>
    <row r="895" spans="2:16" ht="15" customHeight="1" x14ac:dyDescent="0.2">
      <c r="B895" s="6">
        <v>893</v>
      </c>
      <c r="C895" s="12" t="s">
        <v>880</v>
      </c>
      <c r="D895" s="13" t="str">
        <f>VLOOKUP($C895,'[2]７２認知症対応型通所介護'!$A$4:$G$5003,3,FALSE)</f>
        <v>藤園苑デイサービスセンターひびき</v>
      </c>
      <c r="E895" s="13" t="s">
        <v>863</v>
      </c>
      <c r="F895" s="13" t="str">
        <f>VLOOKUP($C895,'[2]７２認知症対応型通所介護'!$A$4:$J$5003,8,FALSE)</f>
        <v>高岡市</v>
      </c>
      <c r="G895" s="13" t="str">
        <f>VLOOKUP($C895,'[2]７２認知症対応型通所介護'!$A$4:$G$5003,4,FALSE)</f>
        <v>9330957</v>
      </c>
      <c r="H895" s="13" t="str">
        <f>VLOOKUP($C895,'[2]７２認知症対応型通所介護'!$A$4:$J$5003,5,FALSE)</f>
        <v>高岡市早川388番１</v>
      </c>
      <c r="I895" s="13" t="str">
        <f>VLOOKUP($C895,'[2]７２認知症対応型通所介護'!$A$4:$J$5003,10,FALSE)</f>
        <v>社会福祉法人　早川福祉会</v>
      </c>
      <c r="J895" s="13" t="e">
        <f>VLOOKUP($C895,'[2]１１訪問介護'!$A$4:$J$1136,3,FALSE)</f>
        <v>#N/A</v>
      </c>
      <c r="K895" s="13" t="e">
        <f>VLOOKUP($C895,'[2]１１訪問介護'!$A$4:$J$1136,3,FALSE)</f>
        <v>#N/A</v>
      </c>
      <c r="L895" s="33" t="str">
        <f>VLOOKUP($C895,'[2]７２認知症対応型通所介護'!$A$4:$J$5003,9,FALSE)</f>
        <v>H23/04/01</v>
      </c>
      <c r="M895" s="8">
        <v>45586</v>
      </c>
      <c r="N895" s="8">
        <v>45607</v>
      </c>
      <c r="O895" s="28" t="s">
        <v>1819</v>
      </c>
      <c r="P895" s="9"/>
    </row>
    <row r="896" spans="2:16" ht="15" customHeight="1" x14ac:dyDescent="0.2">
      <c r="B896" s="6">
        <v>894</v>
      </c>
      <c r="C896" s="12" t="s">
        <v>881</v>
      </c>
      <c r="D896" s="13" t="str">
        <f>VLOOKUP($C896,'[2]７２認知症対応型通所介護'!$A$4:$G$5003,3,FALSE)</f>
        <v>砺波市庄東デイサービスセンター</v>
      </c>
      <c r="E896" s="13" t="s">
        <v>863</v>
      </c>
      <c r="F896" s="13" t="str">
        <f>VLOOKUP($C896,'[2]７２認知症対応型通所介護'!$A$4:$J$5003,8,FALSE)</f>
        <v>砺波市</v>
      </c>
      <c r="G896" s="13" t="str">
        <f>VLOOKUP($C896,'[2]７２認知症対応型通所介護'!$A$4:$G$5003,4,FALSE)</f>
        <v>9391438</v>
      </c>
      <c r="H896" s="13" t="str">
        <f>VLOOKUP($C896,'[2]７２認知症対応型通所介護'!$A$4:$J$5003,5,FALSE)</f>
        <v>砺波市安川297</v>
      </c>
      <c r="I896" s="13" t="str">
        <f>VLOOKUP($C896,'[2]７２認知症対応型通所介護'!$A$4:$J$5003,10,FALSE)</f>
        <v>社会福祉法人砺波福祉会</v>
      </c>
      <c r="J896" s="13" t="e">
        <f>VLOOKUP($C896,'[2]１１訪問介護'!$A$4:$J$1136,3,FALSE)</f>
        <v>#N/A</v>
      </c>
      <c r="K896" s="13" t="e">
        <f>VLOOKUP($C896,'[2]１１訪問介護'!$A$4:$J$1136,3,FALSE)</f>
        <v>#N/A</v>
      </c>
      <c r="L896" s="33" t="str">
        <f>VLOOKUP($C896,'[2]７２認知症対応型通所介護'!$A$4:$J$5003,9,FALSE)</f>
        <v>H18/04/01</v>
      </c>
      <c r="M896" s="8">
        <v>45586</v>
      </c>
      <c r="N896" s="8">
        <v>45607</v>
      </c>
      <c r="O896" s="28" t="s">
        <v>1819</v>
      </c>
      <c r="P896" s="9"/>
    </row>
    <row r="897" spans="2:16" ht="15" customHeight="1" x14ac:dyDescent="0.2">
      <c r="B897" s="6">
        <v>895</v>
      </c>
      <c r="C897" s="12" t="s">
        <v>882</v>
      </c>
      <c r="D897" s="13" t="str">
        <f>VLOOKUP($C897,'[2]７２認知症対応型通所介護'!$A$4:$G$5003,3,FALSE)</f>
        <v>富山型共生の里あさひ　デイサービスまめなけ</v>
      </c>
      <c r="E897" s="13" t="s">
        <v>863</v>
      </c>
      <c r="F897" s="13" t="str">
        <f>VLOOKUP($C897,'[2]７２認知症対応型通所介護'!$A$4:$J$5003,8,FALSE)</f>
        <v>下新川郡朝日町</v>
      </c>
      <c r="G897" s="13" t="str">
        <f>VLOOKUP($C897,'[2]７２認知症対応型通所介護'!$A$4:$G$5003,4,FALSE)</f>
        <v>9390722</v>
      </c>
      <c r="H897" s="13" t="str">
        <f>VLOOKUP($C897,'[2]７２認知症対応型通所介護'!$A$4:$J$5003,5,FALSE)</f>
        <v>下新川郡朝日町大家庄705番地１</v>
      </c>
      <c r="I897" s="13" t="str">
        <f>VLOOKUP($C897,'[2]７２認知症対応型通所介護'!$A$4:$J$5003,10,FALSE)</f>
        <v>社会福祉法人にいかわ苑</v>
      </c>
      <c r="J897" s="13" t="e">
        <f>VLOOKUP($C897,'[2]１１訪問介護'!$A$4:$J$1136,3,FALSE)</f>
        <v>#N/A</v>
      </c>
      <c r="K897" s="13" t="e">
        <f>VLOOKUP($C897,'[2]１１訪問介護'!$A$4:$J$1136,3,FALSE)</f>
        <v>#N/A</v>
      </c>
      <c r="L897" s="33" t="str">
        <f>VLOOKUP($C897,'[2]７２認知症対応型通所介護'!$A$4:$J$5003,9,FALSE)</f>
        <v>H23/12/21</v>
      </c>
      <c r="M897" s="8">
        <v>45586</v>
      </c>
      <c r="N897" s="8">
        <v>45607</v>
      </c>
      <c r="O897" s="28" t="s">
        <v>1819</v>
      </c>
      <c r="P897" s="9"/>
    </row>
    <row r="898" spans="2:16" ht="15" customHeight="1" x14ac:dyDescent="0.2">
      <c r="B898" s="6">
        <v>896</v>
      </c>
      <c r="C898" s="12" t="s">
        <v>883</v>
      </c>
      <c r="D898" s="13" t="str">
        <f>VLOOKUP($C898,'[2]７２認知症対応型通所介護'!$A$4:$G$5003,3,FALSE)</f>
        <v>魚津市東部デイサービスセンター</v>
      </c>
      <c r="E898" s="13" t="s">
        <v>863</v>
      </c>
      <c r="F898" s="13" t="str">
        <f>VLOOKUP($C898,'[2]７２認知症対応型通所介護'!$A$4:$J$5003,8,FALSE)</f>
        <v>魚津市</v>
      </c>
      <c r="G898" s="13" t="str">
        <f>VLOOKUP($C898,'[2]７２認知症対応型通所介護'!$A$4:$G$5003,4,FALSE)</f>
        <v>9370041</v>
      </c>
      <c r="H898" s="13" t="str">
        <f>VLOOKUP($C898,'[2]７２認知症対応型通所介護'!$A$4:$J$5003,5,FALSE)</f>
        <v>魚津市吉島１０９５－２</v>
      </c>
      <c r="I898" s="13" t="str">
        <f>VLOOKUP($C898,'[2]７２認知症対応型通所介護'!$A$4:$J$5003,10,FALSE)</f>
        <v>社会福祉法人魚津市社会福祉協議会</v>
      </c>
      <c r="J898" s="13" t="e">
        <f>VLOOKUP($C898,'[2]１１訪問介護'!$A$4:$J$1136,3,FALSE)</f>
        <v>#N/A</v>
      </c>
      <c r="K898" s="13" t="e">
        <f>VLOOKUP($C898,'[2]１１訪問介護'!$A$4:$J$1136,3,FALSE)</f>
        <v>#N/A</v>
      </c>
      <c r="L898" s="33" t="str">
        <f>VLOOKUP($C898,'[2]７２認知症対応型通所介護'!$A$4:$J$5003,9,FALSE)</f>
        <v>H18/04/01</v>
      </c>
      <c r="M898" s="8">
        <v>45586</v>
      </c>
      <c r="N898" s="8">
        <v>45607</v>
      </c>
      <c r="O898" s="28" t="s">
        <v>1819</v>
      </c>
      <c r="P898" s="9"/>
    </row>
    <row r="899" spans="2:16" ht="15" customHeight="1" x14ac:dyDescent="0.2">
      <c r="B899" s="6">
        <v>897</v>
      </c>
      <c r="C899" s="12" t="s">
        <v>884</v>
      </c>
      <c r="D899" s="13" t="str">
        <f>VLOOKUP($C899,'[2]７２認知症対応型通所介護'!$A$4:$G$5003,3,FALSE)</f>
        <v>にんきデイ中田館</v>
      </c>
      <c r="E899" s="13" t="s">
        <v>863</v>
      </c>
      <c r="F899" s="13" t="str">
        <f>VLOOKUP($C899,'[2]７２認知症対応型通所介護'!$A$4:$J$5003,8,FALSE)</f>
        <v>高岡市</v>
      </c>
      <c r="G899" s="13" t="str">
        <f>VLOOKUP($C899,'[2]７２認知症対応型通所介護'!$A$4:$G$5003,4,FALSE)</f>
        <v>9391272</v>
      </c>
      <c r="H899" s="13" t="str">
        <f>VLOOKUP($C899,'[2]７２認知症対応型通所介護'!$A$4:$J$5003,5,FALSE)</f>
        <v>高岡市下麻生89番２</v>
      </c>
      <c r="I899" s="13" t="str">
        <f>VLOOKUP($C899,'[2]７２認知症対応型通所介護'!$A$4:$J$5003,10,FALSE)</f>
        <v>社会福祉法人戸出福祉会</v>
      </c>
      <c r="J899" s="13" t="e">
        <f>VLOOKUP($C899,'[2]１１訪問介護'!$A$4:$J$1136,3,FALSE)</f>
        <v>#N/A</v>
      </c>
      <c r="K899" s="13" t="e">
        <f>VLOOKUP($C899,'[2]１１訪問介護'!$A$4:$J$1136,3,FALSE)</f>
        <v>#N/A</v>
      </c>
      <c r="L899" s="33" t="str">
        <f>VLOOKUP($C899,'[2]７２認知症対応型通所介護'!$A$4:$J$5003,9,FALSE)</f>
        <v>H28/04/01</v>
      </c>
      <c r="M899" s="8">
        <v>45586</v>
      </c>
      <c r="N899" s="8">
        <v>45607</v>
      </c>
      <c r="O899" s="28" t="s">
        <v>1819</v>
      </c>
      <c r="P899" s="9"/>
    </row>
    <row r="900" spans="2:16" ht="15" customHeight="1" x14ac:dyDescent="0.2">
      <c r="B900" s="6">
        <v>898</v>
      </c>
      <c r="C900" s="12" t="s">
        <v>885</v>
      </c>
      <c r="D900" s="13" t="str">
        <f>VLOOKUP($C900,'[2]７２認知症対応型通所介護'!$A$4:$G$5003,3,FALSE)</f>
        <v>くまの光風苑</v>
      </c>
      <c r="E900" s="13" t="s">
        <v>863</v>
      </c>
      <c r="F900" s="13" t="str">
        <f>VLOOKUP($C900,'[2]７２認知症対応型通所介護'!$A$4:$J$5003,8,FALSE)</f>
        <v>富山市</v>
      </c>
      <c r="G900" s="13" t="str">
        <f>VLOOKUP($C900,'[2]７２認知症対応型通所介護'!$A$4:$G$5003,4,FALSE)</f>
        <v>9398194</v>
      </c>
      <c r="H900" s="13" t="str">
        <f>VLOOKUP($C900,'[2]７２認知症対応型通所介護'!$A$4:$J$5003,5,FALSE)</f>
        <v>富山県富山市南金屋111番地</v>
      </c>
      <c r="I900" s="13" t="str">
        <f>VLOOKUP($C900,'[2]７２認知症対応型通所介護'!$A$4:$J$5003,10,FALSE)</f>
        <v>社会福祉法人光風会</v>
      </c>
      <c r="J900" s="13" t="e">
        <f>VLOOKUP($C900,'[2]１１訪問介護'!$A$4:$J$1136,3,FALSE)</f>
        <v>#N/A</v>
      </c>
      <c r="K900" s="13" t="e">
        <f>VLOOKUP($C900,'[2]１１訪問介護'!$A$4:$J$1136,3,FALSE)</f>
        <v>#N/A</v>
      </c>
      <c r="L900" s="33" t="str">
        <f>VLOOKUP($C900,'[2]７２認知症対応型通所介護'!$A$4:$J$5003,9,FALSE)</f>
        <v>R02/01/01</v>
      </c>
      <c r="M900" s="8">
        <v>45586</v>
      </c>
      <c r="N900" s="8">
        <v>45607</v>
      </c>
      <c r="O900" s="28" t="s">
        <v>1819</v>
      </c>
      <c r="P900" s="9"/>
    </row>
    <row r="901" spans="2:16" ht="15" customHeight="1" x14ac:dyDescent="0.2">
      <c r="B901" s="6">
        <v>899</v>
      </c>
      <c r="C901" s="12" t="s">
        <v>886</v>
      </c>
      <c r="D901" s="13" t="str">
        <f>VLOOKUP($C901,'[2]７２認知症対応型通所介護'!$A$4:$G$5003,3,FALSE)</f>
        <v>堀川南光風苑</v>
      </c>
      <c r="E901" s="13" t="s">
        <v>863</v>
      </c>
      <c r="F901" s="13" t="str">
        <f>VLOOKUP($C901,'[2]７２認知症対応型通所介護'!$A$4:$J$5003,8,FALSE)</f>
        <v>富山市</v>
      </c>
      <c r="G901" s="13" t="str">
        <f>VLOOKUP($C901,'[2]７２認知症対応型通所介護'!$A$4:$G$5003,4,FALSE)</f>
        <v>9398045</v>
      </c>
      <c r="H901" s="13" t="str">
        <f>VLOOKUP($C901,'[2]７２認知症対応型通所介護'!$A$4:$J$5003,5,FALSE)</f>
        <v>富山市本郷町262番地14</v>
      </c>
      <c r="I901" s="13" t="str">
        <f>VLOOKUP($C901,'[2]７２認知症対応型通所介護'!$A$4:$J$5003,10,FALSE)</f>
        <v>社会福祉法人光風会</v>
      </c>
      <c r="J901" s="13" t="e">
        <f>VLOOKUP($C901,'[2]１１訪問介護'!$A$4:$J$1136,3,FALSE)</f>
        <v>#N/A</v>
      </c>
      <c r="K901" s="13" t="e">
        <f>VLOOKUP($C901,'[2]１１訪問介護'!$A$4:$J$1136,3,FALSE)</f>
        <v>#N/A</v>
      </c>
      <c r="L901" s="33" t="str">
        <f>VLOOKUP($C901,'[2]７２認知症対応型通所介護'!$A$4:$J$5003,9,FALSE)</f>
        <v>H24/01/01</v>
      </c>
      <c r="M901" s="8">
        <v>45586</v>
      </c>
      <c r="N901" s="8">
        <v>45607</v>
      </c>
      <c r="O901" s="28" t="s">
        <v>1819</v>
      </c>
      <c r="P901" s="9"/>
    </row>
    <row r="902" spans="2:16" ht="15" customHeight="1" x14ac:dyDescent="0.2">
      <c r="B902" s="6">
        <v>900</v>
      </c>
      <c r="C902" s="12" t="s">
        <v>887</v>
      </c>
      <c r="D902" s="13" t="str">
        <f>VLOOKUP($C902,'[2]７２認知症対応型通所介護'!$A$4:$G$5003,3,FALSE)</f>
        <v>認知症対応型通所介護デイサービスセンターといで野はるかぜ</v>
      </c>
      <c r="E902" s="13" t="s">
        <v>863</v>
      </c>
      <c r="F902" s="13" t="str">
        <f>VLOOKUP($C902,'[2]７２認知症対応型通所介護'!$A$4:$J$5003,8,FALSE)</f>
        <v>高岡市</v>
      </c>
      <c r="G902" s="13" t="str">
        <f>VLOOKUP($C902,'[2]７２認知症対応型通所介護'!$A$4:$G$5003,4,FALSE)</f>
        <v>9391104</v>
      </c>
      <c r="H902" s="13" t="str">
        <f>VLOOKUP($C902,'[2]７２認知症対応型通所介護'!$A$4:$J$5003,5,FALSE)</f>
        <v>高岡市戸出町３丁目951</v>
      </c>
      <c r="I902" s="13" t="str">
        <f>VLOOKUP($C902,'[2]７２認知症対応型通所介護'!$A$4:$J$5003,10,FALSE)</f>
        <v>社会福祉法人高岡南福祉会</v>
      </c>
      <c r="J902" s="13" t="e">
        <f>VLOOKUP($C902,'[2]１１訪問介護'!$A$4:$J$1136,3,FALSE)</f>
        <v>#N/A</v>
      </c>
      <c r="K902" s="13" t="e">
        <f>VLOOKUP($C902,'[2]１１訪問介護'!$A$4:$J$1136,3,FALSE)</f>
        <v>#N/A</v>
      </c>
      <c r="L902" s="33" t="str">
        <f>VLOOKUP($C902,'[2]７２認知症対応型通所介護'!$A$4:$J$5003,9,FALSE)</f>
        <v>H23/04/20</v>
      </c>
      <c r="M902" s="8">
        <v>45586</v>
      </c>
      <c r="N902" s="8">
        <v>45607</v>
      </c>
      <c r="O902" s="28" t="s">
        <v>1819</v>
      </c>
      <c r="P902" s="9"/>
    </row>
    <row r="903" spans="2:16" ht="15" customHeight="1" x14ac:dyDescent="0.2">
      <c r="B903" s="6">
        <v>901</v>
      </c>
      <c r="C903" s="12" t="s">
        <v>888</v>
      </c>
      <c r="D903" s="13" t="str">
        <f>VLOOKUP($C903,'[2]７２認知症対応型通所介護'!$A$4:$G$5003,3,FALSE)</f>
        <v>福祉プラザ七美</v>
      </c>
      <c r="E903" s="13" t="s">
        <v>863</v>
      </c>
      <c r="F903" s="13" t="str">
        <f>VLOOKUP($C903,'[2]７２認知症対応型通所介護'!$A$4:$J$5003,8,FALSE)</f>
        <v>射水市</v>
      </c>
      <c r="G903" s="13" t="str">
        <f>VLOOKUP($C903,'[2]７２認知症対応型通所介護'!$A$4:$G$5003,4,FALSE)</f>
        <v>9330252</v>
      </c>
      <c r="H903" s="13" t="str">
        <f>VLOOKUP($C903,'[2]７２認知症対応型通所介護'!$A$4:$J$5003,5,FALSE)</f>
        <v>射水市七美879番地１</v>
      </c>
      <c r="I903" s="13" t="str">
        <f>VLOOKUP($C903,'[2]７２認知症対応型通所介護'!$A$4:$J$5003,10,FALSE)</f>
        <v>社会福祉法人射水万葉会</v>
      </c>
      <c r="J903" s="13" t="e">
        <f>VLOOKUP($C903,'[2]１１訪問介護'!$A$4:$J$1136,3,FALSE)</f>
        <v>#N/A</v>
      </c>
      <c r="K903" s="13" t="e">
        <f>VLOOKUP($C903,'[2]１１訪問介護'!$A$4:$J$1136,3,FALSE)</f>
        <v>#N/A</v>
      </c>
      <c r="L903" s="33" t="str">
        <f>VLOOKUP($C903,'[2]７２認知症対応型通所介護'!$A$4:$J$5003,9,FALSE)</f>
        <v>H23/05/01</v>
      </c>
      <c r="M903" s="8">
        <v>45586</v>
      </c>
      <c r="N903" s="8">
        <v>45607</v>
      </c>
      <c r="O903" s="28" t="s">
        <v>1819</v>
      </c>
      <c r="P903" s="9"/>
    </row>
    <row r="904" spans="2:16" ht="15" customHeight="1" x14ac:dyDescent="0.2">
      <c r="B904" s="6">
        <v>902</v>
      </c>
      <c r="C904" s="12" t="s">
        <v>889</v>
      </c>
      <c r="D904" s="13" t="str">
        <f>VLOOKUP($C904,'[2]７２認知症対応型通所介護'!$A$4:$G$5003,3,FALSE)</f>
        <v>射水万葉苑本町サポートセンター</v>
      </c>
      <c r="E904" s="13" t="s">
        <v>863</v>
      </c>
      <c r="F904" s="13" t="str">
        <f>VLOOKUP($C904,'[2]７２認知症対応型通所介護'!$A$4:$J$5003,8,FALSE)</f>
        <v>射水市</v>
      </c>
      <c r="G904" s="13" t="str">
        <f>VLOOKUP($C904,'[2]７２認知症対応型通所介護'!$A$4:$G$5003,4,FALSE)</f>
        <v>9340011</v>
      </c>
      <c r="H904" s="13" t="str">
        <f>VLOOKUP($C904,'[2]７２認知症対応型通所介護'!$A$4:$J$5003,5,FALSE)</f>
        <v>射水市本町三丁目17番８号</v>
      </c>
      <c r="I904" s="13" t="str">
        <f>VLOOKUP($C904,'[2]７２認知症対応型通所介護'!$A$4:$J$5003,10,FALSE)</f>
        <v>社会福祉法人射水万葉会</v>
      </c>
      <c r="J904" s="13" t="e">
        <f>VLOOKUP($C904,'[2]１１訪問介護'!$A$4:$J$1136,3,FALSE)</f>
        <v>#N/A</v>
      </c>
      <c r="K904" s="13" t="e">
        <f>VLOOKUP($C904,'[2]１１訪問介護'!$A$4:$J$1136,3,FALSE)</f>
        <v>#N/A</v>
      </c>
      <c r="L904" s="33" t="str">
        <f>VLOOKUP($C904,'[2]７２認知症対応型通所介護'!$A$4:$J$5003,9,FALSE)</f>
        <v>H19/04/01</v>
      </c>
      <c r="M904" s="8">
        <v>45586</v>
      </c>
      <c r="N904" s="8">
        <v>45607</v>
      </c>
      <c r="O904" s="28" t="s">
        <v>1819</v>
      </c>
      <c r="P904" s="9"/>
    </row>
    <row r="905" spans="2:16" ht="15" customHeight="1" x14ac:dyDescent="0.2">
      <c r="B905" s="6">
        <v>903</v>
      </c>
      <c r="C905" s="12" t="s">
        <v>890</v>
      </c>
      <c r="D905" s="13" t="str">
        <f>VLOOKUP($C905,'[2]７２認知症対応型通所介護'!$A$4:$G$5003,3,FALSE)</f>
        <v>射水万葉会天正寺サポートセンター</v>
      </c>
      <c r="E905" s="13" t="s">
        <v>863</v>
      </c>
      <c r="F905" s="13" t="str">
        <f>VLOOKUP($C905,'[2]７２認知症対応型通所介護'!$A$4:$J$5003,8,FALSE)</f>
        <v>富山市</v>
      </c>
      <c r="G905" s="13" t="str">
        <f>VLOOKUP($C905,'[2]７２認知症対応型通所介護'!$A$4:$G$5003,4,FALSE)</f>
        <v>9300955</v>
      </c>
      <c r="H905" s="13" t="str">
        <f>VLOOKUP($C905,'[2]７２認知症対応型通所介護'!$A$4:$J$5003,5,FALSE)</f>
        <v>富山市天正寺484番地１</v>
      </c>
      <c r="I905" s="13" t="str">
        <f>VLOOKUP($C905,'[2]７２認知症対応型通所介護'!$A$4:$J$5003,10,FALSE)</f>
        <v>社会福祉法人射水万葉会</v>
      </c>
      <c r="J905" s="13" t="e">
        <f>VLOOKUP($C905,'[2]１１訪問介護'!$A$4:$J$1136,3,FALSE)</f>
        <v>#N/A</v>
      </c>
      <c r="K905" s="13" t="e">
        <f>VLOOKUP($C905,'[2]１１訪問介護'!$A$4:$J$1136,3,FALSE)</f>
        <v>#N/A</v>
      </c>
      <c r="L905" s="33" t="str">
        <f>VLOOKUP($C905,'[2]７２認知症対応型通所介護'!$A$4:$J$5003,9,FALSE)</f>
        <v>H21/03/01</v>
      </c>
      <c r="M905" s="8">
        <v>45586</v>
      </c>
      <c r="N905" s="8">
        <v>45607</v>
      </c>
      <c r="O905" s="28" t="s">
        <v>1819</v>
      </c>
      <c r="P905" s="9"/>
    </row>
    <row r="906" spans="2:16" ht="15" customHeight="1" x14ac:dyDescent="0.2">
      <c r="B906" s="6">
        <v>904</v>
      </c>
      <c r="C906" s="12" t="s">
        <v>891</v>
      </c>
      <c r="D906" s="13" t="str">
        <f>VLOOKUP($C906,'[2]７２認知症対応型通所介護'!$A$4:$G$5003,3,FALSE)</f>
        <v>和の郷高岡</v>
      </c>
      <c r="E906" s="13" t="s">
        <v>863</v>
      </c>
      <c r="F906" s="13" t="str">
        <f>VLOOKUP($C906,'[2]７２認知症対応型通所介護'!$A$4:$J$5003,8,FALSE)</f>
        <v>高岡市</v>
      </c>
      <c r="G906" s="13" t="str">
        <f>VLOOKUP($C906,'[2]７２認知症対応型通所介護'!$A$4:$G$5003,4,FALSE)</f>
        <v>9330959</v>
      </c>
      <c r="H906" s="13" t="str">
        <f>VLOOKUP($C906,'[2]７２認知症対応型通所介護'!$A$4:$J$5003,5,FALSE)</f>
        <v>高岡市長江464-１番地</v>
      </c>
      <c r="I906" s="13" t="str">
        <f>VLOOKUP($C906,'[2]７２認知症対応型通所介護'!$A$4:$J$5003,10,FALSE)</f>
        <v>社会福祉法人新湊福祉会</v>
      </c>
      <c r="J906" s="13" t="e">
        <f>VLOOKUP($C906,'[2]１１訪問介護'!$A$4:$J$1136,3,FALSE)</f>
        <v>#N/A</v>
      </c>
      <c r="K906" s="13" t="e">
        <f>VLOOKUP($C906,'[2]１１訪問介護'!$A$4:$J$1136,3,FALSE)</f>
        <v>#N/A</v>
      </c>
      <c r="L906" s="33" t="str">
        <f>VLOOKUP($C906,'[2]７２認知症対応型通所介護'!$A$4:$J$5003,9,FALSE)</f>
        <v>H27/06/01</v>
      </c>
      <c r="M906" s="8">
        <v>45586</v>
      </c>
      <c r="N906" s="8">
        <v>45607</v>
      </c>
      <c r="O906" s="28" t="s">
        <v>1819</v>
      </c>
      <c r="P906" s="9"/>
    </row>
    <row r="907" spans="2:16" ht="15" customHeight="1" x14ac:dyDescent="0.2">
      <c r="B907" s="6">
        <v>905</v>
      </c>
      <c r="C907" s="12" t="s">
        <v>892</v>
      </c>
      <c r="D907" s="13" t="str">
        <f>VLOOKUP($C907,'[2]７２認知症対応型通所介護'!$A$4:$G$5003,3,FALSE)</f>
        <v>認知症対応型デイサービスセンターのむら藤園苑</v>
      </c>
      <c r="E907" s="13" t="s">
        <v>863</v>
      </c>
      <c r="F907" s="13" t="str">
        <f>VLOOKUP($C907,'[2]７２認知症対応型通所介護'!$A$4:$J$5003,8,FALSE)</f>
        <v>高岡市</v>
      </c>
      <c r="G907" s="13" t="str">
        <f>VLOOKUP($C907,'[2]７２認知症対応型通所介護'!$A$4:$G$5003,4,FALSE)</f>
        <v>9330014</v>
      </c>
      <c r="H907" s="13" t="str">
        <f>VLOOKUP($C907,'[2]７２認知症対応型通所介護'!$A$4:$J$5003,5,FALSE)</f>
        <v>高岡市野村921番１</v>
      </c>
      <c r="I907" s="13" t="str">
        <f>VLOOKUP($C907,'[2]７２認知症対応型通所介護'!$A$4:$J$5003,10,FALSE)</f>
        <v>社会福祉法人早川福祉会</v>
      </c>
      <c r="J907" s="13" t="e">
        <f>VLOOKUP($C907,'[2]１１訪問介護'!$A$4:$J$1136,3,FALSE)</f>
        <v>#N/A</v>
      </c>
      <c r="K907" s="13" t="e">
        <f>VLOOKUP($C907,'[2]１１訪問介護'!$A$4:$J$1136,3,FALSE)</f>
        <v>#N/A</v>
      </c>
      <c r="L907" s="33" t="str">
        <f>VLOOKUP($C907,'[2]７２認知症対応型通所介護'!$A$4:$J$5003,9,FALSE)</f>
        <v>H19/04/01</v>
      </c>
      <c r="M907" s="8">
        <v>45586</v>
      </c>
      <c r="N907" s="8">
        <v>45607</v>
      </c>
      <c r="O907" s="28" t="s">
        <v>1819</v>
      </c>
      <c r="P907" s="9"/>
    </row>
    <row r="908" spans="2:16" ht="15" customHeight="1" x14ac:dyDescent="0.2">
      <c r="B908" s="6">
        <v>906</v>
      </c>
      <c r="C908" s="12" t="s">
        <v>893</v>
      </c>
      <c r="D908" s="13" t="str">
        <f>VLOOKUP($C908,'[2]７２認知症対応型通所介護'!$A$4:$G$5003,3,FALSE)</f>
        <v>砺波市北部デイサービスセンター</v>
      </c>
      <c r="E908" s="13" t="s">
        <v>863</v>
      </c>
      <c r="F908" s="13" t="str">
        <f>VLOOKUP($C908,'[2]７２認知症対応型通所介護'!$A$4:$J$5003,8,FALSE)</f>
        <v>砺波市</v>
      </c>
      <c r="G908" s="13" t="str">
        <f>VLOOKUP($C908,'[2]７２認知症対応型通所介護'!$A$4:$G$5003,4,FALSE)</f>
        <v>9391345</v>
      </c>
      <c r="H908" s="13" t="str">
        <f>VLOOKUP($C908,'[2]７２認知症対応型通所介護'!$A$4:$J$5003,5,FALSE)</f>
        <v>砺波市林1202番地</v>
      </c>
      <c r="I908" s="13" t="str">
        <f>VLOOKUP($C908,'[2]７２認知症対応型通所介護'!$A$4:$J$5003,10,FALSE)</f>
        <v>社会福祉法人砺波市社会福祉協議会</v>
      </c>
      <c r="J908" s="13" t="e">
        <f>VLOOKUP($C908,'[2]１１訪問介護'!$A$4:$J$1136,3,FALSE)</f>
        <v>#N/A</v>
      </c>
      <c r="K908" s="13" t="e">
        <f>VLOOKUP($C908,'[2]１１訪問介護'!$A$4:$J$1136,3,FALSE)</f>
        <v>#N/A</v>
      </c>
      <c r="L908" s="33" t="str">
        <f>VLOOKUP($C908,'[2]７２認知症対応型通所介護'!$A$4:$J$5003,9,FALSE)</f>
        <v>H19/04/01</v>
      </c>
      <c r="M908" s="8">
        <v>45586</v>
      </c>
      <c r="N908" s="8">
        <v>45607</v>
      </c>
      <c r="O908" s="28" t="s">
        <v>1819</v>
      </c>
      <c r="P908" s="9"/>
    </row>
    <row r="909" spans="2:16" ht="15" customHeight="1" x14ac:dyDescent="0.2">
      <c r="B909" s="6">
        <v>907</v>
      </c>
      <c r="C909" s="12" t="s">
        <v>894</v>
      </c>
      <c r="D909" s="13" t="str">
        <f>VLOOKUP($C909,'[2]７２認知症対応型通所介護'!$A$4:$G$5003,3,FALSE)</f>
        <v>デイサービスセンターひかり苑</v>
      </c>
      <c r="E909" s="13" t="s">
        <v>863</v>
      </c>
      <c r="F909" s="13" t="str">
        <f>VLOOKUP($C909,'[2]７２認知症対応型通所介護'!$A$4:$J$5003,8,FALSE)</f>
        <v>富山市</v>
      </c>
      <c r="G909" s="13" t="str">
        <f>VLOOKUP($C909,'[2]７２認知症対応型通所介護'!$A$4:$G$5003,4,FALSE)</f>
        <v>9398202</v>
      </c>
      <c r="H909" s="13" t="str">
        <f>VLOOKUP($C909,'[2]７２認知症対応型通所介護'!$A$4:$J$5003,5,FALSE)</f>
        <v>富山市西田地方町２丁目10番11号</v>
      </c>
      <c r="I909" s="13" t="str">
        <f>VLOOKUP($C909,'[2]７２認知症対応型通所介護'!$A$4:$J$5003,10,FALSE)</f>
        <v>社会福祉法人富山ふなん会</v>
      </c>
      <c r="J909" s="13" t="e">
        <f>VLOOKUP($C909,'[2]１１訪問介護'!$A$4:$J$1136,3,FALSE)</f>
        <v>#N/A</v>
      </c>
      <c r="K909" s="13" t="e">
        <f>VLOOKUP($C909,'[2]１１訪問介護'!$A$4:$J$1136,3,FALSE)</f>
        <v>#N/A</v>
      </c>
      <c r="L909" s="33" t="str">
        <f>VLOOKUP($C909,'[2]７２認知症対応型通所介護'!$A$4:$J$5003,9,FALSE)</f>
        <v>H23/04/01</v>
      </c>
      <c r="M909" s="8">
        <v>45586</v>
      </c>
      <c r="N909" s="8">
        <v>45607</v>
      </c>
      <c r="O909" s="28" t="s">
        <v>1819</v>
      </c>
      <c r="P909" s="9"/>
    </row>
    <row r="910" spans="2:16" ht="15" customHeight="1" x14ac:dyDescent="0.2">
      <c r="B910" s="6">
        <v>908</v>
      </c>
      <c r="C910" s="12" t="s">
        <v>895</v>
      </c>
      <c r="D910" s="13" t="str">
        <f>VLOOKUP($C910,'[2]７２認知症対応型通所介護'!$A$4:$G$5003,3,FALSE)</f>
        <v>デイサービスセンター如意の里</v>
      </c>
      <c r="E910" s="13" t="s">
        <v>863</v>
      </c>
      <c r="F910" s="13" t="str">
        <f>VLOOKUP($C910,'[2]７２認知症対応型通所介護'!$A$4:$J$5003,8,FALSE)</f>
        <v>高岡市</v>
      </c>
      <c r="G910" s="13" t="str">
        <f>VLOOKUP($C910,'[2]７２認知症対応型通所介護'!$A$4:$G$5003,4,FALSE)</f>
        <v>9330106</v>
      </c>
      <c r="H910" s="13" t="str">
        <f>VLOOKUP($C910,'[2]７２認知症対応型通所介護'!$A$4:$J$5003,5,FALSE)</f>
        <v>高岡市伏木本町10－８</v>
      </c>
      <c r="I910" s="13" t="str">
        <f>VLOOKUP($C910,'[2]７２認知症対応型通所介護'!$A$4:$J$5003,10,FALSE)</f>
        <v>社会福祉法人伏木会</v>
      </c>
      <c r="J910" s="13" t="e">
        <f>VLOOKUP($C910,'[2]１１訪問介護'!$A$4:$J$1136,3,FALSE)</f>
        <v>#N/A</v>
      </c>
      <c r="K910" s="13" t="e">
        <f>VLOOKUP($C910,'[2]１１訪問介護'!$A$4:$J$1136,3,FALSE)</f>
        <v>#N/A</v>
      </c>
      <c r="L910" s="33" t="str">
        <f>VLOOKUP($C910,'[2]７２認知症対応型通所介護'!$A$4:$J$5003,9,FALSE)</f>
        <v>H27/04/01</v>
      </c>
      <c r="M910" s="8">
        <v>45586</v>
      </c>
      <c r="N910" s="8">
        <v>45607</v>
      </c>
      <c r="O910" s="28" t="s">
        <v>1819</v>
      </c>
      <c r="P910" s="9"/>
    </row>
    <row r="911" spans="2:16" ht="15" customHeight="1" x14ac:dyDescent="0.2">
      <c r="B911" s="6">
        <v>909</v>
      </c>
      <c r="C911" s="12" t="s">
        <v>896</v>
      </c>
      <c r="D911" s="13" t="str">
        <f>VLOOKUP($C911,'[2]７２認知症対応型通所介護'!$A$4:$G$5003,3,FALSE)</f>
        <v>やすらぎ荘デイサービスセンター</v>
      </c>
      <c r="E911" s="13" t="s">
        <v>863</v>
      </c>
      <c r="F911" s="13" t="str">
        <f>VLOOKUP($C911,'[2]７２認知症対応型通所介護'!$A$4:$J$5003,8,FALSE)</f>
        <v>南砺市</v>
      </c>
      <c r="G911" s="13" t="str">
        <f>VLOOKUP($C911,'[2]７２認知症対応型通所介護'!$A$4:$G$5003,4,FALSE)</f>
        <v>9391744</v>
      </c>
      <c r="H911" s="13" t="str">
        <f>VLOOKUP($C911,'[2]７２認知症対応型通所介護'!$A$4:$J$5003,5,FALSE)</f>
        <v>富山県南砺市天池1570番地</v>
      </c>
      <c r="I911" s="13" t="str">
        <f>VLOOKUP($C911,'[2]７２認知症対応型通所介護'!$A$4:$J$5003,10,FALSE)</f>
        <v>社会福祉法人福寿会</v>
      </c>
      <c r="J911" s="13" t="e">
        <f>VLOOKUP($C911,'[2]１１訪問介護'!$A$4:$J$1136,3,FALSE)</f>
        <v>#N/A</v>
      </c>
      <c r="K911" s="13" t="e">
        <f>VLOOKUP($C911,'[2]１１訪問介護'!$A$4:$J$1136,3,FALSE)</f>
        <v>#N/A</v>
      </c>
      <c r="L911" s="33" t="str">
        <f>VLOOKUP($C911,'[2]７２認知症対応型通所介護'!$A$4:$J$5003,9,FALSE)</f>
        <v>H18/04/01</v>
      </c>
      <c r="M911" s="8">
        <v>45586</v>
      </c>
      <c r="N911" s="8">
        <v>45607</v>
      </c>
      <c r="O911" s="28" t="s">
        <v>1819</v>
      </c>
      <c r="P911" s="9"/>
    </row>
    <row r="912" spans="2:16" ht="15" customHeight="1" x14ac:dyDescent="0.2">
      <c r="B912" s="6">
        <v>910</v>
      </c>
      <c r="C912" s="12" t="s">
        <v>897</v>
      </c>
      <c r="D912" s="13" t="str">
        <f>VLOOKUP($C912,'[2]７２認知症対応型通所介護'!$A$4:$G$5003,3,FALSE)</f>
        <v>ほたるの里「アルプス　ラ・ガーレ」</v>
      </c>
      <c r="E912" s="13" t="s">
        <v>863</v>
      </c>
      <c r="F912" s="13" t="str">
        <f>VLOOKUP($C912,'[2]７２認知症対応型通所介護'!$A$4:$J$5003,8,FALSE)</f>
        <v>滑川市</v>
      </c>
      <c r="G912" s="13" t="str">
        <f>VLOOKUP($C912,'[2]７２認知症対応型通所介護'!$A$4:$G$5003,4,FALSE)</f>
        <v>9360857</v>
      </c>
      <c r="H912" s="13" t="str">
        <f>VLOOKUP($C912,'[2]７２認知症対応型通所介護'!$A$4:$J$5003,5,FALSE)</f>
        <v>滑川市下梅沢402番地１</v>
      </c>
      <c r="I912" s="13" t="str">
        <f>VLOOKUP($C912,'[2]７２認知症対応型通所介護'!$A$4:$J$5003,10,FALSE)</f>
        <v>社会福祉法人福梅会</v>
      </c>
      <c r="J912" s="13" t="e">
        <f>VLOOKUP($C912,'[2]１１訪問介護'!$A$4:$J$1136,3,FALSE)</f>
        <v>#N/A</v>
      </c>
      <c r="K912" s="13" t="e">
        <f>VLOOKUP($C912,'[2]１１訪問介護'!$A$4:$J$1136,3,FALSE)</f>
        <v>#N/A</v>
      </c>
      <c r="L912" s="33" t="str">
        <f>VLOOKUP($C912,'[2]７２認知症対応型通所介護'!$A$4:$J$5003,9,FALSE)</f>
        <v>H22/04/01</v>
      </c>
      <c r="M912" s="8">
        <v>45586</v>
      </c>
      <c r="N912" s="8">
        <v>45607</v>
      </c>
      <c r="O912" s="28" t="s">
        <v>1819</v>
      </c>
      <c r="P912" s="9"/>
    </row>
    <row r="913" spans="2:16" ht="15" customHeight="1" x14ac:dyDescent="0.2">
      <c r="B913" s="6">
        <v>911</v>
      </c>
      <c r="C913" s="12" t="s">
        <v>898</v>
      </c>
      <c r="D913" s="13" t="str">
        <f>VLOOKUP($C913,'[2]７２認知症対応型通所介護'!$A$4:$G$5003,3,FALSE)</f>
        <v>鳳鳴苑デイサービスセンターえがお</v>
      </c>
      <c r="E913" s="13" t="s">
        <v>863</v>
      </c>
      <c r="F913" s="13" t="str">
        <f>VLOOKUP($C913,'[2]７２認知症対応型通所介護'!$A$4:$J$5003,8,FALSE)</f>
        <v>高岡市</v>
      </c>
      <c r="G913" s="13" t="str">
        <f>VLOOKUP($C913,'[2]７２認知症対応型通所介護'!$A$4:$G$5003,4,FALSE)</f>
        <v>9330834</v>
      </c>
      <c r="H913" s="13" t="str">
        <f>VLOOKUP($C913,'[2]７２認知症対応型通所介護'!$A$4:$J$5003,5,FALSE)</f>
        <v>高岡市蔵野町３番地</v>
      </c>
      <c r="I913" s="13" t="str">
        <f>VLOOKUP($C913,'[2]７２認知症対応型通所介護'!$A$4:$J$5003,10,FALSE)</f>
        <v>社会福祉法人福鳳会</v>
      </c>
      <c r="J913" s="13" t="e">
        <f>VLOOKUP($C913,'[2]１１訪問介護'!$A$4:$J$1136,3,FALSE)</f>
        <v>#N/A</v>
      </c>
      <c r="K913" s="13" t="e">
        <f>VLOOKUP($C913,'[2]１１訪問介護'!$A$4:$J$1136,3,FALSE)</f>
        <v>#N/A</v>
      </c>
      <c r="L913" s="33" t="str">
        <f>VLOOKUP($C913,'[2]７２認知症対応型通所介護'!$A$4:$J$5003,9,FALSE)</f>
        <v>H22/01/01</v>
      </c>
      <c r="M913" s="8">
        <v>45586</v>
      </c>
      <c r="N913" s="8">
        <v>45607</v>
      </c>
      <c r="O913" s="28" t="s">
        <v>1819</v>
      </c>
      <c r="P913" s="9"/>
    </row>
    <row r="914" spans="2:16" ht="15" customHeight="1" x14ac:dyDescent="0.2">
      <c r="B914" s="6">
        <v>912</v>
      </c>
      <c r="C914" s="12" t="s">
        <v>899</v>
      </c>
      <c r="D914" s="13" t="str">
        <f>VLOOKUP($C914,'[2]７２認知症対応型通所介護'!$A$4:$G$5003,3,FALSE)</f>
        <v>梨雲苑デイ・サービスセンター</v>
      </c>
      <c r="E914" s="13" t="s">
        <v>863</v>
      </c>
      <c r="F914" s="13" t="str">
        <f>VLOOKUP($C914,'[2]７２認知症対応型通所介護'!$A$4:$J$5003,8,FALSE)</f>
        <v>富山市</v>
      </c>
      <c r="G914" s="13" t="str">
        <f>VLOOKUP($C914,'[2]７２認知症対応型通所介護'!$A$4:$G$5003,4,FALSE)</f>
        <v>9300142</v>
      </c>
      <c r="H914" s="13" t="str">
        <f>VLOOKUP($C914,'[2]７２認知症対応型通所介護'!$A$4:$J$5003,5,FALSE)</f>
        <v>富山市吉作1725番地</v>
      </c>
      <c r="I914" s="13" t="str">
        <f>VLOOKUP($C914,'[2]７２認知症対応型通所介護'!$A$4:$J$5003,10,FALSE)</f>
        <v>社会福祉法人梨雲福祉会</v>
      </c>
      <c r="J914" s="13" t="e">
        <f>VLOOKUP($C914,'[2]１１訪問介護'!$A$4:$J$1136,3,FALSE)</f>
        <v>#N/A</v>
      </c>
      <c r="K914" s="13" t="e">
        <f>VLOOKUP($C914,'[2]１１訪問介護'!$A$4:$J$1136,3,FALSE)</f>
        <v>#N/A</v>
      </c>
      <c r="L914" s="33" t="str">
        <f>VLOOKUP($C914,'[2]７２認知症対応型通所介護'!$A$4:$J$5003,9,FALSE)</f>
        <v>H18/04/01</v>
      </c>
      <c r="M914" s="8">
        <v>45586</v>
      </c>
      <c r="N914" s="8">
        <v>45607</v>
      </c>
      <c r="O914" s="28" t="s">
        <v>1819</v>
      </c>
      <c r="P914" s="9"/>
    </row>
    <row r="915" spans="2:16" ht="15" customHeight="1" x14ac:dyDescent="0.2">
      <c r="B915" s="6">
        <v>913</v>
      </c>
      <c r="C915" s="12" t="s">
        <v>900</v>
      </c>
      <c r="D915" s="13" t="str">
        <f>VLOOKUP($C915,'[2]７２認知症対応型通所介護'!$A$4:$G$5003,3,FALSE)</f>
        <v>認知症対応型香野苑デイサービスセンター</v>
      </c>
      <c r="E915" s="13" t="s">
        <v>863</v>
      </c>
      <c r="F915" s="13" t="str">
        <f>VLOOKUP($C915,'[2]７２認知症対応型通所介護'!$A$4:$J$5003,8,FALSE)</f>
        <v>高岡市</v>
      </c>
      <c r="G915" s="13" t="str">
        <f>VLOOKUP($C915,'[2]７２認知症対応型通所介護'!$A$4:$G$5003,4,FALSE)</f>
        <v>9330341</v>
      </c>
      <c r="H915" s="13" t="str">
        <f>VLOOKUP($C915,'[2]７２認知症対応型通所介護'!$A$4:$J$5003,5,FALSE)</f>
        <v>高岡市上渡161番地</v>
      </c>
      <c r="I915" s="13" t="str">
        <f>VLOOKUP($C915,'[2]７２認知症対応型通所介護'!$A$4:$J$5003,10,FALSE)</f>
        <v>社会福祉法人立野福祉会</v>
      </c>
      <c r="J915" s="13" t="e">
        <f>VLOOKUP($C915,'[2]１１訪問介護'!$A$4:$J$1136,3,FALSE)</f>
        <v>#N/A</v>
      </c>
      <c r="K915" s="13" t="e">
        <f>VLOOKUP($C915,'[2]１１訪問介護'!$A$4:$J$1136,3,FALSE)</f>
        <v>#N/A</v>
      </c>
      <c r="L915" s="33" t="str">
        <f>VLOOKUP($C915,'[2]７２認知症対応型通所介護'!$A$4:$J$5003,9,FALSE)</f>
        <v>H20/04/01</v>
      </c>
      <c r="M915" s="8">
        <v>45586</v>
      </c>
      <c r="N915" s="8">
        <v>45607</v>
      </c>
      <c r="O915" s="28" t="s">
        <v>1819</v>
      </c>
      <c r="P915" s="9"/>
    </row>
    <row r="916" spans="2:16" ht="15" customHeight="1" x14ac:dyDescent="0.2">
      <c r="B916" s="6">
        <v>914</v>
      </c>
      <c r="C916" s="12" t="s">
        <v>901</v>
      </c>
      <c r="D916" s="13" t="str">
        <f>VLOOKUP($C916,'[2]７２認知症対応型通所介護'!$A$4:$G$5003,3,FALSE)</f>
        <v>越路さくら認知症対応型デイサービスセンター</v>
      </c>
      <c r="E916" s="13" t="s">
        <v>863</v>
      </c>
      <c r="F916" s="13" t="str">
        <f>VLOOKUP($C916,'[2]７２認知症対応型通所介護'!$A$4:$J$5003,8,FALSE)</f>
        <v>黒部市</v>
      </c>
      <c r="G916" s="13" t="str">
        <f>VLOOKUP($C916,'[2]７２認知症対応型通所介護'!$A$4:$G$5003,4,FALSE)</f>
        <v>9380801</v>
      </c>
      <c r="H916" s="13" t="str">
        <f>VLOOKUP($C916,'[2]７２認知症対応型通所介護'!$A$4:$J$5003,5,FALSE)</f>
        <v>黒部市荻生7120番２</v>
      </c>
      <c r="I916" s="13" t="str">
        <f>VLOOKUP($C916,'[2]７２認知症対応型通所介護'!$A$4:$J$5003,10,FALSE)</f>
        <v>社会福祉法人緑寿会</v>
      </c>
      <c r="J916" s="13" t="e">
        <f>VLOOKUP($C916,'[2]１１訪問介護'!$A$4:$J$1136,3,FALSE)</f>
        <v>#N/A</v>
      </c>
      <c r="K916" s="13" t="e">
        <f>VLOOKUP($C916,'[2]１１訪問介護'!$A$4:$J$1136,3,FALSE)</f>
        <v>#N/A</v>
      </c>
      <c r="L916" s="33" t="str">
        <f>VLOOKUP($C916,'[2]７２認知症対応型通所介護'!$A$4:$J$5003,9,FALSE)</f>
        <v>H25/04/01</v>
      </c>
      <c r="M916" s="8">
        <v>45586</v>
      </c>
      <c r="N916" s="8">
        <v>45607</v>
      </c>
      <c r="O916" s="28" t="s">
        <v>1819</v>
      </c>
      <c r="P916" s="9"/>
    </row>
    <row r="917" spans="2:16" ht="15" customHeight="1" x14ac:dyDescent="0.2">
      <c r="B917" s="6">
        <v>915</v>
      </c>
      <c r="C917" s="12" t="s">
        <v>902</v>
      </c>
      <c r="D917" s="13" t="str">
        <f>VLOOKUP($C917,'[2]７２認知症対応型通所介護'!$A$4:$G$5003,3,FALSE)</f>
        <v>デイサービス華のれん</v>
      </c>
      <c r="E917" s="13" t="s">
        <v>863</v>
      </c>
      <c r="F917" s="13" t="str">
        <f>VLOOKUP($C917,'[2]７２認知症対応型通所介護'!$A$4:$J$5003,8,FALSE)</f>
        <v>下新川郡入善町</v>
      </c>
      <c r="G917" s="13" t="str">
        <f>VLOOKUP($C917,'[2]７２認知症対応型通所介護'!$A$4:$G$5003,4,FALSE)</f>
        <v>9390626</v>
      </c>
      <c r="H917" s="13" t="str">
        <f>VLOOKUP($C917,'[2]７２認知症対応型通所介護'!$A$4:$J$5003,5,FALSE)</f>
        <v>富山県下新川郡入善町入膳4716-５</v>
      </c>
      <c r="I917" s="13" t="str">
        <f>VLOOKUP($C917,'[2]７２認知症対応型通所介護'!$A$4:$J$5003,10,FALSE)</f>
        <v>東京堂株式会社</v>
      </c>
      <c r="J917" s="13" t="e">
        <f>VLOOKUP($C917,'[2]１１訪問介護'!$A$4:$J$1136,3,FALSE)</f>
        <v>#N/A</v>
      </c>
      <c r="K917" s="13" t="e">
        <f>VLOOKUP($C917,'[2]１１訪問介護'!$A$4:$J$1136,3,FALSE)</f>
        <v>#N/A</v>
      </c>
      <c r="L917" s="33" t="str">
        <f>VLOOKUP($C917,'[2]７２認知症対応型通所介護'!$A$4:$J$5003,9,FALSE)</f>
        <v>H30/04/01</v>
      </c>
      <c r="M917" s="8">
        <v>45586</v>
      </c>
      <c r="N917" s="8">
        <v>45607</v>
      </c>
      <c r="O917" s="28" t="s">
        <v>1819</v>
      </c>
      <c r="P917" s="9"/>
    </row>
    <row r="918" spans="2:16" ht="15" customHeight="1" x14ac:dyDescent="0.2">
      <c r="B918" s="6">
        <v>916</v>
      </c>
      <c r="C918" s="12" t="s">
        <v>903</v>
      </c>
      <c r="D918" s="13" t="str">
        <f>VLOOKUP($C918,'[2]７２認知症対応型通所介護'!$A$4:$G$5003,3,FALSE)</f>
        <v>デイサービス　にじいろ</v>
      </c>
      <c r="E918" s="13" t="s">
        <v>863</v>
      </c>
      <c r="F918" s="13" t="str">
        <f>VLOOKUP($C918,'[2]７２認知症対応型通所介護'!$A$4:$J$5003,8,FALSE)</f>
        <v>下新川郡入善町</v>
      </c>
      <c r="G918" s="13" t="str">
        <f>VLOOKUP($C918,'[2]７２認知症対応型通所介護'!$A$4:$G$5003,4,FALSE)</f>
        <v>9390626</v>
      </c>
      <c r="H918" s="13" t="str">
        <f>VLOOKUP($C918,'[2]７２認知症対応型通所介護'!$A$4:$J$5003,5,FALSE)</f>
        <v>富山県下新川郡入善町入膳7776番地</v>
      </c>
      <c r="I918" s="13" t="str">
        <f>VLOOKUP($C918,'[2]７２認知症対応型通所介護'!$A$4:$J$5003,10,FALSE)</f>
        <v>東京堂株式会社</v>
      </c>
      <c r="J918" s="13" t="e">
        <f>VLOOKUP($C918,'[2]１１訪問介護'!$A$4:$J$1136,3,FALSE)</f>
        <v>#N/A</v>
      </c>
      <c r="K918" s="13" t="e">
        <f>VLOOKUP($C918,'[2]１１訪問介護'!$A$4:$J$1136,3,FALSE)</f>
        <v>#N/A</v>
      </c>
      <c r="L918" s="33" t="str">
        <f>VLOOKUP($C918,'[2]７２認知症対応型通所介護'!$A$4:$J$5003,9,FALSE)</f>
        <v>R05/03/15</v>
      </c>
      <c r="M918" s="8">
        <v>45586</v>
      </c>
      <c r="N918" s="8">
        <v>45607</v>
      </c>
      <c r="O918" s="28" t="s">
        <v>1819</v>
      </c>
      <c r="P918" s="9"/>
    </row>
    <row r="919" spans="2:16" ht="15" customHeight="1" x14ac:dyDescent="0.2">
      <c r="B919" s="6">
        <v>917</v>
      </c>
      <c r="C919" s="12" t="s">
        <v>904</v>
      </c>
      <c r="D919" s="13" t="str">
        <f>VLOOKUP($C919,'[2]７２認知症対応型通所介護'!$A$4:$G$5003,3,FALSE)</f>
        <v>デイサービスしおんの家・愛</v>
      </c>
      <c r="E919" s="13" t="s">
        <v>863</v>
      </c>
      <c r="F919" s="13" t="str">
        <f>VLOOKUP($C919,'[2]７２認知症対応型通所介護'!$A$4:$J$5003,8,FALSE)</f>
        <v>富山市</v>
      </c>
      <c r="G919" s="13" t="str">
        <f>VLOOKUP($C919,'[2]７２認知症対応型通所介護'!$A$4:$G$5003,4,FALSE)</f>
        <v>9393515</v>
      </c>
      <c r="H919" s="13" t="str">
        <f>VLOOKUP($C919,'[2]７２認知症対応型通所介護'!$A$4:$J$5003,5,FALSE)</f>
        <v>富山市水橋辻ケ堂842番地１</v>
      </c>
      <c r="I919" s="13" t="str">
        <f>VLOOKUP($C919,'[2]７２認知症対応型通所介護'!$A$4:$J$5003,10,FALSE)</f>
        <v>特定非営利活動法人しおんの家</v>
      </c>
      <c r="J919" s="13" t="e">
        <f>VLOOKUP($C919,'[2]１１訪問介護'!$A$4:$J$1136,3,FALSE)</f>
        <v>#N/A</v>
      </c>
      <c r="K919" s="13" t="e">
        <f>VLOOKUP($C919,'[2]１１訪問介護'!$A$4:$J$1136,3,FALSE)</f>
        <v>#N/A</v>
      </c>
      <c r="L919" s="33" t="str">
        <f>VLOOKUP($C919,'[2]７２認知症対応型通所介護'!$A$4:$J$5003,9,FALSE)</f>
        <v>H30/06/01</v>
      </c>
      <c r="M919" s="8">
        <v>45586</v>
      </c>
      <c r="N919" s="8">
        <v>45607</v>
      </c>
      <c r="O919" s="28" t="s">
        <v>1819</v>
      </c>
      <c r="P919" s="9"/>
    </row>
    <row r="920" spans="2:16" ht="15" customHeight="1" x14ac:dyDescent="0.2">
      <c r="B920" s="6">
        <v>918</v>
      </c>
      <c r="C920" s="12" t="s">
        <v>905</v>
      </c>
      <c r="D920" s="13" t="str">
        <f>VLOOKUP($C920,'[2]７２認知症対応型通所介護'!$A$4:$G$5003,3,FALSE)</f>
        <v>グループホーム　かみいち福祉の里デイサービス</v>
      </c>
      <c r="E920" s="13" t="s">
        <v>863</v>
      </c>
      <c r="F920" s="13" t="str">
        <f>VLOOKUP($C920,'[2]７２認知症対応型通所介護'!$A$4:$J$5003,8,FALSE)</f>
        <v>中新川郡上市町</v>
      </c>
      <c r="G920" s="13" t="str">
        <f>VLOOKUP($C920,'[2]７２認知症対応型通所介護'!$A$4:$G$5003,4,FALSE)</f>
        <v>9300312</v>
      </c>
      <c r="H920" s="13" t="str">
        <f>VLOOKUP($C920,'[2]７２認知症対応型通所介護'!$A$4:$J$5003,5,FALSE)</f>
        <v>中新川郡上市町東江上288番地</v>
      </c>
      <c r="I920" s="13" t="str">
        <f>VLOOKUP($C920,'[2]７２認知症対応型通所介護'!$A$4:$J$5003,10,FALSE)</f>
        <v>特定非営利活動法人かみいち福祉の里</v>
      </c>
      <c r="J920" s="13" t="e">
        <f>VLOOKUP($C920,'[2]１１訪問介護'!$A$4:$J$1136,3,FALSE)</f>
        <v>#N/A</v>
      </c>
      <c r="K920" s="13" t="e">
        <f>VLOOKUP($C920,'[2]１１訪問介護'!$A$4:$J$1136,3,FALSE)</f>
        <v>#N/A</v>
      </c>
      <c r="L920" s="33" t="str">
        <f>VLOOKUP($C920,'[2]７２認知症対応型通所介護'!$A$4:$J$5003,9,FALSE)</f>
        <v>H23/10/01</v>
      </c>
      <c r="M920" s="8">
        <v>45586</v>
      </c>
      <c r="N920" s="8">
        <v>45607</v>
      </c>
      <c r="O920" s="28" t="s">
        <v>1819</v>
      </c>
      <c r="P920" s="9"/>
    </row>
    <row r="921" spans="2:16" ht="15" customHeight="1" x14ac:dyDescent="0.2">
      <c r="B921" s="6">
        <v>919</v>
      </c>
      <c r="C921" s="12" t="s">
        <v>906</v>
      </c>
      <c r="D921" s="13" t="str">
        <f>VLOOKUP($C921,'[2]７２認知症対応型通所介護'!$A$4:$G$5003,3,FALSE)</f>
        <v>認知庄デイサービスさふらん</v>
      </c>
      <c r="E921" s="13" t="s">
        <v>863</v>
      </c>
      <c r="F921" s="13" t="str">
        <f>VLOOKUP($C921,'[2]７２認知症対応型通所介護'!$A$4:$J$5003,8,FALSE)</f>
        <v>富山市</v>
      </c>
      <c r="G921" s="13" t="str">
        <f>VLOOKUP($C921,'[2]７２認知症対応型通所介護'!$A$4:$G$5003,4,FALSE)</f>
        <v>9393515</v>
      </c>
      <c r="H921" s="13" t="str">
        <f>VLOOKUP($C921,'[2]７２認知症対応型通所介護'!$A$4:$J$5003,5,FALSE)</f>
        <v>富山市水橋辻ヶ堂801番地1</v>
      </c>
      <c r="I921" s="13" t="str">
        <f>VLOOKUP($C921,'[2]７２認知症対応型通所介護'!$A$4:$J$5003,10,FALSE)</f>
        <v>特定非営利活動法人しおんの家</v>
      </c>
      <c r="J921" s="13" t="e">
        <f>VLOOKUP($C921,'[2]１１訪問介護'!$A$4:$J$1136,3,FALSE)</f>
        <v>#N/A</v>
      </c>
      <c r="K921" s="13" t="e">
        <f>VLOOKUP($C921,'[2]１１訪問介護'!$A$4:$J$1136,3,FALSE)</f>
        <v>#N/A</v>
      </c>
      <c r="L921" s="33" t="str">
        <f>VLOOKUP($C921,'[2]７２認知症対応型通所介護'!$A$4:$J$5003,9,FALSE)</f>
        <v>H24/04/01</v>
      </c>
      <c r="M921" s="8">
        <v>45586</v>
      </c>
      <c r="N921" s="8">
        <v>45607</v>
      </c>
      <c r="O921" s="28" t="s">
        <v>1819</v>
      </c>
      <c r="P921" s="9"/>
    </row>
    <row r="922" spans="2:16" ht="15" customHeight="1" x14ac:dyDescent="0.2">
      <c r="B922" s="6">
        <v>920</v>
      </c>
      <c r="C922" s="12" t="s">
        <v>907</v>
      </c>
      <c r="D922" s="13" t="str">
        <f>VLOOKUP($C922,'[2]７２認知症対応型通所介護'!$A$4:$G$5003,3,FALSE)</f>
        <v>宮田の家</v>
      </c>
      <c r="E922" s="13" t="s">
        <v>863</v>
      </c>
      <c r="F922" s="13" t="str">
        <f>VLOOKUP($C922,'[2]７２認知症対応型通所介護'!$A$4:$J$5003,8,FALSE)</f>
        <v>氷見市</v>
      </c>
      <c r="G922" s="13" t="str">
        <f>VLOOKUP($C922,'[2]７２認知症対応型通所介護'!$A$4:$G$5003,4,FALSE)</f>
        <v>9350032</v>
      </c>
      <c r="H922" s="13" t="str">
        <f>VLOOKUP($C922,'[2]７２認知症対応型通所介護'!$A$4:$J$5003,5,FALSE)</f>
        <v>氷見市島尾548番地１</v>
      </c>
      <c r="I922" s="13" t="str">
        <f>VLOOKUP($C922,'[2]７２認知症対応型通所介護'!$A$4:$J$5003,10,FALSE)</f>
        <v>特定非営利活動法人ヒューマックス</v>
      </c>
      <c r="J922" s="13" t="e">
        <f>VLOOKUP($C922,'[2]１１訪問介護'!$A$4:$J$1136,3,FALSE)</f>
        <v>#N/A</v>
      </c>
      <c r="K922" s="13" t="e">
        <f>VLOOKUP($C922,'[2]１１訪問介護'!$A$4:$J$1136,3,FALSE)</f>
        <v>#N/A</v>
      </c>
      <c r="L922" s="33" t="str">
        <f>VLOOKUP($C922,'[2]７２認知症対応型通所介護'!$A$4:$J$5003,9,FALSE)</f>
        <v>H22/01/15</v>
      </c>
      <c r="M922" s="8">
        <v>45586</v>
      </c>
      <c r="N922" s="8">
        <v>45607</v>
      </c>
      <c r="O922" s="28" t="s">
        <v>1819</v>
      </c>
      <c r="P922" s="9"/>
    </row>
    <row r="923" spans="2:16" ht="15" customHeight="1" x14ac:dyDescent="0.2">
      <c r="B923" s="6">
        <v>921</v>
      </c>
      <c r="C923" s="12" t="s">
        <v>908</v>
      </c>
      <c r="D923" s="13" t="str">
        <f>VLOOKUP($C923,'[2]７２認知症対応型通所介護'!$A$4:$G$5003,3,FALSE)</f>
        <v>グループホーム島尾の家</v>
      </c>
      <c r="E923" s="13" t="s">
        <v>863</v>
      </c>
      <c r="F923" s="13" t="str">
        <f>VLOOKUP($C923,'[2]７２認知症対応型通所介護'!$A$4:$J$5003,8,FALSE)</f>
        <v>氷見市</v>
      </c>
      <c r="G923" s="13" t="str">
        <f>VLOOKUP($C923,'[2]７２認知症対応型通所介護'!$A$4:$G$5003,4,FALSE)</f>
        <v>9350032</v>
      </c>
      <c r="H923" s="13" t="str">
        <f>VLOOKUP($C923,'[2]７２認知症対応型通所介護'!$A$4:$J$5003,5,FALSE)</f>
        <v>氷見市島尾599番地</v>
      </c>
      <c r="I923" s="13" t="str">
        <f>VLOOKUP($C923,'[2]７２認知症対応型通所介護'!$A$4:$J$5003,10,FALSE)</f>
        <v>特定非営利活動法人ヒューマックス</v>
      </c>
      <c r="J923" s="13" t="e">
        <f>VLOOKUP($C923,'[2]１１訪問介護'!$A$4:$J$1136,3,FALSE)</f>
        <v>#N/A</v>
      </c>
      <c r="K923" s="13" t="e">
        <f>VLOOKUP($C923,'[2]１１訪問介護'!$A$4:$J$1136,3,FALSE)</f>
        <v>#N/A</v>
      </c>
      <c r="L923" s="33" t="str">
        <f>VLOOKUP($C923,'[2]７２認知症対応型通所介護'!$A$4:$J$5003,9,FALSE)</f>
        <v>H18/06/01</v>
      </c>
      <c r="M923" s="8">
        <v>45586</v>
      </c>
      <c r="N923" s="8">
        <v>45607</v>
      </c>
      <c r="O923" s="28" t="s">
        <v>1819</v>
      </c>
      <c r="P923" s="9"/>
    </row>
    <row r="924" spans="2:16" ht="15" customHeight="1" x14ac:dyDescent="0.2">
      <c r="B924" s="6">
        <v>922</v>
      </c>
      <c r="C924" s="12" t="s">
        <v>909</v>
      </c>
      <c r="D924" s="13" t="str">
        <f>VLOOKUP($C924,'[2]７２認知症対応型通所介護'!$A$4:$G$5003,3,FALSE)</f>
        <v>グループホーム堀田の家</v>
      </c>
      <c r="E924" s="13" t="s">
        <v>863</v>
      </c>
      <c r="F924" s="13" t="str">
        <f>VLOOKUP($C924,'[2]７２認知症対応型通所介護'!$A$4:$J$5003,8,FALSE)</f>
        <v>氷見市</v>
      </c>
      <c r="G924" s="13" t="str">
        <f>VLOOKUP($C924,'[2]７２認知症対応型通所介護'!$A$4:$G$5003,4,FALSE)</f>
        <v>9350104</v>
      </c>
      <c r="H924" s="13" t="str">
        <f>VLOOKUP($C924,'[2]７２認知症対応型通所介護'!$A$4:$J$5003,5,FALSE)</f>
        <v>氷見市堀田465番地３</v>
      </c>
      <c r="I924" s="13" t="str">
        <f>VLOOKUP($C924,'[2]７２認知症対応型通所介護'!$A$4:$J$5003,10,FALSE)</f>
        <v>特定非営利活動法人ヒューマックス</v>
      </c>
      <c r="J924" s="13" t="e">
        <f>VLOOKUP($C924,'[2]１１訪問介護'!$A$4:$J$1136,3,FALSE)</f>
        <v>#N/A</v>
      </c>
      <c r="K924" s="13" t="e">
        <f>VLOOKUP($C924,'[2]１１訪問介護'!$A$4:$J$1136,3,FALSE)</f>
        <v>#N/A</v>
      </c>
      <c r="L924" s="33" t="str">
        <f>VLOOKUP($C924,'[2]７２認知症対応型通所介護'!$A$4:$J$5003,9,FALSE)</f>
        <v>H18/06/01</v>
      </c>
      <c r="M924" s="8">
        <v>45586</v>
      </c>
      <c r="N924" s="8">
        <v>45607</v>
      </c>
      <c r="O924" s="28" t="s">
        <v>1819</v>
      </c>
      <c r="P924" s="9"/>
    </row>
    <row r="925" spans="2:16" ht="15" customHeight="1" x14ac:dyDescent="0.2">
      <c r="B925" s="6">
        <v>923</v>
      </c>
      <c r="C925" s="12" t="s">
        <v>910</v>
      </c>
      <c r="D925" s="13" t="str">
        <f>VLOOKUP($C925,'[2]７２認知症対応型通所介護'!$A$4:$G$5003,3,FALSE)</f>
        <v>デイサービス金さん銀さん</v>
      </c>
      <c r="E925" s="13" t="s">
        <v>863</v>
      </c>
      <c r="F925" s="13" t="str">
        <f>VLOOKUP($C925,'[2]７２認知症対応型通所介護'!$A$4:$J$5003,8,FALSE)</f>
        <v>下新川郡入善町</v>
      </c>
      <c r="G925" s="13" t="str">
        <f>VLOOKUP($C925,'[2]７２認知症対応型通所介護'!$A$4:$G$5003,4,FALSE)</f>
        <v>9390657</v>
      </c>
      <c r="H925" s="13" t="str">
        <f>VLOOKUP($C925,'[2]７２認知症対応型通所介護'!$A$4:$J$5003,5,FALSE)</f>
        <v>下新川郡入善町東狐603番地</v>
      </c>
      <c r="I925" s="13" t="str">
        <f>VLOOKUP($C925,'[2]７２認知症対応型通所介護'!$A$4:$J$5003,10,FALSE)</f>
        <v>特定非営利活動法人生活支援センターアットホーム新川</v>
      </c>
      <c r="J925" s="13" t="e">
        <f>VLOOKUP($C925,'[2]１１訪問介護'!$A$4:$J$1136,3,FALSE)</f>
        <v>#N/A</v>
      </c>
      <c r="K925" s="13" t="e">
        <f>VLOOKUP($C925,'[2]１１訪問介護'!$A$4:$J$1136,3,FALSE)</f>
        <v>#N/A</v>
      </c>
      <c r="L925" s="33" t="str">
        <f>VLOOKUP($C925,'[2]７２認知症対応型通所介護'!$A$4:$J$5003,9,FALSE)</f>
        <v>H20/04/01</v>
      </c>
      <c r="M925" s="8">
        <v>45586</v>
      </c>
      <c r="N925" s="8">
        <v>45607</v>
      </c>
      <c r="O925" s="28" t="s">
        <v>1819</v>
      </c>
      <c r="P925" s="9"/>
    </row>
    <row r="926" spans="2:16" ht="15" customHeight="1" x14ac:dyDescent="0.2">
      <c r="B926" s="6">
        <v>924</v>
      </c>
      <c r="C926" s="12" t="s">
        <v>911</v>
      </c>
      <c r="D926" s="13" t="str">
        <f>VLOOKUP($C926,'[2]７２認知症対応型通所介護'!$A$4:$G$5003,3,FALSE)</f>
        <v>デイサービスかっぱ庵</v>
      </c>
      <c r="E926" s="13" t="s">
        <v>863</v>
      </c>
      <c r="F926" s="13" t="str">
        <f>VLOOKUP($C926,'[2]７２認知症対応型通所介護'!$A$4:$J$5003,8,FALSE)</f>
        <v>富山市</v>
      </c>
      <c r="G926" s="13" t="str">
        <f>VLOOKUP($C926,'[2]７２認知症対応型通所介護'!$A$4:$G$5003,4,FALSE)</f>
        <v>9318431</v>
      </c>
      <c r="H926" s="13" t="str">
        <f>VLOOKUP($C926,'[2]７２認知症対応型通所介護'!$A$4:$J$5003,5,FALSE)</f>
        <v>富山市針原中町745番地</v>
      </c>
      <c r="I926" s="13" t="str">
        <f>VLOOKUP($C926,'[2]７２認知症対応型通所介護'!$A$4:$J$5003,10,FALSE)</f>
        <v>特定非営利法人にぎやか</v>
      </c>
      <c r="J926" s="13" t="e">
        <f>VLOOKUP($C926,'[2]１１訪問介護'!$A$4:$J$1136,3,FALSE)</f>
        <v>#N/A</v>
      </c>
      <c r="K926" s="13" t="e">
        <f>VLOOKUP($C926,'[2]１１訪問介護'!$A$4:$J$1136,3,FALSE)</f>
        <v>#N/A</v>
      </c>
      <c r="L926" s="33" t="str">
        <f>VLOOKUP($C926,'[2]７２認知症対応型通所介護'!$A$4:$J$5003,9,FALSE)</f>
        <v>H19/05/01</v>
      </c>
      <c r="M926" s="8">
        <v>45586</v>
      </c>
      <c r="N926" s="8">
        <v>45607</v>
      </c>
      <c r="O926" s="28" t="s">
        <v>1819</v>
      </c>
      <c r="P926" s="9"/>
    </row>
    <row r="927" spans="2:16" ht="15" customHeight="1" x14ac:dyDescent="0.2">
      <c r="B927" s="6">
        <v>925</v>
      </c>
      <c r="C927" s="12" t="s">
        <v>912</v>
      </c>
      <c r="D927" s="13" t="str">
        <f>VLOOKUP($C927,'[2]７２認知症対応型通所介護'!$A$4:$G$5003,3,FALSE)</f>
        <v>グループホームあおぞら</v>
      </c>
      <c r="E927" s="13" t="s">
        <v>863</v>
      </c>
      <c r="F927" s="13" t="str">
        <f>VLOOKUP($C927,'[2]７２認知症対応型通所介護'!$A$4:$J$5003,8,FALSE)</f>
        <v>中新川郡上市町</v>
      </c>
      <c r="G927" s="13" t="str">
        <f>VLOOKUP($C927,'[2]７２認知症対応型通所介護'!$A$4:$G$5003,4,FALSE)</f>
        <v>9300314</v>
      </c>
      <c r="H927" s="13" t="str">
        <f>VLOOKUP($C927,'[2]７２認知症対応型通所介護'!$A$4:$J$5003,5,FALSE)</f>
        <v>中新川郡上市町若杉三丁目522番地</v>
      </c>
      <c r="I927" s="13" t="str">
        <f>VLOOKUP($C927,'[2]７２認知症対応型通所介護'!$A$4:$J$5003,10,FALSE)</f>
        <v>有限会社あおぞら</v>
      </c>
      <c r="J927" s="13" t="e">
        <f>VLOOKUP($C927,'[2]１１訪問介護'!$A$4:$J$1136,3,FALSE)</f>
        <v>#N/A</v>
      </c>
      <c r="K927" s="13" t="e">
        <f>VLOOKUP($C927,'[2]１１訪問介護'!$A$4:$J$1136,3,FALSE)</f>
        <v>#N/A</v>
      </c>
      <c r="L927" s="33" t="str">
        <f>VLOOKUP($C927,'[2]７２認知症対応型通所介護'!$A$4:$J$5003,9,FALSE)</f>
        <v>H23/02/01</v>
      </c>
      <c r="M927" s="8">
        <v>45586</v>
      </c>
      <c r="N927" s="8">
        <v>45607</v>
      </c>
      <c r="O927" s="28" t="s">
        <v>1819</v>
      </c>
      <c r="P927" s="9"/>
    </row>
    <row r="928" spans="2:16" ht="15" customHeight="1" x14ac:dyDescent="0.2">
      <c r="B928" s="6">
        <v>926</v>
      </c>
      <c r="C928" s="12" t="s">
        <v>913</v>
      </c>
      <c r="D928" s="13" t="str">
        <f>VLOOKUP($C928,'[2]７２認知症対応型通所介護'!$A$4:$G$5003,3,FALSE)</f>
        <v>認知症デイサービス日和野</v>
      </c>
      <c r="E928" s="13" t="s">
        <v>863</v>
      </c>
      <c r="F928" s="13" t="str">
        <f>VLOOKUP($C928,'[2]７２認知症対応型通所介護'!$A$4:$J$5003,8,FALSE)</f>
        <v>富山市</v>
      </c>
      <c r="G928" s="13" t="str">
        <f>VLOOKUP($C928,'[2]７２認知症対応型通所介護'!$A$4:$G$5003,4,FALSE)</f>
        <v>9300871</v>
      </c>
      <c r="H928" s="13" t="str">
        <f>VLOOKUP($C928,'[2]７２認知症対応型通所介護'!$A$4:$J$5003,5,FALSE)</f>
        <v>富山市下野1784番地６</v>
      </c>
      <c r="I928" s="13" t="str">
        <f>VLOOKUP($C928,'[2]７２認知症対応型通所介護'!$A$4:$J$5003,10,FALSE)</f>
        <v>有限会社日和</v>
      </c>
      <c r="J928" s="13" t="e">
        <f>VLOOKUP($C928,'[2]１１訪問介護'!$A$4:$J$1136,3,FALSE)</f>
        <v>#N/A</v>
      </c>
      <c r="K928" s="13" t="e">
        <f>VLOOKUP($C928,'[2]１１訪問介護'!$A$4:$J$1136,3,FALSE)</f>
        <v>#N/A</v>
      </c>
      <c r="L928" s="33" t="str">
        <f>VLOOKUP($C928,'[2]７２認知症対応型通所介護'!$A$4:$J$5003,9,FALSE)</f>
        <v>H20/04/01</v>
      </c>
      <c r="M928" s="8">
        <v>45586</v>
      </c>
      <c r="N928" s="8">
        <v>45607</v>
      </c>
      <c r="O928" s="28" t="s">
        <v>1819</v>
      </c>
      <c r="P928" s="9"/>
    </row>
    <row r="929" spans="2:16" ht="15" customHeight="1" x14ac:dyDescent="0.2">
      <c r="B929" s="6">
        <v>927</v>
      </c>
      <c r="C929" s="12" t="s">
        <v>628</v>
      </c>
      <c r="D929" s="13" t="str">
        <f>VLOOKUP($C929,'[2]２２・２３・２Ａ短期入所療養介護'!$A$4:$J$5002,3,FALSE)</f>
        <v>入善老人保健施設こぶしの庭</v>
      </c>
      <c r="E929" s="13" t="s">
        <v>914</v>
      </c>
      <c r="F929" s="13" t="str">
        <f>VLOOKUP($C929,'[2]２２・２３・２Ａ短期入所療養介護'!$A$4:$J$5002,8,FALSE)</f>
        <v>下新川郡入善町</v>
      </c>
      <c r="G929" s="13" t="str">
        <f>VLOOKUP($C929,'[2]２２・２３・２Ａ短期入所療養介護'!$A$4:$J$5002,4,FALSE)</f>
        <v>9390623</v>
      </c>
      <c r="H929" s="13" t="str">
        <f>VLOOKUP($C929,'[2]２２・２３・２Ａ短期入所療養介護'!$A$4:$J$5002,5,FALSE)</f>
        <v>富山県下新川郡入善町小杉64番地</v>
      </c>
      <c r="I929" s="13" t="str">
        <f>VLOOKUP($C929,'[2]２２・２３・２Ａ短期入所療養介護'!$A$4:$J$5002,10,FALSE)</f>
        <v>医療法人健康長寿会</v>
      </c>
      <c r="J929" s="7" t="e">
        <f>VLOOKUP($C929,'[2]１１訪問介護'!$A$4:$J$1136,3,FALSE)</f>
        <v>#N/A</v>
      </c>
      <c r="K929" s="7" t="e">
        <f>VLOOKUP($C929,'[2]１１訪問介護'!$A$4:$J$1136,3,FALSE)</f>
        <v>#N/A</v>
      </c>
      <c r="L929" s="33" t="str">
        <f>VLOOKUP($C929,'[2]２２・２３・２Ａ短期入所療養介護'!$A$4:$J$5002,9,FALSE)</f>
        <v>R04/10/01</v>
      </c>
      <c r="M929" s="8">
        <v>45586</v>
      </c>
      <c r="N929" s="8">
        <v>45607</v>
      </c>
      <c r="O929" s="28" t="s">
        <v>1819</v>
      </c>
      <c r="P929" s="9"/>
    </row>
    <row r="930" spans="2:16" ht="15" customHeight="1" x14ac:dyDescent="0.2">
      <c r="B930" s="6">
        <v>928</v>
      </c>
      <c r="C930" s="12" t="s">
        <v>343</v>
      </c>
      <c r="D930" s="13" t="str">
        <f>VLOOKUP($C930,'[2]２２・２３・２Ａ短期入所療養介護'!$A$4:$J$5002,3,FALSE)</f>
        <v>介護老人保健施設みどり苑</v>
      </c>
      <c r="E930" s="13" t="s">
        <v>914</v>
      </c>
      <c r="F930" s="13" t="str">
        <f>VLOOKUP($C930,'[2]２２・２３・２Ａ短期入所療養介護'!$A$4:$J$5002,8,FALSE)</f>
        <v>富山市</v>
      </c>
      <c r="G930" s="13" t="str">
        <f>VLOOKUP($C930,'[2]２２・２３・２Ａ短期入所療養介護'!$A$4:$J$5002,4,FALSE)</f>
        <v>9398252</v>
      </c>
      <c r="H930" s="13" t="str">
        <f>VLOOKUP($C930,'[2]２２・２３・２Ａ短期入所療養介護'!$A$4:$J$5002,5,FALSE)</f>
        <v>富山県富山市秋ケ島１４６－１</v>
      </c>
      <c r="I930" s="13" t="str">
        <f>VLOOKUP($C930,'[2]２２・２３・２Ａ短期入所療養介護'!$A$4:$J$5002,10,FALSE)</f>
        <v>医療法人財団　五省会</v>
      </c>
      <c r="J930" s="7" t="e">
        <f>VLOOKUP($C930,'[2]１１訪問介護'!$A$4:$J$1136,3,FALSE)</f>
        <v>#N/A</v>
      </c>
      <c r="K930" s="7" t="e">
        <f>VLOOKUP($C930,'[2]１１訪問介護'!$A$4:$J$1136,3,FALSE)</f>
        <v>#N/A</v>
      </c>
      <c r="L930" s="33" t="str">
        <f>VLOOKUP($C930,'[2]２２・２３・２Ａ短期入所療養介護'!$A$4:$J$5002,9,FALSE)</f>
        <v>H13/04/02</v>
      </c>
      <c r="M930" s="8">
        <v>45586</v>
      </c>
      <c r="N930" s="8">
        <v>45607</v>
      </c>
      <c r="O930" s="28" t="s">
        <v>1819</v>
      </c>
      <c r="P930" s="9"/>
    </row>
    <row r="931" spans="2:16" ht="15" customHeight="1" x14ac:dyDescent="0.2">
      <c r="B931" s="6">
        <v>929</v>
      </c>
      <c r="C931" s="12" t="s">
        <v>347</v>
      </c>
      <c r="D931" s="13" t="str">
        <f>VLOOKUP($C931,'[2]２２・２３・２Ａ短期入所療養介護'!$A$4:$J$5002,3,FALSE)</f>
        <v>老人保健施設シルバーケア栗山</v>
      </c>
      <c r="E931" s="13" t="s">
        <v>914</v>
      </c>
      <c r="F931" s="13" t="str">
        <f>VLOOKUP($C931,'[2]２２・２３・２Ａ短期入所療養介護'!$A$4:$J$5002,8,FALSE)</f>
        <v>富山市</v>
      </c>
      <c r="G931" s="13" t="str">
        <f>VLOOKUP($C931,'[2]２２・２３・２Ａ短期入所療養介護'!$A$4:$J$5002,4,FALSE)</f>
        <v>9398178</v>
      </c>
      <c r="H931" s="13" t="str">
        <f>VLOOKUP($C931,'[2]２２・２３・２Ａ短期入所療養介護'!$A$4:$J$5002,5,FALSE)</f>
        <v>富山市栗山字沢下割900番地</v>
      </c>
      <c r="I931" s="13" t="str">
        <f>VLOOKUP($C931,'[2]２２・２３・２Ａ短期入所療養介護'!$A$4:$J$5002,10,FALSE)</f>
        <v>医療法人社団いずみ会</v>
      </c>
      <c r="J931" s="7" t="e">
        <f>VLOOKUP($C931,'[2]１１訪問介護'!$A$4:$J$1136,3,FALSE)</f>
        <v>#N/A</v>
      </c>
      <c r="K931" s="7" t="e">
        <f>VLOOKUP($C931,'[2]１１訪問介護'!$A$4:$J$1136,3,FALSE)</f>
        <v>#N/A</v>
      </c>
      <c r="L931" s="33" t="str">
        <f>VLOOKUP($C931,'[2]２２・２３・２Ａ短期入所療養介護'!$A$4:$J$5002,9,FALSE)</f>
        <v>H12/04/01</v>
      </c>
      <c r="M931" s="8">
        <v>45586</v>
      </c>
      <c r="N931" s="8">
        <v>45607</v>
      </c>
      <c r="O931" s="28" t="s">
        <v>1819</v>
      </c>
      <c r="P931" s="9"/>
    </row>
    <row r="932" spans="2:16" ht="15" customHeight="1" x14ac:dyDescent="0.2">
      <c r="B932" s="6">
        <v>930</v>
      </c>
      <c r="C932" s="12" t="s">
        <v>634</v>
      </c>
      <c r="D932" s="13" t="str">
        <f>VLOOKUP($C932,'[2]２２・２３・２Ａ短期入所療養介護'!$A$4:$J$5002,3,FALSE)</f>
        <v>高岡老人保健施設長寿苑</v>
      </c>
      <c r="E932" s="13" t="s">
        <v>914</v>
      </c>
      <c r="F932" s="13" t="str">
        <f>VLOOKUP($C932,'[2]２２・２３・２Ａ短期入所療養介護'!$A$4:$J$5002,8,FALSE)</f>
        <v>高岡市</v>
      </c>
      <c r="G932" s="13" t="str">
        <f>VLOOKUP($C932,'[2]２２・２３・２Ａ短期入所療養介護'!$A$4:$J$5002,4,FALSE)</f>
        <v>9330874</v>
      </c>
      <c r="H932" s="13" t="str">
        <f>VLOOKUP($C932,'[2]２２・２３・２Ａ短期入所療養介護'!$A$4:$J$5002,5,FALSE)</f>
        <v>高岡市京田72番地</v>
      </c>
      <c r="I932" s="13" t="str">
        <f>VLOOKUP($C932,'[2]２２・２３・２Ａ短期入所療養介護'!$A$4:$J$5002,10,FALSE)</f>
        <v>医療法人社団桑山会</v>
      </c>
      <c r="J932" s="7" t="e">
        <f>VLOOKUP($C932,'[2]１１訪問介護'!$A$4:$J$1136,3,FALSE)</f>
        <v>#N/A</v>
      </c>
      <c r="K932" s="7" t="e">
        <f>VLOOKUP($C932,'[2]１１訪問介護'!$A$4:$J$1136,3,FALSE)</f>
        <v>#N/A</v>
      </c>
      <c r="L932" s="33" t="str">
        <f>VLOOKUP($C932,'[2]２２・２３・２Ａ短期入所療養介護'!$A$4:$J$5002,9,FALSE)</f>
        <v>H12/04/01</v>
      </c>
      <c r="M932" s="8">
        <v>45586</v>
      </c>
      <c r="N932" s="8">
        <v>45607</v>
      </c>
      <c r="O932" s="28" t="s">
        <v>1819</v>
      </c>
      <c r="P932" s="9"/>
    </row>
    <row r="933" spans="2:16" ht="15" customHeight="1" x14ac:dyDescent="0.2">
      <c r="B933" s="6">
        <v>931</v>
      </c>
      <c r="C933" s="12" t="s">
        <v>635</v>
      </c>
      <c r="D933" s="13" t="str">
        <f>VLOOKUP($C933,'[2]２２・２３・２Ａ短期入所療養介護'!$A$4:$J$5002,3,FALSE)</f>
        <v>介護老人保健施設アメニティ月岡</v>
      </c>
      <c r="E933" s="13" t="s">
        <v>914</v>
      </c>
      <c r="F933" s="13" t="str">
        <f>VLOOKUP($C933,'[2]２２・２３・２Ａ短期入所療養介護'!$A$4:$J$5002,8,FALSE)</f>
        <v>富山市</v>
      </c>
      <c r="G933" s="13" t="str">
        <f>VLOOKUP($C933,'[2]２２・２３・２Ａ短期入所療養介護'!$A$4:$J$5002,4,FALSE)</f>
        <v>9398132</v>
      </c>
      <c r="H933" s="13" t="str">
        <f>VLOOKUP($C933,'[2]２２・２３・２Ａ短期入所療養介護'!$A$4:$J$5002,5,FALSE)</f>
        <v>富山市月岡町二丁目189番地</v>
      </c>
      <c r="I933" s="13" t="str">
        <f>VLOOKUP($C933,'[2]２２・２３・２Ａ短期入所療養介護'!$A$4:$J$5002,10,FALSE)</f>
        <v>医療法人社団月岡</v>
      </c>
      <c r="J933" s="7" t="e">
        <f>VLOOKUP($C933,'[2]１１訪問介護'!$A$4:$J$1136,3,FALSE)</f>
        <v>#N/A</v>
      </c>
      <c r="K933" s="7" t="e">
        <f>VLOOKUP($C933,'[2]１１訪問介護'!$A$4:$J$1136,3,FALSE)</f>
        <v>#N/A</v>
      </c>
      <c r="L933" s="33" t="str">
        <f>VLOOKUP($C933,'[2]２２・２３・２Ａ短期入所療養介護'!$A$4:$J$5002,9,FALSE)</f>
        <v>H12/04/01</v>
      </c>
      <c r="M933" s="8">
        <v>45586</v>
      </c>
      <c r="N933" s="8">
        <v>45607</v>
      </c>
      <c r="O933" s="28" t="s">
        <v>1819</v>
      </c>
      <c r="P933" s="9"/>
    </row>
    <row r="934" spans="2:16" ht="15" customHeight="1" x14ac:dyDescent="0.2">
      <c r="B934" s="6">
        <v>932</v>
      </c>
      <c r="C934" s="12" t="s">
        <v>636</v>
      </c>
      <c r="D934" s="13" t="str">
        <f>VLOOKUP($C934,'[2]２２・２３・２Ａ短期入所療養介護'!$A$4:$J$5002,3,FALSE)</f>
        <v>介護老人保健施設おおぞら</v>
      </c>
      <c r="E934" s="13" t="s">
        <v>914</v>
      </c>
      <c r="F934" s="13" t="str">
        <f>VLOOKUP($C934,'[2]２２・２３・２Ａ短期入所療養介護'!$A$4:$J$5002,8,FALSE)</f>
        <v>高岡市</v>
      </c>
      <c r="G934" s="13" t="str">
        <f>VLOOKUP($C934,'[2]２２・２３・２Ａ短期入所療養介護'!$A$4:$J$5002,4,FALSE)</f>
        <v>9330874</v>
      </c>
      <c r="H934" s="13" t="str">
        <f>VLOOKUP($C934,'[2]２２・２３・２Ａ短期入所療養介護'!$A$4:$J$5002,5,FALSE)</f>
        <v>高岡市京田490番地</v>
      </c>
      <c r="I934" s="13" t="str">
        <f>VLOOKUP($C934,'[2]２２・２３・２Ａ短期入所療養介護'!$A$4:$J$5002,10,FALSE)</f>
        <v>医療法人社団紫蘭会</v>
      </c>
      <c r="J934" s="7" t="e">
        <f>VLOOKUP($C934,'[2]１１訪問介護'!$A$4:$J$1136,3,FALSE)</f>
        <v>#N/A</v>
      </c>
      <c r="K934" s="7" t="e">
        <f>VLOOKUP($C934,'[2]１１訪問介護'!$A$4:$J$1136,3,FALSE)</f>
        <v>#N/A</v>
      </c>
      <c r="L934" s="33" t="str">
        <f>VLOOKUP($C934,'[2]２２・２３・２Ａ短期入所療養介護'!$A$4:$J$5002,9,FALSE)</f>
        <v>H12/04/01</v>
      </c>
      <c r="M934" s="8">
        <v>45586</v>
      </c>
      <c r="N934" s="8">
        <v>45607</v>
      </c>
      <c r="O934" s="28" t="s">
        <v>1819</v>
      </c>
      <c r="P934" s="9"/>
    </row>
    <row r="935" spans="2:16" ht="15" customHeight="1" x14ac:dyDescent="0.2">
      <c r="B935" s="6">
        <v>933</v>
      </c>
      <c r="C935" s="12" t="s">
        <v>349</v>
      </c>
      <c r="D935" s="13" t="str">
        <f>VLOOKUP($C935,'[2]２２・２３・２Ａ短期入所療養介護'!$A$4:$J$5002,3,FALSE)</f>
        <v>介護老人保健施設シルバーケア今泉</v>
      </c>
      <c r="E935" s="13" t="s">
        <v>914</v>
      </c>
      <c r="F935" s="13" t="str">
        <f>VLOOKUP($C935,'[2]２２・２３・２Ａ短期入所療養介護'!$A$4:$J$5002,8,FALSE)</f>
        <v>富山市</v>
      </c>
      <c r="G935" s="13" t="str">
        <f>VLOOKUP($C935,'[2]２２・２３・２Ａ短期入所療養介護'!$A$4:$J$5002,4,FALSE)</f>
        <v>9398075</v>
      </c>
      <c r="H935" s="13" t="str">
        <f>VLOOKUP($C935,'[2]２２・２３・２Ａ短期入所療養介護'!$A$4:$J$5002,5,FALSE)</f>
        <v>富山市今泉218番地</v>
      </c>
      <c r="I935" s="13" t="str">
        <f>VLOOKUP($C935,'[2]２２・２３・２Ａ短期入所療養介護'!$A$4:$J$5002,10,FALSE)</f>
        <v>医療法人社団城南会</v>
      </c>
      <c r="J935" s="7" t="e">
        <f>VLOOKUP($C935,'[2]１１訪問介護'!$A$4:$J$1136,3,FALSE)</f>
        <v>#N/A</v>
      </c>
      <c r="K935" s="7" t="e">
        <f>VLOOKUP($C935,'[2]１１訪問介護'!$A$4:$J$1136,3,FALSE)</f>
        <v>#N/A</v>
      </c>
      <c r="L935" s="33" t="str">
        <f>VLOOKUP($C935,'[2]２２・２３・２Ａ短期入所療養介護'!$A$4:$J$5002,9,FALSE)</f>
        <v>H12/04/01</v>
      </c>
      <c r="M935" s="8">
        <v>45586</v>
      </c>
      <c r="N935" s="8">
        <v>45607</v>
      </c>
      <c r="O935" s="28" t="s">
        <v>1819</v>
      </c>
      <c r="P935" s="9"/>
    </row>
    <row r="936" spans="2:16" ht="15" customHeight="1" x14ac:dyDescent="0.2">
      <c r="B936" s="6">
        <v>934</v>
      </c>
      <c r="C936" s="12" t="s">
        <v>350</v>
      </c>
      <c r="D936" s="13" t="str">
        <f>VLOOKUP($C936,'[2]２２・２３・２Ａ短期入所療養介護'!$A$4:$J$5002,3,FALSE)</f>
        <v>介護老人保健施設シルバーケア城南</v>
      </c>
      <c r="E936" s="13" t="s">
        <v>914</v>
      </c>
      <c r="F936" s="13" t="str">
        <f>VLOOKUP($C936,'[2]２２・２３・２Ａ短期入所療養介護'!$A$4:$J$5002,8,FALSE)</f>
        <v>富山市</v>
      </c>
      <c r="G936" s="13" t="str">
        <f>VLOOKUP($C936,'[2]２２・２３・２Ａ短期入所療養介護'!$A$4:$J$5002,4,FALSE)</f>
        <v>9398271</v>
      </c>
      <c r="H936" s="13" t="str">
        <f>VLOOKUP($C936,'[2]２２・２３・２Ａ短期入所療養介護'!$A$4:$J$5002,5,FALSE)</f>
        <v>富山市太郎丸西町一丁目６番地６</v>
      </c>
      <c r="I936" s="13" t="str">
        <f>VLOOKUP($C936,'[2]２２・２３・２Ａ短期入所療養介護'!$A$4:$J$5002,10,FALSE)</f>
        <v>医療法人社団城南会</v>
      </c>
      <c r="J936" s="7" t="e">
        <f>VLOOKUP($C936,'[2]１１訪問介護'!$A$4:$J$1136,3,FALSE)</f>
        <v>#N/A</v>
      </c>
      <c r="K936" s="7" t="e">
        <f>VLOOKUP($C936,'[2]１１訪問介護'!$A$4:$J$1136,3,FALSE)</f>
        <v>#N/A</v>
      </c>
      <c r="L936" s="33" t="str">
        <f>VLOOKUP($C936,'[2]２２・２３・２Ａ短期入所療養介護'!$A$4:$J$5002,9,FALSE)</f>
        <v>H13/03/30</v>
      </c>
      <c r="M936" s="8">
        <v>45586</v>
      </c>
      <c r="N936" s="8">
        <v>45607</v>
      </c>
      <c r="O936" s="28" t="s">
        <v>1819</v>
      </c>
      <c r="P936" s="9"/>
    </row>
    <row r="937" spans="2:16" ht="15" customHeight="1" x14ac:dyDescent="0.2">
      <c r="B937" s="6">
        <v>935</v>
      </c>
      <c r="C937" s="12" t="s">
        <v>639</v>
      </c>
      <c r="D937" s="13" t="str">
        <f>VLOOKUP($C937,'[2]２２・２３・２Ａ短期入所療養介護'!$A$4:$J$5002,3,FALSE)</f>
        <v>富山老人保健施設</v>
      </c>
      <c r="E937" s="13" t="s">
        <v>914</v>
      </c>
      <c r="F937" s="13" t="str">
        <f>VLOOKUP($C937,'[2]２２・２３・２Ａ短期入所療養介護'!$A$4:$J$5002,8,FALSE)</f>
        <v>富山市</v>
      </c>
      <c r="G937" s="13" t="str">
        <f>VLOOKUP($C937,'[2]２２・２３・２Ａ短期入所療養介護'!$A$4:$J$5002,4,FALSE)</f>
        <v>9398138</v>
      </c>
      <c r="H937" s="13" t="str">
        <f>VLOOKUP($C937,'[2]２２・２３・２Ａ短期入所療養介護'!$A$4:$J$5002,5,FALSE)</f>
        <v>富山市上千俵９８－１</v>
      </c>
      <c r="I937" s="13" t="str">
        <f>VLOOKUP($C937,'[2]２２・２３・２Ａ短期入所療養介護'!$A$4:$J$5002,10,FALSE)</f>
        <v>医療法人社団翠十字会</v>
      </c>
      <c r="J937" s="7" t="e">
        <f>VLOOKUP($C937,'[2]１１訪問介護'!$A$4:$J$1136,3,FALSE)</f>
        <v>#N/A</v>
      </c>
      <c r="K937" s="7" t="e">
        <f>VLOOKUP($C937,'[2]１１訪問介護'!$A$4:$J$1136,3,FALSE)</f>
        <v>#N/A</v>
      </c>
      <c r="L937" s="33" t="str">
        <f>VLOOKUP($C937,'[2]２２・２３・２Ａ短期入所療養介護'!$A$4:$J$5002,9,FALSE)</f>
        <v>H12/04/01</v>
      </c>
      <c r="M937" s="8">
        <v>45586</v>
      </c>
      <c r="N937" s="8">
        <v>45607</v>
      </c>
      <c r="O937" s="28" t="s">
        <v>1819</v>
      </c>
      <c r="P937" s="9"/>
    </row>
    <row r="938" spans="2:16" ht="15" customHeight="1" x14ac:dyDescent="0.2">
      <c r="B938" s="6">
        <v>936</v>
      </c>
      <c r="C938" s="12" t="s">
        <v>352</v>
      </c>
      <c r="D938" s="13" t="str">
        <f>VLOOKUP($C938,'[2]２２・２３・２Ａ短期入所療養介護'!$A$4:$J$5002,3,FALSE)</f>
        <v>介護老人保健施設やすらぎ</v>
      </c>
      <c r="E938" s="13" t="s">
        <v>914</v>
      </c>
      <c r="F938" s="13" t="str">
        <f>VLOOKUP($C938,'[2]２２・２３・２Ａ短期入所療養介護'!$A$4:$J$5002,8,FALSE)</f>
        <v>高岡市</v>
      </c>
      <c r="G938" s="13" t="str">
        <f>VLOOKUP($C938,'[2]２２・２３・２Ａ短期入所療養介護'!$A$4:$J$5002,4,FALSE)</f>
        <v>9330954</v>
      </c>
      <c r="H938" s="13" t="str">
        <f>VLOOKUP($C938,'[2]２２・２３・２Ａ短期入所療養介護'!$A$4:$J$5002,5,FALSE)</f>
        <v>高岡市美幸町一丁目１番53号</v>
      </c>
      <c r="I938" s="13" t="str">
        <f>VLOOKUP($C938,'[2]２２・２３・２Ａ短期入所療養介護'!$A$4:$J$5002,10,FALSE)</f>
        <v>医療法人社団誠林会</v>
      </c>
      <c r="J938" s="7" t="e">
        <f>VLOOKUP($C938,'[2]１１訪問介護'!$A$4:$J$1136,3,FALSE)</f>
        <v>#N/A</v>
      </c>
      <c r="K938" s="7" t="e">
        <f>VLOOKUP($C938,'[2]１１訪問介護'!$A$4:$J$1136,3,FALSE)</f>
        <v>#N/A</v>
      </c>
      <c r="L938" s="33" t="str">
        <f>VLOOKUP($C938,'[2]２２・２３・２Ａ短期入所療養介護'!$A$4:$J$5002,9,FALSE)</f>
        <v>H12/04/01</v>
      </c>
      <c r="M938" s="8">
        <v>45586</v>
      </c>
      <c r="N938" s="8">
        <v>45607</v>
      </c>
      <c r="O938" s="28" t="s">
        <v>1819</v>
      </c>
      <c r="P938" s="9"/>
    </row>
    <row r="939" spans="2:16" ht="15" customHeight="1" x14ac:dyDescent="0.2">
      <c r="B939" s="6">
        <v>937</v>
      </c>
      <c r="C939" s="12" t="s">
        <v>642</v>
      </c>
      <c r="D939" s="13" t="str">
        <f>VLOOKUP($C939,'[2]２２・２３・２Ａ短期入所療養介護'!$A$4:$J$5002,3,FALSE)</f>
        <v>新川老人保健施設</v>
      </c>
      <c r="E939" s="13" t="s">
        <v>914</v>
      </c>
      <c r="F939" s="13" t="str">
        <f>VLOOKUP($C939,'[2]２２・２３・２Ａ短期入所療養介護'!$A$4:$J$5002,8,FALSE)</f>
        <v>魚津市</v>
      </c>
      <c r="G939" s="13" t="str">
        <f>VLOOKUP($C939,'[2]２２・２３・２Ａ短期入所療養介護'!$A$4:$J$5002,4,FALSE)</f>
        <v>9370851</v>
      </c>
      <c r="H939" s="13" t="str">
        <f>VLOOKUP($C939,'[2]２２・２３・２Ａ短期入所療養介護'!$A$4:$J$5002,5,FALSE)</f>
        <v>富山県魚津市住吉236番地</v>
      </c>
      <c r="I939" s="13" t="str">
        <f>VLOOKUP($C939,'[2]２２・２３・２Ａ短期入所療養介護'!$A$4:$J$5002,10,FALSE)</f>
        <v>医療法人社団　福寿会</v>
      </c>
      <c r="J939" s="7" t="e">
        <f>VLOOKUP($C939,'[2]１１訪問介護'!$A$4:$J$1136,3,FALSE)</f>
        <v>#N/A</v>
      </c>
      <c r="K939" s="7" t="e">
        <f>VLOOKUP($C939,'[2]１１訪問介護'!$A$4:$J$1136,3,FALSE)</f>
        <v>#N/A</v>
      </c>
      <c r="L939" s="33" t="str">
        <f>VLOOKUP($C939,'[2]２２・２３・２Ａ短期入所療養介護'!$A$4:$J$5002,9,FALSE)</f>
        <v>H26/11/09</v>
      </c>
      <c r="M939" s="8">
        <v>45586</v>
      </c>
      <c r="N939" s="8">
        <v>45607</v>
      </c>
      <c r="O939" s="28" t="s">
        <v>1819</v>
      </c>
      <c r="P939" s="9"/>
    </row>
    <row r="940" spans="2:16" ht="15" customHeight="1" x14ac:dyDescent="0.2">
      <c r="B940" s="6">
        <v>938</v>
      </c>
      <c r="C940" s="12" t="s">
        <v>355</v>
      </c>
      <c r="D940" s="13" t="str">
        <f>VLOOKUP($C940,'[2]２２・２３・２Ａ短期入所療養介護'!$A$4:$J$5002,3,FALSE)</f>
        <v>にしの老人保健施設</v>
      </c>
      <c r="E940" s="13" t="s">
        <v>914</v>
      </c>
      <c r="F940" s="13" t="str">
        <f>VLOOKUP($C940,'[2]２２・２３・２Ａ短期入所療養介護'!$A$4:$J$5002,8,FALSE)</f>
        <v>小矢部市</v>
      </c>
      <c r="G940" s="13" t="str">
        <f>VLOOKUP($C940,'[2]２２・２３・２Ａ短期入所療養介護'!$A$4:$J$5002,4,FALSE)</f>
        <v>9320057</v>
      </c>
      <c r="H940" s="13" t="str">
        <f>VLOOKUP($C940,'[2]２２・２３・２Ａ短期入所療養介護'!$A$4:$J$5002,5,FALSE)</f>
        <v>富山県小矢部市本町3-38</v>
      </c>
      <c r="I940" s="13" t="str">
        <f>VLOOKUP($C940,'[2]２２・２３・２Ａ短期入所療養介護'!$A$4:$J$5002,10,FALSE)</f>
        <v>医療法人社団にしの会</v>
      </c>
      <c r="J940" s="7" t="e">
        <f>VLOOKUP($C940,'[2]１１訪問介護'!$A$4:$J$1136,3,FALSE)</f>
        <v>#N/A</v>
      </c>
      <c r="K940" s="7" t="e">
        <f>VLOOKUP($C940,'[2]１１訪問介護'!$A$4:$J$1136,3,FALSE)</f>
        <v>#N/A</v>
      </c>
      <c r="L940" s="33" t="str">
        <f>VLOOKUP($C940,'[2]２２・２３・２Ａ短期入所療養介護'!$A$4:$J$5002,9,FALSE)</f>
        <v>H12/04/01</v>
      </c>
      <c r="M940" s="8">
        <v>45586</v>
      </c>
      <c r="N940" s="8">
        <v>45607</v>
      </c>
      <c r="O940" s="28" t="s">
        <v>1819</v>
      </c>
      <c r="P940" s="9"/>
    </row>
    <row r="941" spans="2:16" ht="15" customHeight="1" x14ac:dyDescent="0.2">
      <c r="B941" s="6">
        <v>939</v>
      </c>
      <c r="C941" s="12" t="s">
        <v>356</v>
      </c>
      <c r="D941" s="13" t="str">
        <f>VLOOKUP($C941,'[2]２２・２３・２Ａ短期入所療養介護'!$A$4:$J$5002,3,FALSE)</f>
        <v>老人保健施設エルダーヴィラ氷見</v>
      </c>
      <c r="E941" s="13" t="s">
        <v>914</v>
      </c>
      <c r="F941" s="13" t="str">
        <f>VLOOKUP($C941,'[2]２２・２３・２Ａ短期入所療養介護'!$A$4:$J$5002,8,FALSE)</f>
        <v>氷見市</v>
      </c>
      <c r="G941" s="13" t="str">
        <f>VLOOKUP($C941,'[2]２２・２３・２Ａ短期入所療養介護'!$A$4:$J$5002,4,FALSE)</f>
        <v>9350061</v>
      </c>
      <c r="H941" s="13" t="str">
        <f>VLOOKUP($C941,'[2]２２・２３・２Ａ短期入所療養介護'!$A$4:$J$5002,5,FALSE)</f>
        <v>氷見市余川南山５０番地</v>
      </c>
      <c r="I941" s="13" t="str">
        <f>VLOOKUP($C941,'[2]２２・２３・２Ａ短期入所療養介護'!$A$4:$J$5002,10,FALSE)</f>
        <v>医療法人社団アスカ</v>
      </c>
      <c r="J941" s="7" t="e">
        <f>VLOOKUP($C941,'[2]１１訪問介護'!$A$4:$J$1136,3,FALSE)</f>
        <v>#N/A</v>
      </c>
      <c r="K941" s="7" t="e">
        <f>VLOOKUP($C941,'[2]１１訪問介護'!$A$4:$J$1136,3,FALSE)</f>
        <v>#N/A</v>
      </c>
      <c r="L941" s="33" t="str">
        <f>VLOOKUP($C941,'[2]２２・２３・２Ａ短期入所療養介護'!$A$4:$J$5002,9,FALSE)</f>
        <v>H12/04/01</v>
      </c>
      <c r="M941" s="8">
        <v>45586</v>
      </c>
      <c r="N941" s="8">
        <v>45607</v>
      </c>
      <c r="O941" s="28" t="s">
        <v>1819</v>
      </c>
      <c r="P941" s="9"/>
    </row>
    <row r="942" spans="2:16" ht="15" customHeight="1" x14ac:dyDescent="0.2">
      <c r="B942" s="6">
        <v>940</v>
      </c>
      <c r="C942" s="12" t="s">
        <v>645</v>
      </c>
      <c r="D942" s="13" t="str">
        <f>VLOOKUP($C942,'[2]２２・２３・２Ａ短期入所療養介護'!$A$4:$J$5002,3,FALSE)</f>
        <v>老人保健施設ちょうろく</v>
      </c>
      <c r="E942" s="13" t="s">
        <v>914</v>
      </c>
      <c r="F942" s="13" t="str">
        <f>VLOOKUP($C942,'[2]２２・２３・２Ａ短期入所療養介護'!$A$4:$J$5002,8,FALSE)</f>
        <v>魚津市</v>
      </c>
      <c r="G942" s="13" t="str">
        <f>VLOOKUP($C942,'[2]２２・２３・２Ａ短期入所療養介護'!$A$4:$J$5002,4,FALSE)</f>
        <v>9370814</v>
      </c>
      <c r="H942" s="13" t="str">
        <f>VLOOKUP($C942,'[2]２２・２３・２Ａ短期入所療養介護'!$A$4:$J$5002,5,FALSE)</f>
        <v>魚津市石垣389番地</v>
      </c>
      <c r="I942" s="13" t="str">
        <f>VLOOKUP($C942,'[2]２２・２３・２Ａ短期入所療養介護'!$A$4:$J$5002,10,FALSE)</f>
        <v>医療法人社団ホスピィー</v>
      </c>
      <c r="J942" s="7" t="e">
        <f>VLOOKUP($C942,'[2]１１訪問介護'!$A$4:$J$1136,3,FALSE)</f>
        <v>#N/A</v>
      </c>
      <c r="K942" s="7" t="e">
        <f>VLOOKUP($C942,'[2]１１訪問介護'!$A$4:$J$1136,3,FALSE)</f>
        <v>#N/A</v>
      </c>
      <c r="L942" s="33" t="str">
        <f>VLOOKUP($C942,'[2]２２・２３・２Ａ短期入所療養介護'!$A$4:$J$5002,9,FALSE)</f>
        <v>H12/04/01</v>
      </c>
      <c r="M942" s="8">
        <v>45586</v>
      </c>
      <c r="N942" s="8">
        <v>45607</v>
      </c>
      <c r="O942" s="28" t="s">
        <v>1819</v>
      </c>
      <c r="P942" s="9"/>
    </row>
    <row r="943" spans="2:16" ht="15" customHeight="1" x14ac:dyDescent="0.2">
      <c r="B943" s="6">
        <v>941</v>
      </c>
      <c r="C943" s="12" t="s">
        <v>361</v>
      </c>
      <c r="D943" s="13" t="str">
        <f>VLOOKUP($C943,'[2]２２・２３・２Ａ短期入所療養介護'!$A$4:$J$5002,3,FALSE)</f>
        <v>老人保健施設　みしま野苑一穂</v>
      </c>
      <c r="E943" s="13" t="s">
        <v>914</v>
      </c>
      <c r="F943" s="13" t="str">
        <f>VLOOKUP($C943,'[2]２２・２３・２Ａ短期入所療養介護'!$A$4:$J$5002,8,FALSE)</f>
        <v>射水市</v>
      </c>
      <c r="G943" s="13" t="str">
        <f>VLOOKUP($C943,'[2]２２・２３・２Ａ短期入所療養介護'!$A$4:$J$5002,4,FALSE)</f>
        <v>9390341</v>
      </c>
      <c r="H943" s="13" t="str">
        <f>VLOOKUP($C943,'[2]２２・２３・２Ａ短期入所療養介護'!$A$4:$J$5002,5,FALSE)</f>
        <v>富山県射水市三ケ５０８番地</v>
      </c>
      <c r="I943" s="13" t="str">
        <f>VLOOKUP($C943,'[2]２２・２３・２Ａ短期入所療養介護'!$A$4:$J$5002,10,FALSE)</f>
        <v>医療法人社団楽山会</v>
      </c>
      <c r="J943" s="7" t="e">
        <f>VLOOKUP($C943,'[2]１１訪問介護'!$A$4:$J$1136,3,FALSE)</f>
        <v>#N/A</v>
      </c>
      <c r="K943" s="7" t="e">
        <f>VLOOKUP($C943,'[2]１１訪問介護'!$A$4:$J$1136,3,FALSE)</f>
        <v>#N/A</v>
      </c>
      <c r="L943" s="33" t="str">
        <f>VLOOKUP($C943,'[2]２２・２３・２Ａ短期入所療養介護'!$A$4:$J$5002,9,FALSE)</f>
        <v>H12/04/01</v>
      </c>
      <c r="M943" s="8">
        <v>45586</v>
      </c>
      <c r="N943" s="8">
        <v>45607</v>
      </c>
      <c r="O943" s="28" t="s">
        <v>1819</v>
      </c>
      <c r="P943" s="9"/>
    </row>
    <row r="944" spans="2:16" ht="15" customHeight="1" x14ac:dyDescent="0.2">
      <c r="B944" s="6">
        <v>942</v>
      </c>
      <c r="C944" s="12" t="s">
        <v>648</v>
      </c>
      <c r="D944" s="13" t="str">
        <f>VLOOKUP($C944,'[2]２２・２３・２Ａ短期入所療養介護'!$A$4:$J$5002,3,FALSE)</f>
        <v>老人保健施設　サンセリテ</v>
      </c>
      <c r="E944" s="13" t="s">
        <v>914</v>
      </c>
      <c r="F944" s="13" t="str">
        <f>VLOOKUP($C944,'[2]２２・２３・２Ａ短期入所療養介護'!$A$4:$J$5002,8,FALSE)</f>
        <v>射水市</v>
      </c>
      <c r="G944" s="13" t="str">
        <f>VLOOKUP($C944,'[2]２２・２３・２Ａ短期入所療養介護'!$A$4:$J$5002,4,FALSE)</f>
        <v>9340053</v>
      </c>
      <c r="H944" s="13" t="str">
        <f>VLOOKUP($C944,'[2]２２・２３・２Ａ短期入所療養介護'!$A$4:$J$5002,5,FALSE)</f>
        <v>富山県射水市朴木２４４</v>
      </c>
      <c r="I944" s="13" t="str">
        <f>VLOOKUP($C944,'[2]２２・２３・２Ａ短期入所療養介護'!$A$4:$J$5002,10,FALSE)</f>
        <v>医療法人社団喜生会</v>
      </c>
      <c r="J944" s="7" t="e">
        <f>VLOOKUP($C944,'[2]１１訪問介護'!$A$4:$J$1136,3,FALSE)</f>
        <v>#N/A</v>
      </c>
      <c r="K944" s="7" t="e">
        <f>VLOOKUP($C944,'[2]１１訪問介護'!$A$4:$J$1136,3,FALSE)</f>
        <v>#N/A</v>
      </c>
      <c r="L944" s="33" t="str">
        <f>VLOOKUP($C944,'[2]２２・２３・２Ａ短期入所療養介護'!$A$4:$J$5002,9,FALSE)</f>
        <v>H12/04/01</v>
      </c>
      <c r="M944" s="8">
        <v>45586</v>
      </c>
      <c r="N944" s="8">
        <v>45607</v>
      </c>
      <c r="O944" s="28" t="s">
        <v>1819</v>
      </c>
      <c r="P944" s="9"/>
    </row>
    <row r="945" spans="1:16" ht="15" customHeight="1" x14ac:dyDescent="0.2">
      <c r="B945" s="6">
        <v>943</v>
      </c>
      <c r="C945" s="12" t="s">
        <v>363</v>
      </c>
      <c r="D945" s="13" t="str">
        <f>VLOOKUP($C945,'[2]２２・２３・２Ａ短期入所療養介護'!$A$4:$J$5002,3,FALSE)</f>
        <v>介護老人保健施設ゆうゆうハウス</v>
      </c>
      <c r="E945" s="13" t="s">
        <v>914</v>
      </c>
      <c r="F945" s="13" t="str">
        <f>VLOOKUP($C945,'[2]２２・２３・２Ａ短期入所療養介護'!$A$4:$J$5002,8,FALSE)</f>
        <v>小矢部市</v>
      </c>
      <c r="G945" s="13" t="str">
        <f>VLOOKUP($C945,'[2]２２・２３・２Ａ短期入所療養介護'!$A$4:$J$5002,4,FALSE)</f>
        <v>9320825</v>
      </c>
      <c r="H945" s="13" t="str">
        <f>VLOOKUP($C945,'[2]２２・２３・２Ａ短期入所療養介護'!$A$4:$J$5002,5,FALSE)</f>
        <v>富山県小矢部市島３２２番地</v>
      </c>
      <c r="I945" s="13" t="str">
        <f>VLOOKUP($C945,'[2]２２・２３・２Ａ短期入所療養介護'!$A$4:$J$5002,10,FALSE)</f>
        <v>医療法人社団啓愛会</v>
      </c>
      <c r="J945" s="7" t="e">
        <f>VLOOKUP($C945,'[2]１１訪問介護'!$A$4:$J$1136,3,FALSE)</f>
        <v>#N/A</v>
      </c>
      <c r="K945" s="7" t="e">
        <f>VLOOKUP($C945,'[2]１１訪問介護'!$A$4:$J$1136,3,FALSE)</f>
        <v>#N/A</v>
      </c>
      <c r="L945" s="33" t="str">
        <f>VLOOKUP($C945,'[2]２２・２３・２Ａ短期入所療養介護'!$A$4:$J$5002,9,FALSE)</f>
        <v>H12/04/01</v>
      </c>
      <c r="M945" s="8">
        <v>45586</v>
      </c>
      <c r="N945" s="8">
        <v>45607</v>
      </c>
      <c r="O945" s="28" t="s">
        <v>1819</v>
      </c>
      <c r="P945" s="9"/>
    </row>
    <row r="946" spans="1:16" ht="15" customHeight="1" x14ac:dyDescent="0.2">
      <c r="B946" s="6">
        <v>944</v>
      </c>
      <c r="C946" s="12" t="s">
        <v>650</v>
      </c>
      <c r="D946" s="13" t="str">
        <f>VLOOKUP($C946,'[2]２２・２３・２Ａ短期入所療養介護'!$A$4:$J$5002,3,FALSE)</f>
        <v>介護老人保健施設豊佳苑</v>
      </c>
      <c r="E946" s="13" t="s">
        <v>914</v>
      </c>
      <c r="F946" s="13" t="str">
        <f>VLOOKUP($C946,'[2]２２・２３・２Ａ短期入所療養介護'!$A$4:$J$5002,8,FALSE)</f>
        <v>富山市</v>
      </c>
      <c r="G946" s="13" t="str">
        <f>VLOOKUP($C946,'[2]２２・２３・２Ａ短期入所療養介護'!$A$4:$J$5002,4,FALSE)</f>
        <v>9392723</v>
      </c>
      <c r="H946" s="13" t="str">
        <f>VLOOKUP($C946,'[2]２２・２３・２Ａ短期入所療養介護'!$A$4:$J$5002,5,FALSE)</f>
        <v>富山県富山市婦中町萩島665番地1</v>
      </c>
      <c r="I946" s="13" t="str">
        <f>VLOOKUP($C946,'[2]２２・２３・２Ａ短期入所療養介護'!$A$4:$J$5002,10,FALSE)</f>
        <v>医療法人社団継和会</v>
      </c>
      <c r="J946" s="7" t="e">
        <f>VLOOKUP($C946,'[2]１１訪問介護'!$A$4:$J$1136,3,FALSE)</f>
        <v>#N/A</v>
      </c>
      <c r="K946" s="7" t="e">
        <f>VLOOKUP($C946,'[2]１１訪問介護'!$A$4:$J$1136,3,FALSE)</f>
        <v>#N/A</v>
      </c>
      <c r="L946" s="33" t="str">
        <f>VLOOKUP($C946,'[2]２２・２３・２Ａ短期入所療養介護'!$A$4:$J$5002,9,FALSE)</f>
        <v>H12/04/01</v>
      </c>
      <c r="M946" s="8">
        <v>45586</v>
      </c>
      <c r="N946" s="8">
        <v>45607</v>
      </c>
      <c r="O946" s="28" t="s">
        <v>1819</v>
      </c>
      <c r="P946" s="9"/>
    </row>
    <row r="947" spans="1:16" ht="15" customHeight="1" x14ac:dyDescent="0.2">
      <c r="B947" s="6">
        <v>945</v>
      </c>
      <c r="C947" s="12" t="s">
        <v>652</v>
      </c>
      <c r="D947" s="13" t="str">
        <f>VLOOKUP($C947,'[2]２２・２３・２Ａ短期入所療養介護'!$A$4:$J$5002,3,FALSE)</f>
        <v>介護老人保健施設みわ苑短期入所療養介護</v>
      </c>
      <c r="E947" s="13" t="s">
        <v>914</v>
      </c>
      <c r="F947" s="13" t="str">
        <f>VLOOKUP($C947,'[2]２２・２３・２Ａ短期入所療養介護'!$A$4:$J$5002,8,FALSE)</f>
        <v>富山市</v>
      </c>
      <c r="G947" s="13" t="str">
        <f>VLOOKUP($C947,'[2]２２・２３・２Ａ短期入所療養介護'!$A$4:$J$5002,4,FALSE)</f>
        <v>9398183</v>
      </c>
      <c r="H947" s="13" t="str">
        <f>VLOOKUP($C947,'[2]２２・２３・２Ａ短期入所療養介護'!$A$4:$J$5002,5,FALSE)</f>
        <v>富山市小中２９０－１</v>
      </c>
      <c r="I947" s="13" t="str">
        <f>VLOOKUP($C947,'[2]２２・２３・２Ａ短期入所療養介護'!$A$4:$J$5002,10,FALSE)</f>
        <v>医療法人社団三医会</v>
      </c>
      <c r="J947" s="7" t="e">
        <f>VLOOKUP($C947,'[2]１１訪問介護'!$A$4:$J$1136,3,FALSE)</f>
        <v>#N/A</v>
      </c>
      <c r="K947" s="7" t="e">
        <f>VLOOKUP($C947,'[2]１１訪問介護'!$A$4:$J$1136,3,FALSE)</f>
        <v>#N/A</v>
      </c>
      <c r="L947" s="33" t="str">
        <f>VLOOKUP($C947,'[2]２２・２３・２Ａ短期入所療養介護'!$A$4:$J$5002,9,FALSE)</f>
        <v>H12/04/01</v>
      </c>
      <c r="M947" s="8">
        <v>45586</v>
      </c>
      <c r="N947" s="8">
        <v>45607</v>
      </c>
      <c r="O947" s="28" t="s">
        <v>1819</v>
      </c>
      <c r="P947" s="9"/>
    </row>
    <row r="948" spans="1:16" ht="15" customHeight="1" x14ac:dyDescent="0.2">
      <c r="B948" s="6">
        <v>946</v>
      </c>
      <c r="C948" s="12" t="s">
        <v>653</v>
      </c>
      <c r="D948" s="13" t="str">
        <f>VLOOKUP($C948,'[2]２２・２３・２Ａ短期入所療養介護'!$A$4:$J$5002,3,FALSE)</f>
        <v>老人保健施設さくら苑</v>
      </c>
      <c r="E948" s="13" t="s">
        <v>914</v>
      </c>
      <c r="F948" s="13" t="str">
        <f>VLOOKUP($C948,'[2]２２・２３・２Ａ短期入所療養介護'!$A$4:$J$5002,8,FALSE)</f>
        <v>高岡市</v>
      </c>
      <c r="G948" s="13" t="str">
        <f>VLOOKUP($C948,'[2]２２・２３・２Ａ短期入所療養介護'!$A$4:$J$5002,4,FALSE)</f>
        <v>9390118</v>
      </c>
      <c r="H948" s="13" t="str">
        <f>VLOOKUP($C948,'[2]２２・２３・２Ａ短期入所療養介護'!$A$4:$J$5002,5,FALSE)</f>
        <v>高岡市福岡町大野145番地</v>
      </c>
      <c r="I948" s="13" t="str">
        <f>VLOOKUP($C948,'[2]２２・２３・２Ａ短期入所療養介護'!$A$4:$J$5002,10,FALSE)</f>
        <v>医療法人社団志貴野会</v>
      </c>
      <c r="J948" s="7" t="e">
        <f>VLOOKUP($C948,'[2]１１訪問介護'!$A$4:$J$1136,3,FALSE)</f>
        <v>#N/A</v>
      </c>
      <c r="K948" s="7" t="e">
        <f>VLOOKUP($C948,'[2]１１訪問介護'!$A$4:$J$1136,3,FALSE)</f>
        <v>#N/A</v>
      </c>
      <c r="L948" s="33" t="str">
        <f>VLOOKUP($C948,'[2]２２・２３・２Ａ短期入所療養介護'!$A$4:$J$5002,9,FALSE)</f>
        <v>H12/04/01</v>
      </c>
      <c r="M948" s="8">
        <v>45586</v>
      </c>
      <c r="N948" s="8">
        <v>45607</v>
      </c>
      <c r="O948" s="28" t="s">
        <v>1819</v>
      </c>
      <c r="P948" s="9"/>
    </row>
    <row r="949" spans="1:16" ht="15" customHeight="1" x14ac:dyDescent="0.2">
      <c r="B949" s="6">
        <v>947</v>
      </c>
      <c r="C949" s="12" t="s">
        <v>656</v>
      </c>
      <c r="D949" s="13" t="str">
        <f>VLOOKUP($C949,'[2]２２・２３・２Ａ短期入所療養介護'!$A$4:$J$5002,3,FALSE)</f>
        <v>魚津老人保健施設</v>
      </c>
      <c r="E949" s="13" t="s">
        <v>914</v>
      </c>
      <c r="F949" s="13" t="str">
        <f>VLOOKUP($C949,'[2]２２・２３・２Ａ短期入所療養介護'!$A$4:$J$5002,8,FALSE)</f>
        <v>魚津市</v>
      </c>
      <c r="G949" s="13" t="str">
        <f>VLOOKUP($C949,'[2]２２・２３・２Ａ短期入所療養介護'!$A$4:$J$5002,4,FALSE)</f>
        <v>9370806</v>
      </c>
      <c r="H949" s="13" t="str">
        <f>VLOOKUP($C949,'[2]２２・２３・２Ａ短期入所療養介護'!$A$4:$J$5002,5,FALSE)</f>
        <v>魚津市友道789番地</v>
      </c>
      <c r="I949" s="13" t="str">
        <f>VLOOKUP($C949,'[2]２２・２３・２Ａ短期入所療養介護'!$A$4:$J$5002,10,FALSE)</f>
        <v>医療法人社団七徳会</v>
      </c>
      <c r="J949" s="7" t="e">
        <f>VLOOKUP($C949,'[2]１１訪問介護'!$A$4:$J$1136,3,FALSE)</f>
        <v>#N/A</v>
      </c>
      <c r="K949" s="7" t="e">
        <f>VLOOKUP($C949,'[2]１１訪問介護'!$A$4:$J$1136,3,FALSE)</f>
        <v>#N/A</v>
      </c>
      <c r="L949" s="33" t="str">
        <f>VLOOKUP($C949,'[2]２２・２３・２Ａ短期入所療養介護'!$A$4:$J$5002,9,FALSE)</f>
        <v>H12/04/01</v>
      </c>
      <c r="M949" s="8">
        <v>45586</v>
      </c>
      <c r="N949" s="8">
        <v>45607</v>
      </c>
      <c r="O949" s="28" t="s">
        <v>1819</v>
      </c>
      <c r="P949" s="9"/>
    </row>
    <row r="950" spans="1:16" ht="15" customHeight="1" x14ac:dyDescent="0.2">
      <c r="B950" s="6">
        <v>948</v>
      </c>
      <c r="C950" s="12" t="s">
        <v>657</v>
      </c>
      <c r="D950" s="13" t="str">
        <f>VLOOKUP($C950,'[2]２２・２３・２Ａ短期入所療養介護'!$A$4:$J$5002,3,FALSE)</f>
        <v>介護老人保健施設　葵の園・なんと</v>
      </c>
      <c r="E950" s="13" t="s">
        <v>914</v>
      </c>
      <c r="F950" s="13" t="str">
        <f>VLOOKUP($C950,'[2]２２・２３・２Ａ短期入所療養介護'!$A$4:$J$5002,8,FALSE)</f>
        <v>南砺市</v>
      </c>
      <c r="G950" s="13" t="str">
        <f>VLOOKUP($C950,'[2]２２・２３・２Ａ短期入所療養介護'!$A$4:$J$5002,4,FALSE)</f>
        <v>9391744</v>
      </c>
      <c r="H950" s="13" t="str">
        <f>VLOOKUP($C950,'[2]２２・２３・２Ａ短期入所療養介護'!$A$4:$J$5002,5,FALSE)</f>
        <v>富山県南砺市天池字二番野島１５５５番３</v>
      </c>
      <c r="I950" s="13" t="str">
        <f>VLOOKUP($C950,'[2]２２・２３・２Ａ短期入所療養介護'!$A$4:$J$5002,10,FALSE)</f>
        <v>医療法人社団修和会</v>
      </c>
      <c r="J950" s="7" t="e">
        <f>VLOOKUP($C950,'[2]１１訪問介護'!$A$4:$J$1136,3,FALSE)</f>
        <v>#N/A</v>
      </c>
      <c r="K950" s="7" t="e">
        <f>VLOOKUP($C950,'[2]１１訪問介護'!$A$4:$J$1136,3,FALSE)</f>
        <v>#N/A</v>
      </c>
      <c r="L950" s="33" t="str">
        <f>VLOOKUP($C950,'[2]２２・２３・２Ａ短期入所療養介護'!$A$4:$J$5002,9,FALSE)</f>
        <v>H12/04/01</v>
      </c>
      <c r="M950" s="8">
        <v>45586</v>
      </c>
      <c r="N950" s="8">
        <v>45607</v>
      </c>
      <c r="O950" s="28" t="s">
        <v>1819</v>
      </c>
      <c r="P950" s="9"/>
    </row>
    <row r="951" spans="1:16" ht="15" customHeight="1" x14ac:dyDescent="0.2">
      <c r="B951" s="6">
        <v>949</v>
      </c>
      <c r="C951" s="12" t="s">
        <v>658</v>
      </c>
      <c r="D951" s="13" t="str">
        <f>VLOOKUP($C951,'[2]２２・２３・２Ａ短期入所療養介護'!$A$4:$J$5002,3,FALSE)</f>
        <v>老人保健施設チューリップ苑</v>
      </c>
      <c r="E951" s="13" t="s">
        <v>914</v>
      </c>
      <c r="F951" s="13" t="str">
        <f>VLOOKUP($C951,'[2]２２・２３・２Ａ短期入所療養介護'!$A$4:$J$5002,8,FALSE)</f>
        <v>富山市</v>
      </c>
      <c r="G951" s="13" t="str">
        <f>VLOOKUP($C951,'[2]２２・２３・２Ａ短期入所療養介護'!$A$4:$J$5002,4,FALSE)</f>
        <v>9300974</v>
      </c>
      <c r="H951" s="13" t="str">
        <f>VLOOKUP($C951,'[2]２２・２３・２Ａ短期入所療養介護'!$A$4:$J$5002,5,FALSE)</f>
        <v>富山市長江五丁目４番３３号</v>
      </c>
      <c r="I951" s="13" t="str">
        <f>VLOOKUP($C951,'[2]２２・２３・２Ａ短期入所療養介護'!$A$4:$J$5002,10,FALSE)</f>
        <v>医療法人社団親和会</v>
      </c>
      <c r="J951" s="7" t="e">
        <f>VLOOKUP($C951,'[2]１１訪問介護'!$A$4:$J$1136,3,FALSE)</f>
        <v>#N/A</v>
      </c>
      <c r="K951" s="7" t="e">
        <f>VLOOKUP($C951,'[2]１１訪問介護'!$A$4:$J$1136,3,FALSE)</f>
        <v>#N/A</v>
      </c>
      <c r="L951" s="33" t="str">
        <f>VLOOKUP($C951,'[2]２２・２３・２Ａ短期入所療養介護'!$A$4:$J$5002,9,FALSE)</f>
        <v>H12/04/01</v>
      </c>
      <c r="M951" s="8">
        <v>45586</v>
      </c>
      <c r="N951" s="8">
        <v>45607</v>
      </c>
      <c r="O951" s="28" t="s">
        <v>1819</v>
      </c>
      <c r="P951" s="9"/>
    </row>
    <row r="952" spans="1:16" ht="15" customHeight="1" x14ac:dyDescent="0.2">
      <c r="B952" s="6">
        <v>950</v>
      </c>
      <c r="C952" s="12" t="s">
        <v>659</v>
      </c>
      <c r="D952" s="13" t="str">
        <f>VLOOKUP($C952,'[2]２２・２３・２Ａ短期入所療養介護'!$A$4:$J$5002,3,FALSE)</f>
        <v>介護老人保健施設仁泉メディケア</v>
      </c>
      <c r="E952" s="13" t="s">
        <v>914</v>
      </c>
      <c r="F952" s="13" t="str">
        <f>VLOOKUP($C952,'[2]２２・２３・２Ａ短期入所療養介護'!$A$4:$J$5002,8,FALSE)</f>
        <v>富山市</v>
      </c>
      <c r="G952" s="13" t="str">
        <f>VLOOKUP($C952,'[2]２２・２３・２Ａ短期入所療養介護'!$A$4:$J$5002,4,FALSE)</f>
        <v>9300901</v>
      </c>
      <c r="H952" s="13" t="str">
        <f>VLOOKUP($C952,'[2]２２・２３・２Ａ短期入所療養介護'!$A$4:$J$5002,5,FALSE)</f>
        <v>富山県富山市手屋2-135-1</v>
      </c>
      <c r="I952" s="13" t="str">
        <f>VLOOKUP($C952,'[2]２２・２３・２Ａ短期入所療養介護'!$A$4:$J$5002,10,FALSE)</f>
        <v>医療法人社団正啓会</v>
      </c>
      <c r="J952" s="7" t="e">
        <f>VLOOKUP($C952,'[2]１１訪問介護'!$A$4:$J$1136,3,FALSE)</f>
        <v>#N/A</v>
      </c>
      <c r="K952" s="7" t="e">
        <f>VLOOKUP($C952,'[2]１１訪問介護'!$A$4:$J$1136,3,FALSE)</f>
        <v>#N/A</v>
      </c>
      <c r="L952" s="33" t="str">
        <f>VLOOKUP($C952,'[2]２２・２３・２Ａ短期入所療養介護'!$A$4:$J$5002,9,FALSE)</f>
        <v>H24/03/01</v>
      </c>
      <c r="M952" s="8">
        <v>45586</v>
      </c>
      <c r="N952" s="8">
        <v>45607</v>
      </c>
      <c r="O952" s="28" t="s">
        <v>1819</v>
      </c>
      <c r="P952" s="9"/>
    </row>
    <row r="953" spans="1:16" s="16" customFormat="1" ht="15" customHeight="1" x14ac:dyDescent="0.2">
      <c r="A953" s="1"/>
      <c r="B953" s="6">
        <v>951</v>
      </c>
      <c r="C953" s="12" t="s">
        <v>374</v>
      </c>
      <c r="D953" s="13" t="str">
        <f>VLOOKUP($C953,'[2]２２・２３・２Ａ短期入所療養介護'!$A$4:$J$5002,3,FALSE)</f>
        <v>介護老人保健施設きぼう</v>
      </c>
      <c r="E953" s="13" t="s">
        <v>914</v>
      </c>
      <c r="F953" s="13" t="str">
        <f>VLOOKUP($C953,'[2]２２・２３・２Ａ短期入所療養介護'!$A$4:$J$5002,8,FALSE)</f>
        <v>高岡市</v>
      </c>
      <c r="G953" s="13" t="str">
        <f>VLOOKUP($C953,'[2]２２・２３・２Ａ短期入所療養介護'!$A$4:$J$5002,4,FALSE)</f>
        <v>9330832</v>
      </c>
      <c r="H953" s="13" t="str">
        <f>VLOOKUP($C953,'[2]２２・２３・２Ａ短期入所療養介護'!$A$4:$J$5002,5,FALSE)</f>
        <v>富山県高岡市和田1055</v>
      </c>
      <c r="I953" s="13" t="str">
        <f>VLOOKUP($C953,'[2]２２・２３・２Ａ短期入所療養介護'!$A$4:$J$5002,10,FALSE)</f>
        <v>医療法人社団正和会</v>
      </c>
      <c r="J953" s="7" t="e">
        <f>VLOOKUP($C953,'[2]１１訪問介護'!$A$4:$J$1136,3,FALSE)</f>
        <v>#N/A</v>
      </c>
      <c r="K953" s="7" t="e">
        <f>VLOOKUP($C953,'[2]１１訪問介護'!$A$4:$J$1136,3,FALSE)</f>
        <v>#N/A</v>
      </c>
      <c r="L953" s="33" t="str">
        <f>VLOOKUP($C953,'[2]２２・２３・２Ａ短期入所療養介護'!$A$4:$J$5002,9,FALSE)</f>
        <v>H16/04/19</v>
      </c>
      <c r="M953" s="8">
        <v>45586</v>
      </c>
      <c r="N953" s="8">
        <v>45607</v>
      </c>
      <c r="O953" s="28" t="s">
        <v>1819</v>
      </c>
      <c r="P953" s="9"/>
    </row>
    <row r="954" spans="1:16" ht="15" customHeight="1" x14ac:dyDescent="0.2">
      <c r="B954" s="6">
        <v>952</v>
      </c>
      <c r="C954" s="12" t="s">
        <v>375</v>
      </c>
      <c r="D954" s="13" t="str">
        <f>VLOOKUP($C954,'[2]２２・２３・２Ａ短期入所療養介護'!$A$4:$J$5002,3,FALSE)</f>
        <v>上市老人保健施設つるぎの庭</v>
      </c>
      <c r="E954" s="13" t="s">
        <v>914</v>
      </c>
      <c r="F954" s="13" t="str">
        <f>VLOOKUP($C954,'[2]２２・２３・２Ａ短期入所療養介護'!$A$4:$J$5002,8,FALSE)</f>
        <v>中新川郡上市町</v>
      </c>
      <c r="G954" s="13" t="str">
        <f>VLOOKUP($C954,'[2]２２・２３・２Ａ短期入所療養介護'!$A$4:$J$5002,4,FALSE)</f>
        <v>9300304</v>
      </c>
      <c r="H954" s="13" t="str">
        <f>VLOOKUP($C954,'[2]２２・２３・２Ａ短期入所療養介護'!$A$4:$J$5002,5,FALSE)</f>
        <v>中新川郡上市町森尻704番地</v>
      </c>
      <c r="I954" s="13" t="str">
        <f>VLOOKUP($C954,'[2]２２・２３・２Ａ短期入所療養介護'!$A$4:$J$5002,10,FALSE)</f>
        <v>医療法人社団藤聖会</v>
      </c>
      <c r="J954" s="7" t="e">
        <f>VLOOKUP($C954,'[2]１１訪問介護'!$A$4:$J$1136,3,FALSE)</f>
        <v>#N/A</v>
      </c>
      <c r="K954" s="7" t="e">
        <f>VLOOKUP($C954,'[2]１１訪問介護'!$A$4:$J$1136,3,FALSE)</f>
        <v>#N/A</v>
      </c>
      <c r="L954" s="33" t="str">
        <f>VLOOKUP($C954,'[2]２２・２３・２Ａ短期入所療養介護'!$A$4:$J$5002,9,FALSE)</f>
        <v>H12/04/01</v>
      </c>
      <c r="M954" s="8">
        <v>45586</v>
      </c>
      <c r="N954" s="8">
        <v>45607</v>
      </c>
      <c r="O954" s="28" t="s">
        <v>1819</v>
      </c>
      <c r="P954" s="9"/>
    </row>
    <row r="955" spans="1:16" ht="15" customHeight="1" x14ac:dyDescent="0.2">
      <c r="B955" s="6">
        <v>953</v>
      </c>
      <c r="C955" s="12" t="s">
        <v>665</v>
      </c>
      <c r="D955" s="13" t="str">
        <f>VLOOKUP($C955,'[2]２２・２３・２Ａ短期入所療養介護'!$A$4:$J$5002,3,FALSE)</f>
        <v>八尾老人保健施設風の庭</v>
      </c>
      <c r="E955" s="13" t="s">
        <v>914</v>
      </c>
      <c r="F955" s="13" t="str">
        <f>VLOOKUP($C955,'[2]２２・２３・２Ａ短期入所療養介護'!$A$4:$J$5002,8,FALSE)</f>
        <v>富山市</v>
      </c>
      <c r="G955" s="13" t="str">
        <f>VLOOKUP($C955,'[2]２２・２３・２Ａ短期入所療養介護'!$A$4:$J$5002,4,FALSE)</f>
        <v>9392376</v>
      </c>
      <c r="H955" s="13" t="str">
        <f>VLOOKUP($C955,'[2]２２・２３・２Ａ短期入所療養介護'!$A$4:$J$5002,5,FALSE)</f>
        <v>富山市八尾町福島七丁目42番地</v>
      </c>
      <c r="I955" s="13" t="str">
        <f>VLOOKUP($C955,'[2]２２・２３・２Ａ短期入所療養介護'!$A$4:$J$5002,10,FALSE)</f>
        <v>医療法人社団藤聖会</v>
      </c>
      <c r="J955" s="7" t="e">
        <f>VLOOKUP($C955,'[2]１１訪問介護'!$A$4:$J$1136,3,FALSE)</f>
        <v>#N/A</v>
      </c>
      <c r="K955" s="7" t="e">
        <f>VLOOKUP($C955,'[2]１１訪問介護'!$A$4:$J$1136,3,FALSE)</f>
        <v>#N/A</v>
      </c>
      <c r="L955" s="33" t="str">
        <f>VLOOKUP($C955,'[2]２２・２３・２Ａ短期入所療養介護'!$A$4:$J$5002,9,FALSE)</f>
        <v>H12/04/01</v>
      </c>
      <c r="M955" s="8">
        <v>45586</v>
      </c>
      <c r="N955" s="8">
        <v>45607</v>
      </c>
      <c r="O955" s="28" t="s">
        <v>1819</v>
      </c>
      <c r="P955" s="9"/>
    </row>
    <row r="956" spans="1:16" s="16" customFormat="1" ht="15" customHeight="1" x14ac:dyDescent="0.2">
      <c r="A956" s="1"/>
      <c r="B956" s="6">
        <v>954</v>
      </c>
      <c r="C956" s="12" t="s">
        <v>666</v>
      </c>
      <c r="D956" s="13" t="str">
        <f>VLOOKUP($C956,'[2]２２・２３・２Ａ短期入所療養介護'!$A$4:$J$5002,3,FALSE)</f>
        <v>老人保健施設アルカディア雨晴</v>
      </c>
      <c r="E956" s="13" t="s">
        <v>914</v>
      </c>
      <c r="F956" s="13" t="str">
        <f>VLOOKUP($C956,'[2]２２・２３・２Ａ短期入所療養介護'!$A$4:$J$5002,8,FALSE)</f>
        <v>高岡市</v>
      </c>
      <c r="G956" s="13" t="str">
        <f>VLOOKUP($C956,'[2]２２・２３・２Ａ短期入所療養介護'!$A$4:$J$5002,4,FALSE)</f>
        <v>9330133</v>
      </c>
      <c r="H956" s="13" t="str">
        <f>VLOOKUP($C956,'[2]２２・２３・２Ａ短期入所療養介護'!$A$4:$J$5002,5,FALSE)</f>
        <v>高岡市太田桜谷23番地１</v>
      </c>
      <c r="I956" s="13" t="str">
        <f>VLOOKUP($C956,'[2]２２・２３・２Ａ短期入所療養介護'!$A$4:$J$5002,10,FALSE)</f>
        <v>医療法人社団明寿会</v>
      </c>
      <c r="J956" s="7" t="e">
        <f>VLOOKUP($C956,'[2]１１訪問介護'!$A$4:$J$1136,3,FALSE)</f>
        <v>#N/A</v>
      </c>
      <c r="K956" s="7" t="e">
        <f>VLOOKUP($C956,'[2]１１訪問介護'!$A$4:$J$1136,3,FALSE)</f>
        <v>#N/A</v>
      </c>
      <c r="L956" s="33" t="str">
        <f>VLOOKUP($C956,'[2]２２・２３・２Ａ短期入所療養介護'!$A$4:$J$5002,9,FALSE)</f>
        <v>H12/04/01</v>
      </c>
      <c r="M956" s="8">
        <v>45586</v>
      </c>
      <c r="N956" s="8">
        <v>45607</v>
      </c>
      <c r="O956" s="28" t="s">
        <v>1819</v>
      </c>
      <c r="P956" s="9"/>
    </row>
    <row r="957" spans="1:16" ht="15" customHeight="1" x14ac:dyDescent="0.2">
      <c r="B957" s="6">
        <v>955</v>
      </c>
      <c r="C957" s="12" t="s">
        <v>667</v>
      </c>
      <c r="D957" s="13" t="str">
        <f>VLOOKUP($C957,'[2]２２・２３・２Ａ短期入所療養介護'!$A$4:$J$5002,3,FALSE)</f>
        <v>老人保健施設アルカディア氷見</v>
      </c>
      <c r="E957" s="13" t="s">
        <v>914</v>
      </c>
      <c r="F957" s="13" t="str">
        <f>VLOOKUP($C957,'[2]２２・２３・２Ａ短期入所療養介護'!$A$4:$J$5002,8,FALSE)</f>
        <v>氷見市</v>
      </c>
      <c r="G957" s="13" t="str">
        <f>VLOOKUP($C957,'[2]２２・２３・２Ａ短期入所療養介護'!$A$4:$J$5002,4,FALSE)</f>
        <v>9350025</v>
      </c>
      <c r="H957" s="13" t="str">
        <f>VLOOKUP($C957,'[2]２２・２３・２Ａ短期入所療養介護'!$A$4:$J$5002,5,FALSE)</f>
        <v>氷見市鞍川1878番地１</v>
      </c>
      <c r="I957" s="13" t="str">
        <f>VLOOKUP($C957,'[2]２２・２３・２Ａ短期入所療養介護'!$A$4:$J$5002,10,FALSE)</f>
        <v>医療法人社団明寿会</v>
      </c>
      <c r="J957" s="7" t="e">
        <f>VLOOKUP($C957,'[2]１１訪問介護'!$A$4:$J$1136,3,FALSE)</f>
        <v>#N/A</v>
      </c>
      <c r="K957" s="7" t="e">
        <f>VLOOKUP($C957,'[2]１１訪問介護'!$A$4:$J$1136,3,FALSE)</f>
        <v>#N/A</v>
      </c>
      <c r="L957" s="33" t="str">
        <f>VLOOKUP($C957,'[2]２２・２３・２Ａ短期入所療養介護'!$A$4:$J$5002,9,FALSE)</f>
        <v>H12/04/01</v>
      </c>
      <c r="M957" s="8">
        <v>45586</v>
      </c>
      <c r="N957" s="8">
        <v>45607</v>
      </c>
      <c r="O957" s="28" t="s">
        <v>1819</v>
      </c>
      <c r="P957" s="9"/>
    </row>
    <row r="958" spans="1:16" ht="15" customHeight="1" x14ac:dyDescent="0.2">
      <c r="B958" s="6">
        <v>956</v>
      </c>
      <c r="C958" s="12" t="s">
        <v>672</v>
      </c>
      <c r="D958" s="13" t="str">
        <f>VLOOKUP($C958,'[2]２２・２３・２Ａ短期入所療養介護'!$A$4:$J$5002,3,FALSE)</f>
        <v>黒部市介護老人保健施設カリエール</v>
      </c>
      <c r="E958" s="13" t="s">
        <v>914</v>
      </c>
      <c r="F958" s="13" t="str">
        <f>VLOOKUP($C958,'[2]２２・２３・２Ａ短期入所療養介護'!$A$4:$J$5002,8,FALSE)</f>
        <v>黒部市</v>
      </c>
      <c r="G958" s="13" t="str">
        <f>VLOOKUP($C958,'[2]２２・２３・２Ａ短期入所療養介護'!$A$4:$J$5002,4,FALSE)</f>
        <v>9380035</v>
      </c>
      <c r="H958" s="13" t="str">
        <f>VLOOKUP($C958,'[2]２２・２３・２Ａ短期入所療養介護'!$A$4:$J$5002,5,FALSE)</f>
        <v>富山県黒部市牧野693番地</v>
      </c>
      <c r="I958" s="13" t="str">
        <f>VLOOKUP($C958,'[2]２２・２３・２Ａ短期入所療養介護'!$A$4:$J$5002,10,FALSE)</f>
        <v>黒部市</v>
      </c>
      <c r="J958" s="7" t="e">
        <f>VLOOKUP($C958,'[2]１１訪問介護'!$A$4:$J$1136,3,FALSE)</f>
        <v>#N/A</v>
      </c>
      <c r="K958" s="7" t="e">
        <f>VLOOKUP($C958,'[2]１１訪問介護'!$A$4:$J$1136,3,FALSE)</f>
        <v>#N/A</v>
      </c>
      <c r="L958" s="33" t="str">
        <f>VLOOKUP($C958,'[2]２２・２３・２Ａ短期入所療養介護'!$A$4:$J$5002,9,FALSE)</f>
        <v>H25/10/28</v>
      </c>
      <c r="M958" s="8">
        <v>45586</v>
      </c>
      <c r="N958" s="8">
        <v>45607</v>
      </c>
      <c r="O958" s="28" t="s">
        <v>1819</v>
      </c>
      <c r="P958" s="9"/>
    </row>
    <row r="959" spans="1:16" ht="15" customHeight="1" x14ac:dyDescent="0.2">
      <c r="B959" s="6">
        <v>957</v>
      </c>
      <c r="C959" s="12" t="s">
        <v>915</v>
      </c>
      <c r="D959" s="13" t="str">
        <f>VLOOKUP($C959,'[2]２２・２３・２Ａ短期入所療養介護'!$A$4:$J$5002,3,FALSE)</f>
        <v>介護老人保健施設ケアポート庄川</v>
      </c>
      <c r="E959" s="13" t="s">
        <v>914</v>
      </c>
      <c r="F959" s="13" t="str">
        <f>VLOOKUP($C959,'[2]２２・２３・２Ａ短期入所療養介護'!$A$4:$J$5002,8,FALSE)</f>
        <v>砺波市</v>
      </c>
      <c r="G959" s="13" t="str">
        <f>VLOOKUP($C959,'[2]２２・２３・２Ａ短期入所療養介護'!$A$4:$J$5002,4,FALSE)</f>
        <v>9320305</v>
      </c>
      <c r="H959" s="13" t="str">
        <f>VLOOKUP($C959,'[2]２２・２３・２Ａ短期入所療養介護'!$A$4:$J$5002,5,FALSE)</f>
        <v>富山県砺波市庄川町金屋字岩黒３８－１</v>
      </c>
      <c r="I959" s="13" t="str">
        <f>VLOOKUP($C959,'[2]２２・２３・２Ａ短期入所療養介護'!$A$4:$J$5002,10,FALSE)</f>
        <v>社会福祉法人　庄川福祉会</v>
      </c>
      <c r="J959" s="7" t="e">
        <f>VLOOKUP($C959,'[2]１１訪問介護'!$A$4:$J$1136,3,FALSE)</f>
        <v>#N/A</v>
      </c>
      <c r="K959" s="7" t="e">
        <f>VLOOKUP($C959,'[2]１１訪問介護'!$A$4:$J$1136,3,FALSE)</f>
        <v>#N/A</v>
      </c>
      <c r="L959" s="33" t="str">
        <f>VLOOKUP($C959,'[2]２２・２３・２Ａ短期入所療養介護'!$A$4:$J$5002,9,FALSE)</f>
        <v>H12/04/01</v>
      </c>
      <c r="M959" s="8">
        <v>45586</v>
      </c>
      <c r="N959" s="8">
        <v>45607</v>
      </c>
      <c r="O959" s="28" t="s">
        <v>1819</v>
      </c>
      <c r="P959" s="9"/>
    </row>
    <row r="960" spans="1:16" ht="15" customHeight="1" x14ac:dyDescent="0.2">
      <c r="B960" s="6">
        <v>958</v>
      </c>
      <c r="C960" s="12" t="s">
        <v>674</v>
      </c>
      <c r="D960" s="13" t="str">
        <f>VLOOKUP($C960,'[2]２２・２３・２Ａ短期入所療養介護'!$A$4:$J$5002,3,FALSE)</f>
        <v>老人保健施設レインボー</v>
      </c>
      <c r="E960" s="13" t="s">
        <v>914</v>
      </c>
      <c r="F960" s="13" t="str">
        <f>VLOOKUP($C960,'[2]２２・２３・２Ａ短期入所療養介護'!$A$4:$J$5002,8,FALSE)</f>
        <v>富山市</v>
      </c>
      <c r="G960" s="13" t="str">
        <f>VLOOKUP($C960,'[2]２２・２３・２Ａ短期入所療養介護'!$A$4:$J$5002,4,FALSE)</f>
        <v>9393535</v>
      </c>
      <c r="H960" s="13" t="str">
        <f>VLOOKUP($C960,'[2]２２・２３・２Ａ短期入所療養介護'!$A$4:$J$5002,5,FALSE)</f>
        <v>富山市水橋新堀１</v>
      </c>
      <c r="I960" s="13" t="str">
        <f>VLOOKUP($C960,'[2]２２・２３・２Ａ短期入所療養介護'!$A$4:$J$5002,10,FALSE)</f>
        <v>社会福祉法人とやま虹の会</v>
      </c>
      <c r="J960" s="7" t="e">
        <f>VLOOKUP($C960,'[2]１１訪問介護'!$A$4:$J$1136,3,FALSE)</f>
        <v>#N/A</v>
      </c>
      <c r="K960" s="7" t="e">
        <f>VLOOKUP($C960,'[2]１１訪問介護'!$A$4:$J$1136,3,FALSE)</f>
        <v>#N/A</v>
      </c>
      <c r="L960" s="33" t="str">
        <f>VLOOKUP($C960,'[2]２２・２３・２Ａ短期入所療養介護'!$A$4:$J$5002,9,FALSE)</f>
        <v>H12/04/01</v>
      </c>
      <c r="M960" s="8">
        <v>45586</v>
      </c>
      <c r="N960" s="8">
        <v>45607</v>
      </c>
      <c r="O960" s="28" t="s">
        <v>1819</v>
      </c>
      <c r="P960" s="9"/>
    </row>
    <row r="961" spans="1:16" ht="15" customHeight="1" x14ac:dyDescent="0.2">
      <c r="B961" s="6">
        <v>959</v>
      </c>
      <c r="C961" s="12" t="s">
        <v>675</v>
      </c>
      <c r="D961" s="13" t="str">
        <f>VLOOKUP($C961,'[2]２２・２３・２Ａ短期入所療養介護'!$A$4:$J$5002,3,FALSE)</f>
        <v>老人保健施設なごみ苑</v>
      </c>
      <c r="E961" s="13" t="s">
        <v>916</v>
      </c>
      <c r="F961" s="13" t="str">
        <f>VLOOKUP($C961,'[2]２２・２３・２Ａ短期入所療養介護'!$A$4:$J$5002,8,FALSE)</f>
        <v>滑川市</v>
      </c>
      <c r="G961" s="13" t="str">
        <f>VLOOKUP($C961,'[2]２２・２３・２Ａ短期入所療養介護'!$A$4:$J$5002,4,FALSE)</f>
        <v>9360883</v>
      </c>
      <c r="H961" s="13" t="str">
        <f>VLOOKUP($C961,'[2]２２・２３・２Ａ短期入所療養介護'!$A$4:$J$5002,5,FALSE)</f>
        <v>富山県滑川市野町１６８６</v>
      </c>
      <c r="I961" s="13" t="str">
        <f>VLOOKUP($C961,'[2]２２・２３・２Ａ短期入所療養介護'!$A$4:$J$5002,10,FALSE)</f>
        <v>社会福祉法人周山会</v>
      </c>
      <c r="J961" s="7" t="e">
        <f>VLOOKUP($C961,'[2]１１訪問介護'!$A$4:$J$1136,3,FALSE)</f>
        <v>#N/A</v>
      </c>
      <c r="K961" s="7" t="e">
        <f>VLOOKUP($C961,'[2]１１訪問介護'!$A$4:$J$1136,3,FALSE)</f>
        <v>#N/A</v>
      </c>
      <c r="L961" s="33" t="str">
        <f>VLOOKUP($C961,'[2]２２・２３・２Ａ短期入所療養介護'!$A$4:$J$5002,9,FALSE)</f>
        <v>H12/04/01</v>
      </c>
      <c r="M961" s="8">
        <v>45586</v>
      </c>
      <c r="N961" s="8">
        <v>45607</v>
      </c>
      <c r="O961" s="28" t="s">
        <v>1819</v>
      </c>
      <c r="P961" s="9"/>
    </row>
    <row r="962" spans="1:16" ht="15" customHeight="1" x14ac:dyDescent="0.2">
      <c r="B962" s="6">
        <v>960</v>
      </c>
      <c r="C962" s="12" t="s">
        <v>381</v>
      </c>
      <c r="D962" s="13" t="str">
        <f>VLOOKUP($C962,'[2]２２・２３・２Ａ短期入所療養介護'!$A$4:$J$5002,3,FALSE)</f>
        <v>介護老人保健施設城端うらら</v>
      </c>
      <c r="E962" s="13" t="s">
        <v>914</v>
      </c>
      <c r="F962" s="13" t="str">
        <f>VLOOKUP($C962,'[2]２２・２３・２Ａ短期入所療養介護'!$A$4:$J$5002,8,FALSE)</f>
        <v>南砺市</v>
      </c>
      <c r="G962" s="13" t="str">
        <f>VLOOKUP($C962,'[2]２２・２３・２Ａ短期入所療養介護'!$A$4:$J$5002,4,FALSE)</f>
        <v>9391811</v>
      </c>
      <c r="H962" s="13" t="str">
        <f>VLOOKUP($C962,'[2]２２・２３・２Ａ短期入所療養介護'!$A$4:$J$5002,5,FALSE)</f>
        <v>富山県南砺市理休270</v>
      </c>
      <c r="I962" s="13" t="str">
        <f>VLOOKUP($C962,'[2]２２・２３・２Ａ短期入所療養介護'!$A$4:$J$5002,10,FALSE)</f>
        <v>社会福祉法人城端敬寿会</v>
      </c>
      <c r="J962" s="7" t="e">
        <f>VLOOKUP($C962,'[2]１１訪問介護'!$A$4:$J$1136,3,FALSE)</f>
        <v>#N/A</v>
      </c>
      <c r="K962" s="7" t="e">
        <f>VLOOKUP($C962,'[2]１１訪問介護'!$A$4:$J$1136,3,FALSE)</f>
        <v>#N/A</v>
      </c>
      <c r="L962" s="33" t="str">
        <f>VLOOKUP($C962,'[2]２２・２３・２Ａ短期入所療養介護'!$A$4:$J$5002,9,FALSE)</f>
        <v>H16/05/01</v>
      </c>
      <c r="M962" s="8">
        <v>45586</v>
      </c>
      <c r="N962" s="8">
        <v>45607</v>
      </c>
      <c r="O962" s="28" t="s">
        <v>1819</v>
      </c>
      <c r="P962" s="9"/>
    </row>
    <row r="963" spans="1:16" ht="15" customHeight="1" x14ac:dyDescent="0.2">
      <c r="B963" s="6">
        <v>961</v>
      </c>
      <c r="C963" s="12" t="s">
        <v>677</v>
      </c>
      <c r="D963" s="13" t="str">
        <f>VLOOKUP($C963,'[2]２２・２３・２Ａ短期入所療養介護'!$A$4:$J$5002,3,FALSE)</f>
        <v>介護老人保健施設つるさんかめさん</v>
      </c>
      <c r="E963" s="13" t="s">
        <v>914</v>
      </c>
      <c r="F963" s="13" t="str">
        <f>VLOOKUP($C963,'[2]２２・２３・２Ａ短期入所療養介護'!$A$4:$J$5002,8,FALSE)</f>
        <v>下新川郡朝日町</v>
      </c>
      <c r="G963" s="13" t="str">
        <f>VLOOKUP($C963,'[2]２２・２３・２Ａ短期入所療養介護'!$A$4:$J$5002,4,FALSE)</f>
        <v>9390749</v>
      </c>
      <c r="H963" s="13" t="str">
        <f>VLOOKUP($C963,'[2]２２・２３・２Ａ短期入所療養介護'!$A$4:$J$5002,5,FALSE)</f>
        <v>富山県下新川郡朝日町泊新5</v>
      </c>
      <c r="I963" s="13" t="str">
        <f>VLOOKUP($C963,'[2]２２・２３・２Ａ短期入所療養介護'!$A$4:$J$5002,10,FALSE)</f>
        <v>社会福祉法人有磯会</v>
      </c>
      <c r="J963" s="7" t="e">
        <f>VLOOKUP($C963,'[2]１１訪問介護'!$A$4:$J$1136,3,FALSE)</f>
        <v>#N/A</v>
      </c>
      <c r="K963" s="7" t="e">
        <f>VLOOKUP($C963,'[2]１１訪問介護'!$A$4:$J$1136,3,FALSE)</f>
        <v>#N/A</v>
      </c>
      <c r="L963" s="33" t="str">
        <f>VLOOKUP($C963,'[2]２２・２３・２Ａ短期入所療養介護'!$A$4:$J$5002,9,FALSE)</f>
        <v>H17/10/01</v>
      </c>
      <c r="M963" s="8">
        <v>45586</v>
      </c>
      <c r="N963" s="8">
        <v>45607</v>
      </c>
      <c r="O963" s="28" t="s">
        <v>1819</v>
      </c>
      <c r="P963" s="9"/>
    </row>
    <row r="964" spans="1:16" s="15" customFormat="1" ht="15" customHeight="1" x14ac:dyDescent="0.2">
      <c r="A964" s="1"/>
      <c r="B964" s="6">
        <v>962</v>
      </c>
      <c r="C964" s="12" t="s">
        <v>917</v>
      </c>
      <c r="D964" s="13" t="str">
        <f>VLOOKUP($C964,'[2]２２・２３・２Ａ短期入所療養介護'!$A$4:$J$5002,3,FALSE)</f>
        <v>医療法人社団高陵クリニック</v>
      </c>
      <c r="E964" s="13" t="s">
        <v>914</v>
      </c>
      <c r="F964" s="13" t="str">
        <f>VLOOKUP($C964,'[2]２２・２３・２Ａ短期入所療養介護'!$A$4:$J$5002,8,FALSE)</f>
        <v>高岡市</v>
      </c>
      <c r="G964" s="13" t="str">
        <f>VLOOKUP($C964,'[2]２２・２３・２Ａ短期入所療養介護'!$A$4:$J$5002,4,FALSE)</f>
        <v>9330014</v>
      </c>
      <c r="H964" s="13" t="str">
        <f>VLOOKUP($C964,'[2]２２・２３・２Ａ短期入所療養介護'!$A$4:$J$5002,5,FALSE)</f>
        <v>高岡市野村23番地１</v>
      </c>
      <c r="I964" s="13" t="str">
        <f>VLOOKUP($C964,'[2]２２・２３・２Ａ短期入所療養介護'!$A$4:$J$5002,10,FALSE)</f>
        <v>医療法人社団高陵クリニック</v>
      </c>
      <c r="J964" s="7" t="e">
        <f>VLOOKUP($C964,'[2]１１訪問介護'!$A$4:$J$1136,3,FALSE)</f>
        <v>#N/A</v>
      </c>
      <c r="K964" s="7" t="e">
        <f>VLOOKUP($C964,'[2]１１訪問介護'!$A$4:$J$1136,3,FALSE)</f>
        <v>#N/A</v>
      </c>
      <c r="L964" s="33" t="str">
        <f>VLOOKUP($C964,'[2]２２・２３・２Ａ短期入所療養介護'!$A$4:$J$5002,9,FALSE)</f>
        <v>H12/04/28</v>
      </c>
      <c r="M964" s="8">
        <v>45586</v>
      </c>
      <c r="N964" s="8">
        <v>45607</v>
      </c>
      <c r="O964" s="28" t="s">
        <v>1819</v>
      </c>
      <c r="P964" s="9"/>
    </row>
    <row r="965" spans="1:16" ht="15" customHeight="1" x14ac:dyDescent="0.2">
      <c r="B965" s="6">
        <v>963</v>
      </c>
      <c r="C965" s="12" t="s">
        <v>918</v>
      </c>
      <c r="D965" s="13" t="str">
        <f>VLOOKUP($C965,'[2]２２・２３・２Ａ短期入所療養介護'!$A$4:$J$5002,3,FALSE)</f>
        <v>光ヶ丘病院</v>
      </c>
      <c r="E965" s="13" t="s">
        <v>914</v>
      </c>
      <c r="F965" s="13" t="str">
        <f>VLOOKUP($C965,'[2]２２・２３・２Ａ短期入所療養介護'!$A$4:$J$5002,8,FALSE)</f>
        <v>高岡市</v>
      </c>
      <c r="G965" s="13" t="str">
        <f>VLOOKUP($C965,'[2]２２・２３・２Ａ短期入所療養介護'!$A$4:$J$5002,4,FALSE)</f>
        <v>9330824</v>
      </c>
      <c r="H965" s="13" t="str">
        <f>VLOOKUP($C965,'[2]２２・２３・２Ａ短期入所療養介護'!$A$4:$J$5002,5,FALSE)</f>
        <v>高岡市西藤平蔵313番地</v>
      </c>
      <c r="I965" s="13" t="str">
        <f>VLOOKUP($C965,'[2]２２・２３・２Ａ短期入所療養介護'!$A$4:$J$5002,10,FALSE)</f>
        <v>医療法人社団紫蘭会</v>
      </c>
      <c r="J965" s="7" t="e">
        <f>VLOOKUP($C965,'[2]１１訪問介護'!$A$4:$J$1136,3,FALSE)</f>
        <v>#N/A</v>
      </c>
      <c r="K965" s="7" t="e">
        <f>VLOOKUP($C965,'[2]１１訪問介護'!$A$4:$J$1136,3,FALSE)</f>
        <v>#N/A</v>
      </c>
      <c r="L965" s="33" t="str">
        <f>VLOOKUP($C965,'[2]２２・２３・２Ａ短期入所療養介護'!$A$4:$J$5002,9,FALSE)</f>
        <v>H12/04/01</v>
      </c>
      <c r="M965" s="8">
        <v>45586</v>
      </c>
      <c r="N965" s="8">
        <v>45607</v>
      </c>
      <c r="O965" s="28" t="s">
        <v>1819</v>
      </c>
      <c r="P965" s="9"/>
    </row>
    <row r="966" spans="1:16" ht="15" customHeight="1" x14ac:dyDescent="0.2">
      <c r="B966" s="6">
        <v>964</v>
      </c>
      <c r="C966" s="12" t="s">
        <v>370</v>
      </c>
      <c r="D966" s="13" t="str">
        <f>VLOOKUP($C966,'[2]２２・２３・２Ａ短期入所療養介護'!$A$4:$J$5002,3,FALSE)</f>
        <v>吉見病院</v>
      </c>
      <c r="E966" s="13" t="s">
        <v>914</v>
      </c>
      <c r="F966" s="13" t="str">
        <f>VLOOKUP($C966,'[2]２２・２３・２Ａ短期入所療養介護'!$A$4:$J$5002,8,FALSE)</f>
        <v>滑川市</v>
      </c>
      <c r="G966" s="13" t="str">
        <f>VLOOKUP($C966,'[2]２２・２３・２Ａ短期入所療養介護'!$A$4:$J$5002,4,FALSE)</f>
        <v>9360052</v>
      </c>
      <c r="H966" s="13" t="str">
        <f>VLOOKUP($C966,'[2]２２・２３・２Ａ短期入所療養介護'!$A$4:$J$5002,5,FALSE)</f>
        <v>滑川市清水町３－２５</v>
      </c>
      <c r="I966" s="13" t="str">
        <f>VLOOKUP($C966,'[2]２２・２３・２Ａ短期入所療養介護'!$A$4:$J$5002,10,FALSE)</f>
        <v>医療法人社団秀林会吉見病院</v>
      </c>
      <c r="J966" s="7" t="e">
        <f>VLOOKUP($C966,'[2]１１訪問介護'!$A$4:$J$1136,3,FALSE)</f>
        <v>#N/A</v>
      </c>
      <c r="K966" s="7" t="e">
        <f>VLOOKUP($C966,'[2]１１訪問介護'!$A$4:$J$1136,3,FALSE)</f>
        <v>#N/A</v>
      </c>
      <c r="L966" s="33" t="str">
        <f>VLOOKUP($C966,'[2]２２・２３・２Ａ短期入所療養介護'!$A$4:$J$5002,9,FALSE)</f>
        <v>H12/04/01</v>
      </c>
      <c r="M966" s="8">
        <v>45586</v>
      </c>
      <c r="N966" s="8">
        <v>45607</v>
      </c>
      <c r="O966" s="28" t="s">
        <v>1819</v>
      </c>
      <c r="P966" s="9"/>
    </row>
    <row r="967" spans="1:16" ht="15" customHeight="1" x14ac:dyDescent="0.2">
      <c r="B967" s="6">
        <v>965</v>
      </c>
      <c r="C967" s="12" t="s">
        <v>919</v>
      </c>
      <c r="D967" s="13" t="str">
        <f>VLOOKUP($C967,'[2]２２・２３・２Ａ短期入所療養介護'!$A$4:$J$5002,3,FALSE)</f>
        <v>栗山介護医療院</v>
      </c>
      <c r="E967" s="13" t="s">
        <v>914</v>
      </c>
      <c r="F967" s="13" t="str">
        <f>VLOOKUP($C967,'[2]２２・２３・２Ａ短期入所療養介護'!$A$4:$J$5002,8,FALSE)</f>
        <v>富山市</v>
      </c>
      <c r="G967" s="13" t="str">
        <f>VLOOKUP($C967,'[2]２２・２３・２Ａ短期入所療養介護'!$A$4:$J$5002,4,FALSE)</f>
        <v>9398137</v>
      </c>
      <c r="H967" s="13" t="str">
        <f>VLOOKUP($C967,'[2]２２・２３・２Ａ短期入所療養介護'!$A$4:$J$5002,5,FALSE)</f>
        <v>富山県富山市開発133番地</v>
      </c>
      <c r="I967" s="13" t="str">
        <f>VLOOKUP($C967,'[2]２２・２３・２Ａ短期入所療養介護'!$A$4:$J$5002,10,FALSE)</f>
        <v>医療法人社団基伸会</v>
      </c>
      <c r="J967" s="7" t="e">
        <f>VLOOKUP($C967,'[2]１１訪問介護'!$A$4:$J$1136,3,FALSE)</f>
        <v>#N/A</v>
      </c>
      <c r="K967" s="7" t="e">
        <f>VLOOKUP($C967,'[2]１１訪問介護'!$A$4:$J$1136,3,FALSE)</f>
        <v>#N/A</v>
      </c>
      <c r="L967" s="33" t="str">
        <f>VLOOKUP($C967,'[2]２２・２３・２Ａ短期入所療養介護'!$A$4:$J$5002,9,FALSE)</f>
        <v>R02/09/01</v>
      </c>
      <c r="M967" s="8">
        <v>45586</v>
      </c>
      <c r="N967" s="8">
        <v>45607</v>
      </c>
      <c r="O967" s="28" t="s">
        <v>1819</v>
      </c>
      <c r="P967" s="9"/>
    </row>
    <row r="968" spans="1:16" ht="15" customHeight="1" x14ac:dyDescent="0.2">
      <c r="B968" s="6">
        <v>966</v>
      </c>
      <c r="C968" s="12" t="s">
        <v>920</v>
      </c>
      <c r="D968" s="13" t="str">
        <f>VLOOKUP($C968,'[2]２２・２３・２Ａ短期入所療養介護'!$A$4:$J$5002,3,FALSE)</f>
        <v>介護医療院高陵クリニック</v>
      </c>
      <c r="E968" s="13" t="s">
        <v>914</v>
      </c>
      <c r="F968" s="13" t="str">
        <f>VLOOKUP($C968,'[2]２２・２３・２Ａ短期入所療養介護'!$A$4:$J$5002,8,FALSE)</f>
        <v>高岡市</v>
      </c>
      <c r="G968" s="13" t="str">
        <f>VLOOKUP($C968,'[2]２２・２３・２Ａ短期入所療養介護'!$A$4:$J$5002,4,FALSE)</f>
        <v>9330014</v>
      </c>
      <c r="H968" s="13" t="str">
        <f>VLOOKUP($C968,'[2]２２・２３・２Ａ短期入所療養介護'!$A$4:$J$5002,5,FALSE)</f>
        <v>高岡市野村23番地１</v>
      </c>
      <c r="I968" s="13" t="str">
        <f>VLOOKUP($C968,'[2]２２・２３・２Ａ短期入所療養介護'!$A$4:$J$5002,10,FALSE)</f>
        <v>医療法人社団高陵クリニック</v>
      </c>
      <c r="J968" s="7" t="e">
        <f>VLOOKUP($C968,'[2]１１訪問介護'!$A$4:$J$1136,3,FALSE)</f>
        <v>#N/A</v>
      </c>
      <c r="K968" s="7" t="e">
        <f>VLOOKUP($C968,'[2]１１訪問介護'!$A$4:$J$1136,3,FALSE)</f>
        <v>#N/A</v>
      </c>
      <c r="L968" s="33" t="str">
        <f>VLOOKUP($C968,'[2]２２・２３・２Ａ短期入所療養介護'!$A$4:$J$5002,9,FALSE)</f>
        <v>R05/09/01</v>
      </c>
      <c r="M968" s="8">
        <v>45586</v>
      </c>
      <c r="N968" s="8">
        <v>45607</v>
      </c>
      <c r="O968" s="28" t="s">
        <v>1819</v>
      </c>
      <c r="P968" s="9"/>
    </row>
    <row r="969" spans="1:16" ht="15" customHeight="1" x14ac:dyDescent="0.2">
      <c r="B969" s="6">
        <v>967</v>
      </c>
      <c r="C969" s="12" t="s">
        <v>921</v>
      </c>
      <c r="D969" s="13" t="str">
        <f>VLOOKUP($C969,'[2]２２・２３・２Ａ短期入所療養介護'!$A$4:$J$5002,3,FALSE)</f>
        <v>介護医療院光ヶ丘</v>
      </c>
      <c r="E969" s="13" t="s">
        <v>914</v>
      </c>
      <c r="F969" s="13" t="str">
        <f>VLOOKUP($C969,'[2]２２・２３・２Ａ短期入所療養介護'!$A$4:$J$5002,8,FALSE)</f>
        <v>高岡市</v>
      </c>
      <c r="G969" s="13" t="str">
        <f>VLOOKUP($C969,'[2]２２・２３・２Ａ短期入所療養介護'!$A$4:$J$5002,4,FALSE)</f>
        <v>9330824</v>
      </c>
      <c r="H969" s="13" t="str">
        <f>VLOOKUP($C969,'[2]２２・２３・２Ａ短期入所療養介護'!$A$4:$J$5002,5,FALSE)</f>
        <v>高岡市西藤平蔵313番地</v>
      </c>
      <c r="I969" s="13" t="str">
        <f>VLOOKUP($C969,'[2]２２・２３・２Ａ短期入所療養介護'!$A$4:$J$5002,10,FALSE)</f>
        <v>医療法人社団紫蘭会</v>
      </c>
      <c r="J969" s="7" t="e">
        <f>VLOOKUP($C969,'[2]１１訪問介護'!$A$4:$J$1136,3,FALSE)</f>
        <v>#N/A</v>
      </c>
      <c r="K969" s="7" t="e">
        <f>VLOOKUP($C969,'[2]１１訪問介護'!$A$4:$J$1136,3,FALSE)</f>
        <v>#N/A</v>
      </c>
      <c r="L969" s="33" t="str">
        <f>VLOOKUP($C969,'[2]２２・２３・２Ａ短期入所療養介護'!$A$4:$J$5002,9,FALSE)</f>
        <v>R05/04/01</v>
      </c>
      <c r="M969" s="8">
        <v>45586</v>
      </c>
      <c r="N969" s="8">
        <v>45607</v>
      </c>
      <c r="O969" s="28" t="s">
        <v>1819</v>
      </c>
      <c r="P969" s="9"/>
    </row>
    <row r="970" spans="1:16" ht="15" customHeight="1" x14ac:dyDescent="0.2">
      <c r="B970" s="6">
        <v>968</v>
      </c>
      <c r="C970" s="12" t="s">
        <v>922</v>
      </c>
      <c r="D970" s="13" t="str">
        <f>VLOOKUP($C970,'[2]２２・２３・２Ａ短期入所療養介護'!$A$4:$J$5002,3,FALSE)</f>
        <v>吉見病院介護医療院</v>
      </c>
      <c r="E970" s="13" t="s">
        <v>914</v>
      </c>
      <c r="F970" s="13" t="str">
        <f>VLOOKUP($C970,'[2]２２・２３・２Ａ短期入所療養介護'!$A$4:$J$5002,8,FALSE)</f>
        <v>滑川市</v>
      </c>
      <c r="G970" s="13" t="str">
        <f>VLOOKUP($C970,'[2]２２・２３・２Ａ短期入所療養介護'!$A$4:$J$5002,4,FALSE)</f>
        <v>9360052</v>
      </c>
      <c r="H970" s="13" t="str">
        <f>VLOOKUP($C970,'[2]２２・２３・２Ａ短期入所療養介護'!$A$4:$J$5002,5,FALSE)</f>
        <v>滑川市清水町３番２５号</v>
      </c>
      <c r="I970" s="13" t="str">
        <f>VLOOKUP($C970,'[2]２２・２３・２Ａ短期入所療養介護'!$A$4:$J$5002,10,FALSE)</f>
        <v>医療法人社団秀林会吉見病院</v>
      </c>
      <c r="J970" s="7" t="e">
        <f>VLOOKUP($C970,'[2]１１訪問介護'!$A$4:$J$1136,3,FALSE)</f>
        <v>#N/A</v>
      </c>
      <c r="K970" s="7" t="e">
        <f>VLOOKUP($C970,'[2]１１訪問介護'!$A$4:$J$1136,3,FALSE)</f>
        <v>#N/A</v>
      </c>
      <c r="L970" s="33" t="str">
        <f>VLOOKUP($C970,'[2]２２・２３・２Ａ短期入所療養介護'!$A$4:$J$5002,9,FALSE)</f>
        <v>R02/03/01</v>
      </c>
      <c r="M970" s="8">
        <v>45586</v>
      </c>
      <c r="N970" s="8">
        <v>45607</v>
      </c>
      <c r="O970" s="28" t="s">
        <v>1819</v>
      </c>
      <c r="P970" s="9"/>
    </row>
    <row r="971" spans="1:16" ht="15" customHeight="1" x14ac:dyDescent="0.2">
      <c r="B971" s="6">
        <v>969</v>
      </c>
      <c r="C971" s="12" t="s">
        <v>923</v>
      </c>
      <c r="D971" s="13" t="str">
        <f>VLOOKUP($C971,'[2]３３特定施設入居者生活介護'!$A$4:$J$5003,3,FALSE)</f>
        <v>ファミーユ</v>
      </c>
      <c r="E971" s="13" t="s">
        <v>924</v>
      </c>
      <c r="F971" s="13" t="str">
        <f>VLOOKUP($C971,'[2]３３特定施設入居者生活介護'!$A$4:$J$5003,8,FALSE)</f>
        <v>富山市</v>
      </c>
      <c r="G971" s="13" t="str">
        <f>VLOOKUP($C971,'[2]３３特定施設入居者生活介護'!$A$4:$G$5003,4,FALSE)</f>
        <v>9300812</v>
      </c>
      <c r="H971" s="13" t="str">
        <f>VLOOKUP($C971,'[2]３３特定施設入居者生活介護'!$A$4:$J$5003,5,FALSE)</f>
        <v>富山県富山市松若町331番</v>
      </c>
      <c r="I971" s="13" t="str">
        <f>VLOOKUP($C971,'[2]３３特定施設入居者生活介護'!$A$4:$J$5003,10,FALSE)</f>
        <v>株式会社いちろく</v>
      </c>
      <c r="J971" s="13" t="e">
        <f>VLOOKUP($C971,'[2]１１訪問介護'!$A$4:$J$1136,3,FALSE)</f>
        <v>#N/A</v>
      </c>
      <c r="K971" s="13" t="e">
        <f>VLOOKUP($C971,'[2]１１訪問介護'!$A$4:$J$1136,3,FALSE)</f>
        <v>#N/A</v>
      </c>
      <c r="L971" s="33" t="str">
        <f>VLOOKUP($C971,'[2]３３特定施設入居者生活介護'!$A$4:$J$5003,9,FALSE)</f>
        <v>R01/09/01</v>
      </c>
      <c r="M971" s="8">
        <v>45586</v>
      </c>
      <c r="N971" s="8">
        <v>45607</v>
      </c>
      <c r="O971" s="28" t="s">
        <v>1819</v>
      </c>
      <c r="P971" s="9"/>
    </row>
    <row r="972" spans="1:16" ht="15" customHeight="1" x14ac:dyDescent="0.2">
      <c r="B972" s="6">
        <v>970</v>
      </c>
      <c r="C972" s="12" t="s">
        <v>925</v>
      </c>
      <c r="D972" s="13" t="str">
        <f>VLOOKUP($C972,'[2]３３特定施設入居者生活介護'!$A$4:$J$5003,3,FALSE)</f>
        <v>そう呉羽</v>
      </c>
      <c r="E972" s="13" t="s">
        <v>924</v>
      </c>
      <c r="F972" s="13" t="str">
        <f>VLOOKUP($C972,'[2]３３特定施設入居者生活介護'!$A$4:$J$5003,8,FALSE)</f>
        <v>富山市</v>
      </c>
      <c r="G972" s="13" t="str">
        <f>VLOOKUP($C972,'[2]３３特定施設入居者生活介護'!$A$4:$G$5003,4,FALSE)</f>
        <v>9300137</v>
      </c>
      <c r="H972" s="13" t="str">
        <f>VLOOKUP($C972,'[2]３３特定施設入居者生活介護'!$A$4:$J$5003,5,FALSE)</f>
        <v>富山県富山市呉羽町２１６４番地１</v>
      </c>
      <c r="I972" s="13" t="str">
        <f>VLOOKUP($C972,'[2]３３特定施設入居者生活介護'!$A$4:$J$5003,10,FALSE)</f>
        <v>株式会社コロネット</v>
      </c>
      <c r="J972" s="13" t="e">
        <f>VLOOKUP($C972,'[2]１１訪問介護'!$A$4:$J$1136,3,FALSE)</f>
        <v>#N/A</v>
      </c>
      <c r="K972" s="13" t="e">
        <f>VLOOKUP($C972,'[2]１１訪問介護'!$A$4:$J$1136,3,FALSE)</f>
        <v>#N/A</v>
      </c>
      <c r="L972" s="33" t="str">
        <f>VLOOKUP($C972,'[2]３３特定施設入居者生活介護'!$A$4:$J$5003,9,FALSE)</f>
        <v>H29/05/01</v>
      </c>
      <c r="M972" s="8">
        <v>45586</v>
      </c>
      <c r="N972" s="8">
        <v>45607</v>
      </c>
      <c r="O972" s="28" t="s">
        <v>1819</v>
      </c>
      <c r="P972" s="9"/>
    </row>
    <row r="973" spans="1:16" ht="15" customHeight="1" x14ac:dyDescent="0.2">
      <c r="B973" s="6">
        <v>971</v>
      </c>
      <c r="C973" s="12" t="s">
        <v>926</v>
      </c>
      <c r="D973" s="13" t="str">
        <f>VLOOKUP($C973,'[2]３３特定施設入居者生活介護'!$A$4:$J$5003,3,FALSE)</f>
        <v>リビングふじ</v>
      </c>
      <c r="E973" s="13" t="s">
        <v>924</v>
      </c>
      <c r="F973" s="13" t="str">
        <f>VLOOKUP($C973,'[2]３３特定施設入居者生活介護'!$A$4:$J$5003,8,FALSE)</f>
        <v>富山市</v>
      </c>
      <c r="G973" s="13" t="str">
        <f>VLOOKUP($C973,'[2]３３特定施設入居者生活介護'!$A$4:$G$5003,4,FALSE)</f>
        <v>9300936</v>
      </c>
      <c r="H973" s="13" t="str">
        <f>VLOOKUP($C973,'[2]３３特定施設入居者生活介護'!$A$4:$J$5003,5,FALSE)</f>
        <v>富山県富山市藤木４３番地１</v>
      </c>
      <c r="I973" s="13" t="str">
        <f>VLOOKUP($C973,'[2]３３特定施設入居者生活介護'!$A$4:$J$5003,10,FALSE)</f>
        <v>株式会社コロネット</v>
      </c>
      <c r="J973" s="13" t="e">
        <f>VLOOKUP($C973,'[2]１１訪問介護'!$A$4:$J$1136,3,FALSE)</f>
        <v>#N/A</v>
      </c>
      <c r="K973" s="13" t="e">
        <f>VLOOKUP($C973,'[2]１１訪問介護'!$A$4:$J$1136,3,FALSE)</f>
        <v>#N/A</v>
      </c>
      <c r="L973" s="33" t="str">
        <f>VLOOKUP($C973,'[2]３３特定施設入居者生活介護'!$A$4:$J$5003,9,FALSE)</f>
        <v>H31/03/01</v>
      </c>
      <c r="M973" s="8">
        <v>45586</v>
      </c>
      <c r="N973" s="8">
        <v>45607</v>
      </c>
      <c r="O973" s="28" t="s">
        <v>1819</v>
      </c>
      <c r="P973" s="9"/>
    </row>
    <row r="974" spans="1:16" ht="15" customHeight="1" x14ac:dyDescent="0.2">
      <c r="B974" s="6">
        <v>972</v>
      </c>
      <c r="C974" s="12" t="s">
        <v>927</v>
      </c>
      <c r="D974" s="13" t="str">
        <f>VLOOKUP($C974,'[2]３３特定施設入居者生活介護'!$A$4:$J$5003,3,FALSE)</f>
        <v>リビングるい</v>
      </c>
      <c r="E974" s="13" t="s">
        <v>924</v>
      </c>
      <c r="F974" s="13" t="str">
        <f>VLOOKUP($C974,'[2]３３特定施設入居者生活介護'!$A$4:$J$5003,8,FALSE)</f>
        <v>富山市</v>
      </c>
      <c r="G974" s="13" t="str">
        <f>VLOOKUP($C974,'[2]３３特定施設入居者生活介護'!$A$4:$G$5003,4,FALSE)</f>
        <v>9398045</v>
      </c>
      <c r="H974" s="13" t="str">
        <f>VLOOKUP($C974,'[2]３３特定施設入居者生活介護'!$A$4:$J$5003,5,FALSE)</f>
        <v>富山県富山市本郷町22番地</v>
      </c>
      <c r="I974" s="13" t="str">
        <f>VLOOKUP($C974,'[2]３３特定施設入居者生活介護'!$A$4:$J$5003,10,FALSE)</f>
        <v>株式会社コロネット</v>
      </c>
      <c r="J974" s="13" t="e">
        <f>VLOOKUP($C974,'[2]１１訪問介護'!$A$4:$J$1136,3,FALSE)</f>
        <v>#N/A</v>
      </c>
      <c r="K974" s="13" t="e">
        <f>VLOOKUP($C974,'[2]１１訪問介護'!$A$4:$J$1136,3,FALSE)</f>
        <v>#N/A</v>
      </c>
      <c r="L974" s="33" t="str">
        <f>VLOOKUP($C974,'[2]３３特定施設入居者生活介護'!$A$4:$J$5003,9,FALSE)</f>
        <v>H25/04/01</v>
      </c>
      <c r="M974" s="8">
        <v>45586</v>
      </c>
      <c r="N974" s="8">
        <v>45607</v>
      </c>
      <c r="O974" s="28" t="s">
        <v>1819</v>
      </c>
      <c r="P974" s="9"/>
    </row>
    <row r="975" spans="1:16" ht="15" customHeight="1" x14ac:dyDescent="0.2">
      <c r="B975" s="6">
        <v>973</v>
      </c>
      <c r="C975" s="12" t="s">
        <v>928</v>
      </c>
      <c r="D975" s="13" t="str">
        <f>VLOOKUP($C975,'[2]３３特定施設入居者生活介護'!$A$4:$J$5003,3,FALSE)</f>
        <v>有料老人ホームめぐみ</v>
      </c>
      <c r="E975" s="13" t="s">
        <v>924</v>
      </c>
      <c r="F975" s="13" t="str">
        <f>VLOOKUP($C975,'[2]３３特定施設入居者生活介護'!$A$4:$J$5003,8,FALSE)</f>
        <v>富山市</v>
      </c>
      <c r="G975" s="13" t="str">
        <f>VLOOKUP($C975,'[2]３３特定施設入居者生活介護'!$A$4:$G$5003,4,FALSE)</f>
        <v>9300085</v>
      </c>
      <c r="H975" s="13" t="str">
        <f>VLOOKUP($C975,'[2]３３特定施設入居者生活介護'!$A$4:$J$5003,5,FALSE)</f>
        <v>富山県富山市丸の内一丁目７番１１号</v>
      </c>
      <c r="I975" s="13" t="str">
        <f>VLOOKUP($C975,'[2]３３特定施設入居者生活介護'!$A$4:$J$5003,10,FALSE)</f>
        <v>医療法人社団恵成会</v>
      </c>
      <c r="J975" s="13" t="e">
        <f>VLOOKUP($C975,'[2]１１訪問介護'!$A$4:$J$1136,3,FALSE)</f>
        <v>#N/A</v>
      </c>
      <c r="K975" s="13" t="e">
        <f>VLOOKUP($C975,'[2]１１訪問介護'!$A$4:$J$1136,3,FALSE)</f>
        <v>#N/A</v>
      </c>
      <c r="L975" s="33" t="str">
        <f>VLOOKUP($C975,'[2]３３特定施設入居者生活介護'!$A$4:$J$5003,9,FALSE)</f>
        <v>H29/10/01</v>
      </c>
      <c r="M975" s="8">
        <v>45586</v>
      </c>
      <c r="N975" s="8">
        <v>45607</v>
      </c>
      <c r="O975" s="28" t="s">
        <v>1819</v>
      </c>
      <c r="P975" s="9"/>
    </row>
    <row r="976" spans="1:16" ht="15" customHeight="1" x14ac:dyDescent="0.2">
      <c r="B976" s="6">
        <v>974</v>
      </c>
      <c r="C976" s="12" t="s">
        <v>929</v>
      </c>
      <c r="D976" s="13" t="str">
        <f>VLOOKUP($C976,'[2]３３特定施設入居者生活介護'!$A$4:$J$5003,3,FALSE)</f>
        <v>リゾートビラ雨晴</v>
      </c>
      <c r="E976" s="13" t="s">
        <v>924</v>
      </c>
      <c r="F976" s="13" t="str">
        <f>VLOOKUP($C976,'[2]３３特定施設入居者生活介護'!$A$4:$J$5003,8,FALSE)</f>
        <v>高岡市</v>
      </c>
      <c r="G976" s="13" t="str">
        <f>VLOOKUP($C976,'[2]３３特定施設入居者生活介護'!$A$4:$G$5003,4,FALSE)</f>
        <v>9330131</v>
      </c>
      <c r="H976" s="13" t="str">
        <f>VLOOKUP($C976,'[2]３３特定施設入居者生活介護'!$A$4:$J$5003,5,FALSE)</f>
        <v>高岡市太田伊勢領1511番地13</v>
      </c>
      <c r="I976" s="13" t="str">
        <f>VLOOKUP($C976,'[2]３３特定施設入居者生活介護'!$A$4:$J$5003,10,FALSE)</f>
        <v>有限会社マルチメディアネットワーク</v>
      </c>
      <c r="J976" s="13" t="e">
        <f>VLOOKUP($C976,'[2]１１訪問介護'!$A$4:$J$1136,3,FALSE)</f>
        <v>#N/A</v>
      </c>
      <c r="K976" s="13" t="e">
        <f>VLOOKUP($C976,'[2]１１訪問介護'!$A$4:$J$1136,3,FALSE)</f>
        <v>#N/A</v>
      </c>
      <c r="L976" s="33" t="str">
        <f>VLOOKUP($C976,'[2]３３特定施設入居者生活介護'!$A$4:$J$5003,9,FALSE)</f>
        <v>H19/04/01</v>
      </c>
      <c r="M976" s="8">
        <v>45586</v>
      </c>
      <c r="N976" s="8">
        <v>45607</v>
      </c>
      <c r="O976" s="28" t="s">
        <v>1819</v>
      </c>
      <c r="P976" s="9"/>
    </row>
    <row r="977" spans="2:16" ht="15" customHeight="1" x14ac:dyDescent="0.2">
      <c r="B977" s="6">
        <v>975</v>
      </c>
      <c r="C977" s="12" t="s">
        <v>930</v>
      </c>
      <c r="D977" s="13" t="str">
        <f>VLOOKUP($C977,'[2]３３特定施設入居者生活介護'!$A$4:$J$5003,3,FALSE)</f>
        <v>ケアハウスめぐみ</v>
      </c>
      <c r="E977" s="13" t="s">
        <v>924</v>
      </c>
      <c r="F977" s="13" t="str">
        <f>VLOOKUP($C977,'[2]３３特定施設入居者生活介護'!$A$4:$J$5003,8,FALSE)</f>
        <v>富山市</v>
      </c>
      <c r="G977" s="13" t="str">
        <f>VLOOKUP($C977,'[2]３３特定施設入居者生活介護'!$A$4:$G$5003,4,FALSE)</f>
        <v>9300085</v>
      </c>
      <c r="H977" s="13" t="str">
        <f>VLOOKUP($C977,'[2]３３特定施設入居者生活介護'!$A$4:$J$5003,5,FALSE)</f>
        <v>富山市丸の内３丁目３番25号</v>
      </c>
      <c r="I977" s="13" t="str">
        <f>VLOOKUP($C977,'[2]３３特定施設入居者生活介護'!$A$4:$J$5003,10,FALSE)</f>
        <v>医療法人社団恵成会</v>
      </c>
      <c r="J977" s="13" t="e">
        <f>VLOOKUP($C977,'[2]１１訪問介護'!$A$4:$J$1136,3,FALSE)</f>
        <v>#N/A</v>
      </c>
      <c r="K977" s="13" t="e">
        <f>VLOOKUP($C977,'[2]１１訪問介護'!$A$4:$J$1136,3,FALSE)</f>
        <v>#N/A</v>
      </c>
      <c r="L977" s="33" t="str">
        <f>VLOOKUP($C977,'[2]３３特定施設入居者生活介護'!$A$4:$J$5003,9,FALSE)</f>
        <v>H19/01/01</v>
      </c>
      <c r="M977" s="8">
        <v>45586</v>
      </c>
      <c r="N977" s="8">
        <v>45607</v>
      </c>
      <c r="O977" s="28" t="s">
        <v>1819</v>
      </c>
      <c r="P977" s="9"/>
    </row>
    <row r="978" spans="2:16" ht="15" customHeight="1" x14ac:dyDescent="0.2">
      <c r="B978" s="6">
        <v>976</v>
      </c>
      <c r="C978" s="12" t="s">
        <v>931</v>
      </c>
      <c r="D978" s="13" t="str">
        <f>VLOOKUP($C978,'[2]３３特定施設入居者生活介護'!$A$4:$J$5003,3,FALSE)</f>
        <v>ケアハウスそよかぜの郷</v>
      </c>
      <c r="E978" s="13" t="s">
        <v>924</v>
      </c>
      <c r="F978" s="13" t="str">
        <f>VLOOKUP($C978,'[2]３３特定施設入居者生活介護'!$A$4:$J$5003,8,FALSE)</f>
        <v>富山市</v>
      </c>
      <c r="G978" s="13" t="str">
        <f>VLOOKUP($C978,'[2]３３特定施設入居者生活介護'!$A$4:$G$5003,4,FALSE)</f>
        <v>9392231</v>
      </c>
      <c r="H978" s="13" t="str">
        <f>VLOOKUP($C978,'[2]３３特定施設入居者生活介護'!$A$4:$J$5003,5,FALSE)</f>
        <v>富山県富山市稲代36番地</v>
      </c>
      <c r="I978" s="13" t="str">
        <f>VLOOKUP($C978,'[2]３３特定施設入居者生活介護'!$A$4:$J$5003,10,FALSE)</f>
        <v>社会福祉法人秀愛会</v>
      </c>
      <c r="J978" s="13" t="e">
        <f>VLOOKUP($C978,'[2]１１訪問介護'!$A$4:$J$1136,3,FALSE)</f>
        <v>#N/A</v>
      </c>
      <c r="K978" s="13" t="e">
        <f>VLOOKUP($C978,'[2]１１訪問介護'!$A$4:$J$1136,3,FALSE)</f>
        <v>#N/A</v>
      </c>
      <c r="L978" s="33" t="str">
        <f>VLOOKUP($C978,'[2]３３特定施設入居者生活介護'!$A$4:$J$5003,9,FALSE)</f>
        <v>H28/10/01</v>
      </c>
      <c r="M978" s="8">
        <v>45586</v>
      </c>
      <c r="N978" s="8">
        <v>45607</v>
      </c>
      <c r="O978" s="28" t="s">
        <v>1819</v>
      </c>
      <c r="P978" s="9"/>
    </row>
    <row r="979" spans="2:16" ht="15" customHeight="1" x14ac:dyDescent="0.2">
      <c r="B979" s="6">
        <v>977</v>
      </c>
      <c r="C979" s="12" t="s">
        <v>932</v>
      </c>
      <c r="D979" s="13" t="str">
        <f>VLOOKUP($C979,'[2]４３居宅介護支援'!$A$4:$J$5003,3,FALSE)</f>
        <v>かいごの窓口</v>
      </c>
      <c r="E979" s="13" t="s">
        <v>933</v>
      </c>
      <c r="F979" s="13" t="str">
        <f>VLOOKUP($C979,'[2]４３居宅介護支援'!$A$4:$J$5003,8,FALSE)</f>
        <v>黒部市</v>
      </c>
      <c r="G979" s="13" t="str">
        <f>VLOOKUP($C979,'[2]４３居宅介護支援'!$A$4:$G$5003,4,FALSE)</f>
        <v>9380027</v>
      </c>
      <c r="H979" s="13" t="str">
        <f>VLOOKUP($C979,'[2]４３居宅介護支援'!$A$4:$J$5003,5,FALSE)</f>
        <v>富山県黒部市中新31-3</v>
      </c>
      <c r="I979" s="13" t="str">
        <f>VLOOKUP($C979,'[2]４３居宅介護支援'!$A$4:$J$5003,10,FALSE)</f>
        <v>Eisac株式会社</v>
      </c>
      <c r="J979" s="7" t="e">
        <f>VLOOKUP($C979,'[2]１１訪問介護'!$A$4:$J$1136,3,FALSE)</f>
        <v>#N/A</v>
      </c>
      <c r="K979" s="7" t="e">
        <f>VLOOKUP($C979,'[2]１１訪問介護'!$A$4:$J$1136,3,FALSE)</f>
        <v>#N/A</v>
      </c>
      <c r="L979" s="33" t="str">
        <f>VLOOKUP($C979,'[2]４３居宅介護支援'!$A$4:$J$5003,9,FALSE)</f>
        <v>H29/09/01</v>
      </c>
      <c r="M979" s="8">
        <v>45586</v>
      </c>
      <c r="N979" s="8">
        <v>45607</v>
      </c>
      <c r="O979" s="28" t="s">
        <v>1819</v>
      </c>
      <c r="P979" s="9"/>
    </row>
    <row r="980" spans="2:16" ht="15" customHeight="1" x14ac:dyDescent="0.2">
      <c r="B980" s="6">
        <v>978</v>
      </c>
      <c r="C980" s="12" t="s">
        <v>934</v>
      </c>
      <c r="D980" s="13" t="str">
        <f>VLOOKUP($C980,'[2]４３居宅介護支援'!$A$4:$J$5003,3,FALSE)</f>
        <v>居宅介護支援事業所たてやま</v>
      </c>
      <c r="E980" s="13" t="s">
        <v>933</v>
      </c>
      <c r="F980" s="13" t="str">
        <f>VLOOKUP($C980,'[2]４３居宅介護支援'!$A$4:$J$5003,8,FALSE)</f>
        <v>中新川郡立山町</v>
      </c>
      <c r="G980" s="13" t="str">
        <f>VLOOKUP($C980,'[2]４３居宅介護支援'!$A$4:$G$5003,4,FALSE)</f>
        <v>9303261</v>
      </c>
      <c r="H980" s="13" t="str">
        <f>VLOOKUP($C980,'[2]４３居宅介護支援'!$A$4:$J$5003,5,FALSE)</f>
        <v>富山県中新川郡立山町野町</v>
      </c>
      <c r="I980" s="13" t="str">
        <f>VLOOKUP($C980,'[2]４３居宅介護支援'!$A$4:$J$5003,10,FALSE)</f>
        <v>ＩＭＦ株式会社</v>
      </c>
      <c r="J980" s="7" t="e">
        <f>VLOOKUP($C980,'[2]１１訪問介護'!$A$4:$J$1136,3,FALSE)</f>
        <v>#N/A</v>
      </c>
      <c r="K980" s="7" t="e">
        <f>VLOOKUP($C980,'[2]１１訪問介護'!$A$4:$J$1136,3,FALSE)</f>
        <v>#N/A</v>
      </c>
      <c r="L980" s="33" t="str">
        <f>VLOOKUP($C980,'[2]４３居宅介護支援'!$A$4:$J$5003,9,FALSE)</f>
        <v>R05/01/01</v>
      </c>
      <c r="M980" s="8">
        <v>45586</v>
      </c>
      <c r="N980" s="8">
        <v>45607</v>
      </c>
      <c r="O980" s="28" t="s">
        <v>1819</v>
      </c>
      <c r="P980" s="9"/>
    </row>
    <row r="981" spans="2:16" ht="15" customHeight="1" x14ac:dyDescent="0.2">
      <c r="B981" s="6">
        <v>979</v>
      </c>
      <c r="C981" s="12" t="s">
        <v>935</v>
      </c>
      <c r="D981" s="13" t="str">
        <f>VLOOKUP($C981,'[2]４３居宅介護支援'!$A$4:$J$5003,3,FALSE)</f>
        <v>居宅介護支援事業所とやま</v>
      </c>
      <c r="E981" s="13" t="s">
        <v>933</v>
      </c>
      <c r="F981" s="13" t="str">
        <f>VLOOKUP($C981,'[2]４３居宅介護支援'!$A$4:$J$5003,8,FALSE)</f>
        <v>富山市</v>
      </c>
      <c r="G981" s="13" t="str">
        <f>VLOOKUP($C981,'[2]４３居宅介護支援'!$A$4:$G$5003,4,FALSE)</f>
        <v>9398263</v>
      </c>
      <c r="H981" s="13" t="str">
        <f>VLOOKUP($C981,'[2]４３居宅介護支援'!$A$4:$J$5003,5,FALSE)</f>
        <v>富山県富山市才覚寺２４６番地４</v>
      </c>
      <c r="I981" s="13" t="str">
        <f>VLOOKUP($C981,'[2]４３居宅介護支援'!$A$4:$J$5003,10,FALSE)</f>
        <v>ＩＭＦ株式会社</v>
      </c>
      <c r="J981" s="7" t="e">
        <f>VLOOKUP($C981,'[2]１１訪問介護'!$A$4:$J$1136,3,FALSE)</f>
        <v>#N/A</v>
      </c>
      <c r="K981" s="7" t="e">
        <f>VLOOKUP($C981,'[2]１１訪問介護'!$A$4:$J$1136,3,FALSE)</f>
        <v>#N/A</v>
      </c>
      <c r="L981" s="33" t="str">
        <f>VLOOKUP($C981,'[2]４３居宅介護支援'!$A$4:$J$5003,9,FALSE)</f>
        <v>H30/06/01</v>
      </c>
      <c r="M981" s="8">
        <v>45586</v>
      </c>
      <c r="N981" s="8">
        <v>45607</v>
      </c>
      <c r="O981" s="28" t="s">
        <v>1819</v>
      </c>
      <c r="P981" s="9"/>
    </row>
    <row r="982" spans="2:16" ht="15" customHeight="1" x14ac:dyDescent="0.2">
      <c r="B982" s="6">
        <v>980</v>
      </c>
      <c r="C982" s="12" t="s">
        <v>936</v>
      </c>
      <c r="D982" s="13" t="str">
        <f>VLOOKUP($C982,'[2]４３居宅介護支援'!$A$4:$J$5003,3,FALSE)</f>
        <v>あいあい居宅介護支援事業所</v>
      </c>
      <c r="E982" s="13" t="s">
        <v>933</v>
      </c>
      <c r="F982" s="13" t="str">
        <f>VLOOKUP($C982,'[2]４３居宅介護支援'!$A$4:$J$5003,8,FALSE)</f>
        <v>富山市</v>
      </c>
      <c r="G982" s="13" t="str">
        <f>VLOOKUP($C982,'[2]４３居宅介護支援'!$A$4:$G$5003,4,FALSE)</f>
        <v>9300842</v>
      </c>
      <c r="H982" s="13" t="str">
        <f>VLOOKUP($C982,'[2]４３居宅介護支援'!$A$4:$J$5003,5,FALSE)</f>
        <v>富山県富山市窪新町６番２１号</v>
      </c>
      <c r="I982" s="13" t="str">
        <f>VLOOKUP($C982,'[2]４３居宅介護支援'!$A$4:$J$5003,10,FALSE)</f>
        <v>あいあい株式会社</v>
      </c>
      <c r="J982" s="7" t="e">
        <f>VLOOKUP($C982,'[2]１１訪問介護'!$A$4:$J$1136,3,FALSE)</f>
        <v>#N/A</v>
      </c>
      <c r="K982" s="7" t="e">
        <f>VLOOKUP($C982,'[2]１１訪問介護'!$A$4:$J$1136,3,FALSE)</f>
        <v>#N/A</v>
      </c>
      <c r="L982" s="33" t="str">
        <f>VLOOKUP($C982,'[2]４３居宅介護支援'!$A$4:$J$5003,9,FALSE)</f>
        <v>H25/08/01</v>
      </c>
      <c r="M982" s="8">
        <v>45586</v>
      </c>
      <c r="N982" s="8">
        <v>45607</v>
      </c>
      <c r="O982" s="28" t="s">
        <v>1819</v>
      </c>
      <c r="P982" s="9"/>
    </row>
    <row r="983" spans="2:16" ht="15" customHeight="1" x14ac:dyDescent="0.2">
      <c r="B983" s="6">
        <v>981</v>
      </c>
      <c r="C983" s="12" t="s">
        <v>17</v>
      </c>
      <c r="D983" s="13" t="str">
        <f>VLOOKUP($C983,'[2]４３居宅介護支援'!$A$4:$J$5003,3,FALSE)</f>
        <v>ＪＡあおば居宅介護支援センター</v>
      </c>
      <c r="E983" s="13" t="s">
        <v>933</v>
      </c>
      <c r="F983" s="13" t="str">
        <f>VLOOKUP($C983,'[2]４３居宅介護支援'!$A$4:$J$5003,8,FALSE)</f>
        <v>富山市</v>
      </c>
      <c r="G983" s="13" t="str">
        <f>VLOOKUP($C983,'[2]４３居宅介護支援'!$A$4:$G$5003,4,FALSE)</f>
        <v>9392304</v>
      </c>
      <c r="H983" s="13" t="str">
        <f>VLOOKUP($C983,'[2]４３居宅介護支援'!$A$4:$J$5003,5,FALSE)</f>
        <v>富山県富山市八尾町黒田2702-1</v>
      </c>
      <c r="I983" s="13" t="str">
        <f>VLOOKUP($C983,'[2]４３居宅介護支援'!$A$4:$J$5003,10,FALSE)</f>
        <v>あおば農業協同組合</v>
      </c>
      <c r="J983" s="7" t="str">
        <f>VLOOKUP($C983,'[2]１１訪問介護'!$A$4:$J$1136,3,FALSE)</f>
        <v>ＪＡあおば介護サービスセンター</v>
      </c>
      <c r="K983" s="7" t="str">
        <f>VLOOKUP($C983,'[2]１１訪問介護'!$A$4:$J$1136,3,FALSE)</f>
        <v>ＪＡあおば介護サービスセンター</v>
      </c>
      <c r="L983" s="33" t="str">
        <f>VLOOKUP($C983,'[2]４３居宅介護支援'!$A$4:$J$5003,9,FALSE)</f>
        <v>H14/06/01</v>
      </c>
      <c r="M983" s="8">
        <v>45586</v>
      </c>
      <c r="N983" s="8">
        <v>45607</v>
      </c>
      <c r="O983" s="28" t="s">
        <v>1819</v>
      </c>
      <c r="P983" s="9"/>
    </row>
    <row r="984" spans="2:16" ht="15" customHeight="1" x14ac:dyDescent="0.2">
      <c r="B984" s="6">
        <v>982</v>
      </c>
      <c r="C984" s="12" t="s">
        <v>19</v>
      </c>
      <c r="D984" s="13" t="str">
        <f>VLOOKUP($C984,'[2]４３居宅介護支援'!$A$4:$J$5003,3,FALSE)</f>
        <v>ＪＡいなば福祉支援センター</v>
      </c>
      <c r="E984" s="13" t="s">
        <v>933</v>
      </c>
      <c r="F984" s="13" t="str">
        <f>VLOOKUP($C984,'[2]４３居宅介護支援'!$A$4:$J$5003,8,FALSE)</f>
        <v>小矢部市</v>
      </c>
      <c r="G984" s="13" t="str">
        <f>VLOOKUP($C984,'[2]４３居宅介護支援'!$A$4:$G$5003,4,FALSE)</f>
        <v>9320102</v>
      </c>
      <c r="H984" s="13" t="str">
        <f>VLOOKUP($C984,'[2]４３居宅介護支援'!$A$4:$J$5003,5,FALSE)</f>
        <v>小矢部市水島680番地</v>
      </c>
      <c r="I984" s="13" t="str">
        <f>VLOOKUP($C984,'[2]４３居宅介護支援'!$A$4:$J$5003,10,FALSE)</f>
        <v>いなば農業協同組合</v>
      </c>
      <c r="J984" s="7" t="str">
        <f>VLOOKUP($C984,'[2]１１訪問介護'!$A$4:$J$1136,3,FALSE)</f>
        <v>ＪＡいなば福祉支援センター</v>
      </c>
      <c r="K984" s="7" t="str">
        <f>VLOOKUP($C984,'[2]１１訪問介護'!$A$4:$J$1136,3,FALSE)</f>
        <v>ＪＡいなば福祉支援センター</v>
      </c>
      <c r="L984" s="33" t="str">
        <f>VLOOKUP($C984,'[2]４３居宅介護支援'!$A$4:$J$5003,9,FALSE)</f>
        <v>H11/09/07</v>
      </c>
      <c r="M984" s="8">
        <v>45586</v>
      </c>
      <c r="N984" s="8">
        <v>45607</v>
      </c>
      <c r="O984" s="28" t="s">
        <v>1819</v>
      </c>
      <c r="P984" s="9"/>
    </row>
    <row r="985" spans="2:16" ht="15" customHeight="1" x14ac:dyDescent="0.2">
      <c r="B985" s="6">
        <v>983</v>
      </c>
      <c r="C985" s="12" t="s">
        <v>937</v>
      </c>
      <c r="D985" s="13" t="str">
        <f>VLOOKUP($C985,'[2]４３居宅介護支援'!$A$4:$J$5003,3,FALSE)</f>
        <v>まるまる居宅介護支援事業所</v>
      </c>
      <c r="E985" s="13" t="s">
        <v>933</v>
      </c>
      <c r="F985" s="13" t="str">
        <f>VLOOKUP($C985,'[2]４３居宅介護支援'!$A$4:$J$5003,8,FALSE)</f>
        <v>富山市</v>
      </c>
      <c r="G985" s="13" t="str">
        <f>VLOOKUP($C985,'[2]４３居宅介護支援'!$A$4:$G$5003,4,FALSE)</f>
        <v>9300975</v>
      </c>
      <c r="H985" s="13" t="str">
        <f>VLOOKUP($C985,'[2]４３居宅介護支援'!$A$4:$J$5003,5,FALSE)</f>
        <v>富山県富山市西長江三丁目7番8号</v>
      </c>
      <c r="I985" s="13" t="str">
        <f>VLOOKUP($C985,'[2]４３居宅介護支援'!$A$4:$J$5003,10,FALSE)</f>
        <v>まるまる株式会社</v>
      </c>
      <c r="J985" s="7" t="e">
        <f>VLOOKUP($C985,'[2]１１訪問介護'!$A$4:$J$1136,3,FALSE)</f>
        <v>#N/A</v>
      </c>
      <c r="K985" s="7" t="e">
        <f>VLOOKUP($C985,'[2]１１訪問介護'!$A$4:$J$1136,3,FALSE)</f>
        <v>#N/A</v>
      </c>
      <c r="L985" s="33" t="str">
        <f>VLOOKUP($C985,'[2]４３居宅介護支援'!$A$4:$J$5003,9,FALSE)</f>
        <v>H30/01/01</v>
      </c>
      <c r="M985" s="8">
        <v>45586</v>
      </c>
      <c r="N985" s="8">
        <v>45607</v>
      </c>
      <c r="O985" s="28" t="s">
        <v>1819</v>
      </c>
      <c r="P985" s="9"/>
    </row>
    <row r="986" spans="2:16" ht="15" customHeight="1" x14ac:dyDescent="0.2">
      <c r="B986" s="6">
        <v>984</v>
      </c>
      <c r="C986" s="12" t="s">
        <v>23</v>
      </c>
      <c r="D986" s="13" t="str">
        <f>VLOOKUP($C986,'[2]４３居宅介護支援'!$A$4:$J$5003,3,FALSE)</f>
        <v>ＪＡみな穂ケアセンターはぴねす</v>
      </c>
      <c r="E986" s="13" t="s">
        <v>933</v>
      </c>
      <c r="F986" s="13" t="str">
        <f>VLOOKUP($C986,'[2]４３居宅介護支援'!$A$4:$J$5003,8,FALSE)</f>
        <v>下新川郡入善町</v>
      </c>
      <c r="G986" s="13" t="str">
        <f>VLOOKUP($C986,'[2]４３居宅介護支援'!$A$4:$G$5003,4,FALSE)</f>
        <v>9390642</v>
      </c>
      <c r="H986" s="13" t="str">
        <f>VLOOKUP($C986,'[2]４３居宅介護支援'!$A$4:$J$5003,5,FALSE)</f>
        <v>下新川郡入善町上野798番地１</v>
      </c>
      <c r="I986" s="13" t="str">
        <f>VLOOKUP($C986,'[2]４３居宅介護支援'!$A$4:$J$5003,10,FALSE)</f>
        <v>みな穂農業協同組合</v>
      </c>
      <c r="J986" s="7" t="str">
        <f>VLOOKUP($C986,'[2]１１訪問介護'!$A$4:$J$1136,3,FALSE)</f>
        <v>ＪＡみな穂ケアセンターはぴねす</v>
      </c>
      <c r="K986" s="7" t="str">
        <f>VLOOKUP($C986,'[2]１１訪問介護'!$A$4:$J$1136,3,FALSE)</f>
        <v>ＪＡみな穂ケアセンターはぴねす</v>
      </c>
      <c r="L986" s="33" t="str">
        <f>VLOOKUP($C986,'[2]４３居宅介護支援'!$A$4:$J$5003,9,FALSE)</f>
        <v>H12/01/11</v>
      </c>
      <c r="M986" s="8">
        <v>45586</v>
      </c>
      <c r="N986" s="8">
        <v>45607</v>
      </c>
      <c r="O986" s="28" t="s">
        <v>1819</v>
      </c>
      <c r="P986" s="9"/>
    </row>
    <row r="987" spans="2:16" ht="15" customHeight="1" x14ac:dyDescent="0.2">
      <c r="B987" s="6">
        <v>985</v>
      </c>
      <c r="C987" s="12" t="s">
        <v>938</v>
      </c>
      <c r="D987" s="13" t="str">
        <f>VLOOKUP($C987,'[2]４３居宅介護支援'!$A$4:$J$5003,3,FALSE)</f>
        <v>居宅介護支援事業所　紬</v>
      </c>
      <c r="E987" s="13" t="s">
        <v>933</v>
      </c>
      <c r="F987" s="13" t="str">
        <f>VLOOKUP($C987,'[2]４３居宅介護支援'!$A$4:$J$5003,8,FALSE)</f>
        <v>高岡市</v>
      </c>
      <c r="G987" s="13" t="str">
        <f>VLOOKUP($C987,'[2]４３居宅介護支援'!$A$4:$G$5003,4,FALSE)</f>
        <v>9330014</v>
      </c>
      <c r="H987" s="13" t="str">
        <f>VLOOKUP($C987,'[2]４３居宅介護支援'!$A$4:$J$5003,5,FALSE)</f>
        <v>富山県高岡市野村1542-1</v>
      </c>
      <c r="I987" s="13" t="str">
        <f>VLOOKUP($C987,'[2]４３居宅介護支援'!$A$4:$J$5003,10,FALSE)</f>
        <v>アイムケア株式会社</v>
      </c>
      <c r="J987" s="7" t="e">
        <f>VLOOKUP($C987,'[2]１１訪問介護'!$A$4:$J$1136,3,FALSE)</f>
        <v>#N/A</v>
      </c>
      <c r="K987" s="7" t="e">
        <f>VLOOKUP($C987,'[2]１１訪問介護'!$A$4:$J$1136,3,FALSE)</f>
        <v>#N/A</v>
      </c>
      <c r="L987" s="33" t="str">
        <f>VLOOKUP($C987,'[2]４３居宅介護支援'!$A$4:$J$5003,9,FALSE)</f>
        <v>R02/09/01</v>
      </c>
      <c r="M987" s="8">
        <v>45586</v>
      </c>
      <c r="N987" s="8">
        <v>45607</v>
      </c>
      <c r="O987" s="28" t="s">
        <v>1819</v>
      </c>
      <c r="P987" s="9"/>
    </row>
    <row r="988" spans="2:16" ht="15" customHeight="1" x14ac:dyDescent="0.2">
      <c r="B988" s="6">
        <v>986</v>
      </c>
      <c r="C988" s="12" t="s">
        <v>939</v>
      </c>
      <c r="D988" s="13" t="str">
        <f>VLOOKUP($C988,'[2]４３居宅介護支援'!$A$4:$J$5003,3,FALSE)</f>
        <v>しばんばの里在宅介護支援センター</v>
      </c>
      <c r="E988" s="13" t="s">
        <v>933</v>
      </c>
      <c r="F988" s="13" t="str">
        <f>VLOOKUP($C988,'[2]４３居宅介護支援'!$A$4:$J$5003,8,FALSE)</f>
        <v>黒部市</v>
      </c>
      <c r="G988" s="13" t="str">
        <f>VLOOKUP($C988,'[2]４３居宅介護支援'!$A$4:$G$5003,4,FALSE)</f>
        <v>9380082</v>
      </c>
      <c r="H988" s="13" t="str">
        <f>VLOOKUP($C988,'[2]４３居宅介護支援'!$A$4:$J$5003,5,FALSE)</f>
        <v>富山県黒部市生地芦区34</v>
      </c>
      <c r="I988" s="13" t="str">
        <f>VLOOKUP($C988,'[2]４３居宅介護支援'!$A$4:$J$5003,10,FALSE)</f>
        <v>アイ福祉サポート株式会社</v>
      </c>
      <c r="J988" s="7" t="e">
        <f>VLOOKUP($C988,'[2]１１訪問介護'!$A$4:$J$1136,3,FALSE)</f>
        <v>#N/A</v>
      </c>
      <c r="K988" s="7" t="e">
        <f>VLOOKUP($C988,'[2]１１訪問介護'!$A$4:$J$1136,3,FALSE)</f>
        <v>#N/A</v>
      </c>
      <c r="L988" s="33" t="str">
        <f>VLOOKUP($C988,'[2]４３居宅介護支援'!$A$4:$J$5003,9,FALSE)</f>
        <v>H26/04/01</v>
      </c>
      <c r="M988" s="8">
        <v>45586</v>
      </c>
      <c r="N988" s="8">
        <v>45607</v>
      </c>
      <c r="O988" s="28" t="s">
        <v>1819</v>
      </c>
      <c r="P988" s="9"/>
    </row>
    <row r="989" spans="2:16" ht="15" customHeight="1" x14ac:dyDescent="0.2">
      <c r="B989" s="6">
        <v>987</v>
      </c>
      <c r="C989" s="12" t="s">
        <v>940</v>
      </c>
      <c r="D989" s="13" t="str">
        <f>VLOOKUP($C989,'[2]４３居宅介護支援'!$A$4:$J$5003,3,FALSE)</f>
        <v>かたおかケアマネジャー事務所</v>
      </c>
      <c r="E989" s="13" t="s">
        <v>933</v>
      </c>
      <c r="F989" s="13" t="str">
        <f>VLOOKUP($C989,'[2]４３居宅介護支援'!$A$4:$J$5003,8,FALSE)</f>
        <v>富山市</v>
      </c>
      <c r="G989" s="13" t="str">
        <f>VLOOKUP($C989,'[2]４３居宅介護支援'!$A$4:$G$5003,4,FALSE)</f>
        <v>9392729</v>
      </c>
      <c r="H989" s="13" t="str">
        <f>VLOOKUP($C989,'[2]４３居宅介護支援'!$A$4:$J$5003,5,FALSE)</f>
        <v>富山県富山市婦中町響の杜269番地53</v>
      </c>
      <c r="I989" s="13" t="str">
        <f>VLOOKUP($C989,'[2]４３居宅介護支援'!$A$4:$J$5003,10,FALSE)</f>
        <v>オフィスカタオカ合同会社</v>
      </c>
      <c r="J989" s="7" t="e">
        <f>VLOOKUP($C989,'[2]１１訪問介護'!$A$4:$J$1136,3,FALSE)</f>
        <v>#N/A</v>
      </c>
      <c r="K989" s="7" t="e">
        <f>VLOOKUP($C989,'[2]１１訪問介護'!$A$4:$J$1136,3,FALSE)</f>
        <v>#N/A</v>
      </c>
      <c r="L989" s="33" t="str">
        <f>VLOOKUP($C989,'[2]４３居宅介護支援'!$A$4:$J$5003,9,FALSE)</f>
        <v>R01/05/01</v>
      </c>
      <c r="M989" s="8">
        <v>45586</v>
      </c>
      <c r="N989" s="8">
        <v>45607</v>
      </c>
      <c r="O989" s="28" t="s">
        <v>1819</v>
      </c>
      <c r="P989" s="9"/>
    </row>
    <row r="990" spans="2:16" ht="15" customHeight="1" x14ac:dyDescent="0.2">
      <c r="B990" s="6">
        <v>988</v>
      </c>
      <c r="C990" s="12" t="s">
        <v>941</v>
      </c>
      <c r="D990" s="13" t="str">
        <f>VLOOKUP($C990,'[2]４３居宅介護支援'!$A$4:$J$5003,3,FALSE)</f>
        <v>ケアスタジオ介護相談所</v>
      </c>
      <c r="E990" s="13" t="s">
        <v>933</v>
      </c>
      <c r="F990" s="13" t="str">
        <f>VLOOKUP($C990,'[2]４３居宅介護支援'!$A$4:$J$5003,8,FALSE)</f>
        <v>黒部市</v>
      </c>
      <c r="G990" s="13" t="str">
        <f>VLOOKUP($C990,'[2]４３居宅介護支援'!$A$4:$G$5003,4,FALSE)</f>
        <v>9380061</v>
      </c>
      <c r="H990" s="13" t="str">
        <f>VLOOKUP($C990,'[2]４３居宅介護支援'!$A$4:$J$5003,5,FALSE)</f>
        <v>富山県黒部市生地神区183-1</v>
      </c>
      <c r="I990" s="13" t="str">
        <f>VLOOKUP($C990,'[2]４３居宅介護支援'!$A$4:$J$5003,10,FALSE)</f>
        <v>ケアスタジオ株式会社</v>
      </c>
      <c r="J990" s="7" t="e">
        <f>VLOOKUP($C990,'[2]１１訪問介護'!$A$4:$J$1136,3,FALSE)</f>
        <v>#N/A</v>
      </c>
      <c r="K990" s="7" t="e">
        <f>VLOOKUP($C990,'[2]１１訪問介護'!$A$4:$J$1136,3,FALSE)</f>
        <v>#N/A</v>
      </c>
      <c r="L990" s="33" t="str">
        <f>VLOOKUP($C990,'[2]４３居宅介護支援'!$A$4:$J$5003,9,FALSE)</f>
        <v>H30/06/01</v>
      </c>
      <c r="M990" s="8">
        <v>45586</v>
      </c>
      <c r="N990" s="8">
        <v>45607</v>
      </c>
      <c r="O990" s="28" t="s">
        <v>1819</v>
      </c>
      <c r="P990" s="9"/>
    </row>
    <row r="991" spans="2:16" ht="15" customHeight="1" x14ac:dyDescent="0.2">
      <c r="B991" s="6">
        <v>989</v>
      </c>
      <c r="C991" s="12" t="s">
        <v>942</v>
      </c>
      <c r="D991" s="13" t="str">
        <f>VLOOKUP($C991,'[2]４３居宅介護支援'!$A$4:$J$5003,3,FALSE)</f>
        <v>ケアパートナー富山</v>
      </c>
      <c r="E991" s="13" t="s">
        <v>933</v>
      </c>
      <c r="F991" s="13" t="str">
        <f>VLOOKUP($C991,'[2]４３居宅介護支援'!$A$4:$J$5003,8,FALSE)</f>
        <v>富山市</v>
      </c>
      <c r="G991" s="13" t="str">
        <f>VLOOKUP($C991,'[2]４３居宅介護支援'!$A$4:$G$5003,4,FALSE)</f>
        <v>9300955</v>
      </c>
      <c r="H991" s="13" t="str">
        <f>VLOOKUP($C991,'[2]４３居宅介護支援'!$A$4:$J$5003,5,FALSE)</f>
        <v>富山県富山市天正寺１２９１番地</v>
      </c>
      <c r="I991" s="13" t="str">
        <f>VLOOKUP($C991,'[2]４３居宅介護支援'!$A$4:$J$5003,10,FALSE)</f>
        <v>ケアパートナー株式会社</v>
      </c>
      <c r="J991" s="7" t="e">
        <f>VLOOKUP($C991,'[2]１１訪問介護'!$A$4:$J$1136,3,FALSE)</f>
        <v>#N/A</v>
      </c>
      <c r="K991" s="7" t="e">
        <f>VLOOKUP($C991,'[2]１１訪問介護'!$A$4:$J$1136,3,FALSE)</f>
        <v>#N/A</v>
      </c>
      <c r="L991" s="33" t="str">
        <f>VLOOKUP($C991,'[2]４３居宅介護支援'!$A$4:$J$5003,9,FALSE)</f>
        <v>H15/10/01</v>
      </c>
      <c r="M991" s="8">
        <v>45586</v>
      </c>
      <c r="N991" s="8">
        <v>45607</v>
      </c>
      <c r="O991" s="28" t="s">
        <v>1819</v>
      </c>
      <c r="P991" s="9"/>
    </row>
    <row r="992" spans="2:16" ht="15" customHeight="1" x14ac:dyDescent="0.2">
      <c r="B992" s="6">
        <v>990</v>
      </c>
      <c r="C992" s="12" t="s">
        <v>943</v>
      </c>
      <c r="D992" s="13" t="str">
        <f>VLOOKUP($C992,'[2]４３居宅介護支援'!$A$4:$J$5003,3,FALSE)</f>
        <v>橋下条テラス　居宅介護支援事業所</v>
      </c>
      <c r="E992" s="13" t="s">
        <v>933</v>
      </c>
      <c r="F992" s="13" t="str">
        <f>VLOOKUP($C992,'[2]４３居宅介護支援'!$A$4:$J$5003,8,FALSE)</f>
        <v>射水市</v>
      </c>
      <c r="G992" s="13" t="str">
        <f>VLOOKUP($C992,'[2]４３居宅介護支援'!$A$4:$G$5003,4,FALSE)</f>
        <v>9390332</v>
      </c>
      <c r="H992" s="13" t="str">
        <f>VLOOKUP($C992,'[2]４３居宅介護支援'!$A$4:$J$5003,5,FALSE)</f>
        <v>富山県射水市橋下条８５０番地１</v>
      </c>
      <c r="I992" s="13" t="str">
        <f>VLOOKUP($C992,'[2]４３居宅介護支援'!$A$4:$J$5003,10,FALSE)</f>
        <v>サンシップ株式会社</v>
      </c>
      <c r="J992" s="7" t="e">
        <f>VLOOKUP($C992,'[2]１１訪問介護'!$A$4:$J$1136,3,FALSE)</f>
        <v>#N/A</v>
      </c>
      <c r="K992" s="7" t="e">
        <f>VLOOKUP($C992,'[2]１１訪問介護'!$A$4:$J$1136,3,FALSE)</f>
        <v>#N/A</v>
      </c>
      <c r="L992" s="33" t="str">
        <f>VLOOKUP($C992,'[2]４３居宅介護支援'!$A$4:$J$5003,9,FALSE)</f>
        <v>H27/04/01</v>
      </c>
      <c r="M992" s="8">
        <v>45586</v>
      </c>
      <c r="N992" s="8">
        <v>45607</v>
      </c>
      <c r="O992" s="28" t="s">
        <v>1819</v>
      </c>
      <c r="P992" s="9"/>
    </row>
    <row r="993" spans="2:16" ht="15" customHeight="1" x14ac:dyDescent="0.2">
      <c r="B993" s="6">
        <v>991</v>
      </c>
      <c r="C993" s="12" t="s">
        <v>944</v>
      </c>
      <c r="D993" s="13" t="str">
        <f>VLOOKUP($C993,'[2]４３居宅介護支援'!$A$4:$J$5003,3,FALSE)</f>
        <v>まごのて居宅介護支援事業所</v>
      </c>
      <c r="E993" s="13" t="s">
        <v>933</v>
      </c>
      <c r="F993" s="13" t="str">
        <f>VLOOKUP($C993,'[2]４３居宅介護支援'!$A$4:$J$5003,8,FALSE)</f>
        <v>富山市</v>
      </c>
      <c r="G993" s="13" t="str">
        <f>VLOOKUP($C993,'[2]４３居宅介護支援'!$A$4:$G$5003,4,FALSE)</f>
        <v>9300841</v>
      </c>
      <c r="H993" s="13" t="str">
        <f>VLOOKUP($C993,'[2]４３居宅介護支援'!$A$4:$J$5003,5,FALSE)</f>
        <v>富山県富山市四ツ葉町１４番２４号</v>
      </c>
      <c r="I993" s="13" t="str">
        <f>VLOOKUP($C993,'[2]４３居宅介護支援'!$A$4:$J$5003,10,FALSE)</f>
        <v>デイライト株式会社</v>
      </c>
      <c r="J993" s="7" t="e">
        <f>VLOOKUP($C993,'[2]１１訪問介護'!$A$4:$J$1136,3,FALSE)</f>
        <v>#N/A</v>
      </c>
      <c r="K993" s="7" t="e">
        <f>VLOOKUP($C993,'[2]１１訪問介護'!$A$4:$J$1136,3,FALSE)</f>
        <v>#N/A</v>
      </c>
      <c r="L993" s="33" t="str">
        <f>VLOOKUP($C993,'[2]４３居宅介護支援'!$A$4:$J$5003,9,FALSE)</f>
        <v>H29/03/01</v>
      </c>
      <c r="M993" s="8">
        <v>45586</v>
      </c>
      <c r="N993" s="8">
        <v>45607</v>
      </c>
      <c r="O993" s="28" t="s">
        <v>1819</v>
      </c>
      <c r="P993" s="9"/>
    </row>
    <row r="994" spans="2:16" ht="15" customHeight="1" x14ac:dyDescent="0.2">
      <c r="B994" s="6">
        <v>992</v>
      </c>
      <c r="C994" s="12" t="s">
        <v>945</v>
      </c>
      <c r="D994" s="13" t="str">
        <f>VLOOKUP($C994,'[2]４３居宅介護支援'!$A$4:$J$5003,3,FALSE)</f>
        <v>ひだまり居宅介護支援事業所</v>
      </c>
      <c r="E994" s="13" t="s">
        <v>933</v>
      </c>
      <c r="F994" s="13" t="str">
        <f>VLOOKUP($C994,'[2]４３居宅介護支援'!$A$4:$J$5003,8,FALSE)</f>
        <v>高岡市</v>
      </c>
      <c r="G994" s="13" t="str">
        <f>VLOOKUP($C994,'[2]４３居宅介護支援'!$A$4:$G$5003,4,FALSE)</f>
        <v>9330826</v>
      </c>
      <c r="H994" s="13" t="str">
        <f>VLOOKUP($C994,'[2]４３居宅介護支援'!$A$4:$J$5003,5,FALSE)</f>
        <v>富山県高岡市佐野1095番地２</v>
      </c>
      <c r="I994" s="13" t="str">
        <f>VLOOKUP($C994,'[2]４３居宅介護支援'!$A$4:$J$5003,10,FALSE)</f>
        <v>トータル・メディカル津沢株式会社</v>
      </c>
      <c r="J994" s="7" t="e">
        <f>VLOOKUP($C994,'[2]１１訪問介護'!$A$4:$J$1136,3,FALSE)</f>
        <v>#N/A</v>
      </c>
      <c r="K994" s="7" t="e">
        <f>VLOOKUP($C994,'[2]１１訪問介護'!$A$4:$J$1136,3,FALSE)</f>
        <v>#N/A</v>
      </c>
      <c r="L994" s="33" t="str">
        <f>VLOOKUP($C994,'[2]４３居宅介護支援'!$A$4:$J$5003,9,FALSE)</f>
        <v>H16/09/01</v>
      </c>
      <c r="M994" s="8">
        <v>45586</v>
      </c>
      <c r="N994" s="8">
        <v>45607</v>
      </c>
      <c r="O994" s="28" t="s">
        <v>1819</v>
      </c>
      <c r="P994" s="9"/>
    </row>
    <row r="995" spans="2:16" ht="15" customHeight="1" x14ac:dyDescent="0.2">
      <c r="B995" s="6">
        <v>993</v>
      </c>
      <c r="C995" s="12" t="s">
        <v>946</v>
      </c>
      <c r="D995" s="13" t="str">
        <f>VLOOKUP($C995,'[2]４３居宅介護支援'!$A$4:$J$5003,3,FALSE)</f>
        <v>居宅介護支援事業所　あいの風　呉羽事業所</v>
      </c>
      <c r="E995" s="13" t="s">
        <v>933</v>
      </c>
      <c r="F995" s="13" t="str">
        <f>VLOOKUP($C995,'[2]４３居宅介護支援'!$A$4:$J$5003,8,FALSE)</f>
        <v>富山市</v>
      </c>
      <c r="G995" s="13" t="str">
        <f>VLOOKUP($C995,'[2]４３居宅介護支援'!$A$4:$G$5003,4,FALSE)</f>
        <v>9300171</v>
      </c>
      <c r="H995" s="13" t="str">
        <f>VLOOKUP($C995,'[2]４３居宅介護支援'!$A$4:$J$5003,5,FALSE)</f>
        <v>富山県富山市野々上３４０番地</v>
      </c>
      <c r="I995" s="13" t="str">
        <f>VLOOKUP($C995,'[2]４３居宅介護支援'!$A$4:$J$5003,10,FALSE)</f>
        <v>ユニバーサルトラスト株式会社</v>
      </c>
      <c r="J995" s="7" t="e">
        <f>VLOOKUP($C995,'[2]１１訪問介護'!$A$4:$J$1136,3,FALSE)</f>
        <v>#N/A</v>
      </c>
      <c r="K995" s="7" t="e">
        <f>VLOOKUP($C995,'[2]１１訪問介護'!$A$4:$J$1136,3,FALSE)</f>
        <v>#N/A</v>
      </c>
      <c r="L995" s="33" t="str">
        <f>VLOOKUP($C995,'[2]４３居宅介護支援'!$A$4:$J$5003,9,FALSE)</f>
        <v>H26/05/01</v>
      </c>
      <c r="M995" s="8">
        <v>45586</v>
      </c>
      <c r="N995" s="8">
        <v>45607</v>
      </c>
      <c r="O995" s="28" t="s">
        <v>1819</v>
      </c>
      <c r="P995" s="9"/>
    </row>
    <row r="996" spans="2:16" ht="15" customHeight="1" x14ac:dyDescent="0.2">
      <c r="B996" s="6">
        <v>994</v>
      </c>
      <c r="C996" s="12" t="s">
        <v>947</v>
      </c>
      <c r="D996" s="13" t="str">
        <f>VLOOKUP($C996,'[2]４３居宅介護支援'!$A$4:$J$5003,3,FALSE)</f>
        <v>入善老人保健施設こぶしの庭　居宅介護支援事業所</v>
      </c>
      <c r="E996" s="13" t="s">
        <v>933</v>
      </c>
      <c r="F996" s="13" t="str">
        <f>VLOOKUP($C996,'[2]４３居宅介護支援'!$A$4:$J$5003,8,FALSE)</f>
        <v>下新川郡入善町</v>
      </c>
      <c r="G996" s="13" t="str">
        <f>VLOOKUP($C996,'[2]４３居宅介護支援'!$A$4:$G$5003,4,FALSE)</f>
        <v>9390623</v>
      </c>
      <c r="H996" s="13" t="str">
        <f>VLOOKUP($C996,'[2]４３居宅介護支援'!$A$4:$J$5003,5,FALSE)</f>
        <v>富山県下新川郡入善町小杉６４</v>
      </c>
      <c r="I996" s="13" t="str">
        <f>VLOOKUP($C996,'[2]４３居宅介護支援'!$A$4:$J$5003,10,FALSE)</f>
        <v>医療法人　健康長寿会</v>
      </c>
      <c r="J996" s="7" t="e">
        <f>VLOOKUP($C996,'[2]１１訪問介護'!$A$4:$J$1136,3,FALSE)</f>
        <v>#N/A</v>
      </c>
      <c r="K996" s="7" t="e">
        <f>VLOOKUP($C996,'[2]１１訪問介護'!$A$4:$J$1136,3,FALSE)</f>
        <v>#N/A</v>
      </c>
      <c r="L996" s="33" t="str">
        <f>VLOOKUP($C996,'[2]４３居宅介護支援'!$A$4:$J$5003,9,FALSE)</f>
        <v>R04/10/01</v>
      </c>
      <c r="M996" s="8">
        <v>45586</v>
      </c>
      <c r="N996" s="8">
        <v>45607</v>
      </c>
      <c r="O996" s="28" t="s">
        <v>1819</v>
      </c>
      <c r="P996" s="9"/>
    </row>
    <row r="997" spans="2:16" ht="15" customHeight="1" x14ac:dyDescent="0.2">
      <c r="B997" s="6">
        <v>995</v>
      </c>
      <c r="C997" s="12" t="s">
        <v>948</v>
      </c>
      <c r="D997" s="13" t="str">
        <f>VLOOKUP($C997,'[2]４３居宅介護支援'!$A$4:$J$5003,3,FALSE)</f>
        <v>立山居宅介護支援事業所</v>
      </c>
      <c r="E997" s="13" t="s">
        <v>933</v>
      </c>
      <c r="F997" s="13" t="str">
        <f>VLOOKUP($C997,'[2]４３居宅介護支援'!$A$4:$J$5003,8,FALSE)</f>
        <v>中新川郡立山町</v>
      </c>
      <c r="G997" s="13" t="str">
        <f>VLOOKUP($C997,'[2]４３居宅介護支援'!$A$4:$G$5003,4,FALSE)</f>
        <v>9300261</v>
      </c>
      <c r="H997" s="13" t="str">
        <f>VLOOKUP($C997,'[2]４３居宅介護支援'!$A$4:$J$5003,5,FALSE)</f>
        <v>中新川郡立山町大石原225番地</v>
      </c>
      <c r="I997" s="13" t="str">
        <f>VLOOKUP($C997,'[2]４３居宅介護支援'!$A$4:$J$5003,10,FALSE)</f>
        <v>医療法人財団恵仁会</v>
      </c>
      <c r="J997" s="7" t="e">
        <f>VLOOKUP($C997,'[2]１１訪問介護'!$A$4:$J$1136,3,FALSE)</f>
        <v>#N/A</v>
      </c>
      <c r="K997" s="7" t="e">
        <f>VLOOKUP($C997,'[2]１１訪問介護'!$A$4:$J$1136,3,FALSE)</f>
        <v>#N/A</v>
      </c>
      <c r="L997" s="33" t="str">
        <f>VLOOKUP($C997,'[2]４３居宅介護支援'!$A$4:$J$5003,9,FALSE)</f>
        <v>H11/08/17</v>
      </c>
      <c r="M997" s="8">
        <v>45586</v>
      </c>
      <c r="N997" s="8">
        <v>45607</v>
      </c>
      <c r="O997" s="28" t="s">
        <v>1819</v>
      </c>
      <c r="P997" s="9"/>
    </row>
    <row r="998" spans="2:16" ht="15" customHeight="1" x14ac:dyDescent="0.2">
      <c r="B998" s="6">
        <v>996</v>
      </c>
      <c r="C998" s="12" t="s">
        <v>949</v>
      </c>
      <c r="D998" s="13" t="str">
        <f>VLOOKUP($C998,'[2]４３居宅介護支援'!$A$4:$J$5003,3,FALSE)</f>
        <v>五省会居宅介護支援事業所</v>
      </c>
      <c r="E998" s="13" t="s">
        <v>933</v>
      </c>
      <c r="F998" s="13" t="str">
        <f>VLOOKUP($C998,'[2]４３居宅介護支援'!$A$4:$J$5003,8,FALSE)</f>
        <v>富山市</v>
      </c>
      <c r="G998" s="13" t="str">
        <f>VLOOKUP($C998,'[2]４３居宅介護支援'!$A$4:$G$5003,4,FALSE)</f>
        <v>9398252</v>
      </c>
      <c r="H998" s="13" t="str">
        <f>VLOOKUP($C998,'[2]４３居宅介護支援'!$A$4:$J$5003,5,FALSE)</f>
        <v>富山市秋ケ島146番地１</v>
      </c>
      <c r="I998" s="13" t="str">
        <f>VLOOKUP($C998,'[2]４３居宅介護支援'!$A$4:$J$5003,10,FALSE)</f>
        <v>医療法人財団五省会</v>
      </c>
      <c r="J998" s="7" t="e">
        <f>VLOOKUP($C998,'[2]１１訪問介護'!$A$4:$J$1136,3,FALSE)</f>
        <v>#N/A</v>
      </c>
      <c r="K998" s="7" t="e">
        <f>VLOOKUP($C998,'[2]１１訪問介護'!$A$4:$J$1136,3,FALSE)</f>
        <v>#N/A</v>
      </c>
      <c r="L998" s="33" t="str">
        <f>VLOOKUP($C998,'[2]４３居宅介護支援'!$A$4:$J$5003,9,FALSE)</f>
        <v>H13/05/31</v>
      </c>
      <c r="M998" s="8">
        <v>45586</v>
      </c>
      <c r="N998" s="8">
        <v>45607</v>
      </c>
      <c r="O998" s="28" t="s">
        <v>1819</v>
      </c>
      <c r="P998" s="9"/>
    </row>
    <row r="999" spans="2:16" ht="15" customHeight="1" x14ac:dyDescent="0.2">
      <c r="B999" s="6">
        <v>997</v>
      </c>
      <c r="C999" s="12" t="s">
        <v>950</v>
      </c>
      <c r="D999" s="13" t="str">
        <f>VLOOKUP($C999,'[2]４３居宅介護支援'!$A$4:$J$5003,3,FALSE)</f>
        <v>医療法人財団博仁会　横田記念病院</v>
      </c>
      <c r="E999" s="13" t="s">
        <v>933</v>
      </c>
      <c r="F999" s="13" t="str">
        <f>VLOOKUP($C999,'[2]４３居宅介護支援'!$A$4:$J$5003,8,FALSE)</f>
        <v>富山市</v>
      </c>
      <c r="G999" s="13" t="str">
        <f>VLOOKUP($C999,'[2]４３居宅介護支援'!$A$4:$G$5003,4,FALSE)</f>
        <v>9398085</v>
      </c>
      <c r="H999" s="13" t="str">
        <f>VLOOKUP($C999,'[2]４３居宅介護支援'!$A$4:$J$5003,5,FALSE)</f>
        <v>富山市中野新町一丁目１番11号</v>
      </c>
      <c r="I999" s="13" t="str">
        <f>VLOOKUP($C999,'[2]４３居宅介護支援'!$A$4:$J$5003,10,FALSE)</f>
        <v>医療法人財団博仁会　横田記念病院</v>
      </c>
      <c r="J999" s="7" t="e">
        <f>VLOOKUP($C999,'[2]１１訪問介護'!$A$4:$J$1136,3,FALSE)</f>
        <v>#N/A</v>
      </c>
      <c r="K999" s="7" t="e">
        <f>VLOOKUP($C999,'[2]１１訪問介護'!$A$4:$J$1136,3,FALSE)</f>
        <v>#N/A</v>
      </c>
      <c r="L999" s="33" t="str">
        <f>VLOOKUP($C999,'[2]４３居宅介護支援'!$A$4:$J$5003,9,FALSE)</f>
        <v>H12/03/31</v>
      </c>
      <c r="M999" s="8">
        <v>45586</v>
      </c>
      <c r="N999" s="8">
        <v>45607</v>
      </c>
      <c r="O999" s="28" t="s">
        <v>1819</v>
      </c>
      <c r="P999" s="9"/>
    </row>
    <row r="1000" spans="2:16" ht="15" customHeight="1" x14ac:dyDescent="0.2">
      <c r="B1000" s="6">
        <v>998</v>
      </c>
      <c r="C1000" s="12" t="s">
        <v>951</v>
      </c>
      <c r="D1000" s="13" t="str">
        <f>VLOOKUP($C1000,'[2]４３居宅介護支援'!$A$4:$J$5003,3,FALSE)</f>
        <v>サンセリテ居宅介護支援事業所</v>
      </c>
      <c r="E1000" s="13" t="s">
        <v>933</v>
      </c>
      <c r="F1000" s="13" t="str">
        <f>VLOOKUP($C1000,'[2]４３居宅介護支援'!$A$4:$J$5003,8,FALSE)</f>
        <v>射水市</v>
      </c>
      <c r="G1000" s="13" t="str">
        <f>VLOOKUP($C1000,'[2]４３居宅介護支援'!$A$4:$G$5003,4,FALSE)</f>
        <v>9340053</v>
      </c>
      <c r="H1000" s="13" t="str">
        <f>VLOOKUP($C1000,'[2]４３居宅介護支援'!$A$4:$J$5003,5,FALSE)</f>
        <v>射水市朴木244番地</v>
      </c>
      <c r="I1000" s="13" t="str">
        <f>VLOOKUP($C1000,'[2]４３居宅介護支援'!$A$4:$J$5003,10,FALSE)</f>
        <v>医療法人社団喜生会</v>
      </c>
      <c r="J1000" s="7" t="e">
        <f>VLOOKUP($C1000,'[2]１１訪問介護'!$A$4:$J$1136,3,FALSE)</f>
        <v>#N/A</v>
      </c>
      <c r="K1000" s="7" t="e">
        <f>VLOOKUP($C1000,'[2]１１訪問介護'!$A$4:$J$1136,3,FALSE)</f>
        <v>#N/A</v>
      </c>
      <c r="L1000" s="33" t="str">
        <f>VLOOKUP($C1000,'[2]４３居宅介護支援'!$A$4:$J$5003,9,FALSE)</f>
        <v>H11/09/07</v>
      </c>
      <c r="M1000" s="8">
        <v>45586</v>
      </c>
      <c r="N1000" s="8">
        <v>45607</v>
      </c>
      <c r="O1000" s="28" t="s">
        <v>1819</v>
      </c>
      <c r="P1000" s="9"/>
    </row>
    <row r="1001" spans="2:16" ht="15" customHeight="1" x14ac:dyDescent="0.2">
      <c r="B1001" s="6">
        <v>999</v>
      </c>
      <c r="C1001" s="12" t="s">
        <v>952</v>
      </c>
      <c r="D1001" s="13" t="str">
        <f>VLOOKUP($C1001,'[2]４３居宅介護支援'!$A$4:$J$5003,3,FALSE)</f>
        <v>月岡居宅介護支援事業所</v>
      </c>
      <c r="E1001" s="13" t="s">
        <v>933</v>
      </c>
      <c r="F1001" s="13" t="str">
        <f>VLOOKUP($C1001,'[2]４３居宅介護支援'!$A$4:$J$5003,8,FALSE)</f>
        <v>富山市</v>
      </c>
      <c r="G1001" s="13" t="str">
        <f>VLOOKUP($C1001,'[2]４３居宅介護支援'!$A$4:$G$5003,4,FALSE)</f>
        <v>9398132</v>
      </c>
      <c r="H1001" s="13" t="str">
        <f>VLOOKUP($C1001,'[2]４３居宅介護支援'!$A$4:$J$5003,5,FALSE)</f>
        <v>富山市月岡町二丁目189番地</v>
      </c>
      <c r="I1001" s="13" t="str">
        <f>VLOOKUP($C1001,'[2]４３居宅介護支援'!$A$4:$J$5003,10,FALSE)</f>
        <v>医療法人社団月岡</v>
      </c>
      <c r="J1001" s="7" t="e">
        <f>VLOOKUP($C1001,'[2]１１訪問介護'!$A$4:$J$1136,3,FALSE)</f>
        <v>#N/A</v>
      </c>
      <c r="K1001" s="7" t="e">
        <f>VLOOKUP($C1001,'[2]１１訪問介護'!$A$4:$J$1136,3,FALSE)</f>
        <v>#N/A</v>
      </c>
      <c r="L1001" s="33" t="str">
        <f>VLOOKUP($C1001,'[2]４３居宅介護支援'!$A$4:$J$5003,9,FALSE)</f>
        <v>H11/07/15</v>
      </c>
      <c r="M1001" s="8">
        <v>45586</v>
      </c>
      <c r="N1001" s="8">
        <v>45607</v>
      </c>
      <c r="O1001" s="28" t="s">
        <v>1819</v>
      </c>
      <c r="P1001" s="9"/>
    </row>
    <row r="1002" spans="2:16" ht="15" customHeight="1" x14ac:dyDescent="0.2">
      <c r="B1002" s="6">
        <v>1000</v>
      </c>
      <c r="C1002" s="12" t="s">
        <v>953</v>
      </c>
      <c r="D1002" s="13" t="str">
        <f>VLOOKUP($C1002,'[2]４３居宅介護支援'!$A$4:$J$5003,3,FALSE)</f>
        <v>あかり苑居宅介護支援センター</v>
      </c>
      <c r="E1002" s="13" t="s">
        <v>933</v>
      </c>
      <c r="F1002" s="13" t="str">
        <f>VLOOKUP($C1002,'[2]４３居宅介護支援'!$A$4:$J$5003,8,FALSE)</f>
        <v>砺波市</v>
      </c>
      <c r="G1002" s="13" t="str">
        <f>VLOOKUP($C1002,'[2]４３居宅介護支援'!$A$4:$G$5003,4,FALSE)</f>
        <v>9391377</v>
      </c>
      <c r="H1002" s="13" t="str">
        <f>VLOOKUP($C1002,'[2]４３居宅介護支援'!$A$4:$J$5003,5,FALSE)</f>
        <v>砺波市寿町２番38号</v>
      </c>
      <c r="I1002" s="13" t="str">
        <f>VLOOKUP($C1002,'[2]４３居宅介護支援'!$A$4:$J$5003,10,FALSE)</f>
        <v>医療法人社団寿山会</v>
      </c>
      <c r="J1002" s="7" t="e">
        <f>VLOOKUP($C1002,'[2]１１訪問介護'!$A$4:$J$1136,3,FALSE)</f>
        <v>#N/A</v>
      </c>
      <c r="K1002" s="7" t="e">
        <f>VLOOKUP($C1002,'[2]１１訪問介護'!$A$4:$J$1136,3,FALSE)</f>
        <v>#N/A</v>
      </c>
      <c r="L1002" s="33" t="str">
        <f>VLOOKUP($C1002,'[2]４３居宅介護支援'!$A$4:$J$5003,9,FALSE)</f>
        <v>H12/03/08</v>
      </c>
      <c r="M1002" s="8">
        <v>45586</v>
      </c>
      <c r="N1002" s="8">
        <v>45607</v>
      </c>
      <c r="O1002" s="28" t="s">
        <v>1819</v>
      </c>
      <c r="P1002" s="9"/>
    </row>
    <row r="1003" spans="2:16" ht="15" customHeight="1" x14ac:dyDescent="0.2">
      <c r="B1003" s="6">
        <v>1001</v>
      </c>
      <c r="C1003" s="12" t="s">
        <v>954</v>
      </c>
      <c r="D1003" s="13" t="str">
        <f>VLOOKUP($C1003,'[2]４３居宅介護支援'!$A$4:$J$5003,3,FALSE)</f>
        <v>太田病院居宅介護支援事業所</v>
      </c>
      <c r="E1003" s="13" t="s">
        <v>933</v>
      </c>
      <c r="F1003" s="13" t="str">
        <f>VLOOKUP($C1003,'[2]４３居宅介護支援'!$A$4:$J$5003,8,FALSE)</f>
        <v>小矢部市</v>
      </c>
      <c r="G1003" s="13" t="str">
        <f>VLOOKUP($C1003,'[2]４３居宅介護支援'!$A$4:$G$5003,4,FALSE)</f>
        <v>9320044</v>
      </c>
      <c r="H1003" s="13" t="str">
        <f>VLOOKUP($C1003,'[2]４３居宅介護支援'!$A$4:$J$5003,5,FALSE)</f>
        <v>富山県小矢部市新富町３番11号</v>
      </c>
      <c r="I1003" s="13" t="str">
        <f>VLOOKUP($C1003,'[2]４３居宅介護支援'!$A$4:$J$5003,10,FALSE)</f>
        <v>医療法人社団　薫風会</v>
      </c>
      <c r="J1003" s="7" t="e">
        <f>VLOOKUP($C1003,'[2]１１訪問介護'!$A$4:$J$1136,3,FALSE)</f>
        <v>#N/A</v>
      </c>
      <c r="K1003" s="7" t="e">
        <f>VLOOKUP($C1003,'[2]１１訪問介護'!$A$4:$J$1136,3,FALSE)</f>
        <v>#N/A</v>
      </c>
      <c r="L1003" s="33" t="str">
        <f>VLOOKUP($C1003,'[2]４３居宅介護支援'!$A$4:$J$5003,9,FALSE)</f>
        <v>H27/02/01</v>
      </c>
      <c r="M1003" s="8">
        <v>45586</v>
      </c>
      <c r="N1003" s="8">
        <v>45607</v>
      </c>
      <c r="O1003" s="28" t="s">
        <v>1819</v>
      </c>
      <c r="P1003" s="9"/>
    </row>
    <row r="1004" spans="2:16" ht="15" customHeight="1" x14ac:dyDescent="0.2">
      <c r="B1004" s="6">
        <v>1002</v>
      </c>
      <c r="C1004" s="12" t="s">
        <v>955</v>
      </c>
      <c r="D1004" s="13" t="str">
        <f>VLOOKUP($C1004,'[2]４３居宅介護支援'!$A$4:$J$5003,3,FALSE)</f>
        <v>おおぞら在宅介護支援センター</v>
      </c>
      <c r="E1004" s="13" t="s">
        <v>933</v>
      </c>
      <c r="F1004" s="13" t="str">
        <f>VLOOKUP($C1004,'[2]４３居宅介護支援'!$A$4:$J$5003,8,FALSE)</f>
        <v>高岡市</v>
      </c>
      <c r="G1004" s="13" t="str">
        <f>VLOOKUP($C1004,'[2]４３居宅介護支援'!$A$4:$G$5003,4,FALSE)</f>
        <v>9330874</v>
      </c>
      <c r="H1004" s="13" t="str">
        <f>VLOOKUP($C1004,'[2]４３居宅介護支援'!$A$4:$J$5003,5,FALSE)</f>
        <v>高岡市京田490番地</v>
      </c>
      <c r="I1004" s="13" t="str">
        <f>VLOOKUP($C1004,'[2]４３居宅介護支援'!$A$4:$J$5003,10,FALSE)</f>
        <v>医療法人社団紫蘭会</v>
      </c>
      <c r="J1004" s="7" t="e">
        <f>VLOOKUP($C1004,'[2]１１訪問介護'!$A$4:$J$1136,3,FALSE)</f>
        <v>#N/A</v>
      </c>
      <c r="K1004" s="7" t="e">
        <f>VLOOKUP($C1004,'[2]１１訪問介護'!$A$4:$J$1136,3,FALSE)</f>
        <v>#N/A</v>
      </c>
      <c r="L1004" s="33" t="str">
        <f>VLOOKUP($C1004,'[2]４３居宅介護支援'!$A$4:$J$5003,9,FALSE)</f>
        <v>H11/07/15</v>
      </c>
      <c r="M1004" s="8">
        <v>45586</v>
      </c>
      <c r="N1004" s="8">
        <v>45607</v>
      </c>
      <c r="O1004" s="28" t="s">
        <v>1819</v>
      </c>
      <c r="P1004" s="9"/>
    </row>
    <row r="1005" spans="2:16" ht="15" customHeight="1" x14ac:dyDescent="0.2">
      <c r="B1005" s="6">
        <v>1003</v>
      </c>
      <c r="C1005" s="12" t="s">
        <v>956</v>
      </c>
      <c r="D1005" s="13" t="str">
        <f>VLOOKUP($C1005,'[2]４３居宅介護支援'!$A$4:$J$5003,3,FALSE)</f>
        <v>光ヶ丘ケアセンタ－</v>
      </c>
      <c r="E1005" s="13" t="s">
        <v>933</v>
      </c>
      <c r="F1005" s="13" t="str">
        <f>VLOOKUP($C1005,'[2]４３居宅介護支援'!$A$4:$J$5003,8,FALSE)</f>
        <v>高岡市</v>
      </c>
      <c r="G1005" s="13" t="str">
        <f>VLOOKUP($C1005,'[2]４３居宅介護支援'!$A$4:$G$5003,4,FALSE)</f>
        <v>9330824</v>
      </c>
      <c r="H1005" s="13" t="str">
        <f>VLOOKUP($C1005,'[2]４３居宅介護支援'!$A$4:$J$5003,5,FALSE)</f>
        <v>高岡市西藤平蔵313番地</v>
      </c>
      <c r="I1005" s="13" t="str">
        <f>VLOOKUP($C1005,'[2]４３居宅介護支援'!$A$4:$J$5003,10,FALSE)</f>
        <v>医療法人社団紫蘭会</v>
      </c>
      <c r="J1005" s="7" t="e">
        <f>VLOOKUP($C1005,'[2]１１訪問介護'!$A$4:$J$1136,3,FALSE)</f>
        <v>#N/A</v>
      </c>
      <c r="K1005" s="7" t="e">
        <f>VLOOKUP($C1005,'[2]１１訪問介護'!$A$4:$J$1136,3,FALSE)</f>
        <v>#N/A</v>
      </c>
      <c r="L1005" s="33" t="str">
        <f>VLOOKUP($C1005,'[2]４３居宅介護支援'!$A$4:$J$5003,9,FALSE)</f>
        <v>H11/09/07</v>
      </c>
      <c r="M1005" s="8">
        <v>45586</v>
      </c>
      <c r="N1005" s="8">
        <v>45607</v>
      </c>
      <c r="O1005" s="28" t="s">
        <v>1819</v>
      </c>
      <c r="P1005" s="9"/>
    </row>
    <row r="1006" spans="2:16" ht="15" customHeight="1" x14ac:dyDescent="0.2">
      <c r="B1006" s="6">
        <v>1004</v>
      </c>
      <c r="C1006" s="12" t="s">
        <v>957</v>
      </c>
      <c r="D1006" s="13" t="str">
        <f>VLOOKUP($C1006,'[2]４３居宅介護支援'!$A$4:$J$5003,3,FALSE)</f>
        <v>きぼう居宅介護支援センター</v>
      </c>
      <c r="E1006" s="13" t="s">
        <v>933</v>
      </c>
      <c r="F1006" s="13" t="str">
        <f>VLOOKUP($C1006,'[2]４３居宅介護支援'!$A$4:$J$5003,8,FALSE)</f>
        <v>高岡市</v>
      </c>
      <c r="G1006" s="13" t="str">
        <f>VLOOKUP($C1006,'[2]４３居宅介護支援'!$A$4:$G$5003,4,FALSE)</f>
        <v>9330832</v>
      </c>
      <c r="H1006" s="13" t="str">
        <f>VLOOKUP($C1006,'[2]４３居宅介護支援'!$A$4:$J$5003,5,FALSE)</f>
        <v>高岡市和田1055番地</v>
      </c>
      <c r="I1006" s="13" t="str">
        <f>VLOOKUP($C1006,'[2]４３居宅介護支援'!$A$4:$J$5003,10,FALSE)</f>
        <v>医療法人社団　正和会</v>
      </c>
      <c r="J1006" s="7" t="e">
        <f>VLOOKUP($C1006,'[2]１１訪問介護'!$A$4:$J$1136,3,FALSE)</f>
        <v>#N/A</v>
      </c>
      <c r="K1006" s="7" t="e">
        <f>VLOOKUP($C1006,'[2]１１訪問介護'!$A$4:$J$1136,3,FALSE)</f>
        <v>#N/A</v>
      </c>
      <c r="L1006" s="33" t="str">
        <f>VLOOKUP($C1006,'[2]４３居宅介護支援'!$A$4:$J$5003,9,FALSE)</f>
        <v>H16/05/01</v>
      </c>
      <c r="M1006" s="8">
        <v>45586</v>
      </c>
      <c r="N1006" s="8">
        <v>45607</v>
      </c>
      <c r="O1006" s="28" t="s">
        <v>1819</v>
      </c>
      <c r="P1006" s="9"/>
    </row>
    <row r="1007" spans="2:16" ht="15" customHeight="1" x14ac:dyDescent="0.2">
      <c r="B1007" s="6">
        <v>1005</v>
      </c>
      <c r="C1007" s="12" t="s">
        <v>352</v>
      </c>
      <c r="D1007" s="13" t="str">
        <f>VLOOKUP($C1007,'[2]４３居宅介護支援'!$A$4:$J$5003,3,FALSE)</f>
        <v>やすらぎ在宅介護支援センター</v>
      </c>
      <c r="E1007" s="13" t="s">
        <v>933</v>
      </c>
      <c r="F1007" s="13" t="str">
        <f>VLOOKUP($C1007,'[2]４３居宅介護支援'!$A$4:$J$5003,8,FALSE)</f>
        <v>高岡市</v>
      </c>
      <c r="G1007" s="13" t="str">
        <f>VLOOKUP($C1007,'[2]４３居宅介護支援'!$A$4:$G$5003,4,FALSE)</f>
        <v>9330954</v>
      </c>
      <c r="H1007" s="13" t="str">
        <f>VLOOKUP($C1007,'[2]４３居宅介護支援'!$A$4:$J$5003,5,FALSE)</f>
        <v>高岡市美幸町一丁目１番53号</v>
      </c>
      <c r="I1007" s="13" t="str">
        <f>VLOOKUP($C1007,'[2]４３居宅介護支援'!$A$4:$J$5003,10,FALSE)</f>
        <v>医療法人社団誠林会</v>
      </c>
      <c r="J1007" s="7" t="e">
        <f>VLOOKUP($C1007,'[2]１１訪問介護'!$A$4:$J$1136,3,FALSE)</f>
        <v>#N/A</v>
      </c>
      <c r="K1007" s="7" t="e">
        <f>VLOOKUP($C1007,'[2]１１訪問介護'!$A$4:$J$1136,3,FALSE)</f>
        <v>#N/A</v>
      </c>
      <c r="L1007" s="33" t="str">
        <f>VLOOKUP($C1007,'[2]４３居宅介護支援'!$A$4:$J$5003,9,FALSE)</f>
        <v>H11/08/17</v>
      </c>
      <c r="M1007" s="8">
        <v>45586</v>
      </c>
      <c r="N1007" s="8">
        <v>45607</v>
      </c>
      <c r="O1007" s="28" t="s">
        <v>1819</v>
      </c>
      <c r="P1007" s="9"/>
    </row>
    <row r="1008" spans="2:16" ht="15" customHeight="1" x14ac:dyDescent="0.2">
      <c r="B1008" s="6">
        <v>1006</v>
      </c>
      <c r="C1008" s="12" t="s">
        <v>640</v>
      </c>
      <c r="D1008" s="13" t="str">
        <f>VLOOKUP($C1008,'[2]４３居宅介護支援'!$A$4:$J$5003,3,FALSE)</f>
        <v>万葉病院</v>
      </c>
      <c r="E1008" s="13" t="s">
        <v>933</v>
      </c>
      <c r="F1008" s="13" t="str">
        <f>VLOOKUP($C1008,'[2]４３居宅介護支援'!$A$4:$J$5003,8,FALSE)</f>
        <v>高岡市</v>
      </c>
      <c r="G1008" s="13" t="str">
        <f>VLOOKUP($C1008,'[2]４３居宅介護支援'!$A$4:$G$5003,4,FALSE)</f>
        <v>9330986</v>
      </c>
      <c r="H1008" s="13" t="str">
        <f>VLOOKUP($C1008,'[2]４３居宅介護支援'!$A$4:$J$5003,5,FALSE)</f>
        <v>高岡市西海老坂字大坪362番地</v>
      </c>
      <c r="I1008" s="13" t="str">
        <f>VLOOKUP($C1008,'[2]４３居宅介護支援'!$A$4:$J$5003,10,FALSE)</f>
        <v>医療法人社団川岸会</v>
      </c>
      <c r="J1008" s="7" t="e">
        <f>VLOOKUP($C1008,'[2]１１訪問介護'!$A$4:$J$1136,3,FALSE)</f>
        <v>#N/A</v>
      </c>
      <c r="K1008" s="7" t="e">
        <f>VLOOKUP($C1008,'[2]１１訪問介護'!$A$4:$J$1136,3,FALSE)</f>
        <v>#N/A</v>
      </c>
      <c r="L1008" s="33" t="str">
        <f>VLOOKUP($C1008,'[2]４３居宅介護支援'!$A$4:$J$5003,9,FALSE)</f>
        <v>H12/02/14</v>
      </c>
      <c r="M1008" s="8">
        <v>45586</v>
      </c>
      <c r="N1008" s="8">
        <v>45607</v>
      </c>
      <c r="O1008" s="28" t="s">
        <v>1819</v>
      </c>
      <c r="P1008" s="9"/>
    </row>
    <row r="1009" spans="1:16" s="16" customFormat="1" ht="15" customHeight="1" x14ac:dyDescent="0.2">
      <c r="A1009" s="1"/>
      <c r="B1009" s="6">
        <v>1007</v>
      </c>
      <c r="C1009" s="12" t="s">
        <v>958</v>
      </c>
      <c r="D1009" s="13" t="str">
        <f>VLOOKUP($C1009,'[2]４３居宅介護支援'!$A$4:$J$5003,3,FALSE)</f>
        <v>萩野医院居宅介護支援センター</v>
      </c>
      <c r="E1009" s="13" t="s">
        <v>933</v>
      </c>
      <c r="F1009" s="13" t="str">
        <f>VLOOKUP($C1009,'[2]４３居宅介護支援'!$A$4:$J$5003,8,FALSE)</f>
        <v>富山市</v>
      </c>
      <c r="G1009" s="13" t="str">
        <f>VLOOKUP($C1009,'[2]４３居宅介護支援'!$A$4:$G$5003,4,FALSE)</f>
        <v>9392376</v>
      </c>
      <c r="H1009" s="13" t="str">
        <f>VLOOKUP($C1009,'[2]４３居宅介護支援'!$A$4:$J$5003,5,FALSE)</f>
        <v>富山県富山市八尾町福島四丁目７１番地</v>
      </c>
      <c r="I1009" s="13" t="str">
        <f>VLOOKUP($C1009,'[2]４３居宅介護支援'!$A$4:$J$5003,10,FALSE)</f>
        <v>医療法人社団　萩野医院</v>
      </c>
      <c r="J1009" s="7" t="e">
        <f>VLOOKUP($C1009,'[2]１１訪問介護'!$A$4:$J$1136,3,FALSE)</f>
        <v>#N/A</v>
      </c>
      <c r="K1009" s="7" t="e">
        <f>VLOOKUP($C1009,'[2]１１訪問介護'!$A$4:$J$1136,3,FALSE)</f>
        <v>#N/A</v>
      </c>
      <c r="L1009" s="33" t="str">
        <f>VLOOKUP($C1009,'[2]４３居宅介護支援'!$A$4:$J$5003,9,FALSE)</f>
        <v>H15/09/01</v>
      </c>
      <c r="M1009" s="8">
        <v>45586</v>
      </c>
      <c r="N1009" s="8">
        <v>45607</v>
      </c>
      <c r="O1009" s="28" t="s">
        <v>1819</v>
      </c>
      <c r="P1009" s="9"/>
    </row>
    <row r="1010" spans="1:16" ht="15" customHeight="1" x14ac:dyDescent="0.2">
      <c r="B1010" s="6">
        <v>1008</v>
      </c>
      <c r="C1010" s="12" t="s">
        <v>959</v>
      </c>
      <c r="D1010" s="13" t="str">
        <f>VLOOKUP($C1010,'[2]４３居宅介護支援'!$A$4:$J$5003,3,FALSE)</f>
        <v>矢野居宅介護支援事業所</v>
      </c>
      <c r="E1010" s="13" t="s">
        <v>933</v>
      </c>
      <c r="F1010" s="13" t="str">
        <f>VLOOKUP($C1010,'[2]４３居宅介護支援'!$A$4:$J$5003,8,FALSE)</f>
        <v>射水市</v>
      </c>
      <c r="G1010" s="13" t="str">
        <f>VLOOKUP($C1010,'[2]４３居宅介護支援'!$A$4:$G$5003,4,FALSE)</f>
        <v>9340011</v>
      </c>
      <c r="H1010" s="13" t="str">
        <f>VLOOKUP($C1010,'[2]４３居宅介護支援'!$A$4:$J$5003,5,FALSE)</f>
        <v>富山県射水市本町1-13-1</v>
      </c>
      <c r="I1010" s="13" t="str">
        <f>VLOOKUP($C1010,'[2]４３居宅介護支援'!$A$4:$J$5003,10,FALSE)</f>
        <v xml:space="preserve">医療法人社団　博至会 </v>
      </c>
      <c r="J1010" s="7" t="e">
        <f>VLOOKUP($C1010,'[2]１１訪問介護'!$A$4:$J$1136,3,FALSE)</f>
        <v>#N/A</v>
      </c>
      <c r="K1010" s="7" t="e">
        <f>VLOOKUP($C1010,'[2]１１訪問介護'!$A$4:$J$1136,3,FALSE)</f>
        <v>#N/A</v>
      </c>
      <c r="L1010" s="33" t="str">
        <f>VLOOKUP($C1010,'[2]４３居宅介護支援'!$A$4:$J$5003,9,FALSE)</f>
        <v>H30/06/01</v>
      </c>
      <c r="M1010" s="8">
        <v>45586</v>
      </c>
      <c r="N1010" s="8">
        <v>45607</v>
      </c>
      <c r="O1010" s="28" t="s">
        <v>1819</v>
      </c>
      <c r="P1010" s="9"/>
    </row>
    <row r="1011" spans="1:16" ht="15" customHeight="1" x14ac:dyDescent="0.2">
      <c r="B1011" s="6">
        <v>1009</v>
      </c>
      <c r="C1011" s="12" t="s">
        <v>960</v>
      </c>
      <c r="D1011" s="13" t="str">
        <f>VLOOKUP($C1011,'[2]４３居宅介護支援'!$A$4:$J$5003,3,FALSE)</f>
        <v>シルバーケア栗山在宅介護支援センター</v>
      </c>
      <c r="E1011" s="13" t="s">
        <v>933</v>
      </c>
      <c r="F1011" s="13" t="str">
        <f>VLOOKUP($C1011,'[2]４３居宅介護支援'!$A$4:$J$5003,8,FALSE)</f>
        <v>富山市</v>
      </c>
      <c r="G1011" s="13" t="str">
        <f>VLOOKUP($C1011,'[2]４３居宅介護支援'!$A$4:$G$5003,4,FALSE)</f>
        <v>9398178</v>
      </c>
      <c r="H1011" s="13" t="str">
        <f>VLOOKUP($C1011,'[2]４３居宅介護支援'!$A$4:$J$5003,5,FALSE)</f>
        <v>富山市栗山字沢下割900番地</v>
      </c>
      <c r="I1011" s="13" t="str">
        <f>VLOOKUP($C1011,'[2]４３居宅介護支援'!$A$4:$J$5003,10,FALSE)</f>
        <v>医療法人社団いずみ会</v>
      </c>
      <c r="J1011" s="7" t="e">
        <f>VLOOKUP($C1011,'[2]１１訪問介護'!$A$4:$J$1136,3,FALSE)</f>
        <v>#N/A</v>
      </c>
      <c r="K1011" s="7" t="e">
        <f>VLOOKUP($C1011,'[2]１１訪問介護'!$A$4:$J$1136,3,FALSE)</f>
        <v>#N/A</v>
      </c>
      <c r="L1011" s="33" t="str">
        <f>VLOOKUP($C1011,'[2]４３居宅介護支援'!$A$4:$J$5003,9,FALSE)</f>
        <v>H11/07/15</v>
      </c>
      <c r="M1011" s="8">
        <v>45586</v>
      </c>
      <c r="N1011" s="8">
        <v>45607</v>
      </c>
      <c r="O1011" s="28" t="s">
        <v>1819</v>
      </c>
      <c r="P1011" s="9"/>
    </row>
    <row r="1012" spans="1:16" ht="15" customHeight="1" x14ac:dyDescent="0.2">
      <c r="B1012" s="6">
        <v>1010</v>
      </c>
      <c r="C1012" s="12" t="s">
        <v>961</v>
      </c>
      <c r="D1012" s="13" t="str">
        <f>VLOOKUP($C1012,'[2]４３居宅介護支援'!$A$4:$J$5003,3,FALSE)</f>
        <v>にしの介護支援事業所</v>
      </c>
      <c r="E1012" s="13" t="s">
        <v>933</v>
      </c>
      <c r="F1012" s="13" t="str">
        <f>VLOOKUP($C1012,'[2]４３居宅介護支援'!$A$4:$J$5003,8,FALSE)</f>
        <v>小矢部市</v>
      </c>
      <c r="G1012" s="13" t="str">
        <f>VLOOKUP($C1012,'[2]４３居宅介護支援'!$A$4:$G$5003,4,FALSE)</f>
        <v>9320057</v>
      </c>
      <c r="H1012" s="13" t="str">
        <f>VLOOKUP($C1012,'[2]４３居宅介護支援'!$A$4:$J$5003,5,FALSE)</f>
        <v>小矢部市本町3番33号</v>
      </c>
      <c r="I1012" s="13" t="str">
        <f>VLOOKUP($C1012,'[2]４３居宅介護支援'!$A$4:$J$5003,10,FALSE)</f>
        <v>医療法人社団にしの会</v>
      </c>
      <c r="J1012" s="7" t="e">
        <f>VLOOKUP($C1012,'[2]１１訪問介護'!$A$4:$J$1136,3,FALSE)</f>
        <v>#N/A</v>
      </c>
      <c r="K1012" s="7" t="e">
        <f>VLOOKUP($C1012,'[2]１１訪問介護'!$A$4:$J$1136,3,FALSE)</f>
        <v>#N/A</v>
      </c>
      <c r="L1012" s="33" t="str">
        <f>VLOOKUP($C1012,'[2]４３居宅介護支援'!$A$4:$J$5003,9,FALSE)</f>
        <v>H11/08/17</v>
      </c>
      <c r="M1012" s="8">
        <v>45586</v>
      </c>
      <c r="N1012" s="8">
        <v>45607</v>
      </c>
      <c r="O1012" s="28" t="s">
        <v>1819</v>
      </c>
      <c r="P1012" s="9"/>
    </row>
    <row r="1013" spans="1:16" ht="15" customHeight="1" x14ac:dyDescent="0.2">
      <c r="B1013" s="6">
        <v>1011</v>
      </c>
      <c r="C1013" s="12" t="s">
        <v>356</v>
      </c>
      <c r="D1013" s="13" t="str">
        <f>VLOOKUP($C1013,'[2]４３居宅介護支援'!$A$4:$J$5003,3,FALSE)</f>
        <v>エルダーヴィラ氷見居宅介護支援事業所</v>
      </c>
      <c r="E1013" s="13" t="s">
        <v>933</v>
      </c>
      <c r="F1013" s="13" t="str">
        <f>VLOOKUP($C1013,'[2]４３居宅介護支援'!$A$4:$J$5003,8,FALSE)</f>
        <v>氷見市</v>
      </c>
      <c r="G1013" s="13" t="str">
        <f>VLOOKUP($C1013,'[2]４３居宅介護支援'!$A$4:$G$5003,4,FALSE)</f>
        <v>9350061</v>
      </c>
      <c r="H1013" s="13" t="str">
        <f>VLOOKUP($C1013,'[2]４３居宅介護支援'!$A$4:$J$5003,5,FALSE)</f>
        <v>氷見市余川南山50番地</v>
      </c>
      <c r="I1013" s="13" t="str">
        <f>VLOOKUP($C1013,'[2]４３居宅介護支援'!$A$4:$J$5003,10,FALSE)</f>
        <v>医療法人社団アスカ</v>
      </c>
      <c r="J1013" s="7" t="e">
        <f>VLOOKUP($C1013,'[2]１１訪問介護'!$A$4:$J$1136,3,FALSE)</f>
        <v>#N/A</v>
      </c>
      <c r="K1013" s="7" t="e">
        <f>VLOOKUP($C1013,'[2]１１訪問介護'!$A$4:$J$1136,3,FALSE)</f>
        <v>#N/A</v>
      </c>
      <c r="L1013" s="33" t="str">
        <f>VLOOKUP($C1013,'[2]４３居宅介護支援'!$A$4:$J$5003,9,FALSE)</f>
        <v>H11/07/15</v>
      </c>
      <c r="M1013" s="8">
        <v>45586</v>
      </c>
      <c r="N1013" s="8">
        <v>45607</v>
      </c>
      <c r="O1013" s="28" t="s">
        <v>1819</v>
      </c>
      <c r="P1013" s="9"/>
    </row>
    <row r="1014" spans="1:16" ht="15" customHeight="1" x14ac:dyDescent="0.2">
      <c r="B1014" s="6">
        <v>1012</v>
      </c>
      <c r="C1014" s="12" t="s">
        <v>962</v>
      </c>
      <c r="D1014" s="13" t="str">
        <f>VLOOKUP($C1014,'[2]４３居宅介護支援'!$A$4:$J$5003,3,FALSE)</f>
        <v>富山北居宅介護支援事業所</v>
      </c>
      <c r="E1014" s="13" t="s">
        <v>933</v>
      </c>
      <c r="F1014" s="13" t="str">
        <f>VLOOKUP($C1014,'[2]４３居宅介護支援'!$A$4:$J$5003,8,FALSE)</f>
        <v>富山市</v>
      </c>
      <c r="G1014" s="13" t="str">
        <f>VLOOKUP($C1014,'[2]４３居宅介護支援'!$A$4:$G$5003,4,FALSE)</f>
        <v>9318442</v>
      </c>
      <c r="H1014" s="13" t="str">
        <f>VLOOKUP($C1014,'[2]４３居宅介護支援'!$A$4:$J$5003,5,FALSE)</f>
        <v>富山県富山市楠木３００番地</v>
      </c>
      <c r="I1014" s="13" t="str">
        <f>VLOOKUP($C1014,'[2]４３居宅介護支援'!$A$4:$J$5003,10,FALSE)</f>
        <v>医療法人社団アルペン会</v>
      </c>
      <c r="J1014" s="7" t="e">
        <f>VLOOKUP($C1014,'[2]１１訪問介護'!$A$4:$J$1136,3,FALSE)</f>
        <v>#N/A</v>
      </c>
      <c r="K1014" s="7" t="e">
        <f>VLOOKUP($C1014,'[2]１１訪問介護'!$A$4:$J$1136,3,FALSE)</f>
        <v>#N/A</v>
      </c>
      <c r="L1014" s="33" t="str">
        <f>VLOOKUP($C1014,'[2]４３居宅介護支援'!$A$4:$J$5003,9,FALSE)</f>
        <v>H27/12/01</v>
      </c>
      <c r="M1014" s="8">
        <v>45586</v>
      </c>
      <c r="N1014" s="8">
        <v>45607</v>
      </c>
      <c r="O1014" s="28" t="s">
        <v>1819</v>
      </c>
      <c r="P1014" s="9"/>
    </row>
    <row r="1015" spans="1:16" ht="15" customHeight="1" x14ac:dyDescent="0.2">
      <c r="B1015" s="6">
        <v>1013</v>
      </c>
      <c r="C1015" s="12" t="s">
        <v>963</v>
      </c>
      <c r="D1015" s="13" t="str">
        <f>VLOOKUP($C1015,'[2]４３居宅介護支援'!$A$4:$J$5003,3,FALSE)</f>
        <v>ものがたり居宅介護支援センター</v>
      </c>
      <c r="E1015" s="13" t="s">
        <v>933</v>
      </c>
      <c r="F1015" s="13" t="str">
        <f>VLOOKUP($C1015,'[2]４３居宅介護支援'!$A$4:$J$5003,8,FALSE)</f>
        <v>砺波市</v>
      </c>
      <c r="G1015" s="13" t="str">
        <f>VLOOKUP($C1015,'[2]４３居宅介護支援'!$A$4:$G$5003,4,FALSE)</f>
        <v>9391315</v>
      </c>
      <c r="H1015" s="13" t="str">
        <f>VLOOKUP($C1015,'[2]４３居宅介護支援'!$A$4:$J$5003,5,FALSE)</f>
        <v>富山県砺波市太田1382番地</v>
      </c>
      <c r="I1015" s="13" t="str">
        <f>VLOOKUP($C1015,'[2]４３居宅介護支援'!$A$4:$J$5003,10,FALSE)</f>
        <v>医療法人社団ナラティブホーム</v>
      </c>
      <c r="J1015" s="7" t="e">
        <f>VLOOKUP($C1015,'[2]１１訪問介護'!$A$4:$J$1136,3,FALSE)</f>
        <v>#N/A</v>
      </c>
      <c r="K1015" s="7" t="e">
        <f>VLOOKUP($C1015,'[2]１１訪問介護'!$A$4:$J$1136,3,FALSE)</f>
        <v>#N/A</v>
      </c>
      <c r="L1015" s="33" t="str">
        <f>VLOOKUP($C1015,'[2]４３居宅介護支援'!$A$4:$J$5003,9,FALSE)</f>
        <v>H22/03/01</v>
      </c>
      <c r="M1015" s="8">
        <v>45586</v>
      </c>
      <c r="N1015" s="8">
        <v>45607</v>
      </c>
      <c r="O1015" s="28" t="s">
        <v>1819</v>
      </c>
      <c r="P1015" s="9"/>
    </row>
    <row r="1016" spans="1:16" ht="15" customHeight="1" x14ac:dyDescent="0.2">
      <c r="B1016" s="6">
        <v>1014</v>
      </c>
      <c r="C1016" s="12" t="s">
        <v>964</v>
      </c>
      <c r="D1016" s="13" t="str">
        <f>VLOOKUP($C1016,'[2]４３居宅介護支援'!$A$4:$J$5003,3,FALSE)</f>
        <v>ケアプランニング浦田</v>
      </c>
      <c r="E1016" s="13" t="s">
        <v>933</v>
      </c>
      <c r="F1016" s="13" t="str">
        <f>VLOOKUP($C1016,'[2]４３居宅介護支援'!$A$4:$J$5003,8,FALSE)</f>
        <v>魚津市</v>
      </c>
      <c r="G1016" s="13" t="str">
        <f>VLOOKUP($C1016,'[2]４３居宅介護支援'!$A$4:$G$5003,4,FALSE)</f>
        <v>9370814</v>
      </c>
      <c r="H1016" s="13" t="str">
        <f>VLOOKUP($C1016,'[2]４３居宅介護支援'!$A$4:$J$5003,5,FALSE)</f>
        <v>魚津市石垣389番地</v>
      </c>
      <c r="I1016" s="13" t="str">
        <f>VLOOKUP($C1016,'[2]４３居宅介護支援'!$A$4:$J$5003,10,FALSE)</f>
        <v>医療法人社団ホスピィー</v>
      </c>
      <c r="J1016" s="7" t="e">
        <f>VLOOKUP($C1016,'[2]１１訪問介護'!$A$4:$J$1136,3,FALSE)</f>
        <v>#N/A</v>
      </c>
      <c r="K1016" s="7" t="e">
        <f>VLOOKUP($C1016,'[2]１１訪問介護'!$A$4:$J$1136,3,FALSE)</f>
        <v>#N/A</v>
      </c>
      <c r="L1016" s="33" t="str">
        <f>VLOOKUP($C1016,'[2]４３居宅介護支援'!$A$4:$J$5003,9,FALSE)</f>
        <v>H11/10/22</v>
      </c>
      <c r="M1016" s="8">
        <v>45586</v>
      </c>
      <c r="N1016" s="8">
        <v>45607</v>
      </c>
      <c r="O1016" s="28" t="s">
        <v>1819</v>
      </c>
      <c r="P1016" s="9"/>
    </row>
    <row r="1017" spans="1:16" s="16" customFormat="1" ht="15" customHeight="1" x14ac:dyDescent="0.2">
      <c r="A1017" s="1"/>
      <c r="B1017" s="6">
        <v>1015</v>
      </c>
      <c r="C1017" s="12" t="s">
        <v>965</v>
      </c>
      <c r="D1017" s="13" t="str">
        <f>VLOOKUP($C1017,'[2]４３居宅介護支援'!$A$4:$J$5003,3,FALSE)</f>
        <v>池田リハビリテーション病院　居宅介護支援事業所</v>
      </c>
      <c r="E1017" s="13" t="s">
        <v>933</v>
      </c>
      <c r="F1017" s="13" t="str">
        <f>VLOOKUP($C1017,'[2]４３居宅介護支援'!$A$4:$J$5003,8,FALSE)</f>
        <v>黒部市</v>
      </c>
      <c r="G1017" s="13" t="str">
        <f>VLOOKUP($C1017,'[2]４３居宅介護支援'!$A$4:$G$5003,4,FALSE)</f>
        <v>9380801</v>
      </c>
      <c r="H1017" s="13" t="str">
        <f>VLOOKUP($C1017,'[2]４３居宅介護支援'!$A$4:$J$5003,5,FALSE)</f>
        <v>黒部市荻生821番地</v>
      </c>
      <c r="I1017" s="13" t="str">
        <f>VLOOKUP($C1017,'[2]４３居宅介護支援'!$A$4:$J$5003,10,FALSE)</f>
        <v>医療法人社団一志会</v>
      </c>
      <c r="J1017" s="7" t="e">
        <f>VLOOKUP($C1017,'[2]１１訪問介護'!$A$4:$J$1136,3,FALSE)</f>
        <v>#N/A</v>
      </c>
      <c r="K1017" s="7" t="e">
        <f>VLOOKUP($C1017,'[2]１１訪問介護'!$A$4:$J$1136,3,FALSE)</f>
        <v>#N/A</v>
      </c>
      <c r="L1017" s="33" t="str">
        <f>VLOOKUP($C1017,'[2]４３居宅介護支援'!$A$4:$J$5003,9,FALSE)</f>
        <v>H15/04/01</v>
      </c>
      <c r="M1017" s="8">
        <v>45586</v>
      </c>
      <c r="N1017" s="8">
        <v>45607</v>
      </c>
      <c r="O1017" s="28" t="s">
        <v>1819</v>
      </c>
      <c r="P1017" s="9"/>
    </row>
    <row r="1018" spans="1:16" ht="15" customHeight="1" x14ac:dyDescent="0.2">
      <c r="B1018" s="6">
        <v>1016</v>
      </c>
      <c r="C1018" s="12" t="s">
        <v>966</v>
      </c>
      <c r="D1018" s="13" t="str">
        <f>VLOOKUP($C1018,'[2]４３居宅介護支援'!$A$4:$J$5003,3,FALSE)</f>
        <v>みしま野苑在宅ケアセンター</v>
      </c>
      <c r="E1018" s="13" t="s">
        <v>933</v>
      </c>
      <c r="F1018" s="13" t="str">
        <f>VLOOKUP($C1018,'[2]４３居宅介護支援'!$A$4:$J$5003,8,FALSE)</f>
        <v>射水市</v>
      </c>
      <c r="G1018" s="13" t="str">
        <f>VLOOKUP($C1018,'[2]４３居宅介護支援'!$A$4:$G$5003,4,FALSE)</f>
        <v>9390341</v>
      </c>
      <c r="H1018" s="13" t="str">
        <f>VLOOKUP($C1018,'[2]４３居宅介護支援'!$A$4:$J$5003,5,FALSE)</f>
        <v>射水市三ケ508番地</v>
      </c>
      <c r="I1018" s="13" t="str">
        <f>VLOOKUP($C1018,'[2]４３居宅介護支援'!$A$4:$J$5003,10,FALSE)</f>
        <v>医療法人社団楽山会</v>
      </c>
      <c r="J1018" s="7" t="e">
        <f>VLOOKUP($C1018,'[2]１１訪問介護'!$A$4:$J$1136,3,FALSE)</f>
        <v>#N/A</v>
      </c>
      <c r="K1018" s="7" t="e">
        <f>VLOOKUP($C1018,'[2]１１訪問介護'!$A$4:$J$1136,3,FALSE)</f>
        <v>#N/A</v>
      </c>
      <c r="L1018" s="33" t="str">
        <f>VLOOKUP($C1018,'[2]４３居宅介護支援'!$A$4:$J$5003,9,FALSE)</f>
        <v>H11/09/07</v>
      </c>
      <c r="M1018" s="8">
        <v>45586</v>
      </c>
      <c r="N1018" s="8">
        <v>45607</v>
      </c>
      <c r="O1018" s="28" t="s">
        <v>1819</v>
      </c>
      <c r="P1018" s="9"/>
    </row>
    <row r="1019" spans="1:16" ht="15" customHeight="1" x14ac:dyDescent="0.2">
      <c r="B1019" s="6">
        <v>1017</v>
      </c>
      <c r="C1019" s="12" t="s">
        <v>647</v>
      </c>
      <c r="D1019" s="13" t="str">
        <f>VLOOKUP($C1019,'[2]４３居宅介護支援'!$A$4:$J$5003,3,FALSE)</f>
        <v>くるみ介護センタ－</v>
      </c>
      <c r="E1019" s="13" t="s">
        <v>933</v>
      </c>
      <c r="F1019" s="13" t="str">
        <f>VLOOKUP($C1019,'[2]４３居宅介護支援'!$A$4:$J$5003,8,FALSE)</f>
        <v>射水市</v>
      </c>
      <c r="G1019" s="13" t="str">
        <f>VLOOKUP($C1019,'[2]４３居宅介護支援'!$A$4:$G$5003,4,FALSE)</f>
        <v>9390271</v>
      </c>
      <c r="H1019" s="13" t="str">
        <f>VLOOKUP($C1019,'[2]４３居宅介護支援'!$A$4:$J$5003,5,FALSE)</f>
        <v>射水市大島北野48番地</v>
      </c>
      <c r="I1019" s="13" t="str">
        <f>VLOOKUP($C1019,'[2]４３居宅介護支援'!$A$4:$J$5003,10,FALSE)</f>
        <v>医療法人社団樫の木会</v>
      </c>
      <c r="J1019" s="7" t="e">
        <f>VLOOKUP($C1019,'[2]１１訪問介護'!$A$4:$J$1136,3,FALSE)</f>
        <v>#N/A</v>
      </c>
      <c r="K1019" s="7" t="e">
        <f>VLOOKUP($C1019,'[2]１１訪問介護'!$A$4:$J$1136,3,FALSE)</f>
        <v>#N/A</v>
      </c>
      <c r="L1019" s="33" t="str">
        <f>VLOOKUP($C1019,'[2]４３居宅介護支援'!$A$4:$J$5003,9,FALSE)</f>
        <v>H11/07/15</v>
      </c>
      <c r="M1019" s="8">
        <v>45586</v>
      </c>
      <c r="N1019" s="8">
        <v>45607</v>
      </c>
      <c r="O1019" s="28" t="s">
        <v>1819</v>
      </c>
      <c r="P1019" s="9"/>
    </row>
    <row r="1020" spans="1:16" s="16" customFormat="1" ht="15" customHeight="1" x14ac:dyDescent="0.2">
      <c r="A1020" s="1"/>
      <c r="B1020" s="6">
        <v>1018</v>
      </c>
      <c r="C1020" s="12" t="s">
        <v>967</v>
      </c>
      <c r="D1020" s="13" t="str">
        <f>VLOOKUP($C1020,'[2]４３居宅介護支援'!$A$4:$J$5003,3,FALSE)</f>
        <v>長寿苑居宅介護支援事業所</v>
      </c>
      <c r="E1020" s="13" t="s">
        <v>933</v>
      </c>
      <c r="F1020" s="13" t="str">
        <f>VLOOKUP($C1020,'[2]４３居宅介護支援'!$A$4:$J$5003,8,FALSE)</f>
        <v>高岡市</v>
      </c>
      <c r="G1020" s="13" t="str">
        <f>VLOOKUP($C1020,'[2]４３居宅介護支援'!$A$4:$G$5003,4,FALSE)</f>
        <v>9330874</v>
      </c>
      <c r="H1020" s="13" t="str">
        <f>VLOOKUP($C1020,'[2]４３居宅介護支援'!$A$4:$J$5003,5,FALSE)</f>
        <v>高岡市京田72番地</v>
      </c>
      <c r="I1020" s="13" t="str">
        <f>VLOOKUP($C1020,'[2]４３居宅介護支援'!$A$4:$J$5003,10,FALSE)</f>
        <v>医療法人社団桑山会</v>
      </c>
      <c r="J1020" s="7" t="e">
        <f>VLOOKUP($C1020,'[2]１１訪問介護'!$A$4:$J$1136,3,FALSE)</f>
        <v>#N/A</v>
      </c>
      <c r="K1020" s="7" t="e">
        <f>VLOOKUP($C1020,'[2]１１訪問介護'!$A$4:$J$1136,3,FALSE)</f>
        <v>#N/A</v>
      </c>
      <c r="L1020" s="33" t="str">
        <f>VLOOKUP($C1020,'[2]４３居宅介護支援'!$A$4:$J$5003,9,FALSE)</f>
        <v>H11/07/15</v>
      </c>
      <c r="M1020" s="8">
        <v>45586</v>
      </c>
      <c r="N1020" s="8">
        <v>45607</v>
      </c>
      <c r="O1020" s="28" t="s">
        <v>1819</v>
      </c>
      <c r="P1020" s="9"/>
    </row>
    <row r="1021" spans="1:16" ht="15" customHeight="1" x14ac:dyDescent="0.2">
      <c r="B1021" s="6">
        <v>1019</v>
      </c>
      <c r="C1021" s="12" t="s">
        <v>968</v>
      </c>
      <c r="D1021" s="13" t="str">
        <f>VLOOKUP($C1021,'[2]４３居宅介護支援'!$A$4:$J$5003,3,FALSE)</f>
        <v>ゆうゆうハウス居宅介護支援事業所</v>
      </c>
      <c r="E1021" s="13" t="s">
        <v>933</v>
      </c>
      <c r="F1021" s="13" t="str">
        <f>VLOOKUP($C1021,'[2]４３居宅介護支援'!$A$4:$J$5003,8,FALSE)</f>
        <v>小矢部市</v>
      </c>
      <c r="G1021" s="13" t="str">
        <f>VLOOKUP($C1021,'[2]４３居宅介護支援'!$A$4:$G$5003,4,FALSE)</f>
        <v>9328518</v>
      </c>
      <c r="H1021" s="13" t="str">
        <f>VLOOKUP($C1021,'[2]４３居宅介護支援'!$A$4:$J$5003,5,FALSE)</f>
        <v>小矢部市島322番地</v>
      </c>
      <c r="I1021" s="13" t="str">
        <f>VLOOKUP($C1021,'[2]４３居宅介護支援'!$A$4:$J$5003,10,FALSE)</f>
        <v>医療法人社団啓愛会</v>
      </c>
      <c r="J1021" s="7" t="e">
        <f>VLOOKUP($C1021,'[2]１１訪問介護'!$A$4:$J$1136,3,FALSE)</f>
        <v>#N/A</v>
      </c>
      <c r="K1021" s="7" t="e">
        <f>VLOOKUP($C1021,'[2]１１訪問介護'!$A$4:$J$1136,3,FALSE)</f>
        <v>#N/A</v>
      </c>
      <c r="L1021" s="33" t="str">
        <f>VLOOKUP($C1021,'[2]４３居宅介護支援'!$A$4:$J$5003,9,FALSE)</f>
        <v>H11/12/01</v>
      </c>
      <c r="M1021" s="8">
        <v>45586</v>
      </c>
      <c r="N1021" s="8">
        <v>45607</v>
      </c>
      <c r="O1021" s="28" t="s">
        <v>1819</v>
      </c>
      <c r="P1021" s="9"/>
    </row>
    <row r="1022" spans="1:16" s="16" customFormat="1" ht="15" customHeight="1" x14ac:dyDescent="0.2">
      <c r="A1022" s="1"/>
      <c r="B1022" s="6">
        <v>1020</v>
      </c>
      <c r="C1022" s="12" t="s">
        <v>969</v>
      </c>
      <c r="D1022" s="13" t="str">
        <f>VLOOKUP($C1022,'[2]４３居宅介護支援'!$A$4:$J$5003,3,FALSE)</f>
        <v>富山リハビリ居宅介護支援事業所</v>
      </c>
      <c r="E1022" s="13" t="s">
        <v>933</v>
      </c>
      <c r="F1022" s="13" t="str">
        <f>VLOOKUP($C1022,'[2]４３居宅介護支援'!$A$4:$J$5003,8,FALSE)</f>
        <v>富山市</v>
      </c>
      <c r="G1022" s="13" t="str">
        <f>VLOOKUP($C1022,'[2]４３居宅介護支援'!$A$4:$G$5003,4,FALSE)</f>
        <v>9300085</v>
      </c>
      <c r="H1022" s="13" t="str">
        <f>VLOOKUP($C1022,'[2]４３居宅介護支援'!$A$4:$J$5003,5,FALSE)</f>
        <v>富山市丸の内二丁目３番８号</v>
      </c>
      <c r="I1022" s="13" t="str">
        <f>VLOOKUP($C1022,'[2]４３居宅介護支援'!$A$4:$J$5003,10,FALSE)</f>
        <v>医療法人社団恵成会</v>
      </c>
      <c r="J1022" s="7" t="e">
        <f>VLOOKUP($C1022,'[2]１１訪問介護'!$A$4:$J$1136,3,FALSE)</f>
        <v>#N/A</v>
      </c>
      <c r="K1022" s="7" t="e">
        <f>VLOOKUP($C1022,'[2]１１訪問介護'!$A$4:$J$1136,3,FALSE)</f>
        <v>#N/A</v>
      </c>
      <c r="L1022" s="33" t="str">
        <f>VLOOKUP($C1022,'[2]４３居宅介護支援'!$A$4:$J$5003,9,FALSE)</f>
        <v>H11/07/15</v>
      </c>
      <c r="M1022" s="8">
        <v>45586</v>
      </c>
      <c r="N1022" s="8">
        <v>45607</v>
      </c>
      <c r="O1022" s="28" t="s">
        <v>1819</v>
      </c>
      <c r="P1022" s="9"/>
    </row>
    <row r="1023" spans="1:16" ht="15" customHeight="1" x14ac:dyDescent="0.2">
      <c r="B1023" s="6">
        <v>1021</v>
      </c>
      <c r="C1023" s="12" t="s">
        <v>970</v>
      </c>
      <c r="D1023" s="13" t="str">
        <f>VLOOKUP($C1023,'[2]４３居宅介護支援'!$A$4:$J$5003,3,FALSE)</f>
        <v>豊佳苑居宅介護支援センター</v>
      </c>
      <c r="E1023" s="13" t="s">
        <v>933</v>
      </c>
      <c r="F1023" s="13" t="str">
        <f>VLOOKUP($C1023,'[2]４３居宅介護支援'!$A$4:$J$5003,8,FALSE)</f>
        <v>富山市</v>
      </c>
      <c r="G1023" s="13" t="str">
        <f>VLOOKUP($C1023,'[2]４３居宅介護支援'!$A$4:$G$5003,4,FALSE)</f>
        <v>9392723</v>
      </c>
      <c r="H1023" s="13" t="str">
        <f>VLOOKUP($C1023,'[2]４３居宅介護支援'!$A$4:$J$5003,5,FALSE)</f>
        <v>富山市婦中町萩島665番地１</v>
      </c>
      <c r="I1023" s="13" t="str">
        <f>VLOOKUP($C1023,'[2]４３居宅介護支援'!$A$4:$J$5003,10,FALSE)</f>
        <v>医療法人社団継和会</v>
      </c>
      <c r="J1023" s="7" t="e">
        <f>VLOOKUP($C1023,'[2]１１訪問介護'!$A$4:$J$1136,3,FALSE)</f>
        <v>#N/A</v>
      </c>
      <c r="K1023" s="7" t="e">
        <f>VLOOKUP($C1023,'[2]１１訪問介護'!$A$4:$J$1136,3,FALSE)</f>
        <v>#N/A</v>
      </c>
      <c r="L1023" s="33" t="str">
        <f>VLOOKUP($C1023,'[2]４３居宅介護支援'!$A$4:$J$5003,9,FALSE)</f>
        <v>H11/12/01</v>
      </c>
      <c r="M1023" s="8">
        <v>45586</v>
      </c>
      <c r="N1023" s="8">
        <v>45607</v>
      </c>
      <c r="O1023" s="28" t="s">
        <v>1819</v>
      </c>
      <c r="P1023" s="9"/>
    </row>
    <row r="1024" spans="1:16" ht="15" customHeight="1" x14ac:dyDescent="0.2">
      <c r="B1024" s="6">
        <v>1022</v>
      </c>
      <c r="C1024" s="12" t="s">
        <v>971</v>
      </c>
      <c r="D1024" s="13" t="str">
        <f>VLOOKUP($C1024,'[2]４３居宅介護支援'!$A$4:$J$5003,3,FALSE)</f>
        <v>佐伯病院居宅介護支援事業所</v>
      </c>
      <c r="E1024" s="13" t="s">
        <v>933</v>
      </c>
      <c r="F1024" s="13" t="str">
        <f>VLOOKUP($C1024,'[2]４３居宅介護支援'!$A$4:$J$5003,8,FALSE)</f>
        <v>富山市</v>
      </c>
      <c r="G1024" s="13" t="str">
        <f>VLOOKUP($C1024,'[2]４３居宅介護支援'!$A$4:$G$5003,4,FALSE)</f>
        <v>9398015</v>
      </c>
      <c r="H1024" s="13" t="str">
        <f>VLOOKUP($C1024,'[2]４３居宅介護支援'!$A$4:$J$5003,5,FALSE)</f>
        <v>富山県富山市中川原４３番地１</v>
      </c>
      <c r="I1024" s="13" t="str">
        <f>VLOOKUP($C1024,'[2]４３居宅介護支援'!$A$4:$J$5003,10,FALSE)</f>
        <v>医療法人社団佐伯メディカルグループ</v>
      </c>
      <c r="J1024" s="7" t="e">
        <f>VLOOKUP($C1024,'[2]１１訪問介護'!$A$4:$J$1136,3,FALSE)</f>
        <v>#N/A</v>
      </c>
      <c r="K1024" s="7" t="e">
        <f>VLOOKUP($C1024,'[2]１１訪問介護'!$A$4:$J$1136,3,FALSE)</f>
        <v>#N/A</v>
      </c>
      <c r="L1024" s="33" t="str">
        <f>VLOOKUP($C1024,'[2]４３居宅介護支援'!$A$4:$J$5003,9,FALSE)</f>
        <v>H27/03/01</v>
      </c>
      <c r="M1024" s="8">
        <v>45586</v>
      </c>
      <c r="N1024" s="8">
        <v>45607</v>
      </c>
      <c r="O1024" s="28" t="s">
        <v>1819</v>
      </c>
      <c r="P1024" s="9"/>
    </row>
    <row r="1025" spans="1:16" ht="15" customHeight="1" x14ac:dyDescent="0.2">
      <c r="B1025" s="6">
        <v>1023</v>
      </c>
      <c r="C1025" s="12" t="s">
        <v>972</v>
      </c>
      <c r="D1025" s="13" t="str">
        <f>VLOOKUP($C1025,'[2]４３居宅介護支援'!$A$4:$J$5003,3,FALSE)</f>
        <v>となみ三輪病院居宅介護支援事業所</v>
      </c>
      <c r="E1025" s="13" t="s">
        <v>933</v>
      </c>
      <c r="F1025" s="13" t="str">
        <f>VLOOKUP($C1025,'[2]４３居宅介護支援'!$A$4:$J$5003,8,FALSE)</f>
        <v>砺波市</v>
      </c>
      <c r="G1025" s="13" t="str">
        <f>VLOOKUP($C1025,'[2]４３居宅介護支援'!$A$4:$G$5003,4,FALSE)</f>
        <v>9391431</v>
      </c>
      <c r="H1025" s="13" t="str">
        <f>VLOOKUP($C1025,'[2]４３居宅介護支援'!$A$4:$J$5003,5,FALSE)</f>
        <v>砺波市頼成605番地</v>
      </c>
      <c r="I1025" s="13" t="str">
        <f>VLOOKUP($C1025,'[2]４３居宅介護支援'!$A$4:$J$5003,10,FALSE)</f>
        <v>医療法人社団三医会</v>
      </c>
      <c r="J1025" s="7" t="e">
        <f>VLOOKUP($C1025,'[2]１１訪問介護'!$A$4:$J$1136,3,FALSE)</f>
        <v>#N/A</v>
      </c>
      <c r="K1025" s="7" t="e">
        <f>VLOOKUP($C1025,'[2]１１訪問介護'!$A$4:$J$1136,3,FALSE)</f>
        <v>#N/A</v>
      </c>
      <c r="L1025" s="33" t="str">
        <f>VLOOKUP($C1025,'[2]４３居宅介護支援'!$A$4:$J$5003,9,FALSE)</f>
        <v>H11/09/30</v>
      </c>
      <c r="M1025" s="8">
        <v>45586</v>
      </c>
      <c r="N1025" s="8">
        <v>45607</v>
      </c>
      <c r="O1025" s="28" t="s">
        <v>1819</v>
      </c>
      <c r="P1025" s="9"/>
    </row>
    <row r="1026" spans="1:16" s="10" customFormat="1" ht="15" customHeight="1" x14ac:dyDescent="0.2">
      <c r="A1026" s="1"/>
      <c r="B1026" s="6">
        <v>1024</v>
      </c>
      <c r="C1026" s="12" t="s">
        <v>973</v>
      </c>
      <c r="D1026" s="13" t="str">
        <f>VLOOKUP($C1026,'[2]４３居宅介護支援'!$A$4:$J$5003,3,FALSE)</f>
        <v>みわ苑居宅介護支援事業所</v>
      </c>
      <c r="E1026" s="13" t="s">
        <v>933</v>
      </c>
      <c r="F1026" s="13" t="str">
        <f>VLOOKUP($C1026,'[2]４３居宅介護支援'!$A$4:$J$5003,8,FALSE)</f>
        <v>富山市</v>
      </c>
      <c r="G1026" s="13" t="str">
        <f>VLOOKUP($C1026,'[2]４３居宅介護支援'!$A$4:$G$5003,4,FALSE)</f>
        <v>9398183</v>
      </c>
      <c r="H1026" s="13" t="str">
        <f>VLOOKUP($C1026,'[2]４３居宅介護支援'!$A$4:$J$5003,5,FALSE)</f>
        <v>富山市小中290番地１</v>
      </c>
      <c r="I1026" s="13" t="str">
        <f>VLOOKUP($C1026,'[2]４３居宅介護支援'!$A$4:$J$5003,10,FALSE)</f>
        <v>医療法人社団三医会</v>
      </c>
      <c r="J1026" s="7" t="e">
        <f>VLOOKUP($C1026,'[2]１１訪問介護'!$A$4:$J$1136,3,FALSE)</f>
        <v>#N/A</v>
      </c>
      <c r="K1026" s="7" t="e">
        <f>VLOOKUP($C1026,'[2]１１訪問介護'!$A$4:$J$1136,3,FALSE)</f>
        <v>#N/A</v>
      </c>
      <c r="L1026" s="33" t="str">
        <f>VLOOKUP($C1026,'[2]４３居宅介護支援'!$A$4:$J$5003,9,FALSE)</f>
        <v>H11/08/17</v>
      </c>
      <c r="M1026" s="8">
        <v>45586</v>
      </c>
      <c r="N1026" s="8">
        <v>45607</v>
      </c>
      <c r="O1026" s="28" t="s">
        <v>1819</v>
      </c>
      <c r="P1026" s="9"/>
    </row>
    <row r="1027" spans="1:16" ht="15" customHeight="1" x14ac:dyDescent="0.2">
      <c r="B1027" s="6">
        <v>1025</v>
      </c>
      <c r="C1027" s="12" t="s">
        <v>974</v>
      </c>
      <c r="D1027" s="13" t="str">
        <f>VLOOKUP($C1027,'[2]４３居宅介護支援'!$A$4:$J$5003,3,FALSE)</f>
        <v>老人保健施設さくら苑</v>
      </c>
      <c r="E1027" s="13" t="s">
        <v>933</v>
      </c>
      <c r="F1027" s="13" t="str">
        <f>VLOOKUP($C1027,'[2]４３居宅介護支援'!$A$4:$J$5003,8,FALSE)</f>
        <v>高岡市</v>
      </c>
      <c r="G1027" s="13" t="str">
        <f>VLOOKUP($C1027,'[2]４３居宅介護支援'!$A$4:$G$5003,4,FALSE)</f>
        <v>9390118</v>
      </c>
      <c r="H1027" s="13" t="str">
        <f>VLOOKUP($C1027,'[2]４３居宅介護支援'!$A$4:$J$5003,5,FALSE)</f>
        <v>高岡市福岡町大野145番地</v>
      </c>
      <c r="I1027" s="13" t="str">
        <f>VLOOKUP($C1027,'[2]４３居宅介護支援'!$A$4:$J$5003,10,FALSE)</f>
        <v>医療法人社団志貴野会</v>
      </c>
      <c r="J1027" s="7" t="e">
        <f>VLOOKUP($C1027,'[2]１１訪問介護'!$A$4:$J$1136,3,FALSE)</f>
        <v>#N/A</v>
      </c>
      <c r="K1027" s="7" t="e">
        <f>VLOOKUP($C1027,'[2]１１訪問介護'!$A$4:$J$1136,3,FALSE)</f>
        <v>#N/A</v>
      </c>
      <c r="L1027" s="33" t="str">
        <f>VLOOKUP($C1027,'[2]４３居宅介護支援'!$A$4:$J$5003,9,FALSE)</f>
        <v>H12/03/31</v>
      </c>
      <c r="M1027" s="8">
        <v>45586</v>
      </c>
      <c r="N1027" s="8">
        <v>45607</v>
      </c>
      <c r="O1027" s="28" t="s">
        <v>1819</v>
      </c>
      <c r="P1027" s="9"/>
    </row>
    <row r="1028" spans="1:16" ht="15" customHeight="1" x14ac:dyDescent="0.2">
      <c r="B1028" s="6">
        <v>1026</v>
      </c>
      <c r="C1028" s="12" t="s">
        <v>975</v>
      </c>
      <c r="D1028" s="13" t="str">
        <f>VLOOKUP($C1028,'[2]４３居宅介護支援'!$A$4:$J$5003,3,FALSE)</f>
        <v>魚津老健ふれあい支援事業所</v>
      </c>
      <c r="E1028" s="13" t="s">
        <v>933</v>
      </c>
      <c r="F1028" s="13" t="str">
        <f>VLOOKUP($C1028,'[2]４３居宅介護支援'!$A$4:$J$5003,8,FALSE)</f>
        <v>魚津市</v>
      </c>
      <c r="G1028" s="13" t="str">
        <f>VLOOKUP($C1028,'[2]４３居宅介護支援'!$A$4:$G$5003,4,FALSE)</f>
        <v>9370806</v>
      </c>
      <c r="H1028" s="13" t="str">
        <f>VLOOKUP($C1028,'[2]４３居宅介護支援'!$A$4:$J$5003,5,FALSE)</f>
        <v>魚津市友道789番地</v>
      </c>
      <c r="I1028" s="13" t="str">
        <f>VLOOKUP($C1028,'[2]４３居宅介護支援'!$A$4:$J$5003,10,FALSE)</f>
        <v>医療法人社団七徳会</v>
      </c>
      <c r="J1028" s="7" t="e">
        <f>VLOOKUP($C1028,'[2]１１訪問介護'!$A$4:$J$1136,3,FALSE)</f>
        <v>#N/A</v>
      </c>
      <c r="K1028" s="7" t="e">
        <f>VLOOKUP($C1028,'[2]１１訪問介護'!$A$4:$J$1136,3,FALSE)</f>
        <v>#N/A</v>
      </c>
      <c r="L1028" s="33" t="str">
        <f>VLOOKUP($C1028,'[2]４３居宅介護支援'!$A$4:$J$5003,9,FALSE)</f>
        <v>H12/01/11</v>
      </c>
      <c r="M1028" s="8">
        <v>45586</v>
      </c>
      <c r="N1028" s="8">
        <v>45607</v>
      </c>
      <c r="O1028" s="28" t="s">
        <v>1819</v>
      </c>
      <c r="P1028" s="9"/>
    </row>
    <row r="1029" spans="1:16" ht="15" customHeight="1" x14ac:dyDescent="0.2">
      <c r="B1029" s="6">
        <v>1027</v>
      </c>
      <c r="C1029" s="12" t="s">
        <v>976</v>
      </c>
      <c r="D1029" s="13" t="str">
        <f>VLOOKUP($C1029,'[2]４３居宅介護支援'!$A$4:$J$5003,3,FALSE)</f>
        <v>若葉会居宅介護支援事業所</v>
      </c>
      <c r="E1029" s="13" t="s">
        <v>933</v>
      </c>
      <c r="F1029" s="13" t="str">
        <f>VLOOKUP($C1029,'[2]４３居宅介護支援'!$A$4:$J$5003,8,FALSE)</f>
        <v>富山市</v>
      </c>
      <c r="G1029" s="13" t="str">
        <f>VLOOKUP($C1029,'[2]４３居宅介護支援'!$A$4:$G$5003,4,FALSE)</f>
        <v>9300966</v>
      </c>
      <c r="H1029" s="13" t="str">
        <f>VLOOKUP($C1029,'[2]４３居宅介護支援'!$A$4:$J$5003,5,FALSE)</f>
        <v>富山県富山市石金1丁目2番30号</v>
      </c>
      <c r="I1029" s="13" t="str">
        <f>VLOOKUP($C1029,'[2]４３居宅介護支援'!$A$4:$J$5003,10,FALSE)</f>
        <v>医療法人社団若葉会</v>
      </c>
      <c r="J1029" s="7" t="e">
        <f>VLOOKUP($C1029,'[2]１１訪問介護'!$A$4:$J$1136,3,FALSE)</f>
        <v>#N/A</v>
      </c>
      <c r="K1029" s="7" t="e">
        <f>VLOOKUP($C1029,'[2]１１訪問介護'!$A$4:$J$1136,3,FALSE)</f>
        <v>#N/A</v>
      </c>
      <c r="L1029" s="33" t="str">
        <f>VLOOKUP($C1029,'[2]４３居宅介護支援'!$A$4:$J$5003,9,FALSE)</f>
        <v>H20/04/01</v>
      </c>
      <c r="M1029" s="8">
        <v>45586</v>
      </c>
      <c r="N1029" s="8">
        <v>45607</v>
      </c>
      <c r="O1029" s="28" t="s">
        <v>1819</v>
      </c>
      <c r="P1029" s="9"/>
    </row>
    <row r="1030" spans="1:16" ht="15" customHeight="1" x14ac:dyDescent="0.2">
      <c r="B1030" s="6">
        <v>1028</v>
      </c>
      <c r="C1030" s="12" t="s">
        <v>977</v>
      </c>
      <c r="D1030" s="13" t="str">
        <f>VLOOKUP($C1030,'[2]４３居宅介護支援'!$A$4:$J$5003,3,FALSE)</f>
        <v>なんと居宅介護支援事業所</v>
      </c>
      <c r="E1030" s="13" t="s">
        <v>933</v>
      </c>
      <c r="F1030" s="13" t="str">
        <f>VLOOKUP($C1030,'[2]４３居宅介護支援'!$A$4:$J$5003,8,FALSE)</f>
        <v>南砺市</v>
      </c>
      <c r="G1030" s="13" t="str">
        <f>VLOOKUP($C1030,'[2]４３居宅介護支援'!$A$4:$G$5003,4,FALSE)</f>
        <v>9391744</v>
      </c>
      <c r="H1030" s="13" t="str">
        <f>VLOOKUP($C1030,'[2]４３居宅介護支援'!$A$4:$J$5003,5,FALSE)</f>
        <v>南砺市天池字二番野島1555番地３</v>
      </c>
      <c r="I1030" s="13" t="str">
        <f>VLOOKUP($C1030,'[2]４３居宅介護支援'!$A$4:$J$5003,10,FALSE)</f>
        <v>医療法人社団修和会</v>
      </c>
      <c r="J1030" s="7" t="e">
        <f>VLOOKUP($C1030,'[2]１１訪問介護'!$A$4:$J$1136,3,FALSE)</f>
        <v>#N/A</v>
      </c>
      <c r="K1030" s="7" t="e">
        <f>VLOOKUP($C1030,'[2]１１訪問介護'!$A$4:$J$1136,3,FALSE)</f>
        <v>#N/A</v>
      </c>
      <c r="L1030" s="33" t="str">
        <f>VLOOKUP($C1030,'[2]４３居宅介護支援'!$A$4:$J$5003,9,FALSE)</f>
        <v>H11/09/30</v>
      </c>
      <c r="M1030" s="8">
        <v>45586</v>
      </c>
      <c r="N1030" s="8">
        <v>45607</v>
      </c>
      <c r="O1030" s="28" t="s">
        <v>1819</v>
      </c>
      <c r="P1030" s="9"/>
    </row>
    <row r="1031" spans="1:16" ht="15" customHeight="1" x14ac:dyDescent="0.2">
      <c r="B1031" s="6">
        <v>1029</v>
      </c>
      <c r="C1031" s="12" t="s">
        <v>978</v>
      </c>
      <c r="D1031" s="13" t="str">
        <f>VLOOKUP($C1031,'[2]４３居宅介護支援'!$A$4:$J$5003,3,FALSE)</f>
        <v>もなみ居宅介護支援事業所</v>
      </c>
      <c r="E1031" s="13" t="s">
        <v>933</v>
      </c>
      <c r="F1031" s="13" t="str">
        <f>VLOOKUP($C1031,'[2]４３居宅介護支援'!$A$4:$J$5003,8,FALSE)</f>
        <v>富山市</v>
      </c>
      <c r="G1031" s="13" t="str">
        <f>VLOOKUP($C1031,'[2]４３居宅介護支援'!$A$4:$G$5003,4,FALSE)</f>
        <v>9398272</v>
      </c>
      <c r="H1031" s="13" t="str">
        <f>VLOOKUP($C1031,'[2]４３居宅介護支援'!$A$4:$J$5003,5,FALSE)</f>
        <v>富山県富山市太郎丸本町一丁目１０番２３号</v>
      </c>
      <c r="I1031" s="13" t="str">
        <f>VLOOKUP($C1031,'[2]４３居宅介護支援'!$A$4:$J$5003,10,FALSE)</f>
        <v>医療法人社団城南会</v>
      </c>
      <c r="J1031" s="7" t="e">
        <f>VLOOKUP($C1031,'[2]１１訪問介護'!$A$4:$J$1136,3,FALSE)</f>
        <v>#N/A</v>
      </c>
      <c r="K1031" s="7" t="e">
        <f>VLOOKUP($C1031,'[2]１１訪問介護'!$A$4:$J$1136,3,FALSE)</f>
        <v>#N/A</v>
      </c>
      <c r="L1031" s="33" t="str">
        <f>VLOOKUP($C1031,'[2]４３居宅介護支援'!$A$4:$J$5003,9,FALSE)</f>
        <v>R02/02/01</v>
      </c>
      <c r="M1031" s="8">
        <v>45586</v>
      </c>
      <c r="N1031" s="8">
        <v>45607</v>
      </c>
      <c r="O1031" s="28" t="s">
        <v>1819</v>
      </c>
      <c r="P1031" s="9"/>
    </row>
    <row r="1032" spans="1:16" ht="15" customHeight="1" x14ac:dyDescent="0.2">
      <c r="B1032" s="6">
        <v>1030</v>
      </c>
      <c r="C1032" s="12" t="s">
        <v>979</v>
      </c>
      <c r="D1032" s="13" t="str">
        <f>VLOOKUP($C1032,'[2]４３居宅介護支援'!$A$4:$J$5003,3,FALSE)</f>
        <v>シルバーケア今泉居宅介護支援事業所</v>
      </c>
      <c r="E1032" s="13" t="s">
        <v>933</v>
      </c>
      <c r="F1032" s="13" t="str">
        <f>VLOOKUP($C1032,'[2]４３居宅介護支援'!$A$4:$J$5003,8,FALSE)</f>
        <v>富山市</v>
      </c>
      <c r="G1032" s="13" t="str">
        <f>VLOOKUP($C1032,'[2]４３居宅介護支援'!$A$4:$G$5003,4,FALSE)</f>
        <v>9398075</v>
      </c>
      <c r="H1032" s="13" t="str">
        <f>VLOOKUP($C1032,'[2]４３居宅介護支援'!$A$4:$J$5003,5,FALSE)</f>
        <v>富山市今泉218番地</v>
      </c>
      <c r="I1032" s="13" t="str">
        <f>VLOOKUP($C1032,'[2]４３居宅介護支援'!$A$4:$J$5003,10,FALSE)</f>
        <v>医療法人社団城南会</v>
      </c>
      <c r="J1032" s="7" t="e">
        <f>VLOOKUP($C1032,'[2]１１訪問介護'!$A$4:$J$1136,3,FALSE)</f>
        <v>#N/A</v>
      </c>
      <c r="K1032" s="7" t="e">
        <f>VLOOKUP($C1032,'[2]１１訪問介護'!$A$4:$J$1136,3,FALSE)</f>
        <v>#N/A</v>
      </c>
      <c r="L1032" s="33" t="str">
        <f>VLOOKUP($C1032,'[2]４３居宅介護支援'!$A$4:$J$5003,9,FALSE)</f>
        <v>H11/07/15</v>
      </c>
      <c r="M1032" s="8">
        <v>45586</v>
      </c>
      <c r="N1032" s="8">
        <v>45607</v>
      </c>
      <c r="O1032" s="28" t="s">
        <v>1819</v>
      </c>
      <c r="P1032" s="9"/>
    </row>
    <row r="1033" spans="1:16" ht="15" customHeight="1" x14ac:dyDescent="0.2">
      <c r="B1033" s="6">
        <v>1031</v>
      </c>
      <c r="C1033" s="12" t="s">
        <v>43</v>
      </c>
      <c r="D1033" s="13" t="str">
        <f>VLOOKUP($C1033,'[2]４３居宅介護支援'!$A$4:$J$5003,3,FALSE)</f>
        <v>チューリップ苑在宅介護支援センター</v>
      </c>
      <c r="E1033" s="13" t="s">
        <v>933</v>
      </c>
      <c r="F1033" s="13" t="str">
        <f>VLOOKUP($C1033,'[2]４３居宅介護支援'!$A$4:$J$5003,8,FALSE)</f>
        <v>富山市</v>
      </c>
      <c r="G1033" s="13" t="str">
        <f>VLOOKUP($C1033,'[2]４３居宅介護支援'!$A$4:$G$5003,4,FALSE)</f>
        <v>9300974</v>
      </c>
      <c r="H1033" s="13" t="str">
        <f>VLOOKUP($C1033,'[2]４３居宅介護支援'!$A$4:$J$5003,5,FALSE)</f>
        <v>富山市長江五丁目４番３３号</v>
      </c>
      <c r="I1033" s="13" t="str">
        <f>VLOOKUP($C1033,'[2]４３居宅介護支援'!$A$4:$J$5003,10,FALSE)</f>
        <v>医療法人社団親和会</v>
      </c>
      <c r="J1033" s="7" t="str">
        <f>VLOOKUP($C1033,'[2]１１訪問介護'!$A$4:$J$1136,3,FALSE)</f>
        <v>チューリップ苑在宅介護支援センター</v>
      </c>
      <c r="K1033" s="7" t="str">
        <f>VLOOKUP($C1033,'[2]１１訪問介護'!$A$4:$J$1136,3,FALSE)</f>
        <v>チューリップ苑在宅介護支援センター</v>
      </c>
      <c r="L1033" s="33" t="str">
        <f>VLOOKUP($C1033,'[2]４３居宅介護支援'!$A$4:$J$5003,9,FALSE)</f>
        <v>H11/07/15</v>
      </c>
      <c r="M1033" s="8">
        <v>45586</v>
      </c>
      <c r="N1033" s="8">
        <v>45607</v>
      </c>
      <c r="O1033" s="28" t="s">
        <v>1819</v>
      </c>
      <c r="P1033" s="9"/>
    </row>
    <row r="1034" spans="1:16" ht="15" customHeight="1" x14ac:dyDescent="0.2">
      <c r="B1034" s="6">
        <v>1032</v>
      </c>
      <c r="C1034" s="12" t="s">
        <v>980</v>
      </c>
      <c r="D1034" s="13" t="str">
        <f>VLOOKUP($C1034,'[2]４３居宅介護支援'!$A$4:$J$5003,3,FALSE)</f>
        <v>のむら居宅介護支援事業所</v>
      </c>
      <c r="E1034" s="13" t="s">
        <v>933</v>
      </c>
      <c r="F1034" s="13" t="str">
        <f>VLOOKUP($C1034,'[2]４３居宅介護支援'!$A$4:$J$5003,8,FALSE)</f>
        <v>富山市</v>
      </c>
      <c r="G1034" s="13" t="str">
        <f>VLOOKUP($C1034,'[2]４３居宅介護支援'!$A$4:$G$5003,4,FALSE)</f>
        <v>9393521</v>
      </c>
      <c r="H1034" s="13" t="str">
        <f>VLOOKUP($C1034,'[2]４３居宅介護支援'!$A$4:$J$5003,5,FALSE)</f>
        <v>富山県富山市水橋畠等297</v>
      </c>
      <c r="I1034" s="13" t="str">
        <f>VLOOKUP($C1034,'[2]４３居宅介護支援'!$A$4:$J$5003,10,FALSE)</f>
        <v>医療法人社団尽誠会</v>
      </c>
      <c r="J1034" s="7" t="e">
        <f>VLOOKUP($C1034,'[2]１１訪問介護'!$A$4:$J$1136,3,FALSE)</f>
        <v>#N/A</v>
      </c>
      <c r="K1034" s="7" t="e">
        <f>VLOOKUP($C1034,'[2]１１訪問介護'!$A$4:$J$1136,3,FALSE)</f>
        <v>#N/A</v>
      </c>
      <c r="L1034" s="33" t="str">
        <f>VLOOKUP($C1034,'[2]４３居宅介護支援'!$A$4:$J$5003,9,FALSE)</f>
        <v>R01/11/01</v>
      </c>
      <c r="M1034" s="8">
        <v>45586</v>
      </c>
      <c r="N1034" s="8">
        <v>45607</v>
      </c>
      <c r="O1034" s="28" t="s">
        <v>1819</v>
      </c>
      <c r="P1034" s="9"/>
    </row>
    <row r="1035" spans="1:16" ht="15" customHeight="1" x14ac:dyDescent="0.2">
      <c r="B1035" s="6">
        <v>1033</v>
      </c>
      <c r="C1035" s="12" t="s">
        <v>981</v>
      </c>
      <c r="D1035" s="13" t="str">
        <f>VLOOKUP($C1035,'[2]４３居宅介護支援'!$A$4:$J$5003,3,FALSE)</f>
        <v>翠十字会居宅介護支援事業所</v>
      </c>
      <c r="E1035" s="13" t="s">
        <v>933</v>
      </c>
      <c r="F1035" s="13" t="str">
        <f>VLOOKUP($C1035,'[2]４３居宅介護支援'!$A$4:$J$5003,8,FALSE)</f>
        <v>富山市</v>
      </c>
      <c r="G1035" s="13" t="str">
        <f>VLOOKUP($C1035,'[2]４３居宅介護支援'!$A$4:$G$5003,4,FALSE)</f>
        <v>9398134</v>
      </c>
      <c r="H1035" s="13" t="str">
        <f>VLOOKUP($C1035,'[2]４３居宅介護支援'!$A$4:$J$5003,5,FALSE)</f>
        <v>富山市上千俵町98番地１</v>
      </c>
      <c r="I1035" s="13" t="str">
        <f>VLOOKUP($C1035,'[2]４３居宅介護支援'!$A$4:$J$5003,10,FALSE)</f>
        <v>医療法人社団翠十字会</v>
      </c>
      <c r="J1035" s="7" t="e">
        <f>VLOOKUP($C1035,'[2]１１訪問介護'!$A$4:$J$1136,3,FALSE)</f>
        <v>#N/A</v>
      </c>
      <c r="K1035" s="7" t="e">
        <f>VLOOKUP($C1035,'[2]１１訪問介護'!$A$4:$J$1136,3,FALSE)</f>
        <v>#N/A</v>
      </c>
      <c r="L1035" s="33" t="str">
        <f>VLOOKUP($C1035,'[2]４３居宅介護支援'!$A$4:$J$5003,9,FALSE)</f>
        <v>H11/08/17</v>
      </c>
      <c r="M1035" s="8">
        <v>45586</v>
      </c>
      <c r="N1035" s="8">
        <v>45607</v>
      </c>
      <c r="O1035" s="28" t="s">
        <v>1819</v>
      </c>
      <c r="P1035" s="9"/>
    </row>
    <row r="1036" spans="1:16" ht="15" customHeight="1" x14ac:dyDescent="0.2">
      <c r="B1036" s="6">
        <v>1034</v>
      </c>
      <c r="C1036" s="12" t="s">
        <v>982</v>
      </c>
      <c r="D1036" s="13" t="str">
        <f>VLOOKUP($C1036,'[2]４３居宅介護支援'!$A$4:$J$5003,3,FALSE)</f>
        <v>なかまち居宅介護支援センター</v>
      </c>
      <c r="E1036" s="13" t="s">
        <v>933</v>
      </c>
      <c r="F1036" s="13" t="str">
        <f>VLOOKUP($C1036,'[2]４３居宅介護支援'!$A$4:$J$5003,8,FALSE)</f>
        <v>富山市</v>
      </c>
      <c r="G1036" s="13" t="str">
        <f>VLOOKUP($C1036,'[2]４３居宅介護支援'!$A$4:$G$5003,4,FALSE)</f>
        <v>9318431</v>
      </c>
      <c r="H1036" s="13" t="str">
        <f>VLOOKUP($C1036,'[2]４３居宅介護支援'!$A$4:$J$5003,5,FALSE)</f>
        <v>富山県富山市針原中町415番地1</v>
      </c>
      <c r="I1036" s="13" t="str">
        <f>VLOOKUP($C1036,'[2]４３居宅介護支援'!$A$4:$J$5003,10,FALSE)</f>
        <v>医療法人社団正啓会</v>
      </c>
      <c r="J1036" s="7" t="e">
        <f>VLOOKUP($C1036,'[2]１１訪問介護'!$A$4:$J$1136,3,FALSE)</f>
        <v>#N/A</v>
      </c>
      <c r="K1036" s="7" t="e">
        <f>VLOOKUP($C1036,'[2]１１訪問介護'!$A$4:$J$1136,3,FALSE)</f>
        <v>#N/A</v>
      </c>
      <c r="L1036" s="33" t="str">
        <f>VLOOKUP($C1036,'[2]４３居宅介護支援'!$A$4:$J$5003,9,FALSE)</f>
        <v>H18/04/01</v>
      </c>
      <c r="M1036" s="8">
        <v>45586</v>
      </c>
      <c r="N1036" s="8">
        <v>45607</v>
      </c>
      <c r="O1036" s="28" t="s">
        <v>1819</v>
      </c>
      <c r="P1036" s="9"/>
    </row>
    <row r="1037" spans="1:16" ht="15" customHeight="1" x14ac:dyDescent="0.2">
      <c r="B1037" s="6">
        <v>1035</v>
      </c>
      <c r="C1037" s="12" t="s">
        <v>983</v>
      </c>
      <c r="D1037" s="13" t="str">
        <f>VLOOKUP($C1037,'[2]４３居宅介護支援'!$A$4:$J$5003,3,FALSE)</f>
        <v>奥田地区居宅介護支援事業所</v>
      </c>
      <c r="E1037" s="13" t="s">
        <v>933</v>
      </c>
      <c r="F1037" s="13" t="str">
        <f>VLOOKUP($C1037,'[2]４３居宅介護支援'!$A$4:$J$5003,8,FALSE)</f>
        <v>富山市</v>
      </c>
      <c r="G1037" s="13" t="str">
        <f>VLOOKUP($C1037,'[2]４３居宅介護支援'!$A$4:$G$5003,4,FALSE)</f>
        <v>9300853</v>
      </c>
      <c r="H1037" s="13" t="str">
        <f>VLOOKUP($C1037,'[2]４３居宅介護支援'!$A$4:$J$5003,5,FALSE)</f>
        <v>富山県富山市永楽町４１番２２号</v>
      </c>
      <c r="I1037" s="13" t="str">
        <f>VLOOKUP($C1037,'[2]４３居宅介護支援'!$A$4:$J$5003,10,FALSE)</f>
        <v>医療法人社団清幸会</v>
      </c>
      <c r="J1037" s="7" t="e">
        <f>VLOOKUP($C1037,'[2]１１訪問介護'!$A$4:$J$1136,3,FALSE)</f>
        <v>#N/A</v>
      </c>
      <c r="K1037" s="7" t="e">
        <f>VLOOKUP($C1037,'[2]１１訪問介護'!$A$4:$J$1136,3,FALSE)</f>
        <v>#N/A</v>
      </c>
      <c r="L1037" s="33" t="str">
        <f>VLOOKUP($C1037,'[2]４３居宅介護支援'!$A$4:$J$5003,9,FALSE)</f>
        <v>H17/07/01</v>
      </c>
      <c r="M1037" s="8">
        <v>45586</v>
      </c>
      <c r="N1037" s="8">
        <v>45607</v>
      </c>
      <c r="O1037" s="28" t="s">
        <v>1819</v>
      </c>
      <c r="P1037" s="9"/>
    </row>
    <row r="1038" spans="1:16" ht="15" customHeight="1" x14ac:dyDescent="0.2">
      <c r="B1038" s="6">
        <v>1036</v>
      </c>
      <c r="C1038" s="12" t="s">
        <v>984</v>
      </c>
      <c r="D1038" s="13" t="str">
        <f>VLOOKUP($C1038,'[2]４３居宅介護支援'!$A$4:$J$5003,3,FALSE)</f>
        <v>大沢野クリニック居宅介護支援センター</v>
      </c>
      <c r="E1038" s="13" t="s">
        <v>933</v>
      </c>
      <c r="F1038" s="13" t="str">
        <f>VLOOKUP($C1038,'[2]４３居宅介護支援'!$A$4:$J$5003,8,FALSE)</f>
        <v>富山市</v>
      </c>
      <c r="G1038" s="13" t="str">
        <f>VLOOKUP($C1038,'[2]４３居宅介護支援'!$A$4:$G$5003,4,FALSE)</f>
        <v>9392256</v>
      </c>
      <c r="H1038" s="13" t="str">
        <f>VLOOKUP($C1038,'[2]４３居宅介護支援'!$A$4:$J$5003,5,FALSE)</f>
        <v>富山市上二杉420番地２</v>
      </c>
      <c r="I1038" s="13" t="str">
        <f>VLOOKUP($C1038,'[2]４３居宅介護支援'!$A$4:$J$5003,10,FALSE)</f>
        <v>医療法人社団双星会</v>
      </c>
      <c r="J1038" s="7" t="e">
        <f>VLOOKUP($C1038,'[2]１１訪問介護'!$A$4:$J$1136,3,FALSE)</f>
        <v>#N/A</v>
      </c>
      <c r="K1038" s="7" t="e">
        <f>VLOOKUP($C1038,'[2]１１訪問介護'!$A$4:$J$1136,3,FALSE)</f>
        <v>#N/A</v>
      </c>
      <c r="L1038" s="33" t="str">
        <f>VLOOKUP($C1038,'[2]４３居宅介護支援'!$A$4:$J$5003,9,FALSE)</f>
        <v>H11/09/07</v>
      </c>
      <c r="M1038" s="8">
        <v>45586</v>
      </c>
      <c r="N1038" s="8">
        <v>45607</v>
      </c>
      <c r="O1038" s="28" t="s">
        <v>1819</v>
      </c>
      <c r="P1038" s="9"/>
    </row>
    <row r="1039" spans="1:16" ht="15" customHeight="1" x14ac:dyDescent="0.2">
      <c r="B1039" s="6">
        <v>1037</v>
      </c>
      <c r="C1039" s="12" t="s">
        <v>985</v>
      </c>
      <c r="D1039" s="13" t="str">
        <f>VLOOKUP($C1039,'[2]４３居宅介護支援'!$A$4:$J$5003,3,FALSE)</f>
        <v>介護相談センターあやめ</v>
      </c>
      <c r="E1039" s="13" t="s">
        <v>933</v>
      </c>
      <c r="F1039" s="13" t="str">
        <f>VLOOKUP($C1039,'[2]４３居宅介護支援'!$A$4:$J$5003,8,FALSE)</f>
        <v>富山市</v>
      </c>
      <c r="G1039" s="13" t="str">
        <f>VLOOKUP($C1039,'[2]４３居宅介護支援'!$A$4:$G$5003,4,FALSE)</f>
        <v>9392252</v>
      </c>
      <c r="H1039" s="13" t="str">
        <f>VLOOKUP($C1039,'[2]４３居宅介護支援'!$A$4:$J$5003,5,FALSE)</f>
        <v>富山県富山市上大久保1308-2</v>
      </c>
      <c r="I1039" s="13" t="str">
        <f>VLOOKUP($C1039,'[2]４３居宅介護支援'!$A$4:$J$5003,10,FALSE)</f>
        <v>医療法人社団中山会</v>
      </c>
      <c r="J1039" s="7" t="e">
        <f>VLOOKUP($C1039,'[2]１１訪問介護'!$A$4:$J$1136,3,FALSE)</f>
        <v>#N/A</v>
      </c>
      <c r="K1039" s="7" t="e">
        <f>VLOOKUP($C1039,'[2]１１訪問介護'!$A$4:$J$1136,3,FALSE)</f>
        <v>#N/A</v>
      </c>
      <c r="L1039" s="33" t="str">
        <f>VLOOKUP($C1039,'[2]４３居宅介護支援'!$A$4:$J$5003,9,FALSE)</f>
        <v>H26/04/01</v>
      </c>
      <c r="M1039" s="8">
        <v>45586</v>
      </c>
      <c r="N1039" s="8">
        <v>45607</v>
      </c>
      <c r="O1039" s="28" t="s">
        <v>1819</v>
      </c>
      <c r="P1039" s="9"/>
    </row>
    <row r="1040" spans="1:16" ht="15" customHeight="1" x14ac:dyDescent="0.2">
      <c r="B1040" s="6">
        <v>1038</v>
      </c>
      <c r="C1040" s="12" t="s">
        <v>986</v>
      </c>
      <c r="D1040" s="13" t="str">
        <f>VLOOKUP($C1040,'[2]４３居宅介護支援'!$A$4:$J$5003,3,FALSE)</f>
        <v>長谷川病院居宅介護支援事業所</v>
      </c>
      <c r="E1040" s="13" t="s">
        <v>933</v>
      </c>
      <c r="F1040" s="13" t="str">
        <f>VLOOKUP($C1040,'[2]４３居宅介護支援'!$A$4:$J$5003,8,FALSE)</f>
        <v>富山市</v>
      </c>
      <c r="G1040" s="13" t="str">
        <f>VLOOKUP($C1040,'[2]４３居宅介護支援'!$A$4:$G$5003,4,FALSE)</f>
        <v>9300065</v>
      </c>
      <c r="H1040" s="13" t="str">
        <f>VLOOKUP($C1040,'[2]４３居宅介護支援'!$A$4:$J$5003,5,FALSE)</f>
        <v>富山市星井町二丁目７番40号</v>
      </c>
      <c r="I1040" s="13" t="str">
        <f>VLOOKUP($C1040,'[2]４３居宅介護支援'!$A$4:$J$5003,10,FALSE)</f>
        <v>医療法人社団長谷川病院</v>
      </c>
      <c r="J1040" s="7" t="e">
        <f>VLOOKUP($C1040,'[2]１１訪問介護'!$A$4:$J$1136,3,FALSE)</f>
        <v>#N/A</v>
      </c>
      <c r="K1040" s="7" t="e">
        <f>VLOOKUP($C1040,'[2]１１訪問介護'!$A$4:$J$1136,3,FALSE)</f>
        <v>#N/A</v>
      </c>
      <c r="L1040" s="33" t="str">
        <f>VLOOKUP($C1040,'[2]４３居宅介護支援'!$A$4:$J$5003,9,FALSE)</f>
        <v>H14/08/01</v>
      </c>
      <c r="M1040" s="8">
        <v>45586</v>
      </c>
      <c r="N1040" s="8">
        <v>45607</v>
      </c>
      <c r="O1040" s="28" t="s">
        <v>1819</v>
      </c>
      <c r="P1040" s="9"/>
    </row>
    <row r="1041" spans="2:16" ht="15" customHeight="1" x14ac:dyDescent="0.2">
      <c r="B1041" s="6">
        <v>1039</v>
      </c>
      <c r="C1041" s="12" t="s">
        <v>987</v>
      </c>
      <c r="D1041" s="13" t="str">
        <f>VLOOKUP($C1041,'[2]４３居宅介護支援'!$A$4:$J$5003,3,FALSE)</f>
        <v>おおやま居宅介護支援センター</v>
      </c>
      <c r="E1041" s="13" t="s">
        <v>933</v>
      </c>
      <c r="F1041" s="13" t="str">
        <f>VLOOKUP($C1041,'[2]４３居宅介護支援'!$A$4:$J$5003,8,FALSE)</f>
        <v>富山市</v>
      </c>
      <c r="G1041" s="13" t="str">
        <f>VLOOKUP($C1041,'[2]４３居宅介護支援'!$A$4:$G$5003,4,FALSE)</f>
        <v>9301326</v>
      </c>
      <c r="H1041" s="13" t="str">
        <f>VLOOKUP($C1041,'[2]４３居宅介護支援'!$A$4:$J$5003,5,FALSE)</f>
        <v>富山市花崎85番地</v>
      </c>
      <c r="I1041" s="13" t="str">
        <f>VLOOKUP($C1041,'[2]４３居宅介護支援'!$A$4:$J$5003,10,FALSE)</f>
        <v>医療法人社団東方会</v>
      </c>
      <c r="J1041" s="7" t="e">
        <f>VLOOKUP($C1041,'[2]１１訪問介護'!$A$4:$J$1136,3,FALSE)</f>
        <v>#N/A</v>
      </c>
      <c r="K1041" s="7" t="e">
        <f>VLOOKUP($C1041,'[2]１１訪問介護'!$A$4:$J$1136,3,FALSE)</f>
        <v>#N/A</v>
      </c>
      <c r="L1041" s="33" t="str">
        <f>VLOOKUP($C1041,'[2]４３居宅介護支援'!$A$4:$J$5003,9,FALSE)</f>
        <v>H11/07/15</v>
      </c>
      <c r="M1041" s="8">
        <v>45586</v>
      </c>
      <c r="N1041" s="8">
        <v>45607</v>
      </c>
      <c r="O1041" s="28" t="s">
        <v>1819</v>
      </c>
      <c r="P1041" s="9"/>
    </row>
    <row r="1042" spans="2:16" ht="15" customHeight="1" x14ac:dyDescent="0.2">
      <c r="B1042" s="6">
        <v>1040</v>
      </c>
      <c r="C1042" s="12" t="s">
        <v>988</v>
      </c>
      <c r="D1042" s="13" t="str">
        <f>VLOOKUP($C1042,'[2]４３居宅介護支援'!$A$4:$J$5003,3,FALSE)</f>
        <v>上市老人保健施設つるぎの庭居宅介護支援事業所</v>
      </c>
      <c r="E1042" s="13" t="s">
        <v>933</v>
      </c>
      <c r="F1042" s="13" t="str">
        <f>VLOOKUP($C1042,'[2]４３居宅介護支援'!$A$4:$J$5003,8,FALSE)</f>
        <v>中新川郡上市町</v>
      </c>
      <c r="G1042" s="13" t="str">
        <f>VLOOKUP($C1042,'[2]４３居宅介護支援'!$A$4:$G$5003,4,FALSE)</f>
        <v>9300304</v>
      </c>
      <c r="H1042" s="13" t="str">
        <f>VLOOKUP($C1042,'[2]４３居宅介護支援'!$A$4:$J$5003,5,FALSE)</f>
        <v>中新川郡上市町森尻704番地</v>
      </c>
      <c r="I1042" s="13" t="str">
        <f>VLOOKUP($C1042,'[2]４３居宅介護支援'!$A$4:$J$5003,10,FALSE)</f>
        <v>医療法人社団藤聖会</v>
      </c>
      <c r="J1042" s="7" t="e">
        <f>VLOOKUP($C1042,'[2]１１訪問介護'!$A$4:$J$1136,3,FALSE)</f>
        <v>#N/A</v>
      </c>
      <c r="K1042" s="7" t="e">
        <f>VLOOKUP($C1042,'[2]１１訪問介護'!$A$4:$J$1136,3,FALSE)</f>
        <v>#N/A</v>
      </c>
      <c r="L1042" s="33" t="str">
        <f>VLOOKUP($C1042,'[2]４３居宅介護支援'!$A$4:$J$5003,9,FALSE)</f>
        <v>H11/08/17</v>
      </c>
      <c r="M1042" s="8">
        <v>45586</v>
      </c>
      <c r="N1042" s="8">
        <v>45607</v>
      </c>
      <c r="O1042" s="28" t="s">
        <v>1819</v>
      </c>
      <c r="P1042" s="9"/>
    </row>
    <row r="1043" spans="2:16" ht="15" customHeight="1" x14ac:dyDescent="0.2">
      <c r="B1043" s="6">
        <v>1041</v>
      </c>
      <c r="C1043" s="12" t="s">
        <v>989</v>
      </c>
      <c r="D1043" s="13" t="str">
        <f>VLOOKUP($C1043,'[2]４３居宅介護支援'!$A$4:$J$5003,3,FALSE)</f>
        <v>富山西居宅介護支援事業所</v>
      </c>
      <c r="E1043" s="13" t="s">
        <v>933</v>
      </c>
      <c r="F1043" s="13" t="str">
        <f>VLOOKUP($C1043,'[2]４３居宅介護支援'!$A$4:$J$5003,8,FALSE)</f>
        <v>富山市</v>
      </c>
      <c r="G1043" s="13" t="str">
        <f>VLOOKUP($C1043,'[2]４３居宅介護支援'!$A$4:$G$5003,4,FALSE)</f>
        <v>9392716</v>
      </c>
      <c r="H1043" s="13" t="str">
        <f>VLOOKUP($C1043,'[2]４３居宅介護支援'!$A$4:$J$5003,5,FALSE)</f>
        <v>富山県富山市婦中町下轡田１０１９番地</v>
      </c>
      <c r="I1043" s="13" t="str">
        <f>VLOOKUP($C1043,'[2]４３居宅介護支援'!$A$4:$J$5003,10,FALSE)</f>
        <v>医療法人社団藤聖会</v>
      </c>
      <c r="J1043" s="7" t="e">
        <f>VLOOKUP($C1043,'[2]１１訪問介護'!$A$4:$J$1136,3,FALSE)</f>
        <v>#N/A</v>
      </c>
      <c r="K1043" s="7" t="e">
        <f>VLOOKUP($C1043,'[2]１１訪問介護'!$A$4:$J$1136,3,FALSE)</f>
        <v>#N/A</v>
      </c>
      <c r="L1043" s="33" t="str">
        <f>VLOOKUP($C1043,'[2]４３居宅介護支援'!$A$4:$J$5003,9,FALSE)</f>
        <v>H30/02/01</v>
      </c>
      <c r="M1043" s="8">
        <v>45586</v>
      </c>
      <c r="N1043" s="8">
        <v>45607</v>
      </c>
      <c r="O1043" s="28" t="s">
        <v>1819</v>
      </c>
      <c r="P1043" s="9"/>
    </row>
    <row r="1044" spans="2:16" ht="15" customHeight="1" x14ac:dyDescent="0.2">
      <c r="B1044" s="6">
        <v>1042</v>
      </c>
      <c r="C1044" s="12" t="s">
        <v>990</v>
      </c>
      <c r="D1044" s="13" t="str">
        <f>VLOOKUP($C1044,'[2]４３居宅介護支援'!$A$4:$J$5003,3,FALSE)</f>
        <v>八尾居宅介護支援事業所</v>
      </c>
      <c r="E1044" s="13" t="s">
        <v>933</v>
      </c>
      <c r="F1044" s="13" t="str">
        <f>VLOOKUP($C1044,'[2]４３居宅介護支援'!$A$4:$J$5003,8,FALSE)</f>
        <v>富山市</v>
      </c>
      <c r="G1044" s="13" t="str">
        <f>VLOOKUP($C1044,'[2]４３居宅介護支援'!$A$4:$G$5003,4,FALSE)</f>
        <v>9392376</v>
      </c>
      <c r="H1044" s="13" t="str">
        <f>VLOOKUP($C1044,'[2]４３居宅介護支援'!$A$4:$J$5003,5,FALSE)</f>
        <v>富山市八尾町福島七丁目42番地</v>
      </c>
      <c r="I1044" s="13" t="str">
        <f>VLOOKUP($C1044,'[2]４３居宅介護支援'!$A$4:$J$5003,10,FALSE)</f>
        <v>医療法人社団藤聖会</v>
      </c>
      <c r="J1044" s="7" t="e">
        <f>VLOOKUP($C1044,'[2]１１訪問介護'!$A$4:$J$1136,3,FALSE)</f>
        <v>#N/A</v>
      </c>
      <c r="K1044" s="7" t="e">
        <f>VLOOKUP($C1044,'[2]１１訪問介護'!$A$4:$J$1136,3,FALSE)</f>
        <v>#N/A</v>
      </c>
      <c r="L1044" s="33" t="str">
        <f>VLOOKUP($C1044,'[2]４３居宅介護支援'!$A$4:$J$5003,9,FALSE)</f>
        <v>H11/08/17</v>
      </c>
      <c r="M1044" s="8">
        <v>45586</v>
      </c>
      <c r="N1044" s="8">
        <v>45607</v>
      </c>
      <c r="O1044" s="28" t="s">
        <v>1819</v>
      </c>
      <c r="P1044" s="9"/>
    </row>
    <row r="1045" spans="2:16" ht="15" customHeight="1" x14ac:dyDescent="0.2">
      <c r="B1045" s="6">
        <v>1043</v>
      </c>
      <c r="C1045" s="12" t="s">
        <v>991</v>
      </c>
      <c r="D1045" s="13" t="str">
        <f>VLOOKUP($C1045,'[2]４３居宅介護支援'!$A$4:$J$5003,3,FALSE)</f>
        <v>斉藤外科小児科クリニック</v>
      </c>
      <c r="E1045" s="13" t="s">
        <v>933</v>
      </c>
      <c r="F1045" s="13" t="str">
        <f>VLOOKUP($C1045,'[2]４３居宅介護支援'!$A$4:$J$5003,8,FALSE)</f>
        <v>高岡市</v>
      </c>
      <c r="G1045" s="13" t="str">
        <f>VLOOKUP($C1045,'[2]４３居宅介護支援'!$A$4:$G$5003,4,FALSE)</f>
        <v>9330014</v>
      </c>
      <c r="H1045" s="13" t="str">
        <f>VLOOKUP($C1045,'[2]４３居宅介護支援'!$A$4:$J$5003,5,FALSE)</f>
        <v>高岡市野村799番地</v>
      </c>
      <c r="I1045" s="13" t="str">
        <f>VLOOKUP($C1045,'[2]４３居宅介護支援'!$A$4:$J$5003,10,FALSE)</f>
        <v>医療法人社団藤和会</v>
      </c>
      <c r="J1045" s="7" t="e">
        <f>VLOOKUP($C1045,'[2]１１訪問介護'!$A$4:$J$1136,3,FALSE)</f>
        <v>#N/A</v>
      </c>
      <c r="K1045" s="7" t="e">
        <f>VLOOKUP($C1045,'[2]１１訪問介護'!$A$4:$J$1136,3,FALSE)</f>
        <v>#N/A</v>
      </c>
      <c r="L1045" s="33" t="str">
        <f>VLOOKUP($C1045,'[2]４３居宅介護支援'!$A$4:$J$5003,9,FALSE)</f>
        <v>H11/08/17</v>
      </c>
      <c r="M1045" s="8">
        <v>45586</v>
      </c>
      <c r="N1045" s="8">
        <v>45607</v>
      </c>
      <c r="O1045" s="28" t="s">
        <v>1819</v>
      </c>
      <c r="P1045" s="9"/>
    </row>
    <row r="1046" spans="2:16" ht="15" customHeight="1" x14ac:dyDescent="0.2">
      <c r="B1046" s="6">
        <v>1044</v>
      </c>
      <c r="C1046" s="12" t="s">
        <v>992</v>
      </c>
      <c r="D1046" s="13" t="str">
        <f>VLOOKUP($C1046,'[2]４３居宅介護支援'!$A$4:$J$5003,3,FALSE)</f>
        <v>新川老健居宅支援事業所</v>
      </c>
      <c r="E1046" s="13" t="s">
        <v>933</v>
      </c>
      <c r="F1046" s="13" t="str">
        <f>VLOOKUP($C1046,'[2]４３居宅介護支援'!$A$4:$J$5003,8,FALSE)</f>
        <v>魚津市</v>
      </c>
      <c r="G1046" s="13" t="str">
        <f>VLOOKUP($C1046,'[2]４３居宅介護支援'!$A$4:$G$5003,4,FALSE)</f>
        <v>9370851</v>
      </c>
      <c r="H1046" s="13" t="str">
        <f>VLOOKUP($C1046,'[2]４３居宅介護支援'!$A$4:$J$5003,5,FALSE)</f>
        <v>魚津市住吉236番地</v>
      </c>
      <c r="I1046" s="13" t="str">
        <f>VLOOKUP($C1046,'[2]４３居宅介護支援'!$A$4:$J$5003,10,FALSE)</f>
        <v>医療法人社団福寿会</v>
      </c>
      <c r="J1046" s="7" t="e">
        <f>VLOOKUP($C1046,'[2]１１訪問介護'!$A$4:$J$1136,3,FALSE)</f>
        <v>#N/A</v>
      </c>
      <c r="K1046" s="7" t="e">
        <f>VLOOKUP($C1046,'[2]１１訪問介護'!$A$4:$J$1136,3,FALSE)</f>
        <v>#N/A</v>
      </c>
      <c r="L1046" s="33" t="str">
        <f>VLOOKUP($C1046,'[2]４３居宅介護支援'!$A$4:$J$5003,9,FALSE)</f>
        <v>H12/02/14</v>
      </c>
      <c r="M1046" s="8">
        <v>45586</v>
      </c>
      <c r="N1046" s="8">
        <v>45607</v>
      </c>
      <c r="O1046" s="28" t="s">
        <v>1819</v>
      </c>
      <c r="P1046" s="9"/>
    </row>
    <row r="1047" spans="2:16" ht="15" customHeight="1" x14ac:dyDescent="0.2">
      <c r="B1047" s="6">
        <v>1045</v>
      </c>
      <c r="C1047" s="12" t="s">
        <v>993</v>
      </c>
      <c r="D1047" s="13" t="str">
        <f>VLOOKUP($C1047,'[2]４３居宅介護支援'!$A$4:$J$5003,3,FALSE)</f>
        <v>医療法人社団平成会桜井病院</v>
      </c>
      <c r="E1047" s="13" t="s">
        <v>933</v>
      </c>
      <c r="F1047" s="13" t="str">
        <f>VLOOKUP($C1047,'[2]４３居宅介護支援'!$A$4:$J$5003,8,FALSE)</f>
        <v>黒部市</v>
      </c>
      <c r="G1047" s="13" t="str">
        <f>VLOOKUP($C1047,'[2]４３居宅介護支援'!$A$4:$G$5003,4,FALSE)</f>
        <v>9380801</v>
      </c>
      <c r="H1047" s="13" t="str">
        <f>VLOOKUP($C1047,'[2]４３居宅介護支援'!$A$4:$J$5003,5,FALSE)</f>
        <v>黒部市荻生6675番地の５</v>
      </c>
      <c r="I1047" s="13" t="str">
        <f>VLOOKUP($C1047,'[2]４３居宅介護支援'!$A$4:$J$5003,10,FALSE)</f>
        <v>医療法人社団平成会桜井病院</v>
      </c>
      <c r="J1047" s="7" t="e">
        <f>VLOOKUP($C1047,'[2]１１訪問介護'!$A$4:$J$1136,3,FALSE)</f>
        <v>#N/A</v>
      </c>
      <c r="K1047" s="7" t="e">
        <f>VLOOKUP($C1047,'[2]１１訪問介護'!$A$4:$J$1136,3,FALSE)</f>
        <v>#N/A</v>
      </c>
      <c r="L1047" s="33" t="str">
        <f>VLOOKUP($C1047,'[2]４３居宅介護支援'!$A$4:$J$5003,9,FALSE)</f>
        <v>H11/12/01</v>
      </c>
      <c r="M1047" s="8">
        <v>45586</v>
      </c>
      <c r="N1047" s="8">
        <v>45607</v>
      </c>
      <c r="O1047" s="28" t="s">
        <v>1819</v>
      </c>
      <c r="P1047" s="9"/>
    </row>
    <row r="1048" spans="2:16" ht="15" customHeight="1" x14ac:dyDescent="0.2">
      <c r="B1048" s="6">
        <v>1046</v>
      </c>
      <c r="C1048" s="12" t="s">
        <v>994</v>
      </c>
      <c r="D1048" s="13" t="str">
        <f>VLOOKUP($C1048,'[2]４３居宅介護支援'!$A$4:$J$5003,3,FALSE)</f>
        <v>ケア・アトホーム</v>
      </c>
      <c r="E1048" s="13" t="s">
        <v>933</v>
      </c>
      <c r="F1048" s="13" t="str">
        <f>VLOOKUP($C1048,'[2]４３居宅介護支援'!$A$4:$J$5003,8,FALSE)</f>
        <v>高岡市</v>
      </c>
      <c r="G1048" s="13" t="str">
        <f>VLOOKUP($C1048,'[2]４３居宅介護支援'!$A$4:$G$5003,4,FALSE)</f>
        <v>9330133</v>
      </c>
      <c r="H1048" s="13" t="str">
        <f>VLOOKUP($C1048,'[2]４３居宅介護支援'!$A$4:$J$5003,5,FALSE)</f>
        <v>高岡市太田桜谷23番地１</v>
      </c>
      <c r="I1048" s="13" t="str">
        <f>VLOOKUP($C1048,'[2]４３居宅介護支援'!$A$4:$J$5003,10,FALSE)</f>
        <v>医療法人社団明寿会</v>
      </c>
      <c r="J1048" s="7" t="e">
        <f>VLOOKUP($C1048,'[2]１１訪問介護'!$A$4:$J$1136,3,FALSE)</f>
        <v>#N/A</v>
      </c>
      <c r="K1048" s="7" t="e">
        <f>VLOOKUP($C1048,'[2]１１訪問介護'!$A$4:$J$1136,3,FALSE)</f>
        <v>#N/A</v>
      </c>
      <c r="L1048" s="33" t="str">
        <f>VLOOKUP($C1048,'[2]４３居宅介護支援'!$A$4:$J$5003,9,FALSE)</f>
        <v>H11/07/15</v>
      </c>
      <c r="M1048" s="8">
        <v>45586</v>
      </c>
      <c r="N1048" s="8">
        <v>45607</v>
      </c>
      <c r="O1048" s="28" t="s">
        <v>1819</v>
      </c>
      <c r="P1048" s="9"/>
    </row>
    <row r="1049" spans="2:16" ht="15" customHeight="1" x14ac:dyDescent="0.2">
      <c r="B1049" s="6">
        <v>1047</v>
      </c>
      <c r="C1049" s="12" t="s">
        <v>995</v>
      </c>
      <c r="D1049" s="13" t="str">
        <f>VLOOKUP($C1049,'[2]４３居宅介護支援'!$A$4:$J$5003,3,FALSE)</f>
        <v>ケア・アトホーム氷見</v>
      </c>
      <c r="E1049" s="13" t="s">
        <v>933</v>
      </c>
      <c r="F1049" s="13" t="str">
        <f>VLOOKUP($C1049,'[2]４３居宅介護支援'!$A$4:$J$5003,8,FALSE)</f>
        <v>氷見市</v>
      </c>
      <c r="G1049" s="13" t="str">
        <f>VLOOKUP($C1049,'[2]４３居宅介護支援'!$A$4:$G$5003,4,FALSE)</f>
        <v>9350025</v>
      </c>
      <c r="H1049" s="13" t="str">
        <f>VLOOKUP($C1049,'[2]４３居宅介護支援'!$A$4:$J$5003,5,FALSE)</f>
        <v>氷見市鞍川1878－１</v>
      </c>
      <c r="I1049" s="13" t="str">
        <f>VLOOKUP($C1049,'[2]４３居宅介護支援'!$A$4:$J$5003,10,FALSE)</f>
        <v>医療法人社団明寿会</v>
      </c>
      <c r="J1049" s="7" t="e">
        <f>VLOOKUP($C1049,'[2]１１訪問介護'!$A$4:$J$1136,3,FALSE)</f>
        <v>#N/A</v>
      </c>
      <c r="K1049" s="7" t="e">
        <f>VLOOKUP($C1049,'[2]１１訪問介護'!$A$4:$J$1136,3,FALSE)</f>
        <v>#N/A</v>
      </c>
      <c r="L1049" s="33" t="str">
        <f>VLOOKUP($C1049,'[2]４３居宅介護支援'!$A$4:$J$5003,9,FALSE)</f>
        <v>H16/11/01</v>
      </c>
      <c r="M1049" s="8">
        <v>45586</v>
      </c>
      <c r="N1049" s="8">
        <v>45607</v>
      </c>
      <c r="O1049" s="28" t="s">
        <v>1819</v>
      </c>
      <c r="P1049" s="9"/>
    </row>
    <row r="1050" spans="2:16" ht="15" customHeight="1" x14ac:dyDescent="0.2">
      <c r="B1050" s="6">
        <v>1048</v>
      </c>
      <c r="C1050" s="12" t="s">
        <v>996</v>
      </c>
      <c r="D1050" s="13" t="str">
        <f>VLOOKUP($C1050,'[2]４３居宅介護支援'!$A$4:$J$5003,3,FALSE)</f>
        <v>介護サポートてまりの丘</v>
      </c>
      <c r="E1050" s="13" t="s">
        <v>933</v>
      </c>
      <c r="F1050" s="13" t="str">
        <f>VLOOKUP($C1050,'[2]４３居宅介護支援'!$A$4:$J$5003,8,FALSE)</f>
        <v>黒部市</v>
      </c>
      <c r="G1050" s="13" t="str">
        <f>VLOOKUP($C1050,'[2]４３居宅介護支援'!$A$4:$G$5003,4,FALSE)</f>
        <v>9380061</v>
      </c>
      <c r="H1050" s="13" t="str">
        <f>VLOOKUP($C1050,'[2]４３居宅介護支援'!$A$4:$J$5003,5,FALSE)</f>
        <v>富山県黒部市生地神区370</v>
      </c>
      <c r="I1050" s="13" t="str">
        <f>VLOOKUP($C1050,'[2]４３居宅介護支援'!$A$4:$J$5003,10,FALSE)</f>
        <v>医療法人社団亮之会</v>
      </c>
      <c r="J1050" s="7" t="e">
        <f>VLOOKUP($C1050,'[2]１１訪問介護'!$A$4:$J$1136,3,FALSE)</f>
        <v>#N/A</v>
      </c>
      <c r="K1050" s="7" t="e">
        <f>VLOOKUP($C1050,'[2]１１訪問介護'!$A$4:$J$1136,3,FALSE)</f>
        <v>#N/A</v>
      </c>
      <c r="L1050" s="33" t="str">
        <f>VLOOKUP($C1050,'[2]４３居宅介護支援'!$A$4:$J$5003,9,FALSE)</f>
        <v>H17/12/01</v>
      </c>
      <c r="M1050" s="8">
        <v>45586</v>
      </c>
      <c r="N1050" s="8">
        <v>45607</v>
      </c>
      <c r="O1050" s="28" t="s">
        <v>1819</v>
      </c>
      <c r="P1050" s="9"/>
    </row>
    <row r="1051" spans="2:16" ht="15" customHeight="1" x14ac:dyDescent="0.2">
      <c r="B1051" s="6">
        <v>1049</v>
      </c>
      <c r="C1051" s="12" t="s">
        <v>379</v>
      </c>
      <c r="D1051" s="13" t="str">
        <f>VLOOKUP($C1051,'[2]４３居宅介護支援'!$A$4:$J$5003,3,FALSE)</f>
        <v>深川病院指定居宅介護支援事業所</v>
      </c>
      <c r="E1051" s="13" t="s">
        <v>933</v>
      </c>
      <c r="F1051" s="13" t="str">
        <f>VLOOKUP($C1051,'[2]４３居宅介護支援'!$A$4:$J$5003,8,FALSE)</f>
        <v>魚津市</v>
      </c>
      <c r="G1051" s="13" t="str">
        <f>VLOOKUP($C1051,'[2]４３居宅介護支援'!$A$4:$G$5003,4,FALSE)</f>
        <v>9370012</v>
      </c>
      <c r="H1051" s="13" t="str">
        <f>VLOOKUP($C1051,'[2]４３居宅介護支援'!$A$4:$J$5003,5,FALSE)</f>
        <v>魚津市東尾崎3484番１</v>
      </c>
      <c r="I1051" s="13" t="str">
        <f>VLOOKUP($C1051,'[2]４３居宅介護支援'!$A$4:$J$5003,10,FALSE)</f>
        <v>医療法人深川病院</v>
      </c>
      <c r="J1051" s="7" t="e">
        <f>VLOOKUP($C1051,'[2]１１訪問介護'!$A$4:$J$1136,3,FALSE)</f>
        <v>#N/A</v>
      </c>
      <c r="K1051" s="7" t="e">
        <f>VLOOKUP($C1051,'[2]１１訪問介護'!$A$4:$J$1136,3,FALSE)</f>
        <v>#N/A</v>
      </c>
      <c r="L1051" s="33" t="str">
        <f>VLOOKUP($C1051,'[2]４３居宅介護支援'!$A$4:$J$5003,9,FALSE)</f>
        <v>H11/09/30</v>
      </c>
      <c r="M1051" s="8">
        <v>45586</v>
      </c>
      <c r="N1051" s="8">
        <v>45607</v>
      </c>
      <c r="O1051" s="28" t="s">
        <v>1819</v>
      </c>
      <c r="P1051" s="9"/>
    </row>
    <row r="1052" spans="2:16" ht="15" customHeight="1" x14ac:dyDescent="0.2">
      <c r="B1052" s="6">
        <v>1050</v>
      </c>
      <c r="C1052" s="12" t="s">
        <v>997</v>
      </c>
      <c r="D1052" s="13" t="str">
        <f>VLOOKUP($C1052,'[2]４３居宅介護支援'!$A$4:$J$5003,3,FALSE)</f>
        <v>ゆい社会福祉士共同事務所</v>
      </c>
      <c r="E1052" s="13" t="s">
        <v>933</v>
      </c>
      <c r="F1052" s="13" t="str">
        <f>VLOOKUP($C1052,'[2]４３居宅介護支援'!$A$4:$J$5003,8,FALSE)</f>
        <v>富山市</v>
      </c>
      <c r="G1052" s="13" t="str">
        <f>VLOOKUP($C1052,'[2]４３居宅介護支援'!$A$4:$G$5003,4,FALSE)</f>
        <v>9398003</v>
      </c>
      <c r="H1052" s="13" t="str">
        <f>VLOOKUP($C1052,'[2]４３居宅介護支援'!$A$4:$J$5003,5,FALSE)</f>
        <v>富山県富山市西公文名町９番９</v>
      </c>
      <c r="I1052" s="13" t="str">
        <f>VLOOKUP($C1052,'[2]４３居宅介護支援'!$A$4:$J$5003,10,FALSE)</f>
        <v>一般社団法人ゆい社会福祉士共同事務所</v>
      </c>
      <c r="J1052" s="7" t="e">
        <f>VLOOKUP($C1052,'[2]１１訪問介護'!$A$4:$J$1136,3,FALSE)</f>
        <v>#N/A</v>
      </c>
      <c r="K1052" s="7" t="e">
        <f>VLOOKUP($C1052,'[2]１１訪問介護'!$A$4:$J$1136,3,FALSE)</f>
        <v>#N/A</v>
      </c>
      <c r="L1052" s="33" t="str">
        <f>VLOOKUP($C1052,'[2]４３居宅介護支援'!$A$4:$J$5003,9,FALSE)</f>
        <v>R02/04/01</v>
      </c>
      <c r="M1052" s="8">
        <v>45586</v>
      </c>
      <c r="N1052" s="8">
        <v>45607</v>
      </c>
      <c r="O1052" s="28" t="s">
        <v>1819</v>
      </c>
      <c r="P1052" s="9"/>
    </row>
    <row r="1053" spans="2:16" ht="15" customHeight="1" x14ac:dyDescent="0.2">
      <c r="B1053" s="6">
        <v>1051</v>
      </c>
      <c r="C1053" s="12" t="s">
        <v>998</v>
      </c>
      <c r="D1053" s="13" t="str">
        <f>VLOOKUP($C1053,'[2]４３居宅介護支援'!$A$4:$J$5003,3,FALSE)</f>
        <v>ケアサポートうてな　高岡</v>
      </c>
      <c r="E1053" s="13" t="s">
        <v>933</v>
      </c>
      <c r="F1053" s="13" t="str">
        <f>VLOOKUP($C1053,'[2]４３居宅介護支援'!$A$4:$J$5003,8,FALSE)</f>
        <v>高岡市</v>
      </c>
      <c r="G1053" s="13" t="str">
        <f>VLOOKUP($C1053,'[2]４３居宅介護支援'!$A$4:$G$5003,4,FALSE)</f>
        <v>9330101</v>
      </c>
      <c r="H1053" s="13" t="str">
        <f>VLOOKUP($C1053,'[2]４３居宅介護支援'!$A$4:$J$5003,5,FALSE)</f>
        <v>富山県高岡市伏木国分２丁目７番16号</v>
      </c>
      <c r="I1053" s="13" t="str">
        <f>VLOOKUP($C1053,'[2]４３居宅介護支援'!$A$4:$J$5003,10,FALSE)</f>
        <v>株式会社　うてな</v>
      </c>
      <c r="J1053" s="7" t="e">
        <f>VLOOKUP($C1053,'[2]１１訪問介護'!$A$4:$J$1136,3,FALSE)</f>
        <v>#N/A</v>
      </c>
      <c r="K1053" s="7" t="e">
        <f>VLOOKUP($C1053,'[2]１１訪問介護'!$A$4:$J$1136,3,FALSE)</f>
        <v>#N/A</v>
      </c>
      <c r="L1053" s="33" t="str">
        <f>VLOOKUP($C1053,'[2]４３居宅介護支援'!$A$4:$J$5003,9,FALSE)</f>
        <v>R02/07/01</v>
      </c>
      <c r="M1053" s="8">
        <v>45586</v>
      </c>
      <c r="N1053" s="8">
        <v>45607</v>
      </c>
      <c r="O1053" s="28" t="s">
        <v>1819</v>
      </c>
      <c r="P1053" s="9"/>
    </row>
    <row r="1054" spans="2:16" ht="15" customHeight="1" x14ac:dyDescent="0.2">
      <c r="B1054" s="6">
        <v>1052</v>
      </c>
      <c r="C1054" s="12" t="s">
        <v>999</v>
      </c>
      <c r="D1054" s="13" t="str">
        <f>VLOOKUP($C1054,'[2]４３居宅介護支援'!$A$4:$J$5003,3,FALSE)</f>
        <v>つくしの森居宅介護支援事業所</v>
      </c>
      <c r="E1054" s="13" t="s">
        <v>933</v>
      </c>
      <c r="F1054" s="13" t="str">
        <f>VLOOKUP($C1054,'[2]４３居宅介護支援'!$A$4:$J$5003,8,FALSE)</f>
        <v>中新川郡立山町</v>
      </c>
      <c r="G1054" s="13" t="str">
        <f>VLOOKUP($C1054,'[2]４３居宅介護支援'!$A$4:$G$5003,4,FALSE)</f>
        <v>9300267</v>
      </c>
      <c r="H1054" s="13" t="str">
        <f>VLOOKUP($C1054,'[2]４３居宅介護支援'!$A$4:$J$5003,5,FALSE)</f>
        <v>富山県中新川郡立山町西大森657番地</v>
      </c>
      <c r="I1054" s="13" t="str">
        <f>VLOOKUP($C1054,'[2]４３居宅介護支援'!$A$4:$J$5003,10,FALSE)</f>
        <v>株式会社　つくしの森</v>
      </c>
      <c r="J1054" s="7" t="e">
        <f>VLOOKUP($C1054,'[2]１１訪問介護'!$A$4:$J$1136,3,FALSE)</f>
        <v>#N/A</v>
      </c>
      <c r="K1054" s="7" t="e">
        <f>VLOOKUP($C1054,'[2]１１訪問介護'!$A$4:$J$1136,3,FALSE)</f>
        <v>#N/A</v>
      </c>
      <c r="L1054" s="33" t="str">
        <f>VLOOKUP($C1054,'[2]４３居宅介護支援'!$A$4:$J$5003,9,FALSE)</f>
        <v>R03/04/01</v>
      </c>
      <c r="M1054" s="8">
        <v>45586</v>
      </c>
      <c r="N1054" s="8">
        <v>45607</v>
      </c>
      <c r="O1054" s="28" t="s">
        <v>1819</v>
      </c>
      <c r="P1054" s="9"/>
    </row>
    <row r="1055" spans="2:16" ht="15" customHeight="1" x14ac:dyDescent="0.2">
      <c r="B1055" s="6">
        <v>1053</v>
      </c>
      <c r="C1055" s="12" t="s">
        <v>1000</v>
      </c>
      <c r="D1055" s="13" t="str">
        <f>VLOOKUP($C1055,'[2]４３居宅介護支援'!$A$4:$J$5003,3,FALSE)</f>
        <v>おやべケアプランセンター</v>
      </c>
      <c r="E1055" s="13" t="s">
        <v>933</v>
      </c>
      <c r="F1055" s="13" t="str">
        <f>VLOOKUP($C1055,'[2]４３居宅介護支援'!$A$4:$J$5003,8,FALSE)</f>
        <v>小矢部市</v>
      </c>
      <c r="G1055" s="13" t="str">
        <f>VLOOKUP($C1055,'[2]４３居宅介護支援'!$A$4:$G$5003,4,FALSE)</f>
        <v>9320053</v>
      </c>
      <c r="H1055" s="13" t="str">
        <f>VLOOKUP($C1055,'[2]４３居宅介護支援'!$A$4:$J$5003,5,FALSE)</f>
        <v>富山県小矢部市石動町1番32号</v>
      </c>
      <c r="I1055" s="13" t="str">
        <f>VLOOKUP($C1055,'[2]４３居宅介護支援'!$A$4:$J$5003,10,FALSE)</f>
        <v>株式会社　ケアメディカルおやべ</v>
      </c>
      <c r="J1055" s="7" t="e">
        <f>VLOOKUP($C1055,'[2]１１訪問介護'!$A$4:$J$1136,3,FALSE)</f>
        <v>#N/A</v>
      </c>
      <c r="K1055" s="7" t="e">
        <f>VLOOKUP($C1055,'[2]１１訪問介護'!$A$4:$J$1136,3,FALSE)</f>
        <v>#N/A</v>
      </c>
      <c r="L1055" s="33" t="str">
        <f>VLOOKUP($C1055,'[2]４３居宅介護支援'!$A$4:$J$5003,9,FALSE)</f>
        <v>R04/03/01</v>
      </c>
      <c r="M1055" s="8">
        <v>45586</v>
      </c>
      <c r="N1055" s="8">
        <v>45607</v>
      </c>
      <c r="O1055" s="28" t="s">
        <v>1819</v>
      </c>
      <c r="P1055" s="9"/>
    </row>
    <row r="1056" spans="2:16" ht="15" customHeight="1" x14ac:dyDescent="0.2">
      <c r="B1056" s="6">
        <v>1054</v>
      </c>
      <c r="C1056" s="12" t="s">
        <v>1001</v>
      </c>
      <c r="D1056" s="13" t="str">
        <f>VLOOKUP($C1056,'[2]４３居宅介護支援'!$A$4:$J$5003,3,FALSE)</f>
        <v>かざぐるま居宅介護支援事業所</v>
      </c>
      <c r="E1056" s="13" t="s">
        <v>933</v>
      </c>
      <c r="F1056" s="13" t="str">
        <f>VLOOKUP($C1056,'[2]４３居宅介護支援'!$A$4:$J$5003,8,FALSE)</f>
        <v>高岡市</v>
      </c>
      <c r="G1056" s="13" t="str">
        <f>VLOOKUP($C1056,'[2]４３居宅介護支援'!$A$4:$G$5003,4,FALSE)</f>
        <v>9330903</v>
      </c>
      <c r="H1056" s="13" t="str">
        <f>VLOOKUP($C1056,'[2]４３居宅介護支援'!$A$4:$J$5003,5,FALSE)</f>
        <v>高岡市熊野町2番2号</v>
      </c>
      <c r="I1056" s="13" t="str">
        <f>VLOOKUP($C1056,'[2]４３居宅介護支援'!$A$4:$J$5003,10,FALSE)</f>
        <v>株式会社　マルエケア</v>
      </c>
      <c r="J1056" s="7" t="e">
        <f>VLOOKUP($C1056,'[2]１１訪問介護'!$A$4:$J$1136,3,FALSE)</f>
        <v>#N/A</v>
      </c>
      <c r="K1056" s="7" t="e">
        <f>VLOOKUP($C1056,'[2]１１訪問介護'!$A$4:$J$1136,3,FALSE)</f>
        <v>#N/A</v>
      </c>
      <c r="L1056" s="33" t="str">
        <f>VLOOKUP($C1056,'[2]４３居宅介護支援'!$A$4:$J$5003,9,FALSE)</f>
        <v>H16/09/01</v>
      </c>
      <c r="M1056" s="8">
        <v>45586</v>
      </c>
      <c r="N1056" s="8">
        <v>45607</v>
      </c>
      <c r="O1056" s="28" t="s">
        <v>1819</v>
      </c>
      <c r="P1056" s="9"/>
    </row>
    <row r="1057" spans="1:16" ht="15" customHeight="1" x14ac:dyDescent="0.2">
      <c r="B1057" s="6">
        <v>1055</v>
      </c>
      <c r="C1057" s="12" t="s">
        <v>1002</v>
      </c>
      <c r="D1057" s="13" t="str">
        <f>VLOOKUP($C1057,'[2]４３居宅介護支援'!$A$4:$J$5003,3,FALSE)</f>
        <v>居宅介護支援事業所　愛ぷら</v>
      </c>
      <c r="E1057" s="13" t="s">
        <v>933</v>
      </c>
      <c r="F1057" s="13" t="str">
        <f>VLOOKUP($C1057,'[2]４３居宅介護支援'!$A$4:$J$5003,8,FALSE)</f>
        <v>砺波市</v>
      </c>
      <c r="G1057" s="13" t="str">
        <f>VLOOKUP($C1057,'[2]４３居宅介護支援'!$A$4:$G$5003,4,FALSE)</f>
        <v>9391363</v>
      </c>
      <c r="H1057" s="13" t="str">
        <f>VLOOKUP($C1057,'[2]４３居宅介護支援'!$A$4:$J$5003,5,FALSE)</f>
        <v>富山県砺波市太郎丸180-1</v>
      </c>
      <c r="I1057" s="13" t="str">
        <f>VLOOKUP($C1057,'[2]４３居宅介護支援'!$A$4:$J$5003,10,FALSE)</f>
        <v>株式会社　愛癒</v>
      </c>
      <c r="J1057" s="7" t="e">
        <f>VLOOKUP($C1057,'[2]１１訪問介護'!$A$4:$J$1136,3,FALSE)</f>
        <v>#N/A</v>
      </c>
      <c r="K1057" s="7" t="e">
        <f>VLOOKUP($C1057,'[2]１１訪問介護'!$A$4:$J$1136,3,FALSE)</f>
        <v>#N/A</v>
      </c>
      <c r="L1057" s="33" t="str">
        <f>VLOOKUP($C1057,'[2]４３居宅介護支援'!$A$4:$J$5003,9,FALSE)</f>
        <v>H29/05/01</v>
      </c>
      <c r="M1057" s="8">
        <v>45586</v>
      </c>
      <c r="N1057" s="8">
        <v>45607</v>
      </c>
      <c r="O1057" s="28" t="s">
        <v>1819</v>
      </c>
      <c r="P1057" s="9"/>
    </row>
    <row r="1058" spans="1:16" ht="15" customHeight="1" x14ac:dyDescent="0.2">
      <c r="B1058" s="6">
        <v>1056</v>
      </c>
      <c r="C1058" s="12" t="s">
        <v>1003</v>
      </c>
      <c r="D1058" s="13" t="str">
        <f>VLOOKUP($C1058,'[2]４３居宅介護支援'!$A$4:$J$5003,3,FALSE)</f>
        <v>居宅介護支援事業所　むゆうじゅ</v>
      </c>
      <c r="E1058" s="13" t="s">
        <v>933</v>
      </c>
      <c r="F1058" s="13" t="str">
        <f>VLOOKUP($C1058,'[2]４３居宅介護支援'!$A$4:$J$5003,8,FALSE)</f>
        <v>滑川市</v>
      </c>
      <c r="G1058" s="13" t="str">
        <f>VLOOKUP($C1058,'[2]４３居宅介護支援'!$A$4:$G$5003,4,FALSE)</f>
        <v>9360885</v>
      </c>
      <c r="H1058" s="13" t="str">
        <f>VLOOKUP($C1058,'[2]４３居宅介護支援'!$A$4:$J$5003,5,FALSE)</f>
        <v>滑川市法花寺３８０番地５</v>
      </c>
      <c r="I1058" s="13" t="str">
        <f>VLOOKUP($C1058,'[2]４３居宅介護支援'!$A$4:$J$5003,10,FALSE)</f>
        <v>株式会社　花冠</v>
      </c>
      <c r="J1058" s="7" t="e">
        <f>VLOOKUP($C1058,'[2]１１訪問介護'!$A$4:$J$1136,3,FALSE)</f>
        <v>#N/A</v>
      </c>
      <c r="K1058" s="7" t="e">
        <f>VLOOKUP($C1058,'[2]１１訪問介護'!$A$4:$J$1136,3,FALSE)</f>
        <v>#N/A</v>
      </c>
      <c r="L1058" s="33" t="str">
        <f>VLOOKUP($C1058,'[2]４３居宅介護支援'!$A$4:$J$5003,9,FALSE)</f>
        <v>H26/08/01</v>
      </c>
      <c r="M1058" s="8">
        <v>45586</v>
      </c>
      <c r="N1058" s="8">
        <v>45607</v>
      </c>
      <c r="O1058" s="28" t="s">
        <v>1819</v>
      </c>
      <c r="P1058" s="9"/>
    </row>
    <row r="1059" spans="1:16" ht="15" customHeight="1" x14ac:dyDescent="0.2">
      <c r="B1059" s="6">
        <v>1057</v>
      </c>
      <c r="C1059" s="12" t="s">
        <v>1004</v>
      </c>
      <c r="D1059" s="13" t="str">
        <f>VLOOKUP($C1059,'[2]４３居宅介護支援'!$A$4:$J$5003,3,FALSE)</f>
        <v>なごみの郷</v>
      </c>
      <c r="E1059" s="13" t="s">
        <v>933</v>
      </c>
      <c r="F1059" s="13" t="str">
        <f>VLOOKUP($C1059,'[2]４３居宅介護支援'!$A$4:$J$5003,8,FALSE)</f>
        <v>氷見市</v>
      </c>
      <c r="G1059" s="13" t="str">
        <f>VLOOKUP($C1059,'[2]４３居宅介護支援'!$A$4:$G$5003,4,FALSE)</f>
        <v>9350024</v>
      </c>
      <c r="H1059" s="13" t="str">
        <f>VLOOKUP($C1059,'[2]４３居宅介護支援'!$A$4:$J$5003,5,FALSE)</f>
        <v>富山県氷見市窪552-1</v>
      </c>
      <c r="I1059" s="13" t="str">
        <f>VLOOKUP($C1059,'[2]４３居宅介護支援'!$A$4:$J$5003,10,FALSE)</f>
        <v>株式会社寿榮会</v>
      </c>
      <c r="J1059" s="7" t="e">
        <f>VLOOKUP($C1059,'[2]１１訪問介護'!$A$4:$J$1136,3,FALSE)</f>
        <v>#N/A</v>
      </c>
      <c r="K1059" s="7" t="e">
        <f>VLOOKUP($C1059,'[2]１１訪問介護'!$A$4:$J$1136,3,FALSE)</f>
        <v>#N/A</v>
      </c>
      <c r="L1059" s="33" t="str">
        <f>VLOOKUP($C1059,'[2]４３居宅介護支援'!$A$4:$J$5003,9,FALSE)</f>
        <v>H12/05/31</v>
      </c>
      <c r="M1059" s="8">
        <v>45586</v>
      </c>
      <c r="N1059" s="8">
        <v>45607</v>
      </c>
      <c r="O1059" s="28" t="s">
        <v>1819</v>
      </c>
      <c r="P1059" s="9"/>
    </row>
    <row r="1060" spans="1:16" ht="15" customHeight="1" x14ac:dyDescent="0.2">
      <c r="B1060" s="6">
        <v>1058</v>
      </c>
      <c r="C1060" s="12" t="s">
        <v>1005</v>
      </c>
      <c r="D1060" s="13" t="str">
        <f>VLOOKUP($C1060,'[2]４３居宅介護支援'!$A$4:$J$5003,3,FALSE)</f>
        <v>居宅介護支援事業所　ねこのて</v>
      </c>
      <c r="E1060" s="13" t="s">
        <v>933</v>
      </c>
      <c r="F1060" s="13" t="str">
        <f>VLOOKUP($C1060,'[2]４３居宅介護支援'!$A$4:$J$5003,8,FALSE)</f>
        <v>南砺市</v>
      </c>
      <c r="G1060" s="13" t="str">
        <f>VLOOKUP($C1060,'[2]４３居宅介護支援'!$A$4:$G$5003,4,FALSE)</f>
        <v>9320257</v>
      </c>
      <c r="H1060" s="13" t="str">
        <f>VLOOKUP($C1060,'[2]４３居宅介護支援'!$A$4:$J$5003,5,FALSE)</f>
        <v>富山県南砺市北市255番地3</v>
      </c>
      <c r="I1060" s="13" t="str">
        <f>VLOOKUP($C1060,'[2]４３居宅介護支援'!$A$4:$J$5003,10,FALSE)</f>
        <v>株式会社　天正</v>
      </c>
      <c r="J1060" s="7" t="e">
        <f>VLOOKUP($C1060,'[2]１１訪問介護'!$A$4:$J$1136,3,FALSE)</f>
        <v>#N/A</v>
      </c>
      <c r="K1060" s="7" t="e">
        <f>VLOOKUP($C1060,'[2]１１訪問介護'!$A$4:$J$1136,3,FALSE)</f>
        <v>#N/A</v>
      </c>
      <c r="L1060" s="33" t="str">
        <f>VLOOKUP($C1060,'[2]４３居宅介護支援'!$A$4:$J$5003,9,FALSE)</f>
        <v>R03/04/01</v>
      </c>
      <c r="M1060" s="8">
        <v>45586</v>
      </c>
      <c r="N1060" s="8">
        <v>45607</v>
      </c>
      <c r="O1060" s="28" t="s">
        <v>1819</v>
      </c>
      <c r="P1060" s="9"/>
    </row>
    <row r="1061" spans="1:16" ht="15" customHeight="1" x14ac:dyDescent="0.2">
      <c r="B1061" s="6">
        <v>1059</v>
      </c>
      <c r="C1061" s="12" t="s">
        <v>1006</v>
      </c>
      <c r="D1061" s="13" t="str">
        <f>VLOOKUP($C1061,'[2]４３居宅介護支援'!$A$4:$J$5003,3,FALSE)</f>
        <v>リハ・ハウス来夢居宅介護支援事業所</v>
      </c>
      <c r="E1061" s="13" t="s">
        <v>933</v>
      </c>
      <c r="F1061" s="13" t="str">
        <f>VLOOKUP($C1061,'[2]４３居宅介護支援'!$A$4:$J$5003,8,FALSE)</f>
        <v>氷見市</v>
      </c>
      <c r="G1061" s="13" t="str">
        <f>VLOOKUP($C1061,'[2]４３居宅介護支援'!$A$4:$G$5003,4,FALSE)</f>
        <v>9350015</v>
      </c>
      <c r="H1061" s="13" t="str">
        <f>VLOOKUP($C1061,'[2]４３居宅介護支援'!$A$4:$J$5003,5,FALSE)</f>
        <v>氷見市伊勢大町二丁目14番20号</v>
      </c>
      <c r="I1061" s="13" t="str">
        <f>VLOOKUP($C1061,'[2]４３居宅介護支援'!$A$4:$J$5003,10,FALSE)</f>
        <v>株式会社　来夢</v>
      </c>
      <c r="J1061" s="7" t="e">
        <f>VLOOKUP($C1061,'[2]１１訪問介護'!$A$4:$J$1136,3,FALSE)</f>
        <v>#N/A</v>
      </c>
      <c r="K1061" s="7" t="e">
        <f>VLOOKUP($C1061,'[2]１１訪問介護'!$A$4:$J$1136,3,FALSE)</f>
        <v>#N/A</v>
      </c>
      <c r="L1061" s="33" t="str">
        <f>VLOOKUP($C1061,'[2]４３居宅介護支援'!$A$4:$J$5003,9,FALSE)</f>
        <v>H29/02/01</v>
      </c>
      <c r="M1061" s="8">
        <v>45586</v>
      </c>
      <c r="N1061" s="8">
        <v>45607</v>
      </c>
      <c r="O1061" s="28" t="s">
        <v>1819</v>
      </c>
      <c r="P1061" s="9"/>
    </row>
    <row r="1062" spans="1:16" s="10" customFormat="1" ht="15" customHeight="1" x14ac:dyDescent="0.2">
      <c r="A1062" s="1"/>
      <c r="B1062" s="6">
        <v>1060</v>
      </c>
      <c r="C1062" s="12" t="s">
        <v>1007</v>
      </c>
      <c r="D1062" s="13" t="str">
        <f>VLOOKUP($C1062,'[2]４３居宅介護支援'!$A$4:$J$5003,3,FALSE)</f>
        <v>リベロ居宅介護支援事業所</v>
      </c>
      <c r="E1062" s="13" t="s">
        <v>933</v>
      </c>
      <c r="F1062" s="13" t="str">
        <f>VLOOKUP($C1062,'[2]４３居宅介護支援'!$A$4:$J$5003,8,FALSE)</f>
        <v>富山市</v>
      </c>
      <c r="G1062" s="13" t="str">
        <f>VLOOKUP($C1062,'[2]４３居宅介護支援'!$A$4:$G$5003,4,FALSE)</f>
        <v>9398211</v>
      </c>
      <c r="H1062" s="13" t="str">
        <f>VLOOKUP($C1062,'[2]４３居宅介護支援'!$A$4:$J$5003,5,FALSE)</f>
        <v>富山県富山市二口町五丁目５番１０号ブルートA２０１号室</v>
      </c>
      <c r="I1062" s="13" t="str">
        <f>VLOOKUP($C1062,'[2]４３居宅介護支援'!$A$4:$J$5003,10,FALSE)</f>
        <v>株式会社ＮＫＦ</v>
      </c>
      <c r="J1062" s="7" t="e">
        <f>VLOOKUP($C1062,'[2]１１訪問介護'!$A$4:$J$1136,3,FALSE)</f>
        <v>#N/A</v>
      </c>
      <c r="K1062" s="7" t="e">
        <f>VLOOKUP($C1062,'[2]１１訪問介護'!$A$4:$J$1136,3,FALSE)</f>
        <v>#N/A</v>
      </c>
      <c r="L1062" s="33" t="str">
        <f>VLOOKUP($C1062,'[2]４３居宅介護支援'!$A$4:$J$5003,9,FALSE)</f>
        <v>R02/05/01</v>
      </c>
      <c r="M1062" s="8">
        <v>45586</v>
      </c>
      <c r="N1062" s="8">
        <v>45607</v>
      </c>
      <c r="O1062" s="28" t="s">
        <v>1819</v>
      </c>
      <c r="P1062" s="9"/>
    </row>
    <row r="1063" spans="1:16" ht="15" customHeight="1" x14ac:dyDescent="0.2">
      <c r="B1063" s="6">
        <v>1061</v>
      </c>
      <c r="C1063" s="12" t="s">
        <v>1008</v>
      </c>
      <c r="D1063" s="13" t="str">
        <f>VLOOKUP($C1063,'[2]４３居宅介護支援'!$A$4:$J$5003,3,FALSE)</f>
        <v>居宅介護支援事業所　雅小杉</v>
      </c>
      <c r="E1063" s="13" t="s">
        <v>933</v>
      </c>
      <c r="F1063" s="13" t="str">
        <f>VLOOKUP($C1063,'[2]４３居宅介護支援'!$A$4:$J$5003,8,FALSE)</f>
        <v>射水市</v>
      </c>
      <c r="G1063" s="13" t="str">
        <f>VLOOKUP($C1063,'[2]４３居宅介護支援'!$A$4:$G$5003,4,FALSE)</f>
        <v>9390351</v>
      </c>
      <c r="H1063" s="13" t="str">
        <f>VLOOKUP($C1063,'[2]４３居宅介護支援'!$A$4:$J$5003,5,FALSE)</f>
        <v>富山県射水市戸破1677-1</v>
      </c>
      <c r="I1063" s="13" t="str">
        <f>VLOOKUP($C1063,'[2]４３居宅介護支援'!$A$4:$J$5003,10,FALSE)</f>
        <v>株式会社Q・O・L</v>
      </c>
      <c r="J1063" s="7" t="e">
        <f>VLOOKUP($C1063,'[2]１１訪問介護'!$A$4:$J$1136,3,FALSE)</f>
        <v>#N/A</v>
      </c>
      <c r="K1063" s="7" t="e">
        <f>VLOOKUP($C1063,'[2]１１訪問介護'!$A$4:$J$1136,3,FALSE)</f>
        <v>#N/A</v>
      </c>
      <c r="L1063" s="33" t="str">
        <f>VLOOKUP($C1063,'[2]４３居宅介護支援'!$A$4:$J$5003,9,FALSE)</f>
        <v>H29/12/01</v>
      </c>
      <c r="M1063" s="8">
        <v>45586</v>
      </c>
      <c r="N1063" s="8">
        <v>45607</v>
      </c>
      <c r="O1063" s="28" t="s">
        <v>1819</v>
      </c>
      <c r="P1063" s="9"/>
    </row>
    <row r="1064" spans="1:16" ht="15" customHeight="1" x14ac:dyDescent="0.2">
      <c r="B1064" s="6">
        <v>1062</v>
      </c>
      <c r="C1064" s="12" t="s">
        <v>1009</v>
      </c>
      <c r="D1064" s="13" t="str">
        <f>VLOOKUP($C1064,'[2]４３居宅介護支援'!$A$4:$J$5003,3,FALSE)</f>
        <v>とやまケアセンターそよ風</v>
      </c>
      <c r="E1064" s="13" t="s">
        <v>933</v>
      </c>
      <c r="F1064" s="13" t="str">
        <f>VLOOKUP($C1064,'[2]４３居宅介護支援'!$A$4:$J$5003,8,FALSE)</f>
        <v>富山市</v>
      </c>
      <c r="G1064" s="13" t="str">
        <f>VLOOKUP($C1064,'[2]４３居宅介護支援'!$A$4:$G$5003,4,FALSE)</f>
        <v>9398071</v>
      </c>
      <c r="H1064" s="13" t="str">
        <f>VLOOKUP($C1064,'[2]４３居宅介護支援'!$A$4:$J$5003,5,FALSE)</f>
        <v>富山県富山市上袋518-1</v>
      </c>
      <c r="I1064" s="13" t="str">
        <f>VLOOKUP($C1064,'[2]４３居宅介護支援'!$A$4:$J$5003,10,FALSE)</f>
        <v>株式会社SOYOKAZE</v>
      </c>
      <c r="J1064" s="7" t="e">
        <f>VLOOKUP($C1064,'[2]１１訪問介護'!$A$4:$J$1136,3,FALSE)</f>
        <v>#N/A</v>
      </c>
      <c r="K1064" s="7" t="e">
        <f>VLOOKUP($C1064,'[2]１１訪問介護'!$A$4:$J$1136,3,FALSE)</f>
        <v>#N/A</v>
      </c>
      <c r="L1064" s="33" t="str">
        <f>VLOOKUP($C1064,'[2]４３居宅介護支援'!$A$4:$J$5003,9,FALSE)</f>
        <v>H16/06/01</v>
      </c>
      <c r="M1064" s="8">
        <v>45586</v>
      </c>
      <c r="N1064" s="8">
        <v>45607</v>
      </c>
      <c r="O1064" s="28" t="s">
        <v>1819</v>
      </c>
      <c r="P1064" s="9"/>
    </row>
    <row r="1065" spans="1:16" ht="15" customHeight="1" x14ac:dyDescent="0.2">
      <c r="B1065" s="6">
        <v>1063</v>
      </c>
      <c r="C1065" s="12" t="s">
        <v>1010</v>
      </c>
      <c r="D1065" s="13" t="str">
        <f>VLOOKUP($C1065,'[2]４３居宅介護支援'!$A$4:$J$5003,3,FALSE)</f>
        <v>なないろ居宅介護支援事業所</v>
      </c>
      <c r="E1065" s="13" t="s">
        <v>933</v>
      </c>
      <c r="F1065" s="13" t="str">
        <f>VLOOKUP($C1065,'[2]４３居宅介護支援'!$A$4:$J$5003,8,FALSE)</f>
        <v>富山市</v>
      </c>
      <c r="G1065" s="13" t="str">
        <f>VLOOKUP($C1065,'[2]４３居宅介護支援'!$A$4:$G$5003,4,FALSE)</f>
        <v>9300962</v>
      </c>
      <c r="H1065" s="13" t="str">
        <f>VLOOKUP($C1065,'[2]４３居宅介護支援'!$A$4:$J$5003,5,FALSE)</f>
        <v>富山県富山市長江本町１８番１号</v>
      </c>
      <c r="I1065" s="13" t="str">
        <f>VLOOKUP($C1065,'[2]４３居宅介護支援'!$A$4:$J$5003,10,FALSE)</f>
        <v>株式会社ＹＵＡ</v>
      </c>
      <c r="J1065" s="7" t="e">
        <f>VLOOKUP($C1065,'[2]１１訪問介護'!$A$4:$J$1136,3,FALSE)</f>
        <v>#N/A</v>
      </c>
      <c r="K1065" s="7" t="e">
        <f>VLOOKUP($C1065,'[2]１１訪問介護'!$A$4:$J$1136,3,FALSE)</f>
        <v>#N/A</v>
      </c>
      <c r="L1065" s="33" t="str">
        <f>VLOOKUP($C1065,'[2]４３居宅介護支援'!$A$4:$J$5003,9,FALSE)</f>
        <v>H31/02/01</v>
      </c>
      <c r="M1065" s="8">
        <v>45586</v>
      </c>
      <c r="N1065" s="8">
        <v>45607</v>
      </c>
      <c r="O1065" s="28" t="s">
        <v>1819</v>
      </c>
      <c r="P1065" s="9"/>
    </row>
    <row r="1066" spans="1:16" ht="15" customHeight="1" x14ac:dyDescent="0.2">
      <c r="B1066" s="6">
        <v>1064</v>
      </c>
      <c r="C1066" s="12" t="s">
        <v>1011</v>
      </c>
      <c r="D1066" s="13" t="str">
        <f>VLOOKUP($C1066,'[2]４３居宅介護支援'!$A$4:$J$5003,3,FALSE)</f>
        <v>くれは居宅介護支援事業所</v>
      </c>
      <c r="E1066" s="13" t="s">
        <v>933</v>
      </c>
      <c r="F1066" s="13" t="str">
        <f>VLOOKUP($C1066,'[2]４３居宅介護支援'!$A$4:$J$5003,8,FALSE)</f>
        <v>富山市</v>
      </c>
      <c r="G1066" s="13" t="str">
        <f>VLOOKUP($C1066,'[2]４３居宅介護支援'!$A$4:$G$5003,4,FALSE)</f>
        <v>9300116</v>
      </c>
      <c r="H1066" s="13" t="str">
        <f>VLOOKUP($C1066,'[2]４３居宅介護支援'!$A$4:$J$5003,5,FALSE)</f>
        <v>富山県富山市追分茶屋472番地1</v>
      </c>
      <c r="I1066" s="13" t="str">
        <f>VLOOKUP($C1066,'[2]４３居宅介護支援'!$A$4:$J$5003,10,FALSE)</f>
        <v>株式会社ｇｒａｔｉｔｕｄｅ</v>
      </c>
      <c r="J1066" s="7" t="e">
        <f>VLOOKUP($C1066,'[2]１１訪問介護'!$A$4:$J$1136,3,FALSE)</f>
        <v>#N/A</v>
      </c>
      <c r="K1066" s="7" t="e">
        <f>VLOOKUP($C1066,'[2]１１訪問介護'!$A$4:$J$1136,3,FALSE)</f>
        <v>#N/A</v>
      </c>
      <c r="L1066" s="33" t="str">
        <f>VLOOKUP($C1066,'[2]４３居宅介護支援'!$A$4:$J$5003,9,FALSE)</f>
        <v>H30/12/01</v>
      </c>
      <c r="M1066" s="8">
        <v>45586</v>
      </c>
      <c r="N1066" s="8">
        <v>45607</v>
      </c>
      <c r="O1066" s="28" t="s">
        <v>1819</v>
      </c>
      <c r="P1066" s="9"/>
    </row>
    <row r="1067" spans="1:16" ht="15" customHeight="1" x14ac:dyDescent="0.2">
      <c r="B1067" s="6">
        <v>1065</v>
      </c>
      <c r="C1067" s="12" t="s">
        <v>1012</v>
      </c>
      <c r="D1067" s="13" t="str">
        <f>VLOOKUP($C1067,'[2]４３居宅介護支援'!$A$4:$J$5003,3,FALSE)</f>
        <v>イフディ居宅</v>
      </c>
      <c r="E1067" s="13" t="s">
        <v>933</v>
      </c>
      <c r="F1067" s="13" t="str">
        <f>VLOOKUP($C1067,'[2]４３居宅介護支援'!$A$4:$J$5003,8,FALSE)</f>
        <v>富山市</v>
      </c>
      <c r="G1067" s="13" t="str">
        <f>VLOOKUP($C1067,'[2]４３居宅介護支援'!$A$4:$G$5003,4,FALSE)</f>
        <v>9398212</v>
      </c>
      <c r="H1067" s="13" t="str">
        <f>VLOOKUP($C1067,'[2]４３居宅介護支援'!$A$4:$J$5003,5,FALSE)</f>
        <v>富山県富山市掛尾町249番地　スペースイン掛尾3階</v>
      </c>
      <c r="I1067" s="13" t="str">
        <f>VLOOKUP($C1067,'[2]４３居宅介護支援'!$A$4:$J$5003,10,FALSE)</f>
        <v>株式会社ｉｆＤ</v>
      </c>
      <c r="J1067" s="7" t="e">
        <f>VLOOKUP($C1067,'[2]１１訪問介護'!$A$4:$J$1136,3,FALSE)</f>
        <v>#N/A</v>
      </c>
      <c r="K1067" s="7" t="e">
        <f>VLOOKUP($C1067,'[2]１１訪問介護'!$A$4:$J$1136,3,FALSE)</f>
        <v>#N/A</v>
      </c>
      <c r="L1067" s="33" t="str">
        <f>VLOOKUP($C1067,'[2]４３居宅介護支援'!$A$4:$J$5003,9,FALSE)</f>
        <v>H29/04/01</v>
      </c>
      <c r="M1067" s="8">
        <v>45586</v>
      </c>
      <c r="N1067" s="8">
        <v>45607</v>
      </c>
      <c r="O1067" s="28" t="s">
        <v>1819</v>
      </c>
      <c r="P1067" s="9"/>
    </row>
    <row r="1068" spans="1:16" ht="15" customHeight="1" x14ac:dyDescent="0.2">
      <c r="B1068" s="6">
        <v>1066</v>
      </c>
      <c r="C1068" s="12" t="s">
        <v>1013</v>
      </c>
      <c r="D1068" s="13" t="str">
        <f>VLOOKUP($C1068,'[2]４３居宅介護支援'!$A$4:$J$5003,3,FALSE)</f>
        <v>ケアサポートうてな</v>
      </c>
      <c r="E1068" s="13" t="s">
        <v>933</v>
      </c>
      <c r="F1068" s="13" t="str">
        <f>VLOOKUP($C1068,'[2]４３居宅介護支援'!$A$4:$J$5003,8,FALSE)</f>
        <v>射水市</v>
      </c>
      <c r="G1068" s="13" t="str">
        <f>VLOOKUP($C1068,'[2]４３居宅介護支援'!$A$4:$G$5003,4,FALSE)</f>
        <v>9300306</v>
      </c>
      <c r="H1068" s="13" t="str">
        <f>VLOOKUP($C1068,'[2]４３居宅介護支援'!$A$4:$J$5003,5,FALSE)</f>
        <v>富山県射水市手崎498-5</v>
      </c>
      <c r="I1068" s="13" t="str">
        <f>VLOOKUP($C1068,'[2]４３居宅介護支援'!$A$4:$J$5003,10,FALSE)</f>
        <v>株式会社うてな</v>
      </c>
      <c r="J1068" s="7" t="e">
        <f>VLOOKUP($C1068,'[2]１１訪問介護'!$A$4:$J$1136,3,FALSE)</f>
        <v>#N/A</v>
      </c>
      <c r="K1068" s="7" t="e">
        <f>VLOOKUP($C1068,'[2]１１訪問介護'!$A$4:$J$1136,3,FALSE)</f>
        <v>#N/A</v>
      </c>
      <c r="L1068" s="33" t="str">
        <f>VLOOKUP($C1068,'[2]４３居宅介護支援'!$A$4:$J$5003,9,FALSE)</f>
        <v>H31/04/01</v>
      </c>
      <c r="M1068" s="8">
        <v>45586</v>
      </c>
      <c r="N1068" s="8">
        <v>45607</v>
      </c>
      <c r="O1068" s="28" t="s">
        <v>1819</v>
      </c>
      <c r="P1068" s="9"/>
    </row>
    <row r="1069" spans="1:16" ht="15" customHeight="1" x14ac:dyDescent="0.2">
      <c r="B1069" s="6">
        <v>1067</v>
      </c>
      <c r="C1069" s="12" t="s">
        <v>1014</v>
      </c>
      <c r="D1069" s="13" t="str">
        <f>VLOOKUP($C1069,'[2]４３居宅介護支援'!$A$4:$J$5003,3,FALSE)</f>
        <v>居宅介護支援事業所えがみさんち</v>
      </c>
      <c r="E1069" s="13" t="s">
        <v>933</v>
      </c>
      <c r="F1069" s="13" t="str">
        <f>VLOOKUP($C1069,'[2]４３居宅介護支援'!$A$4:$J$5003,8,FALSE)</f>
        <v>富山市</v>
      </c>
      <c r="G1069" s="13" t="str">
        <f>VLOOKUP($C1069,'[2]４３居宅介護支援'!$A$4:$G$5003,4,FALSE)</f>
        <v>9392352</v>
      </c>
      <c r="H1069" s="13" t="str">
        <f>VLOOKUP($C1069,'[2]４３居宅介護支援'!$A$4:$J$5003,5,FALSE)</f>
        <v>富山県富山市八尾町下新町206番地３</v>
      </c>
      <c r="I1069" s="13" t="str">
        <f>VLOOKUP($C1069,'[2]４３居宅介護支援'!$A$4:$J$5003,10,FALSE)</f>
        <v>株式会社えがみさんち</v>
      </c>
      <c r="J1069" s="7" t="e">
        <f>VLOOKUP($C1069,'[2]１１訪問介護'!$A$4:$J$1136,3,FALSE)</f>
        <v>#N/A</v>
      </c>
      <c r="K1069" s="7" t="e">
        <f>VLOOKUP($C1069,'[2]１１訪問介護'!$A$4:$J$1136,3,FALSE)</f>
        <v>#N/A</v>
      </c>
      <c r="L1069" s="33" t="str">
        <f>VLOOKUP($C1069,'[2]４３居宅介護支援'!$A$4:$J$5003,9,FALSE)</f>
        <v>H25/06/01</v>
      </c>
      <c r="M1069" s="8">
        <v>45586</v>
      </c>
      <c r="N1069" s="8">
        <v>45607</v>
      </c>
      <c r="O1069" s="28" t="s">
        <v>1819</v>
      </c>
      <c r="P1069" s="9"/>
    </row>
    <row r="1070" spans="1:16" ht="15" customHeight="1" x14ac:dyDescent="0.2">
      <c r="B1070" s="6">
        <v>1068</v>
      </c>
      <c r="C1070" s="12" t="s">
        <v>1015</v>
      </c>
      <c r="D1070" s="13" t="str">
        <f>VLOOKUP($C1070,'[2]４３居宅介護支援'!$A$4:$J$5003,3,FALSE)</f>
        <v>居宅介護支援事業所こはく</v>
      </c>
      <c r="E1070" s="13" t="s">
        <v>933</v>
      </c>
      <c r="F1070" s="13" t="str">
        <f>VLOOKUP($C1070,'[2]４３居宅介護支援'!$A$4:$J$5003,8,FALSE)</f>
        <v>富山市</v>
      </c>
      <c r="G1070" s="13" t="str">
        <f>VLOOKUP($C1070,'[2]４３居宅介護支援'!$A$4:$G$5003,4,FALSE)</f>
        <v>9302239</v>
      </c>
      <c r="H1070" s="13" t="str">
        <f>VLOOKUP($C1070,'[2]４３居宅介護支援'!$A$4:$J$5003,5,FALSE)</f>
        <v>富山県富山市つばめ野一丁目５３番地</v>
      </c>
      <c r="I1070" s="13" t="str">
        <f>VLOOKUP($C1070,'[2]４３居宅介護支援'!$A$4:$J$5003,10,FALSE)</f>
        <v>株式会社こはく</v>
      </c>
      <c r="J1070" s="7" t="e">
        <f>VLOOKUP($C1070,'[2]１１訪問介護'!$A$4:$J$1136,3,FALSE)</f>
        <v>#N/A</v>
      </c>
      <c r="K1070" s="7" t="e">
        <f>VLOOKUP($C1070,'[2]１１訪問介護'!$A$4:$J$1136,3,FALSE)</f>
        <v>#N/A</v>
      </c>
      <c r="L1070" s="33" t="str">
        <f>VLOOKUP($C1070,'[2]４３居宅介護支援'!$A$4:$J$5003,9,FALSE)</f>
        <v>H23/12/01</v>
      </c>
      <c r="M1070" s="8">
        <v>45586</v>
      </c>
      <c r="N1070" s="8">
        <v>45607</v>
      </c>
      <c r="O1070" s="28" t="s">
        <v>1819</v>
      </c>
      <c r="P1070" s="9"/>
    </row>
    <row r="1071" spans="1:16" ht="15" customHeight="1" x14ac:dyDescent="0.2">
      <c r="B1071" s="6">
        <v>1069</v>
      </c>
      <c r="C1071" s="12" t="s">
        <v>1016</v>
      </c>
      <c r="D1071" s="13" t="str">
        <f>VLOOKUP($C1071,'[2]４３居宅介護支援'!$A$4:$J$5003,3,FALSE)</f>
        <v>さくら野居宅介護支援事業所</v>
      </c>
      <c r="E1071" s="13" t="s">
        <v>933</v>
      </c>
      <c r="F1071" s="13" t="str">
        <f>VLOOKUP($C1071,'[2]４３居宅介護支援'!$A$4:$J$5003,8,FALSE)</f>
        <v>富山市</v>
      </c>
      <c r="G1071" s="13" t="str">
        <f>VLOOKUP($C1071,'[2]４３居宅介護支援'!$A$4:$G$5003,4,FALSE)</f>
        <v>9392311</v>
      </c>
      <c r="H1071" s="13" t="str">
        <f>VLOOKUP($C1071,'[2]４３居宅介護支援'!$A$4:$J$5003,5,FALSE)</f>
        <v>富山市八尾町西神通882番地1</v>
      </c>
      <c r="I1071" s="13" t="str">
        <f>VLOOKUP($C1071,'[2]４３居宅介護支援'!$A$4:$J$5003,10,FALSE)</f>
        <v>株式会社さくらの会</v>
      </c>
      <c r="J1071" s="7" t="e">
        <f>VLOOKUP($C1071,'[2]１１訪問介護'!$A$4:$J$1136,3,FALSE)</f>
        <v>#N/A</v>
      </c>
      <c r="K1071" s="7" t="e">
        <f>VLOOKUP($C1071,'[2]１１訪問介護'!$A$4:$J$1136,3,FALSE)</f>
        <v>#N/A</v>
      </c>
      <c r="L1071" s="33" t="str">
        <f>VLOOKUP($C1071,'[2]４３居宅介護支援'!$A$4:$J$5003,9,FALSE)</f>
        <v>H21/05/01</v>
      </c>
      <c r="M1071" s="8">
        <v>45586</v>
      </c>
      <c r="N1071" s="8">
        <v>45607</v>
      </c>
      <c r="O1071" s="28" t="s">
        <v>1819</v>
      </c>
      <c r="P1071" s="9"/>
    </row>
    <row r="1072" spans="1:16" ht="15" customHeight="1" x14ac:dyDescent="0.2">
      <c r="B1072" s="6">
        <v>1070</v>
      </c>
      <c r="C1072" s="12" t="s">
        <v>1017</v>
      </c>
      <c r="D1072" s="13" t="str">
        <f>VLOOKUP($C1072,'[2]４３居宅介護支援'!$A$4:$J$5003,3,FALSE)</f>
        <v>在宅介護支援事業所ハッピーとやま上市</v>
      </c>
      <c r="E1072" s="13" t="s">
        <v>933</v>
      </c>
      <c r="F1072" s="13" t="str">
        <f>VLOOKUP($C1072,'[2]４３居宅介護支援'!$A$4:$J$5003,8,FALSE)</f>
        <v>中新川郡上市町</v>
      </c>
      <c r="G1072" s="13" t="str">
        <f>VLOOKUP($C1072,'[2]４３居宅介護支援'!$A$4:$G$5003,4,FALSE)</f>
        <v>9300362</v>
      </c>
      <c r="H1072" s="13" t="str">
        <f>VLOOKUP($C1072,'[2]４３居宅介護支援'!$A$4:$J$5003,5,FALSE)</f>
        <v>中新川郡上市町稗田33-1</v>
      </c>
      <c r="I1072" s="13" t="str">
        <f>VLOOKUP($C1072,'[2]４３居宅介護支援'!$A$4:$J$5003,10,FALSE)</f>
        <v>株式会社とやまヒューマンサービス</v>
      </c>
      <c r="J1072" s="7" t="e">
        <f>VLOOKUP($C1072,'[2]１１訪問介護'!$A$4:$J$1136,3,FALSE)</f>
        <v>#N/A</v>
      </c>
      <c r="K1072" s="7" t="e">
        <f>VLOOKUP($C1072,'[2]１１訪問介護'!$A$4:$J$1136,3,FALSE)</f>
        <v>#N/A</v>
      </c>
      <c r="L1072" s="33" t="str">
        <f>VLOOKUP($C1072,'[2]４３居宅介護支援'!$A$4:$J$5003,9,FALSE)</f>
        <v>H16/05/01</v>
      </c>
      <c r="M1072" s="8">
        <v>45586</v>
      </c>
      <c r="N1072" s="8">
        <v>45607</v>
      </c>
      <c r="O1072" s="28" t="s">
        <v>1819</v>
      </c>
      <c r="P1072" s="9"/>
    </row>
    <row r="1073" spans="1:16" ht="15" customHeight="1" x14ac:dyDescent="0.2">
      <c r="B1073" s="6">
        <v>1071</v>
      </c>
      <c r="C1073" s="12" t="s">
        <v>72</v>
      </c>
      <c r="D1073" s="13" t="str">
        <f>VLOOKUP($C1073,'[2]４３居宅介護支援'!$A$4:$J$5003,3,FALSE)</f>
        <v>ハッピーとやま</v>
      </c>
      <c r="E1073" s="13" t="s">
        <v>933</v>
      </c>
      <c r="F1073" s="13" t="str">
        <f>VLOOKUP($C1073,'[2]４３居宅介護支援'!$A$4:$J$5003,8,FALSE)</f>
        <v>富山市</v>
      </c>
      <c r="G1073" s="13" t="str">
        <f>VLOOKUP($C1073,'[2]４３居宅介護支援'!$A$4:$G$5003,4,FALSE)</f>
        <v>9318336</v>
      </c>
      <c r="H1073" s="13" t="str">
        <f>VLOOKUP($C1073,'[2]４３居宅介護支援'!$A$4:$J$5003,5,FALSE)</f>
        <v>富山市高畠町一丁目10番17号</v>
      </c>
      <c r="I1073" s="13" t="str">
        <f>VLOOKUP($C1073,'[2]４３居宅介護支援'!$A$4:$J$5003,10,FALSE)</f>
        <v>株式会社とやまヒューマンサービス</v>
      </c>
      <c r="J1073" s="7" t="str">
        <f>VLOOKUP($C1073,'[2]１１訪問介護'!$A$4:$J$1136,3,FALSE)</f>
        <v>ハッピーとやま</v>
      </c>
      <c r="K1073" s="7" t="str">
        <f>VLOOKUP($C1073,'[2]１１訪問介護'!$A$4:$J$1136,3,FALSE)</f>
        <v>ハッピーとやま</v>
      </c>
      <c r="L1073" s="33" t="str">
        <f>VLOOKUP($C1073,'[2]４３居宅介護支援'!$A$4:$J$5003,9,FALSE)</f>
        <v>H11/08/17</v>
      </c>
      <c r="M1073" s="8">
        <v>45586</v>
      </c>
      <c r="N1073" s="8">
        <v>45607</v>
      </c>
      <c r="O1073" s="28" t="s">
        <v>1819</v>
      </c>
      <c r="P1073" s="9"/>
    </row>
    <row r="1074" spans="1:16" ht="15" customHeight="1" x14ac:dyDescent="0.2">
      <c r="B1074" s="6">
        <v>1072</v>
      </c>
      <c r="C1074" s="12" t="s">
        <v>1018</v>
      </c>
      <c r="D1074" s="13" t="str">
        <f>VLOOKUP($C1074,'[2]４３居宅介護支援'!$A$4:$J$5003,3,FALSE)</f>
        <v>居宅介護支援事業所　なでしこ</v>
      </c>
      <c r="E1074" s="13" t="s">
        <v>933</v>
      </c>
      <c r="F1074" s="13" t="str">
        <f>VLOOKUP($C1074,'[2]４３居宅介護支援'!$A$4:$J$5003,8,FALSE)</f>
        <v>射水市</v>
      </c>
      <c r="G1074" s="13" t="str">
        <f>VLOOKUP($C1074,'[2]４３居宅介護支援'!$A$4:$G$5003,4,FALSE)</f>
        <v>9330225</v>
      </c>
      <c r="H1074" s="13" t="str">
        <f>VLOOKUP($C1074,'[2]４３居宅介護支援'!$A$4:$J$5003,5,FALSE)</f>
        <v>富山県射水市草岡町二丁目１０－４</v>
      </c>
      <c r="I1074" s="13" t="str">
        <f>VLOOKUP($C1074,'[2]４３居宅介護支援'!$A$4:$J$5003,10,FALSE)</f>
        <v>株式会社なでしこ</v>
      </c>
      <c r="J1074" s="7" t="e">
        <f>VLOOKUP($C1074,'[2]１１訪問介護'!$A$4:$J$1136,3,FALSE)</f>
        <v>#N/A</v>
      </c>
      <c r="K1074" s="7" t="e">
        <f>VLOOKUP($C1074,'[2]１１訪問介護'!$A$4:$J$1136,3,FALSE)</f>
        <v>#N/A</v>
      </c>
      <c r="L1074" s="33" t="str">
        <f>VLOOKUP($C1074,'[2]４３居宅介護支援'!$A$4:$J$5003,9,FALSE)</f>
        <v>H26/10/01</v>
      </c>
      <c r="M1074" s="8">
        <v>45586</v>
      </c>
      <c r="N1074" s="8">
        <v>45607</v>
      </c>
      <c r="O1074" s="28" t="s">
        <v>1819</v>
      </c>
      <c r="P1074" s="9"/>
    </row>
    <row r="1075" spans="1:16" ht="15" customHeight="1" x14ac:dyDescent="0.2">
      <c r="B1075" s="6">
        <v>1073</v>
      </c>
      <c r="C1075" s="12" t="s">
        <v>1019</v>
      </c>
      <c r="D1075" s="13" t="str">
        <f>VLOOKUP($C1075,'[2]４３居宅介護支援'!$A$4:$J$5003,3,FALSE)</f>
        <v>ひかり居宅介護支援事業所</v>
      </c>
      <c r="E1075" s="13" t="s">
        <v>933</v>
      </c>
      <c r="F1075" s="13" t="str">
        <f>VLOOKUP($C1075,'[2]４３居宅介護支援'!$A$4:$J$5003,8,FALSE)</f>
        <v>小矢部市</v>
      </c>
      <c r="G1075" s="13" t="str">
        <f>VLOOKUP($C1075,'[2]４３居宅介護支援'!$A$4:$G$5003,4,FALSE)</f>
        <v>9320031</v>
      </c>
      <c r="H1075" s="13" t="str">
        <f>VLOOKUP($C1075,'[2]４３居宅介護支援'!$A$4:$J$5003,5,FALSE)</f>
        <v>小矢部市岡131番地1</v>
      </c>
      <c r="I1075" s="13" t="str">
        <f>VLOOKUP($C1075,'[2]４３居宅介護支援'!$A$4:$J$5003,10,FALSE)</f>
        <v>株式会社ひかり</v>
      </c>
      <c r="J1075" s="7" t="e">
        <f>VLOOKUP($C1075,'[2]１１訪問介護'!$A$4:$J$1136,3,FALSE)</f>
        <v>#N/A</v>
      </c>
      <c r="K1075" s="7" t="e">
        <f>VLOOKUP($C1075,'[2]１１訪問介護'!$A$4:$J$1136,3,FALSE)</f>
        <v>#N/A</v>
      </c>
      <c r="L1075" s="33" t="str">
        <f>VLOOKUP($C1075,'[2]４３居宅介護支援'!$A$4:$J$5003,9,FALSE)</f>
        <v>H28/10/01</v>
      </c>
      <c r="M1075" s="8">
        <v>45586</v>
      </c>
      <c r="N1075" s="8">
        <v>45607</v>
      </c>
      <c r="O1075" s="28" t="s">
        <v>1819</v>
      </c>
      <c r="P1075" s="9"/>
    </row>
    <row r="1076" spans="1:16" ht="15" customHeight="1" x14ac:dyDescent="0.2">
      <c r="B1076" s="6">
        <v>1074</v>
      </c>
      <c r="C1076" s="12" t="s">
        <v>1020</v>
      </c>
      <c r="D1076" s="13" t="str">
        <f>VLOOKUP($C1076,'[2]４３居宅介護支援'!$A$4:$J$5003,3,FALSE)</f>
        <v>介護相談所ぽんぽこ</v>
      </c>
      <c r="E1076" s="13" t="s">
        <v>933</v>
      </c>
      <c r="F1076" s="13" t="str">
        <f>VLOOKUP($C1076,'[2]４３居宅介護支援'!$A$4:$J$5003,8,FALSE)</f>
        <v>富山市</v>
      </c>
      <c r="G1076" s="13" t="str">
        <f>VLOOKUP($C1076,'[2]４３居宅介護支援'!$A$4:$G$5003,4,FALSE)</f>
        <v>9392256</v>
      </c>
      <c r="H1076" s="13" t="str">
        <f>VLOOKUP($C1076,'[2]４３居宅介護支援'!$A$4:$J$5003,5,FALSE)</f>
        <v>富山県富山市上二杉407番地１</v>
      </c>
      <c r="I1076" s="13" t="str">
        <f>VLOOKUP($C1076,'[2]４３居宅介護支援'!$A$4:$J$5003,10,FALSE)</f>
        <v>株式会社ほっとはーと</v>
      </c>
      <c r="J1076" s="7" t="e">
        <f>VLOOKUP($C1076,'[2]１１訪問介護'!$A$4:$J$1136,3,FALSE)</f>
        <v>#N/A</v>
      </c>
      <c r="K1076" s="7" t="e">
        <f>VLOOKUP($C1076,'[2]１１訪問介護'!$A$4:$J$1136,3,FALSE)</f>
        <v>#N/A</v>
      </c>
      <c r="L1076" s="33" t="str">
        <f>VLOOKUP($C1076,'[2]４３居宅介護支援'!$A$4:$J$5003,9,FALSE)</f>
        <v>H24/11/01</v>
      </c>
      <c r="M1076" s="8">
        <v>45586</v>
      </c>
      <c r="N1076" s="8">
        <v>45607</v>
      </c>
      <c r="O1076" s="28" t="s">
        <v>1819</v>
      </c>
      <c r="P1076" s="9"/>
    </row>
    <row r="1077" spans="1:16" ht="15" customHeight="1" x14ac:dyDescent="0.2">
      <c r="B1077" s="6">
        <v>1075</v>
      </c>
      <c r="C1077" s="12" t="s">
        <v>1021</v>
      </c>
      <c r="D1077" s="13" t="str">
        <f>VLOOKUP($C1077,'[2]４３居宅介護支援'!$A$4:$J$5003,3,FALSE)</f>
        <v>一期一会</v>
      </c>
      <c r="E1077" s="13" t="s">
        <v>933</v>
      </c>
      <c r="F1077" s="13" t="str">
        <f>VLOOKUP($C1077,'[2]４３居宅介護支援'!$A$4:$J$5003,8,FALSE)</f>
        <v>中新川郡立山町</v>
      </c>
      <c r="G1077" s="13" t="str">
        <f>VLOOKUP($C1077,'[2]４３居宅介護支援'!$A$4:$G$5003,4,FALSE)</f>
        <v>9303265</v>
      </c>
      <c r="H1077" s="13" t="str">
        <f>VLOOKUP($C1077,'[2]４３居宅介護支援'!$A$4:$J$5003,5,FALSE)</f>
        <v>中新川郡立山町米沢20－１</v>
      </c>
      <c r="I1077" s="13" t="str">
        <f>VLOOKUP($C1077,'[2]４３居宅介護支援'!$A$4:$J$5003,10,FALSE)</f>
        <v>株式会社まんてん</v>
      </c>
      <c r="J1077" s="7" t="e">
        <f>VLOOKUP($C1077,'[2]１１訪問介護'!$A$4:$J$1136,3,FALSE)</f>
        <v>#N/A</v>
      </c>
      <c r="K1077" s="7" t="e">
        <f>VLOOKUP($C1077,'[2]１１訪問介護'!$A$4:$J$1136,3,FALSE)</f>
        <v>#N/A</v>
      </c>
      <c r="L1077" s="33" t="str">
        <f>VLOOKUP($C1077,'[2]４３居宅介護支援'!$A$4:$J$5003,9,FALSE)</f>
        <v>H20/09/01</v>
      </c>
      <c r="M1077" s="8">
        <v>45586</v>
      </c>
      <c r="N1077" s="8">
        <v>45607</v>
      </c>
      <c r="O1077" s="28" t="s">
        <v>1819</v>
      </c>
      <c r="P1077" s="9"/>
    </row>
    <row r="1078" spans="1:16" ht="15" customHeight="1" x14ac:dyDescent="0.2">
      <c r="B1078" s="6">
        <v>1076</v>
      </c>
      <c r="C1078" s="12" t="s">
        <v>1022</v>
      </c>
      <c r="D1078" s="13" t="str">
        <f>VLOOKUP($C1078,'[2]４３居宅介護支援'!$A$4:$J$5003,3,FALSE)</f>
        <v>ケアマネジメントみんなの輪</v>
      </c>
      <c r="E1078" s="13" t="s">
        <v>933</v>
      </c>
      <c r="F1078" s="13" t="str">
        <f>VLOOKUP($C1078,'[2]４３居宅介護支援'!$A$4:$J$5003,8,FALSE)</f>
        <v>富山市</v>
      </c>
      <c r="G1078" s="13" t="str">
        <f>VLOOKUP($C1078,'[2]４３居宅介護支援'!$A$4:$G$5003,4,FALSE)</f>
        <v>9398035</v>
      </c>
      <c r="H1078" s="13" t="str">
        <f>VLOOKUP($C1078,'[2]４３居宅介護支援'!$A$4:$J$5003,5,FALSE)</f>
        <v>富山県富山市大宮町２４番地</v>
      </c>
      <c r="I1078" s="13" t="str">
        <f>VLOOKUP($C1078,'[2]４３居宅介護支援'!$A$4:$J$5003,10,FALSE)</f>
        <v>株式会社みんなの輪</v>
      </c>
      <c r="J1078" s="7" t="e">
        <f>VLOOKUP($C1078,'[2]１１訪問介護'!$A$4:$J$1136,3,FALSE)</f>
        <v>#N/A</v>
      </c>
      <c r="K1078" s="7" t="e">
        <f>VLOOKUP($C1078,'[2]１１訪問介護'!$A$4:$J$1136,3,FALSE)</f>
        <v>#N/A</v>
      </c>
      <c r="L1078" s="33" t="str">
        <f>VLOOKUP($C1078,'[2]４３居宅介護支援'!$A$4:$J$5003,9,FALSE)</f>
        <v>H27/10/01</v>
      </c>
      <c r="M1078" s="8">
        <v>45586</v>
      </c>
      <c r="N1078" s="8">
        <v>45607</v>
      </c>
      <c r="O1078" s="28" t="s">
        <v>1819</v>
      </c>
      <c r="P1078" s="9"/>
    </row>
    <row r="1079" spans="1:16" ht="15" customHeight="1" x14ac:dyDescent="0.2">
      <c r="B1079" s="6">
        <v>1077</v>
      </c>
      <c r="C1079" s="12" t="s">
        <v>1023</v>
      </c>
      <c r="D1079" s="13" t="str">
        <f>VLOOKUP($C1079,'[2]４３居宅介護支援'!$A$4:$J$5003,3,FALSE)</f>
        <v>りらいあんす</v>
      </c>
      <c r="E1079" s="13" t="s">
        <v>933</v>
      </c>
      <c r="F1079" s="13" t="str">
        <f>VLOOKUP($C1079,'[2]４３居宅介護支援'!$A$4:$J$5003,8,FALSE)</f>
        <v>射水市</v>
      </c>
      <c r="G1079" s="13" t="str">
        <f>VLOOKUP($C1079,'[2]４３居宅介護支援'!$A$4:$G$5003,4,FALSE)</f>
        <v>9340056</v>
      </c>
      <c r="H1079" s="13" t="str">
        <f>VLOOKUP($C1079,'[2]４３居宅介護支援'!$A$4:$J$5003,5,FALSE)</f>
        <v>射水市寺塚原188番地</v>
      </c>
      <c r="I1079" s="13" t="str">
        <f>VLOOKUP($C1079,'[2]４３居宅介護支援'!$A$4:$J$5003,10,FALSE)</f>
        <v>株式会社りらいあんす</v>
      </c>
      <c r="J1079" s="7" t="e">
        <f>VLOOKUP($C1079,'[2]１１訪問介護'!$A$4:$J$1136,3,FALSE)</f>
        <v>#N/A</v>
      </c>
      <c r="K1079" s="7" t="e">
        <f>VLOOKUP($C1079,'[2]１１訪問介護'!$A$4:$J$1136,3,FALSE)</f>
        <v>#N/A</v>
      </c>
      <c r="L1079" s="33" t="str">
        <f>VLOOKUP($C1079,'[2]４３居宅介護支援'!$A$4:$J$5003,9,FALSE)</f>
        <v>H14/11/01</v>
      </c>
      <c r="M1079" s="8">
        <v>45586</v>
      </c>
      <c r="N1079" s="8">
        <v>45607</v>
      </c>
      <c r="O1079" s="28" t="s">
        <v>1819</v>
      </c>
      <c r="P1079" s="9"/>
    </row>
    <row r="1080" spans="1:16" ht="15" customHeight="1" x14ac:dyDescent="0.2">
      <c r="B1080" s="6">
        <v>1078</v>
      </c>
      <c r="C1080" s="12" t="s">
        <v>1024</v>
      </c>
      <c r="D1080" s="13" t="str">
        <f>VLOOKUP($C1080,'[2]４３居宅介護支援'!$A$4:$J$5003,3,FALSE)</f>
        <v>株式会社アポケアとやま</v>
      </c>
      <c r="E1080" s="13" t="s">
        <v>933</v>
      </c>
      <c r="F1080" s="13" t="str">
        <f>VLOOKUP($C1080,'[2]４３居宅介護支援'!$A$4:$J$5003,8,FALSE)</f>
        <v>富山市</v>
      </c>
      <c r="G1080" s="13" t="str">
        <f>VLOOKUP($C1080,'[2]４３居宅介護支援'!$A$4:$G$5003,4,FALSE)</f>
        <v>9300916</v>
      </c>
      <c r="H1080" s="13" t="str">
        <f>VLOOKUP($C1080,'[2]４３居宅介護支援'!$A$4:$J$5003,5,FALSE)</f>
        <v>富山市向新庄町四丁目14番48号</v>
      </c>
      <c r="I1080" s="13" t="str">
        <f>VLOOKUP($C1080,'[2]４３居宅介護支援'!$A$4:$J$5003,10,FALSE)</f>
        <v>株式会社アポケアとやま</v>
      </c>
      <c r="J1080" s="7" t="e">
        <f>VLOOKUP($C1080,'[2]１１訪問介護'!$A$4:$J$1136,3,FALSE)</f>
        <v>#N/A</v>
      </c>
      <c r="K1080" s="7" t="e">
        <f>VLOOKUP($C1080,'[2]１１訪問介護'!$A$4:$J$1136,3,FALSE)</f>
        <v>#N/A</v>
      </c>
      <c r="L1080" s="33" t="str">
        <f>VLOOKUP($C1080,'[2]４３居宅介護支援'!$A$4:$J$5003,9,FALSE)</f>
        <v>H11/09/07</v>
      </c>
      <c r="M1080" s="8">
        <v>45586</v>
      </c>
      <c r="N1080" s="8">
        <v>45607</v>
      </c>
      <c r="O1080" s="28" t="s">
        <v>1819</v>
      </c>
      <c r="P1080" s="9"/>
    </row>
    <row r="1081" spans="1:16" s="10" customFormat="1" ht="15" customHeight="1" x14ac:dyDescent="0.2">
      <c r="A1081" s="1"/>
      <c r="B1081" s="6">
        <v>1079</v>
      </c>
      <c r="C1081" s="12" t="s">
        <v>1025</v>
      </c>
      <c r="D1081" s="13" t="str">
        <f>VLOOKUP($C1081,'[2]４３居宅介護支援'!$A$4:$J$5003,3,FALSE)</f>
        <v>アモール居宅介護支援事業所</v>
      </c>
      <c r="E1081" s="13" t="s">
        <v>933</v>
      </c>
      <c r="F1081" s="13" t="str">
        <f>VLOOKUP($C1081,'[2]４３居宅介護支援'!$A$4:$J$5003,8,FALSE)</f>
        <v>富山市</v>
      </c>
      <c r="G1081" s="13" t="str">
        <f>VLOOKUP($C1081,'[2]４３居宅介護支援'!$A$4:$G$5003,4,FALSE)</f>
        <v>9398216</v>
      </c>
      <c r="H1081" s="13" t="str">
        <f>VLOOKUP($C1081,'[2]４３居宅介護支援'!$A$4:$J$5003,5,FALSE)</f>
        <v>富山県富山市黒瀬北町二丁目７番地８</v>
      </c>
      <c r="I1081" s="13" t="str">
        <f>VLOOKUP($C1081,'[2]４３居宅介護支援'!$A$4:$J$5003,10,FALSE)</f>
        <v>株式会社アモール</v>
      </c>
      <c r="J1081" s="7" t="e">
        <f>VLOOKUP($C1081,'[2]１１訪問介護'!$A$4:$J$1136,3,FALSE)</f>
        <v>#N/A</v>
      </c>
      <c r="K1081" s="7" t="e">
        <f>VLOOKUP($C1081,'[2]１１訪問介護'!$A$4:$J$1136,3,FALSE)</f>
        <v>#N/A</v>
      </c>
      <c r="L1081" s="33" t="str">
        <f>VLOOKUP($C1081,'[2]４３居宅介護支援'!$A$4:$J$5003,9,FALSE)</f>
        <v>H27/02/01</v>
      </c>
      <c r="M1081" s="8">
        <v>45586</v>
      </c>
      <c r="N1081" s="8">
        <v>45607</v>
      </c>
      <c r="O1081" s="28" t="s">
        <v>1819</v>
      </c>
      <c r="P1081" s="9"/>
    </row>
    <row r="1082" spans="1:16" s="10" customFormat="1" ht="15" customHeight="1" x14ac:dyDescent="0.2">
      <c r="A1082" s="1"/>
      <c r="B1082" s="6">
        <v>1080</v>
      </c>
      <c r="C1082" s="12" t="s">
        <v>1026</v>
      </c>
      <c r="D1082" s="13" t="str">
        <f>VLOOKUP($C1082,'[2]４３居宅介護支援'!$A$4:$J$5003,3,FALSE)</f>
        <v>かたかごの郷居宅介護支援事業所</v>
      </c>
      <c r="E1082" s="13" t="s">
        <v>933</v>
      </c>
      <c r="F1082" s="13" t="str">
        <f>VLOOKUP($C1082,'[2]４３居宅介護支援'!$A$4:$J$5003,8,FALSE)</f>
        <v>高岡市</v>
      </c>
      <c r="G1082" s="13" t="str">
        <f>VLOOKUP($C1082,'[2]４３居宅介護支援'!$A$4:$G$5003,4,FALSE)</f>
        <v>9330122</v>
      </c>
      <c r="H1082" s="13" t="str">
        <f>VLOOKUP($C1082,'[2]４３居宅介護支援'!$A$4:$J$5003,5,FALSE)</f>
        <v>高岡市伏木矢田上町３－３</v>
      </c>
      <c r="I1082" s="13" t="str">
        <f>VLOOKUP($C1082,'[2]４３居宅介護支援'!$A$4:$J$5003,10,FALSE)</f>
        <v>株式会社ウェブインテリジェンス</v>
      </c>
      <c r="J1082" s="7" t="e">
        <f>VLOOKUP($C1082,'[2]１１訪問介護'!$A$4:$J$1136,3,FALSE)</f>
        <v>#N/A</v>
      </c>
      <c r="K1082" s="7" t="e">
        <f>VLOOKUP($C1082,'[2]１１訪問介護'!$A$4:$J$1136,3,FALSE)</f>
        <v>#N/A</v>
      </c>
      <c r="L1082" s="33" t="str">
        <f>VLOOKUP($C1082,'[2]４３居宅介護支援'!$A$4:$J$5003,9,FALSE)</f>
        <v>H23/12/01</v>
      </c>
      <c r="M1082" s="8">
        <v>45586</v>
      </c>
      <c r="N1082" s="8">
        <v>45607</v>
      </c>
      <c r="O1082" s="28" t="s">
        <v>1819</v>
      </c>
      <c r="P1082" s="9"/>
    </row>
    <row r="1083" spans="1:16" s="10" customFormat="1" ht="15" customHeight="1" x14ac:dyDescent="0.2">
      <c r="A1083" s="1"/>
      <c r="B1083" s="6">
        <v>1081</v>
      </c>
      <c r="C1083" s="12" t="s">
        <v>1027</v>
      </c>
      <c r="D1083" s="13" t="str">
        <f>VLOOKUP($C1083,'[2]４３居宅介護支援'!$A$4:$J$5003,3,FALSE)</f>
        <v>援ＪＯＹケアサポーター</v>
      </c>
      <c r="E1083" s="13" t="s">
        <v>933</v>
      </c>
      <c r="F1083" s="13" t="str">
        <f>VLOOKUP($C1083,'[2]４３居宅介護支援'!$A$4:$J$5003,8,FALSE)</f>
        <v>高岡市</v>
      </c>
      <c r="G1083" s="13" t="str">
        <f>VLOOKUP($C1083,'[2]４３居宅介護支援'!$A$4:$G$5003,4,FALSE)</f>
        <v>9330909</v>
      </c>
      <c r="H1083" s="13" t="str">
        <f>VLOOKUP($C1083,'[2]４３居宅介護支援'!$A$4:$J$5003,5,FALSE)</f>
        <v>富山県高岡市開発本町６番14号</v>
      </c>
      <c r="I1083" s="13" t="str">
        <f>VLOOKUP($C1083,'[2]４３居宅介護支援'!$A$4:$J$5003,10,FALSE)</f>
        <v>株式会社エンジョイライフサポーター</v>
      </c>
      <c r="J1083" s="7" t="e">
        <f>VLOOKUP($C1083,'[2]１１訪問介護'!$A$4:$J$1136,3,FALSE)</f>
        <v>#N/A</v>
      </c>
      <c r="K1083" s="7" t="e">
        <f>VLOOKUP($C1083,'[2]１１訪問介護'!$A$4:$J$1136,3,FALSE)</f>
        <v>#N/A</v>
      </c>
      <c r="L1083" s="33" t="str">
        <f>VLOOKUP($C1083,'[2]４３居宅介護支援'!$A$4:$J$5003,9,FALSE)</f>
        <v>H31/04/01</v>
      </c>
      <c r="M1083" s="8">
        <v>45586</v>
      </c>
      <c r="N1083" s="8">
        <v>45607</v>
      </c>
      <c r="O1083" s="28" t="s">
        <v>1819</v>
      </c>
      <c r="P1083" s="9"/>
    </row>
    <row r="1084" spans="1:16" s="10" customFormat="1" ht="15" customHeight="1" x14ac:dyDescent="0.2">
      <c r="A1084" s="1"/>
      <c r="B1084" s="6">
        <v>1082</v>
      </c>
      <c r="C1084" s="12" t="s">
        <v>82</v>
      </c>
      <c r="D1084" s="13" t="str">
        <f>VLOOKUP($C1084,'[2]４３居宅介護支援'!$A$4:$J$5003,3,FALSE)</f>
        <v>となみケアサービス</v>
      </c>
      <c r="E1084" s="13" t="s">
        <v>933</v>
      </c>
      <c r="F1084" s="13" t="str">
        <f>VLOOKUP($C1084,'[2]４３居宅介護支援'!$A$4:$J$5003,8,FALSE)</f>
        <v>南砺市</v>
      </c>
      <c r="G1084" s="13" t="str">
        <f>VLOOKUP($C1084,'[2]４３居宅介護支援'!$A$4:$G$5003,4,FALSE)</f>
        <v>9391844</v>
      </c>
      <c r="H1084" s="13" t="str">
        <f>VLOOKUP($C1084,'[2]４３居宅介護支援'!$A$4:$J$5003,5,FALSE)</f>
        <v>南砺市野口191番地１</v>
      </c>
      <c r="I1084" s="13" t="str">
        <f>VLOOKUP($C1084,'[2]４３居宅介護支援'!$A$4:$J$5003,10,FALSE)</f>
        <v>株式会社キャリアマッチングシステム富山</v>
      </c>
      <c r="J1084" s="7" t="str">
        <f>VLOOKUP($C1084,'[2]１１訪問介護'!$A$4:$J$1136,3,FALSE)</f>
        <v>となみケアサービス</v>
      </c>
      <c r="K1084" s="7" t="str">
        <f>VLOOKUP($C1084,'[2]１１訪問介護'!$A$4:$J$1136,3,FALSE)</f>
        <v>となみケアサービス</v>
      </c>
      <c r="L1084" s="33" t="str">
        <f>VLOOKUP($C1084,'[2]４３居宅介護支援'!$A$4:$J$5003,9,FALSE)</f>
        <v>H12/03/31</v>
      </c>
      <c r="M1084" s="8">
        <v>45586</v>
      </c>
      <c r="N1084" s="8">
        <v>45607</v>
      </c>
      <c r="O1084" s="28" t="s">
        <v>1819</v>
      </c>
      <c r="P1084" s="9"/>
    </row>
    <row r="1085" spans="1:16" s="10" customFormat="1" ht="15" customHeight="1" x14ac:dyDescent="0.2">
      <c r="A1085" s="1"/>
      <c r="B1085" s="6">
        <v>1083</v>
      </c>
      <c r="C1085" s="12" t="s">
        <v>1028</v>
      </c>
      <c r="D1085" s="13" t="str">
        <f>VLOOKUP($C1085,'[2]４３居宅介護支援'!$A$4:$J$5003,3,FALSE)</f>
        <v>ケアサークルこかげ居宅介護支援事業所</v>
      </c>
      <c r="E1085" s="13" t="s">
        <v>933</v>
      </c>
      <c r="F1085" s="13" t="str">
        <f>VLOOKUP($C1085,'[2]４３居宅介護支援'!$A$4:$J$5003,8,FALSE)</f>
        <v>射水市</v>
      </c>
      <c r="G1085" s="13" t="str">
        <f>VLOOKUP($C1085,'[2]４３居宅介護支援'!$A$4:$G$5003,4,FALSE)</f>
        <v>9340042</v>
      </c>
      <c r="H1085" s="13" t="str">
        <f>VLOOKUP($C1085,'[2]４３居宅介護支援'!$A$4:$J$5003,5,FALSE)</f>
        <v>射水市作道302番地</v>
      </c>
      <c r="I1085" s="13" t="str">
        <f>VLOOKUP($C1085,'[2]４３居宅介護支援'!$A$4:$J$5003,10,FALSE)</f>
        <v>株式会社ケアサークルこかげ</v>
      </c>
      <c r="J1085" s="7" t="e">
        <f>VLOOKUP($C1085,'[2]１１訪問介護'!$A$4:$J$1136,3,FALSE)</f>
        <v>#N/A</v>
      </c>
      <c r="K1085" s="7" t="e">
        <f>VLOOKUP($C1085,'[2]１１訪問介護'!$A$4:$J$1136,3,FALSE)</f>
        <v>#N/A</v>
      </c>
      <c r="L1085" s="33" t="str">
        <f>VLOOKUP($C1085,'[2]４３居宅介護支援'!$A$4:$J$5003,9,FALSE)</f>
        <v>H27/12/01</v>
      </c>
      <c r="M1085" s="8">
        <v>45586</v>
      </c>
      <c r="N1085" s="8">
        <v>45607</v>
      </c>
      <c r="O1085" s="28" t="s">
        <v>1819</v>
      </c>
      <c r="P1085" s="9"/>
    </row>
    <row r="1086" spans="1:16" s="10" customFormat="1" ht="15" customHeight="1" x14ac:dyDescent="0.2">
      <c r="A1086" s="1"/>
      <c r="B1086" s="6">
        <v>1084</v>
      </c>
      <c r="C1086" s="12" t="s">
        <v>1029</v>
      </c>
      <c r="D1086" s="13" t="str">
        <f>VLOOKUP($C1086,'[2]４３居宅介護支援'!$A$4:$J$5003,3,FALSE)</f>
        <v>ケアサークルひばり居宅介護支援事業所</v>
      </c>
      <c r="E1086" s="13" t="s">
        <v>933</v>
      </c>
      <c r="F1086" s="13" t="str">
        <f>VLOOKUP($C1086,'[2]４３居宅介護支援'!$A$4:$J$5003,8,FALSE)</f>
        <v>射水市</v>
      </c>
      <c r="G1086" s="13" t="str">
        <f>VLOOKUP($C1086,'[2]４３居宅介護支援'!$A$4:$G$5003,4,FALSE)</f>
        <v>9390351</v>
      </c>
      <c r="H1086" s="13" t="str">
        <f>VLOOKUP($C1086,'[2]４３居宅介護支援'!$A$4:$J$5003,5,FALSE)</f>
        <v>富山県射水市戸破4466-2</v>
      </c>
      <c r="I1086" s="13" t="str">
        <f>VLOOKUP($C1086,'[2]４３居宅介護支援'!$A$4:$J$5003,10,FALSE)</f>
        <v>株式会社ケアサークルこかげ</v>
      </c>
      <c r="J1086" s="7" t="e">
        <f>VLOOKUP($C1086,'[2]１１訪問介護'!$A$4:$J$1136,3,FALSE)</f>
        <v>#N/A</v>
      </c>
      <c r="K1086" s="7" t="e">
        <f>VLOOKUP($C1086,'[2]１１訪問介護'!$A$4:$J$1136,3,FALSE)</f>
        <v>#N/A</v>
      </c>
      <c r="L1086" s="33" t="str">
        <f>VLOOKUP($C1086,'[2]４３居宅介護支援'!$A$4:$J$5003,9,FALSE)</f>
        <v>H29/09/01</v>
      </c>
      <c r="M1086" s="8">
        <v>45586</v>
      </c>
      <c r="N1086" s="8">
        <v>45607</v>
      </c>
      <c r="O1086" s="28" t="s">
        <v>1819</v>
      </c>
      <c r="P1086" s="9"/>
    </row>
    <row r="1087" spans="1:16" s="10" customFormat="1" ht="15" customHeight="1" x14ac:dyDescent="0.2">
      <c r="A1087" s="1"/>
      <c r="B1087" s="6">
        <v>1085</v>
      </c>
      <c r="C1087" s="12" t="s">
        <v>1030</v>
      </c>
      <c r="D1087" s="13" t="str">
        <f>VLOOKUP($C1087,'[2]４３居宅介護支援'!$A$4:$J$5003,3,FALSE)</f>
        <v>フクシア居宅介護支援事業所</v>
      </c>
      <c r="E1087" s="13" t="s">
        <v>933</v>
      </c>
      <c r="F1087" s="13" t="str">
        <f>VLOOKUP($C1087,'[2]４３居宅介護支援'!$A$4:$J$5003,8,FALSE)</f>
        <v>高岡市</v>
      </c>
      <c r="G1087" s="13" t="str">
        <f>VLOOKUP($C1087,'[2]４３居宅介護支援'!$A$4:$G$5003,4,FALSE)</f>
        <v>9330015</v>
      </c>
      <c r="H1087" s="13" t="str">
        <f>VLOOKUP($C1087,'[2]４３居宅介護支援'!$A$4:$J$5003,5,FALSE)</f>
        <v>富山県高岡市明園町９－１２</v>
      </c>
      <c r="I1087" s="13" t="str">
        <f>VLOOKUP($C1087,'[2]４３居宅介護支援'!$A$4:$J$5003,10,FALSE)</f>
        <v>株式会社ケアサポートたなか</v>
      </c>
      <c r="J1087" s="7" t="e">
        <f>VLOOKUP($C1087,'[2]１１訪問介護'!$A$4:$J$1136,3,FALSE)</f>
        <v>#N/A</v>
      </c>
      <c r="K1087" s="7" t="e">
        <f>VLOOKUP($C1087,'[2]１１訪問介護'!$A$4:$J$1136,3,FALSE)</f>
        <v>#N/A</v>
      </c>
      <c r="L1087" s="33" t="str">
        <f>VLOOKUP($C1087,'[2]４３居宅介護支援'!$A$4:$J$5003,9,FALSE)</f>
        <v>H23/03/01</v>
      </c>
      <c r="M1087" s="8">
        <v>45586</v>
      </c>
      <c r="N1087" s="8">
        <v>45607</v>
      </c>
      <c r="O1087" s="28" t="s">
        <v>1819</v>
      </c>
      <c r="P1087" s="9"/>
    </row>
    <row r="1088" spans="1:16" s="10" customFormat="1" ht="15" customHeight="1" x14ac:dyDescent="0.2">
      <c r="A1088" s="1"/>
      <c r="B1088" s="6">
        <v>1086</v>
      </c>
      <c r="C1088" s="12" t="s">
        <v>1031</v>
      </c>
      <c r="D1088" s="13" t="str">
        <f>VLOOKUP($C1088,'[2]４３居宅介護支援'!$A$4:$J$5003,3,FALSE)</f>
        <v>やまの湯介護相談所</v>
      </c>
      <c r="E1088" s="13" t="s">
        <v>933</v>
      </c>
      <c r="F1088" s="13" t="str">
        <f>VLOOKUP($C1088,'[2]４３居宅介護支援'!$A$4:$J$5003,8,FALSE)</f>
        <v>中新川郡立山町</v>
      </c>
      <c r="G1088" s="13" t="str">
        <f>VLOOKUP($C1088,'[2]４３居宅介護支援'!$A$4:$G$5003,4,FALSE)</f>
        <v>9301377</v>
      </c>
      <c r="H1088" s="13" t="str">
        <f>VLOOKUP($C1088,'[2]４３居宅介護支援'!$A$4:$J$5003,5,FALSE)</f>
        <v>中新川郡立山町横江7-1</v>
      </c>
      <c r="I1088" s="13" t="str">
        <f>VLOOKUP($C1088,'[2]４３居宅介護支援'!$A$4:$J$5003,10,FALSE)</f>
        <v>株式会社ケアサポートコウセイ</v>
      </c>
      <c r="J1088" s="7" t="e">
        <f>VLOOKUP($C1088,'[2]１１訪問介護'!$A$4:$J$1136,3,FALSE)</f>
        <v>#N/A</v>
      </c>
      <c r="K1088" s="7" t="e">
        <f>VLOOKUP($C1088,'[2]１１訪問介護'!$A$4:$J$1136,3,FALSE)</f>
        <v>#N/A</v>
      </c>
      <c r="L1088" s="33" t="str">
        <f>VLOOKUP($C1088,'[2]４３居宅介護支援'!$A$4:$J$5003,9,FALSE)</f>
        <v>H26/09/01</v>
      </c>
      <c r="M1088" s="8">
        <v>45586</v>
      </c>
      <c r="N1088" s="8">
        <v>45607</v>
      </c>
      <c r="O1088" s="28" t="s">
        <v>1819</v>
      </c>
      <c r="P1088" s="9"/>
    </row>
    <row r="1089" spans="1:16" s="10" customFormat="1" ht="15" customHeight="1" x14ac:dyDescent="0.2">
      <c r="A1089" s="1"/>
      <c r="B1089" s="6">
        <v>1087</v>
      </c>
      <c r="C1089" s="12" t="s">
        <v>1032</v>
      </c>
      <c r="D1089" s="13" t="str">
        <f>VLOOKUP($C1089,'[2]４３居宅介護支援'!$A$4:$J$5003,3,FALSE)</f>
        <v>居宅介護支援事業所コスモスの里</v>
      </c>
      <c r="E1089" s="13" t="s">
        <v>933</v>
      </c>
      <c r="F1089" s="13" t="str">
        <f>VLOOKUP($C1089,'[2]４３居宅介護支援'!$A$4:$J$5003,8,FALSE)</f>
        <v>富山市</v>
      </c>
      <c r="G1089" s="13" t="str">
        <f>VLOOKUP($C1089,'[2]４３居宅介護支援'!$A$4:$G$5003,4,FALSE)</f>
        <v>9300936</v>
      </c>
      <c r="H1089" s="13" t="str">
        <f>VLOOKUP($C1089,'[2]４３居宅介護支援'!$A$4:$J$5003,5,FALSE)</f>
        <v>富山市藤木893番地</v>
      </c>
      <c r="I1089" s="13" t="str">
        <f>VLOOKUP($C1089,'[2]４３居宅介護支援'!$A$4:$J$5003,10,FALSE)</f>
        <v>株式会社コスモスの里</v>
      </c>
      <c r="J1089" s="7" t="e">
        <f>VLOOKUP($C1089,'[2]１１訪問介護'!$A$4:$J$1136,3,FALSE)</f>
        <v>#N/A</v>
      </c>
      <c r="K1089" s="7" t="e">
        <f>VLOOKUP($C1089,'[2]１１訪問介護'!$A$4:$J$1136,3,FALSE)</f>
        <v>#N/A</v>
      </c>
      <c r="L1089" s="33" t="str">
        <f>VLOOKUP($C1089,'[2]４３居宅介護支援'!$A$4:$J$5003,9,FALSE)</f>
        <v>H18/10/01</v>
      </c>
      <c r="M1089" s="8">
        <v>45586</v>
      </c>
      <c r="N1089" s="8">
        <v>45607</v>
      </c>
      <c r="O1089" s="28" t="s">
        <v>1819</v>
      </c>
      <c r="P1089" s="9"/>
    </row>
    <row r="1090" spans="1:16" s="10" customFormat="1" ht="15" customHeight="1" x14ac:dyDescent="0.2">
      <c r="A1090" s="1"/>
      <c r="B1090" s="6">
        <v>1088</v>
      </c>
      <c r="C1090" s="12" t="s">
        <v>1033</v>
      </c>
      <c r="D1090" s="13" t="str">
        <f>VLOOKUP($C1090,'[2]４３居宅介護支援'!$A$4:$J$5003,3,FALSE)</f>
        <v>ケアプランセンターリーフ</v>
      </c>
      <c r="E1090" s="13" t="s">
        <v>933</v>
      </c>
      <c r="F1090" s="13" t="str">
        <f>VLOOKUP($C1090,'[2]４３居宅介護支援'!$A$4:$J$5003,8,FALSE)</f>
        <v>富山市</v>
      </c>
      <c r="G1090" s="13" t="str">
        <f>VLOOKUP($C1090,'[2]４３居宅介護支援'!$A$4:$G$5003,4,FALSE)</f>
        <v>9398055</v>
      </c>
      <c r="H1090" s="13" t="str">
        <f>VLOOKUP($C1090,'[2]４３居宅介護支援'!$A$4:$J$5003,5,FALSE)</f>
        <v>富山県富山市下堀7番地</v>
      </c>
      <c r="I1090" s="13" t="str">
        <f>VLOOKUP($C1090,'[2]４３居宅介護支援'!$A$4:$J$5003,10,FALSE)</f>
        <v>株式会社コノハ</v>
      </c>
      <c r="J1090" s="7" t="e">
        <f>VLOOKUP($C1090,'[2]１１訪問介護'!$A$4:$J$1136,3,FALSE)</f>
        <v>#N/A</v>
      </c>
      <c r="K1090" s="7" t="e">
        <f>VLOOKUP($C1090,'[2]１１訪問介護'!$A$4:$J$1136,3,FALSE)</f>
        <v>#N/A</v>
      </c>
      <c r="L1090" s="33" t="str">
        <f>VLOOKUP($C1090,'[2]４３居宅介護支援'!$A$4:$J$5003,9,FALSE)</f>
        <v>R04/09/01</v>
      </c>
      <c r="M1090" s="8">
        <v>45586</v>
      </c>
      <c r="N1090" s="8">
        <v>45607</v>
      </c>
      <c r="O1090" s="28" t="s">
        <v>1819</v>
      </c>
      <c r="P1090" s="9"/>
    </row>
    <row r="1091" spans="1:16" s="10" customFormat="1" ht="15" customHeight="1" x14ac:dyDescent="0.2">
      <c r="A1091" s="1"/>
      <c r="B1091" s="6">
        <v>1089</v>
      </c>
      <c r="C1091" s="12" t="s">
        <v>1034</v>
      </c>
      <c r="D1091" s="13" t="str">
        <f>VLOOKUP($C1091,'[2]４３居宅介護支援'!$A$4:$J$5003,3,FALSE)</f>
        <v>コロネット</v>
      </c>
      <c r="E1091" s="13" t="s">
        <v>933</v>
      </c>
      <c r="F1091" s="13" t="str">
        <f>VLOOKUP($C1091,'[2]４３居宅介護支援'!$A$4:$J$5003,8,FALSE)</f>
        <v>富山市</v>
      </c>
      <c r="G1091" s="13" t="str">
        <f>VLOOKUP($C1091,'[2]４３居宅介護支援'!$A$4:$G$5003,4,FALSE)</f>
        <v>9398072</v>
      </c>
      <c r="H1091" s="13" t="str">
        <f>VLOOKUP($C1091,'[2]４３居宅介護支援'!$A$4:$J$5003,5,FALSE)</f>
        <v>富山市堀川町374番地２</v>
      </c>
      <c r="I1091" s="13" t="str">
        <f>VLOOKUP($C1091,'[2]４３居宅介護支援'!$A$4:$J$5003,10,FALSE)</f>
        <v>株式会社コロネット</v>
      </c>
      <c r="J1091" s="7" t="e">
        <f>VLOOKUP($C1091,'[2]１１訪問介護'!$A$4:$J$1136,3,FALSE)</f>
        <v>#N/A</v>
      </c>
      <c r="K1091" s="7" t="e">
        <f>VLOOKUP($C1091,'[2]１１訪問介護'!$A$4:$J$1136,3,FALSE)</f>
        <v>#N/A</v>
      </c>
      <c r="L1091" s="33" t="str">
        <f>VLOOKUP($C1091,'[2]４３居宅介護支援'!$A$4:$J$5003,9,FALSE)</f>
        <v>H14/11/29</v>
      </c>
      <c r="M1091" s="8">
        <v>45586</v>
      </c>
      <c r="N1091" s="8">
        <v>45607</v>
      </c>
      <c r="O1091" s="28" t="s">
        <v>1819</v>
      </c>
      <c r="P1091" s="9"/>
    </row>
    <row r="1092" spans="1:16" s="10" customFormat="1" ht="15" customHeight="1" x14ac:dyDescent="0.2">
      <c r="A1092" s="1"/>
      <c r="B1092" s="6">
        <v>1090</v>
      </c>
      <c r="C1092" s="12" t="s">
        <v>1035</v>
      </c>
      <c r="D1092" s="13" t="str">
        <f>VLOOKUP($C1092,'[2]４３居宅介護支援'!$A$4:$J$5003,3,FALSE)</f>
        <v>サンウェルズ富山居宅介護支援事業所</v>
      </c>
      <c r="E1092" s="13" t="s">
        <v>933</v>
      </c>
      <c r="F1092" s="13" t="str">
        <f>VLOOKUP($C1092,'[2]４３居宅介護支援'!$A$4:$J$5003,8,FALSE)</f>
        <v>富山市</v>
      </c>
      <c r="G1092" s="13" t="str">
        <f>VLOOKUP($C1092,'[2]４３居宅介護支援'!$A$4:$G$5003,4,FALSE)</f>
        <v>9398263</v>
      </c>
      <c r="H1092" s="13" t="str">
        <f>VLOOKUP($C1092,'[2]４３居宅介護支援'!$A$4:$J$5003,5,FALSE)</f>
        <v>富山県富山市才覚寺２５９番地</v>
      </c>
      <c r="I1092" s="13" t="str">
        <f>VLOOKUP($C1092,'[2]４３居宅介護支援'!$A$4:$J$5003,10,FALSE)</f>
        <v>株式会社サンウェルズ</v>
      </c>
      <c r="J1092" s="7" t="e">
        <f>VLOOKUP($C1092,'[2]１１訪問介護'!$A$4:$J$1136,3,FALSE)</f>
        <v>#N/A</v>
      </c>
      <c r="K1092" s="7" t="e">
        <f>VLOOKUP($C1092,'[2]１１訪問介護'!$A$4:$J$1136,3,FALSE)</f>
        <v>#N/A</v>
      </c>
      <c r="L1092" s="33" t="str">
        <f>VLOOKUP($C1092,'[2]４３居宅介護支援'!$A$4:$J$5003,9,FALSE)</f>
        <v>H25/08/01</v>
      </c>
      <c r="M1092" s="8">
        <v>45586</v>
      </c>
      <c r="N1092" s="8">
        <v>45607</v>
      </c>
      <c r="O1092" s="28" t="s">
        <v>1819</v>
      </c>
      <c r="P1092" s="9"/>
    </row>
    <row r="1093" spans="1:16" s="10" customFormat="1" ht="15" customHeight="1" x14ac:dyDescent="0.2">
      <c r="A1093" s="1"/>
      <c r="B1093" s="6">
        <v>1091</v>
      </c>
      <c r="C1093" s="12" t="s">
        <v>1036</v>
      </c>
      <c r="D1093" s="13" t="str">
        <f>VLOOKUP($C1093,'[2]４３居宅介護支援'!$A$4:$J$5003,3,FALSE)</f>
        <v>ケアマネジメント高岡</v>
      </c>
      <c r="E1093" s="13" t="s">
        <v>933</v>
      </c>
      <c r="F1093" s="13" t="str">
        <f>VLOOKUP($C1093,'[2]４３居宅介護支援'!$A$4:$J$5003,8,FALSE)</f>
        <v>高岡市</v>
      </c>
      <c r="G1093" s="13" t="str">
        <f>VLOOKUP($C1093,'[2]４３居宅介護支援'!$A$4:$G$5003,4,FALSE)</f>
        <v>9330039</v>
      </c>
      <c r="H1093" s="13" t="str">
        <f>VLOOKUP($C1093,'[2]４３居宅介護支援'!$A$4:$J$5003,5,FALSE)</f>
        <v>高岡市大手町４番12号</v>
      </c>
      <c r="I1093" s="13" t="str">
        <f>VLOOKUP($C1093,'[2]４３居宅介護支援'!$A$4:$J$5003,10,FALSE)</f>
        <v>株式会社ソーシャルワークス</v>
      </c>
      <c r="J1093" s="7" t="e">
        <f>VLOOKUP($C1093,'[2]１１訪問介護'!$A$4:$J$1136,3,FALSE)</f>
        <v>#N/A</v>
      </c>
      <c r="K1093" s="7" t="e">
        <f>VLOOKUP($C1093,'[2]１１訪問介護'!$A$4:$J$1136,3,FALSE)</f>
        <v>#N/A</v>
      </c>
      <c r="L1093" s="33" t="str">
        <f>VLOOKUP($C1093,'[2]４３居宅介護支援'!$A$4:$J$5003,9,FALSE)</f>
        <v>H24/04/01</v>
      </c>
      <c r="M1093" s="8">
        <v>45586</v>
      </c>
      <c r="N1093" s="8">
        <v>45607</v>
      </c>
      <c r="O1093" s="28" t="s">
        <v>1819</v>
      </c>
      <c r="P1093" s="9"/>
    </row>
    <row r="1094" spans="1:16" s="10" customFormat="1" ht="15" customHeight="1" x14ac:dyDescent="0.2">
      <c r="A1094" s="1"/>
      <c r="B1094" s="6">
        <v>1092</v>
      </c>
      <c r="C1094" s="12" t="s">
        <v>1037</v>
      </c>
      <c r="D1094" s="13" t="str">
        <f>VLOOKUP($C1094,'[2]４３居宅介護支援'!$A$4:$J$5003,3,FALSE)</f>
        <v>ツクイ富山</v>
      </c>
      <c r="E1094" s="13" t="s">
        <v>933</v>
      </c>
      <c r="F1094" s="13" t="str">
        <f>VLOOKUP($C1094,'[2]４３居宅介護支援'!$A$4:$J$5003,8,FALSE)</f>
        <v>富山市</v>
      </c>
      <c r="G1094" s="13" t="str">
        <f>VLOOKUP($C1094,'[2]４３居宅介護支援'!$A$4:$G$5003,4,FALSE)</f>
        <v>9300010</v>
      </c>
      <c r="H1094" s="13" t="str">
        <f>VLOOKUP($C1094,'[2]４３居宅介護支援'!$A$4:$J$5003,5,FALSE)</f>
        <v>富山市稲荷元町2丁目8番9号　アクトピアトヤマ1階</v>
      </c>
      <c r="I1094" s="13" t="str">
        <f>VLOOKUP($C1094,'[2]４３居宅介護支援'!$A$4:$J$5003,10,FALSE)</f>
        <v>株式会社ツクイ</v>
      </c>
      <c r="J1094" s="7" t="e">
        <f>VLOOKUP($C1094,'[2]１１訪問介護'!$A$4:$J$1136,3,FALSE)</f>
        <v>#N/A</v>
      </c>
      <c r="K1094" s="7" t="e">
        <f>VLOOKUP($C1094,'[2]１１訪問介護'!$A$4:$J$1136,3,FALSE)</f>
        <v>#N/A</v>
      </c>
      <c r="L1094" s="33" t="str">
        <f>VLOOKUP($C1094,'[2]４３居宅介護支援'!$A$4:$J$5003,9,FALSE)</f>
        <v>H19/07/01</v>
      </c>
      <c r="M1094" s="8">
        <v>45586</v>
      </c>
      <c r="N1094" s="8">
        <v>45607</v>
      </c>
      <c r="O1094" s="28" t="s">
        <v>1819</v>
      </c>
      <c r="P1094" s="9"/>
    </row>
    <row r="1095" spans="1:16" ht="15" customHeight="1" x14ac:dyDescent="0.2">
      <c r="B1095" s="6">
        <v>1093</v>
      </c>
      <c r="C1095" s="12" t="s">
        <v>1038</v>
      </c>
      <c r="D1095" s="13" t="str">
        <f>VLOOKUP($C1095,'[2]４３居宅介護支援'!$A$4:$J$5003,3,FALSE)</f>
        <v>ニチイケアセンター能町</v>
      </c>
      <c r="E1095" s="13" t="s">
        <v>933</v>
      </c>
      <c r="F1095" s="13" t="str">
        <f>VLOOKUP($C1095,'[2]４３居宅介護支援'!$A$4:$J$5003,8,FALSE)</f>
        <v>高岡市</v>
      </c>
      <c r="G1095" s="13" t="str">
        <f>VLOOKUP($C1095,'[2]４３居宅介護支援'!$A$4:$G$5003,4,FALSE)</f>
        <v>9330005</v>
      </c>
      <c r="H1095" s="13" t="str">
        <f>VLOOKUP($C1095,'[2]４３居宅介護支援'!$A$4:$J$5003,5,FALSE)</f>
        <v>高岡市能町南二丁目25番地</v>
      </c>
      <c r="I1095" s="13" t="str">
        <f>VLOOKUP($C1095,'[2]４３居宅介護支援'!$A$4:$J$5003,10,FALSE)</f>
        <v>株式会社ニチイ学館</v>
      </c>
      <c r="J1095" s="7" t="e">
        <f>VLOOKUP($C1095,'[2]１１訪問介護'!$A$4:$J$1136,3,FALSE)</f>
        <v>#N/A</v>
      </c>
      <c r="K1095" s="7" t="e">
        <f>VLOOKUP($C1095,'[2]１１訪問介護'!$A$4:$J$1136,3,FALSE)</f>
        <v>#N/A</v>
      </c>
      <c r="L1095" s="33" t="str">
        <f>VLOOKUP($C1095,'[2]４３居宅介護支援'!$A$4:$J$5003,9,FALSE)</f>
        <v>H16/03/01</v>
      </c>
      <c r="M1095" s="8">
        <v>45586</v>
      </c>
      <c r="N1095" s="8">
        <v>45607</v>
      </c>
      <c r="O1095" s="28" t="s">
        <v>1819</v>
      </c>
      <c r="P1095" s="9"/>
    </row>
    <row r="1096" spans="1:16" ht="15" customHeight="1" x14ac:dyDescent="0.2">
      <c r="B1096" s="6">
        <v>1094</v>
      </c>
      <c r="C1096" s="12" t="s">
        <v>1039</v>
      </c>
      <c r="D1096" s="13" t="str">
        <f>VLOOKUP($C1096,'[2]４３居宅介護支援'!$A$4:$J$5003,3,FALSE)</f>
        <v>ニチイケアセンターいみず</v>
      </c>
      <c r="E1096" s="13" t="s">
        <v>933</v>
      </c>
      <c r="F1096" s="13" t="str">
        <f>VLOOKUP($C1096,'[2]４３居宅介護支援'!$A$4:$J$5003,8,FALSE)</f>
        <v>射水市</v>
      </c>
      <c r="G1096" s="13" t="str">
        <f>VLOOKUP($C1096,'[2]４３居宅介護支援'!$A$4:$G$5003,4,FALSE)</f>
        <v>9390234</v>
      </c>
      <c r="H1096" s="13" t="str">
        <f>VLOOKUP($C1096,'[2]４３居宅介護支援'!$A$4:$J$5003,5,FALSE)</f>
        <v>射水市二口3159番２</v>
      </c>
      <c r="I1096" s="13" t="str">
        <f>VLOOKUP($C1096,'[2]４３居宅介護支援'!$A$4:$J$5003,10,FALSE)</f>
        <v>株式会社ニチイ学館</v>
      </c>
      <c r="J1096" s="7" t="e">
        <f>VLOOKUP($C1096,'[2]１１訪問介護'!$A$4:$J$1136,3,FALSE)</f>
        <v>#N/A</v>
      </c>
      <c r="K1096" s="7" t="e">
        <f>VLOOKUP($C1096,'[2]１１訪問介護'!$A$4:$J$1136,3,FALSE)</f>
        <v>#N/A</v>
      </c>
      <c r="L1096" s="33" t="str">
        <f>VLOOKUP($C1096,'[2]４３居宅介護支援'!$A$4:$J$5003,9,FALSE)</f>
        <v>H18/02/01</v>
      </c>
      <c r="M1096" s="8">
        <v>45586</v>
      </c>
      <c r="N1096" s="8">
        <v>45607</v>
      </c>
      <c r="O1096" s="28" t="s">
        <v>1819</v>
      </c>
      <c r="P1096" s="9"/>
    </row>
    <row r="1097" spans="1:16" ht="15" customHeight="1" x14ac:dyDescent="0.2">
      <c r="B1097" s="6">
        <v>1095</v>
      </c>
      <c r="C1097" s="12" t="s">
        <v>99</v>
      </c>
      <c r="D1097" s="13" t="str">
        <f>VLOOKUP($C1097,'[2]４３居宅介護支援'!$A$4:$J$5003,3,FALSE)</f>
        <v>ニチイケアセンター上市</v>
      </c>
      <c r="E1097" s="13" t="s">
        <v>933</v>
      </c>
      <c r="F1097" s="13" t="str">
        <f>VLOOKUP($C1097,'[2]４３居宅介護支援'!$A$4:$J$5003,8,FALSE)</f>
        <v>中新川郡上市町</v>
      </c>
      <c r="G1097" s="13" t="str">
        <f>VLOOKUP($C1097,'[2]４３居宅介護支援'!$A$4:$G$5003,4,FALSE)</f>
        <v>9300365</v>
      </c>
      <c r="H1097" s="13" t="str">
        <f>VLOOKUP($C1097,'[2]４３居宅介護支援'!$A$4:$J$5003,5,FALSE)</f>
        <v>中新川郡上市町神田20番地５</v>
      </c>
      <c r="I1097" s="13" t="str">
        <f>VLOOKUP($C1097,'[2]４３居宅介護支援'!$A$4:$J$5003,10,FALSE)</f>
        <v>株式会社ニチイ学館</v>
      </c>
      <c r="J1097" s="7" t="str">
        <f>VLOOKUP($C1097,'[2]１１訪問介護'!$A$4:$J$1136,3,FALSE)</f>
        <v>ニチイケアセンター上市</v>
      </c>
      <c r="K1097" s="7" t="str">
        <f>VLOOKUP($C1097,'[2]１１訪問介護'!$A$4:$J$1136,3,FALSE)</f>
        <v>ニチイケアセンター上市</v>
      </c>
      <c r="L1097" s="33" t="str">
        <f>VLOOKUP($C1097,'[2]４３居宅介護支援'!$A$4:$J$5003,9,FALSE)</f>
        <v>H12/02/14</v>
      </c>
      <c r="M1097" s="8">
        <v>45586</v>
      </c>
      <c r="N1097" s="8">
        <v>45607</v>
      </c>
      <c r="O1097" s="28" t="s">
        <v>1819</v>
      </c>
      <c r="P1097" s="9"/>
    </row>
    <row r="1098" spans="1:16" ht="15" customHeight="1" x14ac:dyDescent="0.2">
      <c r="B1098" s="6">
        <v>1096</v>
      </c>
      <c r="C1098" s="12" t="s">
        <v>101</v>
      </c>
      <c r="D1098" s="13" t="str">
        <f>VLOOKUP($C1098,'[2]４３居宅介護支援'!$A$4:$J$5003,3,FALSE)</f>
        <v>ニチイケアセンター砺波</v>
      </c>
      <c r="E1098" s="13" t="s">
        <v>933</v>
      </c>
      <c r="F1098" s="13" t="str">
        <f>VLOOKUP($C1098,'[2]４３居宅介護支援'!$A$4:$J$5003,8,FALSE)</f>
        <v>砺波市</v>
      </c>
      <c r="G1098" s="13" t="str">
        <f>VLOOKUP($C1098,'[2]４３居宅介護支援'!$A$4:$G$5003,4,FALSE)</f>
        <v>9391363</v>
      </c>
      <c r="H1098" s="13" t="str">
        <f>VLOOKUP($C1098,'[2]４３居宅介護支援'!$A$4:$J$5003,5,FALSE)</f>
        <v>砺波市太郎丸一丁目８番12</v>
      </c>
      <c r="I1098" s="13" t="str">
        <f>VLOOKUP($C1098,'[2]４３居宅介護支援'!$A$4:$J$5003,10,FALSE)</f>
        <v>株式会社ニチイ学館</v>
      </c>
      <c r="J1098" s="7" t="str">
        <f>VLOOKUP($C1098,'[2]１１訪問介護'!$A$4:$J$1136,3,FALSE)</f>
        <v>ニチイケアセンター砺波</v>
      </c>
      <c r="K1098" s="7" t="str">
        <f>VLOOKUP($C1098,'[2]１１訪問介護'!$A$4:$J$1136,3,FALSE)</f>
        <v>ニチイケアセンター砺波</v>
      </c>
      <c r="L1098" s="33" t="str">
        <f>VLOOKUP($C1098,'[2]４３居宅介護支援'!$A$4:$J$5003,9,FALSE)</f>
        <v>H13/05/31</v>
      </c>
      <c r="M1098" s="8">
        <v>45586</v>
      </c>
      <c r="N1098" s="8">
        <v>45607</v>
      </c>
      <c r="O1098" s="28" t="s">
        <v>1819</v>
      </c>
      <c r="P1098" s="9"/>
    </row>
    <row r="1099" spans="1:16" ht="15" customHeight="1" x14ac:dyDescent="0.2">
      <c r="B1099" s="6">
        <v>1097</v>
      </c>
      <c r="C1099" s="12" t="s">
        <v>1040</v>
      </c>
      <c r="D1099" s="13" t="str">
        <f>VLOOKUP($C1099,'[2]４３居宅介護支援'!$A$4:$J$5003,3,FALSE)</f>
        <v>ニチイケアセンター富山</v>
      </c>
      <c r="E1099" s="13" t="s">
        <v>933</v>
      </c>
      <c r="F1099" s="13" t="str">
        <f>VLOOKUP($C1099,'[2]４３居宅介護支援'!$A$4:$J$5003,8,FALSE)</f>
        <v>富山市</v>
      </c>
      <c r="G1099" s="13" t="str">
        <f>VLOOKUP($C1099,'[2]４３居宅介護支援'!$A$4:$G$5003,4,FALSE)</f>
        <v>9300817</v>
      </c>
      <c r="H1099" s="13" t="str">
        <f>VLOOKUP($C1099,'[2]４３居宅介護支援'!$A$4:$J$5003,5,FALSE)</f>
        <v>富山市下奥井一丁目19番16号</v>
      </c>
      <c r="I1099" s="13" t="str">
        <f>VLOOKUP($C1099,'[2]４３居宅介護支援'!$A$4:$J$5003,10,FALSE)</f>
        <v>株式会社ニチイ学館</v>
      </c>
      <c r="J1099" s="7" t="e">
        <f>VLOOKUP($C1099,'[2]１１訪問介護'!$A$4:$J$1136,3,FALSE)</f>
        <v>#N/A</v>
      </c>
      <c r="K1099" s="7" t="e">
        <f>VLOOKUP($C1099,'[2]１１訪問介護'!$A$4:$J$1136,3,FALSE)</f>
        <v>#N/A</v>
      </c>
      <c r="L1099" s="33" t="str">
        <f>VLOOKUP($C1099,'[2]４３居宅介護支援'!$A$4:$J$5003,9,FALSE)</f>
        <v>H16/07/01</v>
      </c>
      <c r="M1099" s="8">
        <v>45586</v>
      </c>
      <c r="N1099" s="8">
        <v>45607</v>
      </c>
      <c r="O1099" s="28" t="s">
        <v>1819</v>
      </c>
      <c r="P1099" s="9"/>
    </row>
    <row r="1100" spans="1:16" ht="15" customHeight="1" x14ac:dyDescent="0.2">
      <c r="B1100" s="6">
        <v>1098</v>
      </c>
      <c r="C1100" s="12" t="s">
        <v>117</v>
      </c>
      <c r="D1100" s="13" t="str">
        <f>VLOOKUP($C1100,'[2]４３居宅介護支援'!$A$4:$J$5003,3,FALSE)</f>
        <v>ニチイケアセンター婦中</v>
      </c>
      <c r="E1100" s="13" t="s">
        <v>933</v>
      </c>
      <c r="F1100" s="13" t="str">
        <f>VLOOKUP($C1100,'[2]４３居宅介護支援'!$A$4:$J$5003,8,FALSE)</f>
        <v>富山市</v>
      </c>
      <c r="G1100" s="13" t="str">
        <f>VLOOKUP($C1100,'[2]４３居宅介護支援'!$A$4:$G$5003,4,FALSE)</f>
        <v>9392717</v>
      </c>
      <c r="H1100" s="13" t="str">
        <f>VLOOKUP($C1100,'[2]４３居宅介護支援'!$A$4:$J$5003,5,FALSE)</f>
        <v>富山市婦中町上田島32番地２</v>
      </c>
      <c r="I1100" s="13" t="str">
        <f>VLOOKUP($C1100,'[2]４３居宅介護支援'!$A$4:$J$5003,10,FALSE)</f>
        <v>株式会社ニチイ学館</v>
      </c>
      <c r="J1100" s="7" t="str">
        <f>VLOOKUP($C1100,'[2]１１訪問介護'!$A$4:$J$1136,3,FALSE)</f>
        <v>ニチイケアセンター婦中</v>
      </c>
      <c r="K1100" s="7" t="str">
        <f>VLOOKUP($C1100,'[2]１１訪問介護'!$A$4:$J$1136,3,FALSE)</f>
        <v>ニチイケアセンター婦中</v>
      </c>
      <c r="L1100" s="33" t="str">
        <f>VLOOKUP($C1100,'[2]４３居宅介護支援'!$A$4:$J$5003,9,FALSE)</f>
        <v>H13/05/01</v>
      </c>
      <c r="M1100" s="8">
        <v>45586</v>
      </c>
      <c r="N1100" s="8">
        <v>45607</v>
      </c>
      <c r="O1100" s="28" t="s">
        <v>1819</v>
      </c>
      <c r="P1100" s="9"/>
    </row>
    <row r="1101" spans="1:16" ht="15" customHeight="1" x14ac:dyDescent="0.2">
      <c r="B1101" s="6">
        <v>1099</v>
      </c>
      <c r="C1101" s="12" t="s">
        <v>1041</v>
      </c>
      <c r="D1101" s="13" t="str">
        <f>VLOOKUP($C1101,'[2]４３居宅介護支援'!$A$4:$J$5003,3,FALSE)</f>
        <v>ハートフルケア居宅介護支援事業所</v>
      </c>
      <c r="E1101" s="13" t="s">
        <v>933</v>
      </c>
      <c r="F1101" s="13" t="str">
        <f>VLOOKUP($C1101,'[2]４３居宅介護支援'!$A$4:$J$5003,8,FALSE)</f>
        <v>高岡市</v>
      </c>
      <c r="G1101" s="13" t="str">
        <f>VLOOKUP($C1101,'[2]４３居宅介護支援'!$A$4:$G$5003,4,FALSE)</f>
        <v>9330054</v>
      </c>
      <c r="H1101" s="13" t="str">
        <f>VLOOKUP($C1101,'[2]４３居宅介護支援'!$A$4:$J$5003,5,FALSE)</f>
        <v>高岡市古定塚5-45</v>
      </c>
      <c r="I1101" s="13" t="str">
        <f>VLOOKUP($C1101,'[2]４３居宅介護支援'!$A$4:$J$5003,10,FALSE)</f>
        <v>株式会社ハートフルケア</v>
      </c>
      <c r="J1101" s="7" t="e">
        <f>VLOOKUP($C1101,'[2]１１訪問介護'!$A$4:$J$1136,3,FALSE)</f>
        <v>#N/A</v>
      </c>
      <c r="K1101" s="7" t="e">
        <f>VLOOKUP($C1101,'[2]１１訪問介護'!$A$4:$J$1136,3,FALSE)</f>
        <v>#N/A</v>
      </c>
      <c r="L1101" s="33" t="str">
        <f>VLOOKUP($C1101,'[2]４３居宅介護支援'!$A$4:$J$5003,9,FALSE)</f>
        <v>H22/06/01</v>
      </c>
      <c r="M1101" s="8">
        <v>45586</v>
      </c>
      <c r="N1101" s="8">
        <v>45607</v>
      </c>
      <c r="O1101" s="28" t="s">
        <v>1819</v>
      </c>
      <c r="P1101" s="9"/>
    </row>
    <row r="1102" spans="1:16" ht="15" customHeight="1" x14ac:dyDescent="0.2">
      <c r="B1102" s="6">
        <v>1100</v>
      </c>
      <c r="C1102" s="12" t="s">
        <v>1042</v>
      </c>
      <c r="D1102" s="13" t="str">
        <f>VLOOKUP($C1102,'[2]４３居宅介護支援'!$A$4:$J$5003,3,FALSE)</f>
        <v>片口サポートセンターわが家</v>
      </c>
      <c r="E1102" s="13" t="s">
        <v>933</v>
      </c>
      <c r="F1102" s="13" t="str">
        <f>VLOOKUP($C1102,'[2]４３居宅介護支援'!$A$4:$J$5003,8,FALSE)</f>
        <v>射水市</v>
      </c>
      <c r="G1102" s="13" t="str">
        <f>VLOOKUP($C1102,'[2]４３居宅介護支援'!$A$4:$G$5003,4,FALSE)</f>
        <v>9340032</v>
      </c>
      <c r="H1102" s="13" t="str">
        <f>VLOOKUP($C1102,'[2]４３居宅介護支援'!$A$4:$J$5003,5,FALSE)</f>
        <v>射水市片口828</v>
      </c>
      <c r="I1102" s="13" t="str">
        <f>VLOOKUP($C1102,'[2]４３居宅介護支援'!$A$4:$J$5003,10,FALSE)</f>
        <v>株式会社パーソナルライフサポート</v>
      </c>
      <c r="J1102" s="7" t="e">
        <f>VLOOKUP($C1102,'[2]１１訪問介護'!$A$4:$J$1136,3,FALSE)</f>
        <v>#N/A</v>
      </c>
      <c r="K1102" s="7" t="e">
        <f>VLOOKUP($C1102,'[2]１１訪問介護'!$A$4:$J$1136,3,FALSE)</f>
        <v>#N/A</v>
      </c>
      <c r="L1102" s="33" t="str">
        <f>VLOOKUP($C1102,'[2]４３居宅介護支援'!$A$4:$J$5003,9,FALSE)</f>
        <v>H23/04/01</v>
      </c>
      <c r="M1102" s="8">
        <v>45586</v>
      </c>
      <c r="N1102" s="8">
        <v>45607</v>
      </c>
      <c r="O1102" s="28" t="s">
        <v>1819</v>
      </c>
      <c r="P1102" s="9"/>
    </row>
    <row r="1103" spans="1:16" ht="15" customHeight="1" x14ac:dyDescent="0.2">
      <c r="B1103" s="6">
        <v>1101</v>
      </c>
      <c r="C1103" s="12" t="s">
        <v>1043</v>
      </c>
      <c r="D1103" s="13" t="str">
        <f>VLOOKUP($C1103,'[2]４３居宅介護支援'!$A$4:$J$5003,3,FALSE)</f>
        <v>ビルト居宅介護支援事業所</v>
      </c>
      <c r="E1103" s="13" t="s">
        <v>933</v>
      </c>
      <c r="F1103" s="13" t="str">
        <f>VLOOKUP($C1103,'[2]４３居宅介護支援'!$A$4:$J$5003,8,FALSE)</f>
        <v>富山市</v>
      </c>
      <c r="G1103" s="13" t="str">
        <f>VLOOKUP($C1103,'[2]４３居宅介護支援'!$A$4:$G$5003,4,FALSE)</f>
        <v>9300014</v>
      </c>
      <c r="H1103" s="13" t="str">
        <f>VLOOKUP($C1103,'[2]４３居宅介護支援'!$A$4:$J$5003,5,FALSE)</f>
        <v>富山県富山市館出町二丁目4番4号</v>
      </c>
      <c r="I1103" s="13" t="str">
        <f>VLOOKUP($C1103,'[2]４３居宅介護支援'!$A$4:$J$5003,10,FALSE)</f>
        <v>株式会社ビルトケア</v>
      </c>
      <c r="J1103" s="7" t="e">
        <f>VLOOKUP($C1103,'[2]１１訪問介護'!$A$4:$J$1136,3,FALSE)</f>
        <v>#N/A</v>
      </c>
      <c r="K1103" s="7" t="e">
        <f>VLOOKUP($C1103,'[2]１１訪問介護'!$A$4:$J$1136,3,FALSE)</f>
        <v>#N/A</v>
      </c>
      <c r="L1103" s="33" t="str">
        <f>VLOOKUP($C1103,'[2]４３居宅介護支援'!$A$4:$J$5003,9,FALSE)</f>
        <v>R02/06/01</v>
      </c>
      <c r="M1103" s="8">
        <v>45586</v>
      </c>
      <c r="N1103" s="8">
        <v>45607</v>
      </c>
      <c r="O1103" s="28" t="s">
        <v>1819</v>
      </c>
      <c r="P1103" s="9"/>
    </row>
    <row r="1104" spans="1:16" ht="15" customHeight="1" x14ac:dyDescent="0.2">
      <c r="B1104" s="6">
        <v>1102</v>
      </c>
      <c r="C1104" s="12" t="s">
        <v>1044</v>
      </c>
      <c r="D1104" s="13" t="str">
        <f>VLOOKUP($C1104,'[2]４３居宅介護支援'!$A$4:$J$5003,3,FALSE)</f>
        <v>ふる里の風居宅介護支援事業所</v>
      </c>
      <c r="E1104" s="13" t="s">
        <v>933</v>
      </c>
      <c r="F1104" s="13" t="str">
        <f>VLOOKUP($C1104,'[2]４３居宅介護支援'!$A$4:$J$5003,8,FALSE)</f>
        <v>富山市</v>
      </c>
      <c r="G1104" s="13" t="str">
        <f>VLOOKUP($C1104,'[2]４３居宅介護支援'!$A$4:$G$5003,4,FALSE)</f>
        <v>9300816</v>
      </c>
      <c r="H1104" s="13" t="str">
        <f>VLOOKUP($C1104,'[2]４３居宅介護支援'!$A$4:$J$5003,5,FALSE)</f>
        <v>富山県富山市上赤江町一丁目１２番６号</v>
      </c>
      <c r="I1104" s="13" t="str">
        <f>VLOOKUP($C1104,'[2]４３居宅介護支援'!$A$4:$J$5003,10,FALSE)</f>
        <v>株式会社ビレッジ・フィールド</v>
      </c>
      <c r="J1104" s="7" t="e">
        <f>VLOOKUP($C1104,'[2]１１訪問介護'!$A$4:$J$1136,3,FALSE)</f>
        <v>#N/A</v>
      </c>
      <c r="K1104" s="7" t="e">
        <f>VLOOKUP($C1104,'[2]１１訪問介護'!$A$4:$J$1136,3,FALSE)</f>
        <v>#N/A</v>
      </c>
      <c r="L1104" s="33" t="str">
        <f>VLOOKUP($C1104,'[2]４３居宅介護支援'!$A$4:$J$5003,9,FALSE)</f>
        <v>H25/07/01</v>
      </c>
      <c r="M1104" s="8">
        <v>45586</v>
      </c>
      <c r="N1104" s="8">
        <v>45607</v>
      </c>
      <c r="O1104" s="28" t="s">
        <v>1819</v>
      </c>
      <c r="P1104" s="9"/>
    </row>
    <row r="1105" spans="1:16" s="10" customFormat="1" ht="15" customHeight="1" x14ac:dyDescent="0.2">
      <c r="A1105" s="1"/>
      <c r="B1105" s="6">
        <v>1103</v>
      </c>
      <c r="C1105" s="12" t="s">
        <v>1045</v>
      </c>
      <c r="D1105" s="13" t="str">
        <f>VLOOKUP($C1105,'[2]４３居宅介護支援'!$A$4:$J$5003,3,FALSE)</f>
        <v>サニーケアプランセンター</v>
      </c>
      <c r="E1105" s="13" t="s">
        <v>933</v>
      </c>
      <c r="F1105" s="13" t="str">
        <f>VLOOKUP($C1105,'[2]４３居宅介護支援'!$A$4:$J$5003,8,FALSE)</f>
        <v>小矢部市</v>
      </c>
      <c r="G1105" s="13" t="str">
        <f>VLOOKUP($C1105,'[2]４３居宅介護支援'!$A$4:$G$5003,4,FALSE)</f>
        <v>9320825</v>
      </c>
      <c r="H1105" s="13" t="str">
        <f>VLOOKUP($C1105,'[2]４３居宅介護支援'!$A$4:$J$5003,5,FALSE)</f>
        <v>富山県小矢部市島440-2</v>
      </c>
      <c r="I1105" s="13" t="str">
        <f>VLOOKUP($C1105,'[2]４３居宅介護支援'!$A$4:$J$5003,10,FALSE)</f>
        <v>株式会社ファインライフ</v>
      </c>
      <c r="J1105" s="7" t="e">
        <f>VLOOKUP($C1105,'[2]１１訪問介護'!$A$4:$J$1136,3,FALSE)</f>
        <v>#N/A</v>
      </c>
      <c r="K1105" s="7" t="e">
        <f>VLOOKUP($C1105,'[2]１１訪問介護'!$A$4:$J$1136,3,FALSE)</f>
        <v>#N/A</v>
      </c>
      <c r="L1105" s="33" t="str">
        <f>VLOOKUP($C1105,'[2]４３居宅介護支援'!$A$4:$J$5003,9,FALSE)</f>
        <v>R05/08/01</v>
      </c>
      <c r="M1105" s="8">
        <v>45586</v>
      </c>
      <c r="N1105" s="8">
        <v>45607</v>
      </c>
      <c r="O1105" s="28" t="s">
        <v>1819</v>
      </c>
      <c r="P1105" s="9"/>
    </row>
    <row r="1106" spans="1:16" s="10" customFormat="1" ht="15" customHeight="1" x14ac:dyDescent="0.2">
      <c r="A1106" s="1"/>
      <c r="B1106" s="6">
        <v>1104</v>
      </c>
      <c r="C1106" s="12" t="s">
        <v>1046</v>
      </c>
      <c r="D1106" s="13" t="str">
        <f>VLOOKUP($C1106,'[2]４３居宅介護支援'!$A$4:$J$5003,3,FALSE)</f>
        <v>居宅介護支援センターフィール</v>
      </c>
      <c r="E1106" s="13" t="s">
        <v>933</v>
      </c>
      <c r="F1106" s="13" t="str">
        <f>VLOOKUP($C1106,'[2]４３居宅介護支援'!$A$4:$J$5003,8,FALSE)</f>
        <v>富山市</v>
      </c>
      <c r="G1106" s="13" t="str">
        <f>VLOOKUP($C1106,'[2]４３居宅介護支援'!$A$4:$G$5003,4,FALSE)</f>
        <v>9398213</v>
      </c>
      <c r="H1106" s="13" t="str">
        <f>VLOOKUP($C1106,'[2]４３居宅介護支援'!$A$4:$J$5003,5,FALSE)</f>
        <v>富山県富山市黒瀬４３５番地１</v>
      </c>
      <c r="I1106" s="13" t="str">
        <f>VLOOKUP($C1106,'[2]４３居宅介護支援'!$A$4:$J$5003,10,FALSE)</f>
        <v>株式会社フィール</v>
      </c>
      <c r="J1106" s="7" t="e">
        <f>VLOOKUP($C1106,'[2]１１訪問介護'!$A$4:$J$1136,3,FALSE)</f>
        <v>#N/A</v>
      </c>
      <c r="K1106" s="7" t="e">
        <f>VLOOKUP($C1106,'[2]１１訪問介護'!$A$4:$J$1136,3,FALSE)</f>
        <v>#N/A</v>
      </c>
      <c r="L1106" s="33" t="str">
        <f>VLOOKUP($C1106,'[2]４３居宅介護支援'!$A$4:$J$5003,9,FALSE)</f>
        <v>H22/08/01</v>
      </c>
      <c r="M1106" s="8">
        <v>45586</v>
      </c>
      <c r="N1106" s="8">
        <v>45607</v>
      </c>
      <c r="O1106" s="28" t="s">
        <v>1819</v>
      </c>
      <c r="P1106" s="9"/>
    </row>
    <row r="1107" spans="1:16" s="10" customFormat="1" ht="15" customHeight="1" x14ac:dyDescent="0.2">
      <c r="A1107" s="1"/>
      <c r="B1107" s="6">
        <v>1105</v>
      </c>
      <c r="C1107" s="12" t="s">
        <v>1047</v>
      </c>
      <c r="D1107" s="13" t="str">
        <f>VLOOKUP($C1107,'[2]４３居宅介護支援'!$A$4:$J$5003,3,FALSE)</f>
        <v>ひまわり居宅介護支援事業所</v>
      </c>
      <c r="E1107" s="13" t="s">
        <v>933</v>
      </c>
      <c r="F1107" s="13" t="str">
        <f>VLOOKUP($C1107,'[2]４３居宅介護支援'!$A$4:$J$5003,8,FALSE)</f>
        <v>高岡市</v>
      </c>
      <c r="G1107" s="13" t="str">
        <f>VLOOKUP($C1107,'[2]４３居宅介護支援'!$A$4:$G$5003,4,FALSE)</f>
        <v>9330857</v>
      </c>
      <c r="H1107" s="13" t="str">
        <f>VLOOKUP($C1107,'[2]４３居宅介護支援'!$A$4:$J$5003,5,FALSE)</f>
        <v>富山県高岡市木津597-1</v>
      </c>
      <c r="I1107" s="13" t="str">
        <f>VLOOKUP($C1107,'[2]４３居宅介護支援'!$A$4:$J$5003,10,FALSE)</f>
        <v>株式会社フォレストリーフ</v>
      </c>
      <c r="J1107" s="7" t="e">
        <f>VLOOKUP($C1107,'[2]１１訪問介護'!$A$4:$J$1136,3,FALSE)</f>
        <v>#N/A</v>
      </c>
      <c r="K1107" s="7" t="e">
        <f>VLOOKUP($C1107,'[2]１１訪問介護'!$A$4:$J$1136,3,FALSE)</f>
        <v>#N/A</v>
      </c>
      <c r="L1107" s="33" t="str">
        <f>VLOOKUP($C1107,'[2]４３居宅介護支援'!$A$4:$J$5003,9,FALSE)</f>
        <v>H26/09/01</v>
      </c>
      <c r="M1107" s="8">
        <v>45586</v>
      </c>
      <c r="N1107" s="8">
        <v>45607</v>
      </c>
      <c r="O1107" s="28" t="s">
        <v>1819</v>
      </c>
      <c r="P1107" s="9"/>
    </row>
    <row r="1108" spans="1:16" s="10" customFormat="1" ht="15" customHeight="1" x14ac:dyDescent="0.2">
      <c r="A1108" s="1"/>
      <c r="B1108" s="6">
        <v>1106</v>
      </c>
      <c r="C1108" s="12" t="s">
        <v>1048</v>
      </c>
      <c r="D1108" s="13" t="str">
        <f>VLOOKUP($C1108,'[2]４３居宅介護支援'!$A$4:$J$5003,3,FALSE)</f>
        <v>笑美寿居宅介護支援事業所</v>
      </c>
      <c r="E1108" s="13" t="s">
        <v>933</v>
      </c>
      <c r="F1108" s="13" t="str">
        <f>VLOOKUP($C1108,'[2]４３居宅介護支援'!$A$4:$J$5003,8,FALSE)</f>
        <v>富山市</v>
      </c>
      <c r="G1108" s="13" t="str">
        <f>VLOOKUP($C1108,'[2]４３居宅介護支援'!$A$4:$G$5003,4,FALSE)</f>
        <v>9318403</v>
      </c>
      <c r="H1108" s="13" t="str">
        <f>VLOOKUP($C1108,'[2]４３居宅介護支援'!$A$4:$J$5003,5,FALSE)</f>
        <v>富山県富山市田畑８５２－３</v>
      </c>
      <c r="I1108" s="13" t="str">
        <f>VLOOKUP($C1108,'[2]４３居宅介護支援'!$A$4:$J$5003,10,FALSE)</f>
        <v>株式会社ブレイン</v>
      </c>
      <c r="J1108" s="7" t="e">
        <f>VLOOKUP($C1108,'[2]１１訪問介護'!$A$4:$J$1136,3,FALSE)</f>
        <v>#N/A</v>
      </c>
      <c r="K1108" s="7" t="e">
        <f>VLOOKUP($C1108,'[2]１１訪問介護'!$A$4:$J$1136,3,FALSE)</f>
        <v>#N/A</v>
      </c>
      <c r="L1108" s="33" t="str">
        <f>VLOOKUP($C1108,'[2]４３居宅介護支援'!$A$4:$J$5003,9,FALSE)</f>
        <v>H23/05/01</v>
      </c>
      <c r="M1108" s="8">
        <v>45586</v>
      </c>
      <c r="N1108" s="8">
        <v>45607</v>
      </c>
      <c r="O1108" s="28" t="s">
        <v>1819</v>
      </c>
      <c r="P1108" s="9"/>
    </row>
    <row r="1109" spans="1:16" s="10" customFormat="1" ht="15" customHeight="1" x14ac:dyDescent="0.2">
      <c r="A1109" s="1"/>
      <c r="B1109" s="6">
        <v>1107</v>
      </c>
      <c r="C1109" s="12" t="s">
        <v>1049</v>
      </c>
      <c r="D1109" s="13" t="str">
        <f>VLOOKUP($C1109,'[2]４３居宅介護支援'!$A$4:$J$5003,3,FALSE)</f>
        <v>まきの居宅介護支援事業所</v>
      </c>
      <c r="E1109" s="13" t="s">
        <v>933</v>
      </c>
      <c r="F1109" s="13" t="str">
        <f>VLOOKUP($C1109,'[2]４３居宅介護支援'!$A$4:$J$5003,8,FALSE)</f>
        <v>高岡市</v>
      </c>
      <c r="G1109" s="13" t="str">
        <f>VLOOKUP($C1109,'[2]４３居宅介護支援'!$A$4:$G$5003,4,FALSE)</f>
        <v>9340093</v>
      </c>
      <c r="H1109" s="13" t="str">
        <f>VLOOKUP($C1109,'[2]４３居宅介護支援'!$A$4:$J$5003,5,FALSE)</f>
        <v>富山県高岡市中曽根2373</v>
      </c>
      <c r="I1109" s="13" t="str">
        <f>VLOOKUP($C1109,'[2]４３居宅介護支援'!$A$4:$J$5003,10,FALSE)</f>
        <v>株式会社メディカルケア</v>
      </c>
      <c r="J1109" s="7" t="e">
        <f>VLOOKUP($C1109,'[2]１１訪問介護'!$A$4:$J$1136,3,FALSE)</f>
        <v>#N/A</v>
      </c>
      <c r="K1109" s="7" t="e">
        <f>VLOOKUP($C1109,'[2]１１訪問介護'!$A$4:$J$1136,3,FALSE)</f>
        <v>#N/A</v>
      </c>
      <c r="L1109" s="33" t="str">
        <f>VLOOKUP($C1109,'[2]４３居宅介護支援'!$A$4:$J$5003,9,FALSE)</f>
        <v>H22/04/01</v>
      </c>
      <c r="M1109" s="8">
        <v>45586</v>
      </c>
      <c r="N1109" s="8">
        <v>45607</v>
      </c>
      <c r="O1109" s="28" t="s">
        <v>1819</v>
      </c>
      <c r="P1109" s="9"/>
    </row>
    <row r="1110" spans="1:16" s="10" customFormat="1" ht="15" customHeight="1" x14ac:dyDescent="0.2">
      <c r="A1110" s="1"/>
      <c r="B1110" s="6">
        <v>1108</v>
      </c>
      <c r="C1110" s="12" t="s">
        <v>1050</v>
      </c>
      <c r="D1110" s="13" t="str">
        <f>VLOOKUP($C1110,'[2]４３居宅介護支援'!$A$4:$J$5003,3,FALSE)</f>
        <v>花の森居宅介護支援事業所</v>
      </c>
      <c r="E1110" s="13" t="s">
        <v>933</v>
      </c>
      <c r="F1110" s="13" t="str">
        <f>VLOOKUP($C1110,'[2]４３居宅介護支援'!$A$4:$J$5003,8,FALSE)</f>
        <v>高岡市</v>
      </c>
      <c r="G1110" s="13" t="str">
        <f>VLOOKUP($C1110,'[2]４３居宅介護支援'!$A$4:$G$5003,4,FALSE)</f>
        <v>9391104</v>
      </c>
      <c r="H1110" s="13" t="str">
        <f>VLOOKUP($C1110,'[2]４３居宅介護支援'!$A$4:$J$5003,5,FALSE)</f>
        <v>富山県高岡市戸出町七丁目２番地３３</v>
      </c>
      <c r="I1110" s="13" t="str">
        <f>VLOOKUP($C1110,'[2]４３居宅介護支援'!$A$4:$J$5003,10,FALSE)</f>
        <v>株式会社花の森</v>
      </c>
      <c r="J1110" s="7" t="e">
        <f>VLOOKUP($C1110,'[2]１１訪問介護'!$A$4:$J$1136,3,FALSE)</f>
        <v>#N/A</v>
      </c>
      <c r="K1110" s="7" t="e">
        <f>VLOOKUP($C1110,'[2]１１訪問介護'!$A$4:$J$1136,3,FALSE)</f>
        <v>#N/A</v>
      </c>
      <c r="L1110" s="33" t="str">
        <f>VLOOKUP($C1110,'[2]４３居宅介護支援'!$A$4:$J$5003,9,FALSE)</f>
        <v>R05/06/01</v>
      </c>
      <c r="M1110" s="8">
        <v>45586</v>
      </c>
      <c r="N1110" s="8">
        <v>45607</v>
      </c>
      <c r="O1110" s="28" t="s">
        <v>1819</v>
      </c>
      <c r="P1110" s="9"/>
    </row>
    <row r="1111" spans="1:16" s="10" customFormat="1" ht="15" customHeight="1" x14ac:dyDescent="0.2">
      <c r="A1111" s="1"/>
      <c r="B1111" s="6">
        <v>1109</v>
      </c>
      <c r="C1111" s="12" t="s">
        <v>1051</v>
      </c>
      <c r="D1111" s="13" t="str">
        <f>VLOOKUP($C1111,'[2]４３居宅介護支援'!$A$4:$J$5003,3,FALSE)</f>
        <v>介護サポート結</v>
      </c>
      <c r="E1111" s="13" t="s">
        <v>933</v>
      </c>
      <c r="F1111" s="13" t="str">
        <f>VLOOKUP($C1111,'[2]４３居宅介護支援'!$A$4:$J$5003,8,FALSE)</f>
        <v>小矢部市</v>
      </c>
      <c r="G1111" s="13" t="str">
        <f>VLOOKUP($C1111,'[2]４３居宅介護支援'!$A$4:$G$5003,4,FALSE)</f>
        <v>9320863</v>
      </c>
      <c r="H1111" s="13" t="str">
        <f>VLOOKUP($C1111,'[2]４３居宅介護支援'!$A$4:$J$5003,5,FALSE)</f>
        <v>小矢部市内山2946番地</v>
      </c>
      <c r="I1111" s="13" t="str">
        <f>VLOOKUP($C1111,'[2]４３居宅介護支援'!$A$4:$J$5003,10,FALSE)</f>
        <v>株式会社結</v>
      </c>
      <c r="J1111" s="7" t="e">
        <f>VLOOKUP($C1111,'[2]１１訪問介護'!$A$4:$J$1136,3,FALSE)</f>
        <v>#N/A</v>
      </c>
      <c r="K1111" s="7" t="e">
        <f>VLOOKUP($C1111,'[2]１１訪問介護'!$A$4:$J$1136,3,FALSE)</f>
        <v>#N/A</v>
      </c>
      <c r="L1111" s="33" t="str">
        <f>VLOOKUP($C1111,'[2]４３居宅介護支援'!$A$4:$J$5003,9,FALSE)</f>
        <v>H23/04/01</v>
      </c>
      <c r="M1111" s="8">
        <v>45586</v>
      </c>
      <c r="N1111" s="8">
        <v>45607</v>
      </c>
      <c r="O1111" s="28" t="s">
        <v>1819</v>
      </c>
      <c r="P1111" s="9"/>
    </row>
    <row r="1112" spans="1:16" s="10" customFormat="1" ht="15" customHeight="1" x14ac:dyDescent="0.2">
      <c r="A1112" s="1"/>
      <c r="B1112" s="6">
        <v>1110</v>
      </c>
      <c r="C1112" s="12" t="s">
        <v>1052</v>
      </c>
      <c r="D1112" s="13" t="str">
        <f>VLOOKUP($C1112,'[2]４３居宅介護支援'!$A$4:$J$5003,3,FALSE)</f>
        <v>ライフサポート虹の丘たてやま</v>
      </c>
      <c r="E1112" s="13" t="s">
        <v>933</v>
      </c>
      <c r="F1112" s="13" t="str">
        <f>VLOOKUP($C1112,'[2]４３居宅介護支援'!$A$4:$J$5003,8,FALSE)</f>
        <v>中新川郡立山町</v>
      </c>
      <c r="G1112" s="13" t="str">
        <f>VLOOKUP($C1112,'[2]４３居宅介護支援'!$A$4:$G$5003,4,FALSE)</f>
        <v>9303265</v>
      </c>
      <c r="H1112" s="13" t="str">
        <f>VLOOKUP($C1112,'[2]４３居宅介護支援'!$A$4:$J$5003,5,FALSE)</f>
        <v>中新川郡立山町米沢44-14</v>
      </c>
      <c r="I1112" s="13" t="str">
        <f>VLOOKUP($C1112,'[2]４３居宅介護支援'!$A$4:$J$5003,10,FALSE)</f>
        <v>株式会社日本エコ・ケア・サービス</v>
      </c>
      <c r="J1112" s="7" t="e">
        <f>VLOOKUP($C1112,'[2]１１訪問介護'!$A$4:$J$1136,3,FALSE)</f>
        <v>#N/A</v>
      </c>
      <c r="K1112" s="7" t="e">
        <f>VLOOKUP($C1112,'[2]１１訪問介護'!$A$4:$J$1136,3,FALSE)</f>
        <v>#N/A</v>
      </c>
      <c r="L1112" s="33" t="str">
        <f>VLOOKUP($C1112,'[2]４３居宅介護支援'!$A$4:$J$5003,9,FALSE)</f>
        <v>H21/07/01</v>
      </c>
      <c r="M1112" s="8">
        <v>45586</v>
      </c>
      <c r="N1112" s="8">
        <v>45607</v>
      </c>
      <c r="O1112" s="28" t="s">
        <v>1819</v>
      </c>
      <c r="P1112" s="9"/>
    </row>
    <row r="1113" spans="1:16" s="10" customFormat="1" ht="15" customHeight="1" x14ac:dyDescent="0.2">
      <c r="A1113" s="1"/>
      <c r="B1113" s="6">
        <v>1111</v>
      </c>
      <c r="C1113" s="12" t="s">
        <v>1053</v>
      </c>
      <c r="D1113" s="13" t="str">
        <f>VLOOKUP($C1113,'[2]４３居宅介護支援'!$A$4:$J$5003,3,FALSE)</f>
        <v>ライフサポート虹の丘三郷</v>
      </c>
      <c r="E1113" s="13" t="s">
        <v>933</v>
      </c>
      <c r="F1113" s="13" t="str">
        <f>VLOOKUP($C1113,'[2]４３居宅介護支援'!$A$4:$J$5003,8,FALSE)</f>
        <v>富山市</v>
      </c>
      <c r="G1113" s="13" t="str">
        <f>VLOOKUP($C1113,'[2]４３居宅介護支援'!$A$4:$G$5003,4,FALSE)</f>
        <v>9393554</v>
      </c>
      <c r="H1113" s="13" t="str">
        <f>VLOOKUP($C1113,'[2]４３居宅介護支援'!$A$4:$J$5003,5,FALSE)</f>
        <v>富山県富山市水橋小路287番地1</v>
      </c>
      <c r="I1113" s="13" t="str">
        <f>VLOOKUP($C1113,'[2]４３居宅介護支援'!$A$4:$J$5003,10,FALSE)</f>
        <v>株式会社日本エコ・ケア・サービス</v>
      </c>
      <c r="J1113" s="7" t="e">
        <f>VLOOKUP($C1113,'[2]１１訪問介護'!$A$4:$J$1136,3,FALSE)</f>
        <v>#N/A</v>
      </c>
      <c r="K1113" s="7" t="e">
        <f>VLOOKUP($C1113,'[2]１１訪問介護'!$A$4:$J$1136,3,FALSE)</f>
        <v>#N/A</v>
      </c>
      <c r="L1113" s="33" t="str">
        <f>VLOOKUP($C1113,'[2]４３居宅介護支援'!$A$4:$J$5003,9,FALSE)</f>
        <v>H18/05/01</v>
      </c>
      <c r="M1113" s="8">
        <v>45586</v>
      </c>
      <c r="N1113" s="8">
        <v>45607</v>
      </c>
      <c r="O1113" s="28" t="s">
        <v>1819</v>
      </c>
      <c r="P1113" s="9"/>
    </row>
    <row r="1114" spans="1:16" s="10" customFormat="1" ht="15" customHeight="1" x14ac:dyDescent="0.2">
      <c r="A1114" s="1"/>
      <c r="B1114" s="6">
        <v>1112</v>
      </c>
      <c r="C1114" s="12" t="s">
        <v>1054</v>
      </c>
      <c r="D1114" s="13" t="str">
        <f>VLOOKUP($C1114,'[2]４３居宅介護支援'!$A$4:$J$5003,3,FALSE)</f>
        <v>氷見ケアマネサービス</v>
      </c>
      <c r="E1114" s="13" t="s">
        <v>933</v>
      </c>
      <c r="F1114" s="13" t="str">
        <f>VLOOKUP($C1114,'[2]４３居宅介護支援'!$A$4:$J$5003,8,FALSE)</f>
        <v>氷見市</v>
      </c>
      <c r="G1114" s="13" t="str">
        <f>VLOOKUP($C1114,'[2]４３居宅介護支援'!$A$4:$G$5003,4,FALSE)</f>
        <v>9350113</v>
      </c>
      <c r="H1114" s="13" t="str">
        <f>VLOOKUP($C1114,'[2]４３居宅介護支援'!$A$4:$J$5003,5,FALSE)</f>
        <v>氷見市惣領1456番地</v>
      </c>
      <c r="I1114" s="13" t="str">
        <f>VLOOKUP($C1114,'[2]４３居宅介護支援'!$A$4:$J$5003,10,FALSE)</f>
        <v>株式会社氷見介護サービス</v>
      </c>
      <c r="J1114" s="7" t="e">
        <f>VLOOKUP($C1114,'[2]１１訪問介護'!$A$4:$J$1136,3,FALSE)</f>
        <v>#N/A</v>
      </c>
      <c r="K1114" s="7" t="e">
        <f>VLOOKUP($C1114,'[2]１１訪問介護'!$A$4:$J$1136,3,FALSE)</f>
        <v>#N/A</v>
      </c>
      <c r="L1114" s="33" t="str">
        <f>VLOOKUP($C1114,'[2]４３居宅介護支援'!$A$4:$J$5003,9,FALSE)</f>
        <v>H24/02/01</v>
      </c>
      <c r="M1114" s="8">
        <v>45586</v>
      </c>
      <c r="N1114" s="8">
        <v>45607</v>
      </c>
      <c r="O1114" s="28" t="s">
        <v>1819</v>
      </c>
      <c r="P1114" s="9"/>
    </row>
    <row r="1115" spans="1:16" s="10" customFormat="1" ht="15" customHeight="1" x14ac:dyDescent="0.2">
      <c r="A1115" s="1"/>
      <c r="B1115" s="6">
        <v>1113</v>
      </c>
      <c r="C1115" s="12" t="s">
        <v>1055</v>
      </c>
      <c r="D1115" s="13" t="str">
        <f>VLOOKUP($C1115,'[2]４３居宅介護支援'!$A$4:$J$5003,3,FALSE)</f>
        <v>うちやま居宅介護支援事業所</v>
      </c>
      <c r="E1115" s="13" t="s">
        <v>933</v>
      </c>
      <c r="F1115" s="13" t="str">
        <f>VLOOKUP($C1115,'[2]４３居宅介護支援'!$A$4:$J$5003,8,FALSE)</f>
        <v>富山市</v>
      </c>
      <c r="G1115" s="13" t="str">
        <f>VLOOKUP($C1115,'[2]４３居宅介護支援'!$A$4:$G$5003,4,FALSE)</f>
        <v>9300897</v>
      </c>
      <c r="H1115" s="13" t="str">
        <f>VLOOKUP($C1115,'[2]４３居宅介護支援'!$A$4:$J$5003,5,FALSE)</f>
        <v>富山県富山市田刈屋５２番地</v>
      </c>
      <c r="I1115" s="13" t="str">
        <f>VLOOKUP($C1115,'[2]４３居宅介護支援'!$A$4:$J$5003,10,FALSE)</f>
        <v>株式会社福祉のうちやま</v>
      </c>
      <c r="J1115" s="7" t="e">
        <f>VLOOKUP($C1115,'[2]１１訪問介護'!$A$4:$J$1136,3,FALSE)</f>
        <v>#N/A</v>
      </c>
      <c r="K1115" s="7" t="e">
        <f>VLOOKUP($C1115,'[2]１１訪問介護'!$A$4:$J$1136,3,FALSE)</f>
        <v>#N/A</v>
      </c>
      <c r="L1115" s="33" t="str">
        <f>VLOOKUP($C1115,'[2]４３居宅介護支援'!$A$4:$J$5003,9,FALSE)</f>
        <v>H28/04/01</v>
      </c>
      <c r="M1115" s="8">
        <v>45586</v>
      </c>
      <c r="N1115" s="8">
        <v>45607</v>
      </c>
      <c r="O1115" s="28" t="s">
        <v>1819</v>
      </c>
      <c r="P1115" s="9"/>
    </row>
    <row r="1116" spans="1:16" s="10" customFormat="1" ht="15" customHeight="1" x14ac:dyDescent="0.2">
      <c r="A1116" s="1"/>
      <c r="B1116" s="6">
        <v>1114</v>
      </c>
      <c r="C1116" s="12" t="s">
        <v>1056</v>
      </c>
      <c r="D1116" s="13" t="str">
        <f>VLOOKUP($C1116,'[2]４３居宅介護支援'!$A$4:$J$5003,3,FALSE)</f>
        <v>わん居宅介護支援事業所</v>
      </c>
      <c r="E1116" s="13" t="s">
        <v>933</v>
      </c>
      <c r="F1116" s="13" t="str">
        <f>VLOOKUP($C1116,'[2]４３居宅介護支援'!$A$4:$J$5003,8,FALSE)</f>
        <v>富山市</v>
      </c>
      <c r="G1116" s="13" t="str">
        <f>VLOOKUP($C1116,'[2]４３居宅介護支援'!$A$4:$G$5003,4,FALSE)</f>
        <v>9392184</v>
      </c>
      <c r="H1116" s="13" t="str">
        <f>VLOOKUP($C1116,'[2]４３居宅介護支援'!$A$4:$J$5003,5,FALSE)</f>
        <v>富山県富山市楡原４９０番地５０</v>
      </c>
      <c r="I1116" s="13" t="str">
        <f>VLOOKUP($C1116,'[2]４３居宅介護支援'!$A$4:$J$5003,10,FALSE)</f>
        <v>株式会社剱雅</v>
      </c>
      <c r="J1116" s="7" t="e">
        <f>VLOOKUP($C1116,'[2]１１訪問介護'!$A$4:$J$1136,3,FALSE)</f>
        <v>#N/A</v>
      </c>
      <c r="K1116" s="7" t="e">
        <f>VLOOKUP($C1116,'[2]１１訪問介護'!$A$4:$J$1136,3,FALSE)</f>
        <v>#N/A</v>
      </c>
      <c r="L1116" s="33" t="str">
        <f>VLOOKUP($C1116,'[2]４３居宅介護支援'!$A$4:$J$5003,9,FALSE)</f>
        <v>H27/05/01</v>
      </c>
      <c r="M1116" s="8">
        <v>45586</v>
      </c>
      <c r="N1116" s="8">
        <v>45607</v>
      </c>
      <c r="O1116" s="28" t="s">
        <v>1819</v>
      </c>
      <c r="P1116" s="9"/>
    </row>
    <row r="1117" spans="1:16" s="10" customFormat="1" ht="15" customHeight="1" x14ac:dyDescent="0.2">
      <c r="A1117" s="1"/>
      <c r="B1117" s="6">
        <v>1115</v>
      </c>
      <c r="C1117" s="12" t="s">
        <v>141</v>
      </c>
      <c r="D1117" s="13" t="str">
        <f>VLOOKUP($C1117,'[2]４３居宅介護支援'!$A$4:$J$5003,3,FALSE)</f>
        <v>吉田内科クリニック・ホームヘルプサービス有限会社</v>
      </c>
      <c r="E1117" s="13" t="s">
        <v>933</v>
      </c>
      <c r="F1117" s="13" t="str">
        <f>VLOOKUP($C1117,'[2]４３居宅介護支援'!$A$4:$J$5003,8,FALSE)</f>
        <v>富山市</v>
      </c>
      <c r="G1117" s="13" t="str">
        <f>VLOOKUP($C1117,'[2]４３居宅介護支援'!$A$4:$G$5003,4,FALSE)</f>
        <v>9300142</v>
      </c>
      <c r="H1117" s="13" t="str">
        <f>VLOOKUP($C1117,'[2]４３居宅介護支援'!$A$4:$J$5003,5,FALSE)</f>
        <v>富山市吉作365番地６</v>
      </c>
      <c r="I1117" s="13" t="str">
        <f>VLOOKUP($C1117,'[2]４３居宅介護支援'!$A$4:$J$5003,10,FALSE)</f>
        <v>吉田内科クリニック・ホームヘルプサービス有限会社</v>
      </c>
      <c r="J1117" s="7" t="str">
        <f>VLOOKUP($C1117,'[2]１１訪問介護'!$A$4:$J$1136,3,FALSE)</f>
        <v>吉田内科クリニック・ホームヘルプサービス有限会社</v>
      </c>
      <c r="K1117" s="7" t="str">
        <f>VLOOKUP($C1117,'[2]１１訪問介護'!$A$4:$J$1136,3,FALSE)</f>
        <v>吉田内科クリニック・ホームヘルプサービス有限会社</v>
      </c>
      <c r="L1117" s="33" t="str">
        <f>VLOOKUP($C1117,'[2]４３居宅介護支援'!$A$4:$J$5003,9,FALSE)</f>
        <v>H11/09/07</v>
      </c>
      <c r="M1117" s="8">
        <v>45586</v>
      </c>
      <c r="N1117" s="8">
        <v>45607</v>
      </c>
      <c r="O1117" s="28" t="s">
        <v>1819</v>
      </c>
      <c r="P1117" s="9"/>
    </row>
    <row r="1118" spans="1:16" s="10" customFormat="1" ht="15" customHeight="1" x14ac:dyDescent="0.2">
      <c r="A1118" s="1"/>
      <c r="B1118" s="6">
        <v>1116</v>
      </c>
      <c r="C1118" s="12" t="s">
        <v>1057</v>
      </c>
      <c r="D1118" s="13" t="str">
        <f>VLOOKUP($C1118,'[2]４３居宅介護支援'!$A$4:$J$5003,3,FALSE)</f>
        <v>居宅介護支援事業所のんびーっと</v>
      </c>
      <c r="E1118" s="13" t="s">
        <v>933</v>
      </c>
      <c r="F1118" s="13" t="str">
        <f>VLOOKUP($C1118,'[2]４３居宅介護支援'!$A$4:$J$5003,8,FALSE)</f>
        <v>射水市</v>
      </c>
      <c r="G1118" s="13" t="str">
        <f>VLOOKUP($C1118,'[2]４３居宅介護支援'!$A$4:$G$5003,4,FALSE)</f>
        <v>9390332</v>
      </c>
      <c r="H1118" s="13" t="str">
        <f>VLOOKUP($C1118,'[2]４３居宅介護支援'!$A$4:$J$5003,5,FALSE)</f>
        <v>射水市橋下条508-4</v>
      </c>
      <c r="I1118" s="13" t="str">
        <f>VLOOKUP($C1118,'[2]４３居宅介護支援'!$A$4:$J$5003,10,FALSE)</f>
        <v>金沢福祉株式会社</v>
      </c>
      <c r="J1118" s="7" t="e">
        <f>VLOOKUP($C1118,'[2]１１訪問介護'!$A$4:$J$1136,3,FALSE)</f>
        <v>#N/A</v>
      </c>
      <c r="K1118" s="7" t="e">
        <f>VLOOKUP($C1118,'[2]１１訪問介護'!$A$4:$J$1136,3,FALSE)</f>
        <v>#N/A</v>
      </c>
      <c r="L1118" s="33" t="str">
        <f>VLOOKUP($C1118,'[2]４３居宅介護支援'!$A$4:$J$5003,9,FALSE)</f>
        <v>H29/04/01</v>
      </c>
      <c r="M1118" s="8">
        <v>45586</v>
      </c>
      <c r="N1118" s="8">
        <v>45607</v>
      </c>
      <c r="O1118" s="28" t="s">
        <v>1819</v>
      </c>
      <c r="P1118" s="9"/>
    </row>
    <row r="1119" spans="1:16" s="10" customFormat="1" ht="15" customHeight="1" x14ac:dyDescent="0.2">
      <c r="A1119" s="1"/>
      <c r="B1119" s="6">
        <v>1117</v>
      </c>
      <c r="C1119" s="12" t="s">
        <v>313</v>
      </c>
      <c r="D1119" s="13" t="str">
        <f>VLOOKUP($C1119,'[2]４３居宅介護支援'!$A$4:$J$5003,3,FALSE)</f>
        <v>富山県看護協会ひよどり富山居宅介護支援事業所</v>
      </c>
      <c r="E1119" s="13" t="s">
        <v>933</v>
      </c>
      <c r="F1119" s="13" t="str">
        <f>VLOOKUP($C1119,'[2]４３居宅介護支援'!$A$4:$J$5003,8,FALSE)</f>
        <v>富山市</v>
      </c>
      <c r="G1119" s="13" t="str">
        <f>VLOOKUP($C1119,'[2]４３居宅介護支援'!$A$4:$G$5003,4,FALSE)</f>
        <v>9300885</v>
      </c>
      <c r="H1119" s="13" t="str">
        <f>VLOOKUP($C1119,'[2]４３居宅介護支援'!$A$4:$J$5003,5,FALSE)</f>
        <v>富山市鵯島字川原1907番地の１</v>
      </c>
      <c r="I1119" s="13" t="str">
        <f>VLOOKUP($C1119,'[2]４３居宅介護支援'!$A$4:$J$5003,10,FALSE)</f>
        <v>公益社団法人富山県看護協会</v>
      </c>
      <c r="J1119" s="7" t="e">
        <f>VLOOKUP($C1119,'[2]１１訪問介護'!$A$4:$J$1136,3,FALSE)</f>
        <v>#N/A</v>
      </c>
      <c r="K1119" s="7" t="e">
        <f>VLOOKUP($C1119,'[2]１１訪問介護'!$A$4:$J$1136,3,FALSE)</f>
        <v>#N/A</v>
      </c>
      <c r="L1119" s="33" t="str">
        <f>VLOOKUP($C1119,'[2]４３居宅介護支援'!$A$4:$J$5003,9,FALSE)</f>
        <v>H11/07/15</v>
      </c>
      <c r="M1119" s="8">
        <v>45586</v>
      </c>
      <c r="N1119" s="8">
        <v>45607</v>
      </c>
      <c r="O1119" s="28" t="s">
        <v>1819</v>
      </c>
      <c r="P1119" s="9"/>
    </row>
    <row r="1120" spans="1:16" ht="15" customHeight="1" x14ac:dyDescent="0.2">
      <c r="B1120" s="6">
        <v>1118</v>
      </c>
      <c r="C1120" s="12" t="s">
        <v>1058</v>
      </c>
      <c r="D1120" s="13" t="str">
        <f>VLOOKUP($C1120,'[2]４３居宅介護支援'!$A$4:$J$5003,3,FALSE)</f>
        <v>ＪＡ高岡居宅介護支援センター</v>
      </c>
      <c r="E1120" s="13" t="s">
        <v>933</v>
      </c>
      <c r="F1120" s="13" t="str">
        <f>VLOOKUP($C1120,'[2]４３居宅介護支援'!$A$4:$J$5003,8,FALSE)</f>
        <v>高岡市</v>
      </c>
      <c r="G1120" s="13" t="str">
        <f>VLOOKUP($C1120,'[2]４３居宅介護支援'!$A$4:$G$5003,4,FALSE)</f>
        <v>9330816</v>
      </c>
      <c r="H1120" s="13" t="str">
        <f>VLOOKUP($C1120,'[2]４３居宅介護支援'!$A$4:$J$5003,5,FALSE)</f>
        <v>高岡市二塚339番地２</v>
      </c>
      <c r="I1120" s="13" t="str">
        <f>VLOOKUP($C1120,'[2]４３居宅介護支援'!$A$4:$J$5003,10,FALSE)</f>
        <v>高岡市農業協同組合</v>
      </c>
      <c r="J1120" s="7" t="e">
        <f>VLOOKUP($C1120,'[2]１１訪問介護'!$A$4:$J$1136,3,FALSE)</f>
        <v>#N/A</v>
      </c>
      <c r="K1120" s="7" t="e">
        <f>VLOOKUP($C1120,'[2]１１訪問介護'!$A$4:$J$1136,3,FALSE)</f>
        <v>#N/A</v>
      </c>
      <c r="L1120" s="33" t="str">
        <f>VLOOKUP($C1120,'[2]４３居宅介護支援'!$A$4:$J$5003,9,FALSE)</f>
        <v>H11/08/17</v>
      </c>
      <c r="M1120" s="8">
        <v>45586</v>
      </c>
      <c r="N1120" s="8">
        <v>45607</v>
      </c>
      <c r="O1120" s="28" t="s">
        <v>1819</v>
      </c>
      <c r="P1120" s="9"/>
    </row>
    <row r="1121" spans="1:16" ht="15" customHeight="1" x14ac:dyDescent="0.2">
      <c r="B1121" s="6">
        <v>1119</v>
      </c>
      <c r="C1121" s="12" t="s">
        <v>1059</v>
      </c>
      <c r="D1121" s="13" t="str">
        <f>VLOOKUP($C1121,'[2]４３居宅介護支援'!$A$4:$J$5003,3,FALSE)</f>
        <v>富山総合福祉研究所</v>
      </c>
      <c r="E1121" s="13" t="s">
        <v>933</v>
      </c>
      <c r="F1121" s="13" t="str">
        <f>VLOOKUP($C1121,'[2]４３居宅介護支援'!$A$4:$J$5003,8,FALSE)</f>
        <v>富山市</v>
      </c>
      <c r="G1121" s="13" t="str">
        <f>VLOOKUP($C1121,'[2]４３居宅介護支援'!$A$4:$G$5003,4,FALSE)</f>
        <v>9392252</v>
      </c>
      <c r="H1121" s="13" t="str">
        <f>VLOOKUP($C1121,'[2]４３居宅介護支援'!$A$4:$J$5003,5,FALSE)</f>
        <v>富山市上大久保618番地47</v>
      </c>
      <c r="I1121" s="13" t="str">
        <f>VLOOKUP($C1121,'[2]４３居宅介護支援'!$A$4:$J$5003,10,FALSE)</f>
        <v>合資会社富山総合福祉研究所</v>
      </c>
      <c r="J1121" s="7" t="e">
        <f>VLOOKUP($C1121,'[2]１１訪問介護'!$A$4:$J$1136,3,FALSE)</f>
        <v>#N/A</v>
      </c>
      <c r="K1121" s="7" t="e">
        <f>VLOOKUP($C1121,'[2]１１訪問介護'!$A$4:$J$1136,3,FALSE)</f>
        <v>#N/A</v>
      </c>
      <c r="L1121" s="33" t="str">
        <f>VLOOKUP($C1121,'[2]４３居宅介護支援'!$A$4:$J$5003,9,FALSE)</f>
        <v>H14/04/01</v>
      </c>
      <c r="M1121" s="8">
        <v>45586</v>
      </c>
      <c r="N1121" s="8">
        <v>45607</v>
      </c>
      <c r="O1121" s="28" t="s">
        <v>1819</v>
      </c>
      <c r="P1121" s="9"/>
    </row>
    <row r="1122" spans="1:16" ht="15" customHeight="1" x14ac:dyDescent="0.2">
      <c r="B1122" s="6">
        <v>1120</v>
      </c>
      <c r="C1122" s="12" t="s">
        <v>1060</v>
      </c>
      <c r="D1122" s="13" t="str">
        <f>VLOOKUP($C1122,'[2]４３居宅介護支援'!$A$4:$J$5003,3,FALSE)</f>
        <v>縁</v>
      </c>
      <c r="E1122" s="13" t="s">
        <v>933</v>
      </c>
      <c r="F1122" s="13" t="str">
        <f>VLOOKUP($C1122,'[2]４３居宅介護支援'!$A$4:$J$5003,8,FALSE)</f>
        <v>下新川郡入善町</v>
      </c>
      <c r="G1122" s="13" t="str">
        <f>VLOOKUP($C1122,'[2]４３居宅介護支援'!$A$4:$G$5003,4,FALSE)</f>
        <v>9390674</v>
      </c>
      <c r="H1122" s="13" t="str">
        <f>VLOOKUP($C1122,'[2]４３居宅介護支援'!$A$4:$J$5003,5,FALSE)</f>
        <v>富山県下新川郡入善町吉原７９１番地</v>
      </c>
      <c r="I1122" s="13" t="str">
        <f>VLOOKUP($C1122,'[2]４３居宅介護支援'!$A$4:$J$5003,10,FALSE)</f>
        <v>合同会社　縁</v>
      </c>
      <c r="J1122" s="7" t="e">
        <f>VLOOKUP($C1122,'[2]１１訪問介護'!$A$4:$J$1136,3,FALSE)</f>
        <v>#N/A</v>
      </c>
      <c r="K1122" s="7" t="e">
        <f>VLOOKUP($C1122,'[2]１１訪問介護'!$A$4:$J$1136,3,FALSE)</f>
        <v>#N/A</v>
      </c>
      <c r="L1122" s="33" t="str">
        <f>VLOOKUP($C1122,'[2]４３居宅介護支援'!$A$4:$J$5003,9,FALSE)</f>
        <v>H26/04/01</v>
      </c>
      <c r="M1122" s="8">
        <v>45586</v>
      </c>
      <c r="N1122" s="8">
        <v>45607</v>
      </c>
      <c r="O1122" s="28" t="s">
        <v>1819</v>
      </c>
      <c r="P1122" s="9"/>
    </row>
    <row r="1123" spans="1:16" ht="15" customHeight="1" x14ac:dyDescent="0.2">
      <c r="B1123" s="6">
        <v>1121</v>
      </c>
      <c r="C1123" s="12" t="s">
        <v>1061</v>
      </c>
      <c r="D1123" s="13" t="str">
        <f>VLOOKUP($C1123,'[2]４３居宅介護支援'!$A$4:$J$5003,3,FALSE)</f>
        <v>ケアプラン　多喜</v>
      </c>
      <c r="E1123" s="13" t="s">
        <v>933</v>
      </c>
      <c r="F1123" s="13" t="str">
        <f>VLOOKUP($C1123,'[2]４３居宅介護支援'!$A$4:$J$5003,8,FALSE)</f>
        <v>黒部市</v>
      </c>
      <c r="G1123" s="13" t="str">
        <f>VLOOKUP($C1123,'[2]４３居宅介護支援'!$A$4:$G$5003,4,FALSE)</f>
        <v>9380054</v>
      </c>
      <c r="H1123" s="13" t="str">
        <f>VLOOKUP($C1123,'[2]４３居宅介護支援'!$A$4:$J$5003,5,FALSE)</f>
        <v>富山県黒部市岡２４４番地１２</v>
      </c>
      <c r="I1123" s="13" t="str">
        <f>VLOOKUP($C1123,'[2]４３居宅介護支援'!$A$4:$J$5003,10,FALSE)</f>
        <v>合同会社　多喜</v>
      </c>
      <c r="J1123" s="7" t="e">
        <f>VLOOKUP($C1123,'[2]１１訪問介護'!$A$4:$J$1136,3,FALSE)</f>
        <v>#N/A</v>
      </c>
      <c r="K1123" s="7" t="e">
        <f>VLOOKUP($C1123,'[2]１１訪問介護'!$A$4:$J$1136,3,FALSE)</f>
        <v>#N/A</v>
      </c>
      <c r="L1123" s="33" t="str">
        <f>VLOOKUP($C1123,'[2]４３居宅介護支援'!$A$4:$J$5003,9,FALSE)</f>
        <v>R03/03/22</v>
      </c>
      <c r="M1123" s="8">
        <v>45586</v>
      </c>
      <c r="N1123" s="8">
        <v>45607</v>
      </c>
      <c r="O1123" s="28" t="s">
        <v>1819</v>
      </c>
      <c r="P1123" s="9"/>
    </row>
    <row r="1124" spans="1:16" ht="15" customHeight="1" x14ac:dyDescent="0.2">
      <c r="B1124" s="6">
        <v>1122</v>
      </c>
      <c r="C1124" s="12" t="s">
        <v>1062</v>
      </c>
      <c r="D1124" s="13" t="str">
        <f>VLOOKUP($C1124,'[2]４３居宅介護支援'!$A$4:$J$5003,3,FALSE)</f>
        <v>居宅介護支援事業所さくら</v>
      </c>
      <c r="E1124" s="13" t="s">
        <v>933</v>
      </c>
      <c r="F1124" s="13" t="str">
        <f>VLOOKUP($C1124,'[2]４３居宅介護支援'!$A$4:$J$5003,8,FALSE)</f>
        <v>南砺市</v>
      </c>
      <c r="G1124" s="13" t="str">
        <f>VLOOKUP($C1124,'[2]４３居宅介護支援'!$A$4:$G$5003,4,FALSE)</f>
        <v>9391861</v>
      </c>
      <c r="H1124" s="13" t="str">
        <f>VLOOKUP($C1124,'[2]４３居宅介護支援'!$A$4:$J$5003,5,FALSE)</f>
        <v>富山県南砺市城端2615-22</v>
      </c>
      <c r="I1124" s="13" t="str">
        <f>VLOOKUP($C1124,'[2]４３居宅介護支援'!$A$4:$J$5003,10,FALSE)</f>
        <v>合同会社　友和会</v>
      </c>
      <c r="J1124" s="7" t="e">
        <f>VLOOKUP($C1124,'[2]１１訪問介護'!$A$4:$J$1136,3,FALSE)</f>
        <v>#N/A</v>
      </c>
      <c r="K1124" s="7" t="e">
        <f>VLOOKUP($C1124,'[2]１１訪問介護'!$A$4:$J$1136,3,FALSE)</f>
        <v>#N/A</v>
      </c>
      <c r="L1124" s="33" t="str">
        <f>VLOOKUP($C1124,'[2]４３居宅介護支援'!$A$4:$J$5003,9,FALSE)</f>
        <v>H29/06/01</v>
      </c>
      <c r="M1124" s="8">
        <v>45586</v>
      </c>
      <c r="N1124" s="8">
        <v>45607</v>
      </c>
      <c r="O1124" s="28" t="s">
        <v>1819</v>
      </c>
      <c r="P1124" s="9"/>
    </row>
    <row r="1125" spans="1:16" s="10" customFormat="1" ht="15" customHeight="1" x14ac:dyDescent="0.2">
      <c r="A1125" s="1"/>
      <c r="B1125" s="6">
        <v>1123</v>
      </c>
      <c r="C1125" s="12" t="s">
        <v>1063</v>
      </c>
      <c r="D1125" s="13" t="str">
        <f>VLOOKUP($C1125,'[2]４３居宅介護支援'!$A$4:$J$5003,3,FALSE)</f>
        <v>陽なたぼっこ</v>
      </c>
      <c r="E1125" s="13" t="s">
        <v>933</v>
      </c>
      <c r="F1125" s="13" t="str">
        <f>VLOOKUP($C1125,'[2]４３居宅介護支援'!$A$4:$J$5003,8,FALSE)</f>
        <v>氷見市</v>
      </c>
      <c r="G1125" s="13" t="str">
        <f>VLOOKUP($C1125,'[2]４３居宅介護支援'!$A$4:$G$5003,4,FALSE)</f>
        <v>9350053</v>
      </c>
      <c r="H1125" s="13" t="str">
        <f>VLOOKUP($C1125,'[2]４３居宅介護支援'!$A$4:$J$5003,5,FALSE)</f>
        <v>富山県氷見市万尾464</v>
      </c>
      <c r="I1125" s="13" t="str">
        <f>VLOOKUP($C1125,'[2]４３居宅介護支援'!$A$4:$J$5003,10,FALSE)</f>
        <v>合同会社　陽なたぼっこ</v>
      </c>
      <c r="J1125" s="7" t="e">
        <f>VLOOKUP($C1125,'[2]１１訪問介護'!$A$4:$J$1136,3,FALSE)</f>
        <v>#N/A</v>
      </c>
      <c r="K1125" s="7" t="e">
        <f>VLOOKUP($C1125,'[2]１１訪問介護'!$A$4:$J$1136,3,FALSE)</f>
        <v>#N/A</v>
      </c>
      <c r="L1125" s="33" t="str">
        <f>VLOOKUP($C1125,'[2]４３居宅介護支援'!$A$4:$J$5003,9,FALSE)</f>
        <v>H31/04/01</v>
      </c>
      <c r="M1125" s="8">
        <v>45586</v>
      </c>
      <c r="N1125" s="8">
        <v>45607</v>
      </c>
      <c r="O1125" s="28" t="s">
        <v>1819</v>
      </c>
      <c r="P1125" s="9"/>
    </row>
    <row r="1126" spans="1:16" s="10" customFormat="1" ht="15" customHeight="1" x14ac:dyDescent="0.2">
      <c r="A1126" s="1"/>
      <c r="B1126" s="6">
        <v>1124</v>
      </c>
      <c r="C1126" s="12" t="s">
        <v>1064</v>
      </c>
      <c r="D1126" s="13" t="str">
        <f>VLOOKUP($C1126,'[2]４３居宅介護支援'!$A$4:$J$5003,3,FALSE)</f>
        <v>居宅介護支援事業所　からふる</v>
      </c>
      <c r="E1126" s="13" t="s">
        <v>933</v>
      </c>
      <c r="F1126" s="13" t="str">
        <f>VLOOKUP($C1126,'[2]４３居宅介護支援'!$A$4:$J$5003,8,FALSE)</f>
        <v>南砺市</v>
      </c>
      <c r="G1126" s="13" t="str">
        <f>VLOOKUP($C1126,'[2]４３居宅介護支援'!$A$4:$G$5003,4,FALSE)</f>
        <v>9391502</v>
      </c>
      <c r="H1126" s="13" t="str">
        <f>VLOOKUP($C1126,'[2]４３居宅介護支援'!$A$4:$J$5003,5,FALSE)</f>
        <v>富山県南砺市野尻786番地1</v>
      </c>
      <c r="I1126" s="13" t="str">
        <f>VLOOKUP($C1126,'[2]４３居宅介護支援'!$A$4:$J$5003,10,FALSE)</f>
        <v>合同会社　絆遥</v>
      </c>
      <c r="J1126" s="7" t="e">
        <f>VLOOKUP($C1126,'[2]１１訪問介護'!$A$4:$J$1136,3,FALSE)</f>
        <v>#N/A</v>
      </c>
      <c r="K1126" s="7" t="e">
        <f>VLOOKUP($C1126,'[2]１１訪問介護'!$A$4:$J$1136,3,FALSE)</f>
        <v>#N/A</v>
      </c>
      <c r="L1126" s="33" t="str">
        <f>VLOOKUP($C1126,'[2]４３居宅介護支援'!$A$4:$J$5003,9,FALSE)</f>
        <v>R04/01/01</v>
      </c>
      <c r="M1126" s="8">
        <v>45586</v>
      </c>
      <c r="N1126" s="8">
        <v>45607</v>
      </c>
      <c r="O1126" s="28" t="s">
        <v>1819</v>
      </c>
      <c r="P1126" s="9"/>
    </row>
    <row r="1127" spans="1:16" s="10" customFormat="1" ht="15" customHeight="1" x14ac:dyDescent="0.2">
      <c r="A1127" s="1"/>
      <c r="B1127" s="6">
        <v>1125</v>
      </c>
      <c r="C1127" s="12" t="s">
        <v>1065</v>
      </c>
      <c r="D1127" s="13" t="str">
        <f>VLOOKUP($C1127,'[2]４３居宅介護支援'!$A$4:$J$5003,3,FALSE)</f>
        <v>ケリア居宅介護支援事業所</v>
      </c>
      <c r="E1127" s="13" t="s">
        <v>933</v>
      </c>
      <c r="F1127" s="13" t="str">
        <f>VLOOKUP($C1127,'[2]４３居宅介護支援'!$A$4:$J$5003,8,FALSE)</f>
        <v>小矢部市</v>
      </c>
      <c r="G1127" s="13" t="str">
        <f>VLOOKUP($C1127,'[2]４３居宅介護支援'!$A$4:$G$5003,4,FALSE)</f>
        <v>9320836</v>
      </c>
      <c r="H1127" s="13" t="str">
        <f>VLOOKUP($C1127,'[2]４３居宅介護支援'!$A$4:$J$5003,5,FALSE)</f>
        <v>富山県小矢部市埴生4509-23</v>
      </c>
      <c r="I1127" s="13" t="str">
        <f>VLOOKUP($C1127,'[2]４３居宅介護支援'!$A$4:$J$5003,10,FALSE)</f>
        <v>合同会社KERRIA</v>
      </c>
      <c r="J1127" s="7" t="e">
        <f>VLOOKUP($C1127,'[2]１１訪問介護'!$A$4:$J$1136,3,FALSE)</f>
        <v>#N/A</v>
      </c>
      <c r="K1127" s="7" t="e">
        <f>VLOOKUP($C1127,'[2]１１訪問介護'!$A$4:$J$1136,3,FALSE)</f>
        <v>#N/A</v>
      </c>
      <c r="L1127" s="33" t="str">
        <f>VLOOKUP($C1127,'[2]４３居宅介護支援'!$A$4:$J$5003,9,FALSE)</f>
        <v>R04/04/01</v>
      </c>
      <c r="M1127" s="8">
        <v>45586</v>
      </c>
      <c r="N1127" s="8">
        <v>45607</v>
      </c>
      <c r="O1127" s="28" t="s">
        <v>1819</v>
      </c>
      <c r="P1127" s="9"/>
    </row>
    <row r="1128" spans="1:16" s="10" customFormat="1" ht="15" customHeight="1" x14ac:dyDescent="0.2">
      <c r="A1128" s="1"/>
      <c r="B1128" s="6">
        <v>1126</v>
      </c>
      <c r="C1128" s="12" t="s">
        <v>1066</v>
      </c>
      <c r="D1128" s="13" t="str">
        <f>VLOOKUP($C1128,'[2]４３居宅介護支援'!$A$4:$J$5003,3,FALSE)</f>
        <v>合同会社たかぎ　居宅介護支援事業所　結</v>
      </c>
      <c r="E1128" s="13" t="s">
        <v>933</v>
      </c>
      <c r="F1128" s="13" t="str">
        <f>VLOOKUP($C1128,'[2]４３居宅介護支援'!$A$4:$J$5003,8,FALSE)</f>
        <v>滑川市</v>
      </c>
      <c r="G1128" s="13" t="str">
        <f>VLOOKUP($C1128,'[2]４３居宅介護支援'!$A$4:$G$5003,4,FALSE)</f>
        <v>9360058</v>
      </c>
      <c r="H1128" s="13" t="str">
        <f>VLOOKUP($C1128,'[2]４３居宅介護支援'!$A$4:$J$5003,5,FALSE)</f>
        <v>富山県滑川市下小泉町337番地8</v>
      </c>
      <c r="I1128" s="13" t="str">
        <f>VLOOKUP($C1128,'[2]４３居宅介護支援'!$A$4:$J$5003,10,FALSE)</f>
        <v>合同会社たかぎ</v>
      </c>
      <c r="J1128" s="7" t="e">
        <f>VLOOKUP($C1128,'[2]１１訪問介護'!$A$4:$J$1136,3,FALSE)</f>
        <v>#N/A</v>
      </c>
      <c r="K1128" s="7" t="e">
        <f>VLOOKUP($C1128,'[2]１１訪問介護'!$A$4:$J$1136,3,FALSE)</f>
        <v>#N/A</v>
      </c>
      <c r="L1128" s="33" t="str">
        <f>VLOOKUP($C1128,'[2]４３居宅介護支援'!$A$4:$J$5003,9,FALSE)</f>
        <v>R02/04/01</v>
      </c>
      <c r="M1128" s="8">
        <v>45586</v>
      </c>
      <c r="N1128" s="8">
        <v>45607</v>
      </c>
      <c r="O1128" s="28" t="s">
        <v>1819</v>
      </c>
      <c r="P1128" s="9"/>
    </row>
    <row r="1129" spans="1:16" s="10" customFormat="1" ht="15" customHeight="1" x14ac:dyDescent="0.2">
      <c r="A1129" s="1"/>
      <c r="B1129" s="6">
        <v>1127</v>
      </c>
      <c r="C1129" s="12" t="s">
        <v>1067</v>
      </c>
      <c r="D1129" s="13" t="str">
        <f>VLOOKUP($C1129,'[2]４３居宅介護支援'!$A$4:$J$5003,3,FALSE)</f>
        <v>わかばケアセンター</v>
      </c>
      <c r="E1129" s="13" t="s">
        <v>933</v>
      </c>
      <c r="F1129" s="13" t="str">
        <f>VLOOKUP($C1129,'[2]４３居宅介護支援'!$A$4:$J$5003,8,FALSE)</f>
        <v>射水市</v>
      </c>
      <c r="G1129" s="13" t="str">
        <f>VLOOKUP($C1129,'[2]４３居宅介護支援'!$A$4:$G$5003,4,FALSE)</f>
        <v>9390341</v>
      </c>
      <c r="H1129" s="13" t="str">
        <f>VLOOKUP($C1129,'[2]４３居宅介護支援'!$A$4:$J$5003,5,FALSE)</f>
        <v>富山県射水市三ケ2650番地15</v>
      </c>
      <c r="I1129" s="13" t="str">
        <f>VLOOKUP($C1129,'[2]４３居宅介護支援'!$A$4:$J$5003,10,FALSE)</f>
        <v>合同会社わかば</v>
      </c>
      <c r="J1129" s="7" t="e">
        <f>VLOOKUP($C1129,'[2]１１訪問介護'!$A$4:$J$1136,3,FALSE)</f>
        <v>#N/A</v>
      </c>
      <c r="K1129" s="7" t="e">
        <f>VLOOKUP($C1129,'[2]１１訪問介護'!$A$4:$J$1136,3,FALSE)</f>
        <v>#N/A</v>
      </c>
      <c r="L1129" s="33" t="str">
        <f>VLOOKUP($C1129,'[2]４３居宅介護支援'!$A$4:$J$5003,9,FALSE)</f>
        <v>R03/04/01</v>
      </c>
      <c r="M1129" s="8">
        <v>45586</v>
      </c>
      <c r="N1129" s="8">
        <v>45607</v>
      </c>
      <c r="O1129" s="28" t="s">
        <v>1819</v>
      </c>
      <c r="P1129" s="9"/>
    </row>
    <row r="1130" spans="1:16" s="10" customFormat="1" ht="15" customHeight="1" x14ac:dyDescent="0.2">
      <c r="A1130" s="1"/>
      <c r="B1130" s="6">
        <v>1128</v>
      </c>
      <c r="C1130" s="12" t="s">
        <v>1068</v>
      </c>
      <c r="D1130" s="13" t="str">
        <f>VLOOKUP($C1130,'[2]４３居宅介護支援'!$A$4:$J$5003,3,FALSE)</f>
        <v>居宅介護支援事業所えにし</v>
      </c>
      <c r="E1130" s="13" t="s">
        <v>933</v>
      </c>
      <c r="F1130" s="13" t="str">
        <f>VLOOKUP($C1130,'[2]４３居宅介護支援'!$A$4:$J$5003,8,FALSE)</f>
        <v>富山市</v>
      </c>
      <c r="G1130" s="13" t="str">
        <f>VLOOKUP($C1130,'[2]４３居宅介護支援'!$A$4:$G$5003,4,FALSE)</f>
        <v>9300034</v>
      </c>
      <c r="H1130" s="13" t="str">
        <f>VLOOKUP($C1130,'[2]４３居宅介護支援'!$A$4:$J$5003,5,FALSE)</f>
        <v>富山県富山市清水元町5-4　ラフィネ清水Ⅰ　203号</v>
      </c>
      <c r="I1130" s="13" t="str">
        <f>VLOOKUP($C1130,'[2]４３居宅介護支援'!$A$4:$J$5003,10,FALSE)</f>
        <v>合同会社イジュン</v>
      </c>
      <c r="J1130" s="7" t="e">
        <f>VLOOKUP($C1130,'[2]１１訪問介護'!$A$4:$J$1136,3,FALSE)</f>
        <v>#N/A</v>
      </c>
      <c r="K1130" s="7" t="e">
        <f>VLOOKUP($C1130,'[2]１１訪問介護'!$A$4:$J$1136,3,FALSE)</f>
        <v>#N/A</v>
      </c>
      <c r="L1130" s="33" t="str">
        <f>VLOOKUP($C1130,'[2]４３居宅介護支援'!$A$4:$J$5003,9,FALSE)</f>
        <v>H31/02/01</v>
      </c>
      <c r="M1130" s="8">
        <v>45586</v>
      </c>
      <c r="N1130" s="8">
        <v>45607</v>
      </c>
      <c r="O1130" s="28" t="s">
        <v>1819</v>
      </c>
      <c r="P1130" s="9"/>
    </row>
    <row r="1131" spans="1:16" s="10" customFormat="1" ht="15" customHeight="1" x14ac:dyDescent="0.2">
      <c r="A1131" s="1"/>
      <c r="B1131" s="6">
        <v>1129</v>
      </c>
      <c r="C1131" s="12" t="s">
        <v>1069</v>
      </c>
      <c r="D1131" s="13" t="str">
        <f>VLOOKUP($C1131,'[2]４３居宅介護支援'!$A$4:$J$5003,3,FALSE)</f>
        <v>ケアサポートつむぎ</v>
      </c>
      <c r="E1131" s="13" t="s">
        <v>933</v>
      </c>
      <c r="F1131" s="13" t="str">
        <f>VLOOKUP($C1131,'[2]４３居宅介護支援'!$A$4:$J$5003,8,FALSE)</f>
        <v>下新川郡朝日町</v>
      </c>
      <c r="G1131" s="13" t="str">
        <f>VLOOKUP($C1131,'[2]４３居宅介護支援'!$A$4:$G$5003,4,FALSE)</f>
        <v>9390744</v>
      </c>
      <c r="H1131" s="13" t="str">
        <f>VLOOKUP($C1131,'[2]４３居宅介護支援'!$A$4:$J$5003,5,FALSE)</f>
        <v>富山県下新川郡朝日町平柳301-4</v>
      </c>
      <c r="I1131" s="13" t="str">
        <f>VLOOKUP($C1131,'[2]４３居宅介護支援'!$A$4:$J$5003,10,FALSE)</f>
        <v>合同会社ケアサポートつむぎ</v>
      </c>
      <c r="J1131" s="7" t="e">
        <f>VLOOKUP($C1131,'[2]１１訪問介護'!$A$4:$J$1136,3,FALSE)</f>
        <v>#N/A</v>
      </c>
      <c r="K1131" s="7" t="e">
        <f>VLOOKUP($C1131,'[2]１１訪問介護'!$A$4:$J$1136,3,FALSE)</f>
        <v>#N/A</v>
      </c>
      <c r="L1131" s="33" t="str">
        <f>VLOOKUP($C1131,'[2]４３居宅介護支援'!$A$4:$J$5003,9,FALSE)</f>
        <v>H29/12/01</v>
      </c>
      <c r="M1131" s="8">
        <v>45586</v>
      </c>
      <c r="N1131" s="8">
        <v>45607</v>
      </c>
      <c r="O1131" s="28" t="s">
        <v>1819</v>
      </c>
      <c r="P1131" s="9"/>
    </row>
    <row r="1132" spans="1:16" s="10" customFormat="1" ht="15" customHeight="1" x14ac:dyDescent="0.2">
      <c r="A1132" s="1"/>
      <c r="B1132" s="6">
        <v>1130</v>
      </c>
      <c r="C1132" s="12" t="s">
        <v>1070</v>
      </c>
      <c r="D1132" s="13" t="str">
        <f>VLOOKUP($C1132,'[2]４３居宅介護支援'!$A$4:$J$5003,3,FALSE)</f>
        <v>ひふみ居宅介護支援事業所</v>
      </c>
      <c r="E1132" s="13" t="s">
        <v>933</v>
      </c>
      <c r="F1132" s="13" t="str">
        <f>VLOOKUP($C1132,'[2]４３居宅介護支援'!$A$4:$J$5003,8,FALSE)</f>
        <v>高岡市</v>
      </c>
      <c r="G1132" s="13" t="str">
        <f>VLOOKUP($C1132,'[2]４３居宅介護支援'!$A$4:$G$5003,4,FALSE)</f>
        <v>9330014</v>
      </c>
      <c r="H1132" s="13" t="str">
        <f>VLOOKUP($C1132,'[2]４３居宅介護支援'!$A$4:$J$5003,5,FALSE)</f>
        <v>高岡市野村1844番地メゾン藤20B</v>
      </c>
      <c r="I1132" s="13" t="str">
        <f>VLOOKUP($C1132,'[2]４３居宅介護支援'!$A$4:$J$5003,10,FALSE)</f>
        <v>合同会社ケアサポートひふみ</v>
      </c>
      <c r="J1132" s="7" t="e">
        <f>VLOOKUP($C1132,'[2]１１訪問介護'!$A$4:$J$1136,3,FALSE)</f>
        <v>#N/A</v>
      </c>
      <c r="K1132" s="7" t="e">
        <f>VLOOKUP($C1132,'[2]１１訪問介護'!$A$4:$J$1136,3,FALSE)</f>
        <v>#N/A</v>
      </c>
      <c r="L1132" s="33" t="str">
        <f>VLOOKUP($C1132,'[2]４３居宅介護支援'!$A$4:$J$5003,9,FALSE)</f>
        <v>H28/06/01</v>
      </c>
      <c r="M1132" s="8">
        <v>45586</v>
      </c>
      <c r="N1132" s="8">
        <v>45607</v>
      </c>
      <c r="O1132" s="28" t="s">
        <v>1819</v>
      </c>
      <c r="P1132" s="9"/>
    </row>
    <row r="1133" spans="1:16" s="10" customFormat="1" ht="15" customHeight="1" x14ac:dyDescent="0.2">
      <c r="A1133" s="1"/>
      <c r="B1133" s="6">
        <v>1131</v>
      </c>
      <c r="C1133" s="12" t="s">
        <v>1071</v>
      </c>
      <c r="D1133" s="13" t="str">
        <f>VLOOKUP($C1133,'[2]４３居宅介護支援'!$A$4:$J$5003,3,FALSE)</f>
        <v>まめふく在宅支援センター</v>
      </c>
      <c r="E1133" s="13" t="s">
        <v>933</v>
      </c>
      <c r="F1133" s="13" t="str">
        <f>VLOOKUP($C1133,'[2]４３居宅介護支援'!$A$4:$J$5003,8,FALSE)</f>
        <v>富山市</v>
      </c>
      <c r="G1133" s="13" t="str">
        <f>VLOOKUP($C1133,'[2]４３居宅介護支援'!$A$4:$G$5003,4,FALSE)</f>
        <v>9300874</v>
      </c>
      <c r="H1133" s="13" t="str">
        <f>VLOOKUP($C1133,'[2]４３居宅介護支援'!$A$4:$J$5003,5,FALSE)</f>
        <v>富山県富山市寺町65</v>
      </c>
      <c r="I1133" s="13" t="str">
        <f>VLOOKUP($C1133,'[2]４３居宅介護支援'!$A$4:$J$5003,10,FALSE)</f>
        <v>合同会社ケアリング</v>
      </c>
      <c r="J1133" s="7" t="e">
        <f>VLOOKUP($C1133,'[2]１１訪問介護'!$A$4:$J$1136,3,FALSE)</f>
        <v>#N/A</v>
      </c>
      <c r="K1133" s="7" t="e">
        <f>VLOOKUP($C1133,'[2]１１訪問介護'!$A$4:$J$1136,3,FALSE)</f>
        <v>#N/A</v>
      </c>
      <c r="L1133" s="33" t="str">
        <f>VLOOKUP($C1133,'[2]４３居宅介護支援'!$A$4:$J$5003,9,FALSE)</f>
        <v>H30/08/01</v>
      </c>
      <c r="M1133" s="8">
        <v>45586</v>
      </c>
      <c r="N1133" s="8">
        <v>45607</v>
      </c>
      <c r="O1133" s="28" t="s">
        <v>1819</v>
      </c>
      <c r="P1133" s="9"/>
    </row>
    <row r="1134" spans="1:16" s="10" customFormat="1" ht="15" customHeight="1" x14ac:dyDescent="0.2">
      <c r="A1134" s="1"/>
      <c r="B1134" s="6">
        <v>1132</v>
      </c>
      <c r="C1134" s="12" t="s">
        <v>1072</v>
      </c>
      <c r="D1134" s="13" t="str">
        <f>VLOOKUP($C1134,'[2]４３居宅介護支援'!$A$4:$J$5003,3,FALSE)</f>
        <v>やまふく在宅支援センター</v>
      </c>
      <c r="E1134" s="13" t="s">
        <v>933</v>
      </c>
      <c r="F1134" s="13" t="str">
        <f>VLOOKUP($C1134,'[2]４３居宅介護支援'!$A$4:$J$5003,8,FALSE)</f>
        <v>富山市</v>
      </c>
      <c r="G1134" s="13" t="str">
        <f>VLOOKUP($C1134,'[2]４３居宅介護支援'!$A$4:$G$5003,4,FALSE)</f>
        <v>9398005</v>
      </c>
      <c r="H1134" s="13" t="str">
        <f>VLOOKUP($C1134,'[2]４３居宅介護支援'!$A$4:$J$5003,5,FALSE)</f>
        <v>富山県富山市中市二丁目３番３１号　ファーストオフィス中市Ｂ</v>
      </c>
      <c r="I1134" s="13" t="str">
        <f>VLOOKUP($C1134,'[2]４３居宅介護支援'!$A$4:$J$5003,10,FALSE)</f>
        <v>合同会社ケアリング</v>
      </c>
      <c r="J1134" s="7" t="e">
        <f>VLOOKUP($C1134,'[2]１１訪問介護'!$A$4:$J$1136,3,FALSE)</f>
        <v>#N/A</v>
      </c>
      <c r="K1134" s="7" t="e">
        <f>VLOOKUP($C1134,'[2]１１訪問介護'!$A$4:$J$1136,3,FALSE)</f>
        <v>#N/A</v>
      </c>
      <c r="L1134" s="33" t="str">
        <f>VLOOKUP($C1134,'[2]４３居宅介護支援'!$A$4:$J$5003,9,FALSE)</f>
        <v>R03/07/01</v>
      </c>
      <c r="M1134" s="8">
        <v>45586</v>
      </c>
      <c r="N1134" s="8">
        <v>45607</v>
      </c>
      <c r="O1134" s="28" t="s">
        <v>1819</v>
      </c>
      <c r="P1134" s="9"/>
    </row>
    <row r="1135" spans="1:16" s="10" customFormat="1" ht="15" customHeight="1" x14ac:dyDescent="0.2">
      <c r="A1135" s="1"/>
      <c r="B1135" s="6">
        <v>1133</v>
      </c>
      <c r="C1135" s="12" t="s">
        <v>1073</v>
      </c>
      <c r="D1135" s="13" t="str">
        <f>VLOOKUP($C1135,'[2]４３居宅介護支援'!$A$4:$J$5003,3,FALSE)</f>
        <v>合同会社サポートハウス牧さん家</v>
      </c>
      <c r="E1135" s="13" t="s">
        <v>933</v>
      </c>
      <c r="F1135" s="13" t="str">
        <f>VLOOKUP($C1135,'[2]４３居宅介護支援'!$A$4:$J$5003,8,FALSE)</f>
        <v>富山市</v>
      </c>
      <c r="G1135" s="13" t="str">
        <f>VLOOKUP($C1135,'[2]４３居宅介護支援'!$A$4:$G$5003,4,FALSE)</f>
        <v>9300975</v>
      </c>
      <c r="H1135" s="13" t="str">
        <f>VLOOKUP($C1135,'[2]４３居宅介護支援'!$A$4:$J$5003,5,FALSE)</f>
        <v>富山県富山市西長江二丁目1番２号</v>
      </c>
      <c r="I1135" s="13" t="str">
        <f>VLOOKUP($C1135,'[2]４３居宅介護支援'!$A$4:$J$5003,10,FALSE)</f>
        <v>合同会社サポートハウス牧さん家</v>
      </c>
      <c r="J1135" s="7" t="e">
        <f>VLOOKUP($C1135,'[2]１１訪問介護'!$A$4:$J$1136,3,FALSE)</f>
        <v>#N/A</v>
      </c>
      <c r="K1135" s="7" t="e">
        <f>VLOOKUP($C1135,'[2]１１訪問介護'!$A$4:$J$1136,3,FALSE)</f>
        <v>#N/A</v>
      </c>
      <c r="L1135" s="33" t="str">
        <f>VLOOKUP($C1135,'[2]４３居宅介護支援'!$A$4:$J$5003,9,FALSE)</f>
        <v>H27/01/01</v>
      </c>
      <c r="M1135" s="8">
        <v>45586</v>
      </c>
      <c r="N1135" s="8">
        <v>45607</v>
      </c>
      <c r="O1135" s="28" t="s">
        <v>1819</v>
      </c>
      <c r="P1135" s="9"/>
    </row>
    <row r="1136" spans="1:16" s="10" customFormat="1" ht="15" customHeight="1" x14ac:dyDescent="0.2">
      <c r="A1136" s="1"/>
      <c r="B1136" s="6">
        <v>1134</v>
      </c>
      <c r="C1136" s="12" t="s">
        <v>319</v>
      </c>
      <c r="D1136" s="13" t="str">
        <f>VLOOKUP($C1136,'[2]４３居宅介護支援'!$A$4:$J$5003,3,FALSE)</f>
        <v>黒部市民病院</v>
      </c>
      <c r="E1136" s="13" t="s">
        <v>933</v>
      </c>
      <c r="F1136" s="13" t="str">
        <f>VLOOKUP($C1136,'[2]４３居宅介護支援'!$A$4:$J$5003,8,FALSE)</f>
        <v>黒部市</v>
      </c>
      <c r="G1136" s="13" t="str">
        <f>VLOOKUP($C1136,'[2]４３居宅介護支援'!$A$4:$G$5003,4,FALSE)</f>
        <v>9388502</v>
      </c>
      <c r="H1136" s="13" t="str">
        <f>VLOOKUP($C1136,'[2]４３居宅介護支援'!$A$4:$J$5003,5,FALSE)</f>
        <v>黒部市三日市1108-1</v>
      </c>
      <c r="I1136" s="13" t="str">
        <f>VLOOKUP($C1136,'[2]４３居宅介護支援'!$A$4:$J$5003,10,FALSE)</f>
        <v>黒部市</v>
      </c>
      <c r="J1136" s="7" t="e">
        <f>VLOOKUP($C1136,'[2]１１訪問介護'!$A$4:$J$1136,3,FALSE)</f>
        <v>#N/A</v>
      </c>
      <c r="K1136" s="7" t="e">
        <f>VLOOKUP($C1136,'[2]１１訪問介護'!$A$4:$J$1136,3,FALSE)</f>
        <v>#N/A</v>
      </c>
      <c r="L1136" s="33" t="str">
        <f>VLOOKUP($C1136,'[2]４３居宅介護支援'!$A$4:$J$5003,9,FALSE)</f>
        <v>H11/09/07</v>
      </c>
      <c r="M1136" s="8">
        <v>45586</v>
      </c>
      <c r="N1136" s="8">
        <v>45607</v>
      </c>
      <c r="O1136" s="28" t="s">
        <v>1819</v>
      </c>
      <c r="P1136" s="9"/>
    </row>
    <row r="1137" spans="1:16" s="10" customFormat="1" ht="15" customHeight="1" x14ac:dyDescent="0.2">
      <c r="A1137" s="1"/>
      <c r="B1137" s="6">
        <v>1135</v>
      </c>
      <c r="C1137" s="12" t="s">
        <v>1074</v>
      </c>
      <c r="D1137" s="13" t="str">
        <f>VLOOKUP($C1137,'[2]４３居宅介護支援'!$A$4:$J$5003,3,FALSE)</f>
        <v>なでしこの里　居宅介護支援事業所</v>
      </c>
      <c r="E1137" s="13" t="s">
        <v>933</v>
      </c>
      <c r="F1137" s="13" t="str">
        <f>VLOOKUP($C1137,'[2]４３居宅介護支援'!$A$4:$J$5003,8,FALSE)</f>
        <v>射水市</v>
      </c>
      <c r="G1137" s="13" t="str">
        <f>VLOOKUP($C1137,'[2]４３居宅介護支援'!$A$4:$G$5003,4,FALSE)</f>
        <v>9390287</v>
      </c>
      <c r="H1137" s="13" t="str">
        <f>VLOOKUP($C1137,'[2]４３居宅介護支援'!$A$4:$J$5003,5,FALSE)</f>
        <v>富山県射水市赤井77番地1</v>
      </c>
      <c r="I1137" s="13" t="str">
        <f>VLOOKUP($C1137,'[2]４３居宅介護支援'!$A$4:$J$5003,10,FALSE)</f>
        <v>射水ライフ・サポート株式会社</v>
      </c>
      <c r="J1137" s="7" t="e">
        <f>VLOOKUP($C1137,'[2]１１訪問介護'!$A$4:$J$1136,3,FALSE)</f>
        <v>#N/A</v>
      </c>
      <c r="K1137" s="7" t="e">
        <f>VLOOKUP($C1137,'[2]１１訪問介護'!$A$4:$J$1136,3,FALSE)</f>
        <v>#N/A</v>
      </c>
      <c r="L1137" s="33" t="str">
        <f>VLOOKUP($C1137,'[2]４３居宅介護支援'!$A$4:$J$5003,9,FALSE)</f>
        <v>H26/07/01</v>
      </c>
      <c r="M1137" s="8">
        <v>45586</v>
      </c>
      <c r="N1137" s="8">
        <v>45607</v>
      </c>
      <c r="O1137" s="28" t="s">
        <v>1819</v>
      </c>
      <c r="P1137" s="9"/>
    </row>
    <row r="1138" spans="1:16" s="10" customFormat="1" ht="15" customHeight="1" x14ac:dyDescent="0.2">
      <c r="A1138" s="1"/>
      <c r="B1138" s="6">
        <v>1136</v>
      </c>
      <c r="C1138" s="12" t="s">
        <v>1075</v>
      </c>
      <c r="D1138" s="13" t="str">
        <f>VLOOKUP($C1138,'[2]４３居宅介護支援'!$A$4:$J$5003,3,FALSE)</f>
        <v>越之湖在宅介護支援センター</v>
      </c>
      <c r="E1138" s="13" t="s">
        <v>933</v>
      </c>
      <c r="F1138" s="13" t="str">
        <f>VLOOKUP($C1138,'[2]４３居宅介護支援'!$A$4:$J$5003,8,FALSE)</f>
        <v>黒部市</v>
      </c>
      <c r="G1138" s="13" t="str">
        <f>VLOOKUP($C1138,'[2]４３居宅介護支援'!$A$4:$G$5003,4,FALSE)</f>
        <v>9380041</v>
      </c>
      <c r="H1138" s="13" t="str">
        <f>VLOOKUP($C1138,'[2]４３居宅介護支援'!$A$4:$J$5003,5,FALSE)</f>
        <v>黒部市堀切1002番地</v>
      </c>
      <c r="I1138" s="13" t="str">
        <f>VLOOKUP($C1138,'[2]４３居宅介護支援'!$A$4:$J$5003,10,FALSE)</f>
        <v>社会福祉法人緑寿会</v>
      </c>
      <c r="J1138" s="7" t="e">
        <f>VLOOKUP($C1138,'[2]１１訪問介護'!$A$4:$J$1136,3,FALSE)</f>
        <v>#N/A</v>
      </c>
      <c r="K1138" s="7" t="e">
        <f>VLOOKUP($C1138,'[2]１１訪問介護'!$A$4:$J$1136,3,FALSE)</f>
        <v>#N/A</v>
      </c>
      <c r="L1138" s="33" t="str">
        <f>VLOOKUP($C1138,'[2]４３居宅介護支援'!$A$4:$J$5003,9,FALSE)</f>
        <v>H12/03/31</v>
      </c>
      <c r="M1138" s="8">
        <v>45586</v>
      </c>
      <c r="N1138" s="8">
        <v>45607</v>
      </c>
      <c r="O1138" s="28" t="s">
        <v>1819</v>
      </c>
      <c r="P1138" s="9"/>
    </row>
    <row r="1139" spans="1:16" s="10" customFormat="1" ht="15" customHeight="1" x14ac:dyDescent="0.2">
      <c r="A1139" s="1"/>
      <c r="B1139" s="6">
        <v>1137</v>
      </c>
      <c r="C1139" s="12" t="s">
        <v>1076</v>
      </c>
      <c r="D1139" s="13" t="str">
        <f>VLOOKUP($C1139,'[2]４３居宅介護支援'!$A$4:$J$5003,3,FALSE)</f>
        <v>福祉コミュニティ高岡あいの風　居宅介護支援事業所</v>
      </c>
      <c r="E1139" s="13" t="s">
        <v>933</v>
      </c>
      <c r="F1139" s="13" t="str">
        <f>VLOOKUP($C1139,'[2]４３居宅介護支援'!$A$4:$J$5003,8,FALSE)</f>
        <v>高岡市</v>
      </c>
      <c r="G1139" s="13" t="str">
        <f>VLOOKUP($C1139,'[2]４３居宅介護支援'!$A$4:$G$5003,4,FALSE)</f>
        <v>9330941</v>
      </c>
      <c r="H1139" s="13" t="str">
        <f>VLOOKUP($C1139,'[2]４３居宅介護支援'!$A$4:$J$5003,5,FALSE)</f>
        <v>富山県高岡市内免五丁目５０番１</v>
      </c>
      <c r="I1139" s="13" t="str">
        <f>VLOOKUP($C1139,'[2]４３居宅介護支援'!$A$4:$J$5003,10,FALSE)</f>
        <v>社会福祉法人　あいの風福祉会</v>
      </c>
      <c r="J1139" s="7" t="e">
        <f>VLOOKUP($C1139,'[2]１１訪問介護'!$A$4:$J$1136,3,FALSE)</f>
        <v>#N/A</v>
      </c>
      <c r="K1139" s="7" t="e">
        <f>VLOOKUP($C1139,'[2]１１訪問介護'!$A$4:$J$1136,3,FALSE)</f>
        <v>#N/A</v>
      </c>
      <c r="L1139" s="33" t="str">
        <f>VLOOKUP($C1139,'[2]４３居宅介護支援'!$A$4:$J$5003,9,FALSE)</f>
        <v>H27/04/01</v>
      </c>
      <c r="M1139" s="8">
        <v>45586</v>
      </c>
      <c r="N1139" s="8">
        <v>45607</v>
      </c>
      <c r="O1139" s="28" t="s">
        <v>1819</v>
      </c>
      <c r="P1139" s="9"/>
    </row>
    <row r="1140" spans="1:16" s="10" customFormat="1" ht="15" customHeight="1" x14ac:dyDescent="0.2">
      <c r="A1140" s="1"/>
      <c r="B1140" s="6">
        <v>1138</v>
      </c>
      <c r="C1140" s="12" t="s">
        <v>1077</v>
      </c>
      <c r="D1140" s="13" t="str">
        <f>VLOOKUP($C1140,'[2]４３居宅介護支援'!$A$4:$J$5003,3,FALSE)</f>
        <v>あんどの里居宅介護支援事業所</v>
      </c>
      <c r="E1140" s="13" t="s">
        <v>933</v>
      </c>
      <c r="F1140" s="13" t="str">
        <f>VLOOKUP($C1140,'[2]４３居宅介護支援'!$A$4:$J$5003,8,FALSE)</f>
        <v>魚津市</v>
      </c>
      <c r="G1140" s="13" t="str">
        <f>VLOOKUP($C1140,'[2]４３居宅介護支援'!$A$4:$G$5003,4,FALSE)</f>
        <v>9370061</v>
      </c>
      <c r="H1140" s="13" t="str">
        <f>VLOOKUP($C1140,'[2]４３居宅介護支援'!$A$4:$J$5003,5,FALSE)</f>
        <v>魚津市仏田3468番地</v>
      </c>
      <c r="I1140" s="13" t="str">
        <f>VLOOKUP($C1140,'[2]４３居宅介護支援'!$A$4:$J$5003,10,FALSE)</f>
        <v>社会福祉法人　海望福祉会</v>
      </c>
      <c r="J1140" s="7" t="e">
        <f>VLOOKUP($C1140,'[2]１１訪問介護'!$A$4:$J$1136,3,FALSE)</f>
        <v>#N/A</v>
      </c>
      <c r="K1140" s="7" t="e">
        <f>VLOOKUP($C1140,'[2]１１訪問介護'!$A$4:$J$1136,3,FALSE)</f>
        <v>#N/A</v>
      </c>
      <c r="L1140" s="33" t="str">
        <f>VLOOKUP($C1140,'[2]４３居宅介護支援'!$A$4:$J$5003,9,FALSE)</f>
        <v>H15/08/01</v>
      </c>
      <c r="M1140" s="8">
        <v>45586</v>
      </c>
      <c r="N1140" s="8">
        <v>45607</v>
      </c>
      <c r="O1140" s="28" t="s">
        <v>1819</v>
      </c>
      <c r="P1140" s="9"/>
    </row>
    <row r="1141" spans="1:16" s="10" customFormat="1" ht="15" customHeight="1" x14ac:dyDescent="0.2">
      <c r="A1141" s="1"/>
      <c r="B1141" s="6">
        <v>1139</v>
      </c>
      <c r="C1141" s="12" t="s">
        <v>1078</v>
      </c>
      <c r="D1141" s="13" t="str">
        <f>VLOOKUP($C1141,'[2]４３居宅介護支援'!$A$4:$J$5003,3,FALSE)</f>
        <v>海王居宅介護支援事業所</v>
      </c>
      <c r="E1141" s="13" t="s">
        <v>933</v>
      </c>
      <c r="F1141" s="13" t="str">
        <f>VLOOKUP($C1141,'[2]４３居宅介護支援'!$A$4:$J$5003,8,FALSE)</f>
        <v>射水市</v>
      </c>
      <c r="G1141" s="13" t="str">
        <f>VLOOKUP($C1141,'[2]４３居宅介護支援'!$A$4:$G$5003,4,FALSE)</f>
        <v>9340023</v>
      </c>
      <c r="H1141" s="13" t="str">
        <f>VLOOKUP($C1141,'[2]４３居宅介護支援'!$A$4:$J$5003,5,FALSE)</f>
        <v>富山県射水市海王町25番地</v>
      </c>
      <c r="I1141" s="13" t="str">
        <f>VLOOKUP($C1141,'[2]４３居宅介護支援'!$A$4:$J$5003,10,FALSE)</f>
        <v>社会福祉法人　海友会</v>
      </c>
      <c r="J1141" s="7" t="e">
        <f>VLOOKUP($C1141,'[2]１１訪問介護'!$A$4:$J$1136,3,FALSE)</f>
        <v>#N/A</v>
      </c>
      <c r="K1141" s="7" t="e">
        <f>VLOOKUP($C1141,'[2]１１訪問介護'!$A$4:$J$1136,3,FALSE)</f>
        <v>#N/A</v>
      </c>
      <c r="L1141" s="33" t="str">
        <f>VLOOKUP($C1141,'[2]４３居宅介護支援'!$A$4:$J$5003,9,FALSE)</f>
        <v>R01/06/01</v>
      </c>
      <c r="M1141" s="8">
        <v>45586</v>
      </c>
      <c r="N1141" s="8">
        <v>45607</v>
      </c>
      <c r="O1141" s="28" t="s">
        <v>1819</v>
      </c>
      <c r="P1141" s="9"/>
    </row>
    <row r="1142" spans="1:16" s="10" customFormat="1" ht="15" customHeight="1" x14ac:dyDescent="0.2">
      <c r="A1142" s="1"/>
      <c r="B1142" s="6">
        <v>1140</v>
      </c>
      <c r="C1142" s="12" t="s">
        <v>1079</v>
      </c>
      <c r="D1142" s="13" t="str">
        <f>VLOOKUP($C1142,'[2]４３居宅介護支援'!$A$4:$J$5003,3,FALSE)</f>
        <v>はなさき苑居宅介護支援事業所</v>
      </c>
      <c r="E1142" s="13" t="s">
        <v>933</v>
      </c>
      <c r="F1142" s="13" t="str">
        <f>VLOOKUP($C1142,'[2]４３居宅介護支援'!$A$4:$J$5003,8,FALSE)</f>
        <v>富山市</v>
      </c>
      <c r="G1142" s="13" t="str">
        <f>VLOOKUP($C1142,'[2]４３居宅介護支援'!$A$4:$G$5003,4,FALSE)</f>
        <v>9301326</v>
      </c>
      <c r="H1142" s="13" t="str">
        <f>VLOOKUP($C1142,'[2]４３居宅介護支援'!$A$4:$J$5003,5,FALSE)</f>
        <v>富山市花崎80番地</v>
      </c>
      <c r="I1142" s="13" t="str">
        <f>VLOOKUP($C1142,'[2]４３居宅介護支援'!$A$4:$J$5003,10,FALSE)</f>
        <v>社会福祉法人大山会</v>
      </c>
      <c r="J1142" s="7" t="e">
        <f>VLOOKUP($C1142,'[2]１１訪問介護'!$A$4:$J$1136,3,FALSE)</f>
        <v>#N/A</v>
      </c>
      <c r="K1142" s="7" t="e">
        <f>VLOOKUP($C1142,'[2]１１訪問介護'!$A$4:$J$1136,3,FALSE)</f>
        <v>#N/A</v>
      </c>
      <c r="L1142" s="33" t="str">
        <f>VLOOKUP($C1142,'[2]４３居宅介護支援'!$A$4:$J$5003,9,FALSE)</f>
        <v>H11/07/15</v>
      </c>
      <c r="M1142" s="8">
        <v>45586</v>
      </c>
      <c r="N1142" s="8">
        <v>45607</v>
      </c>
      <c r="O1142" s="28" t="s">
        <v>1819</v>
      </c>
      <c r="P1142" s="9"/>
    </row>
    <row r="1143" spans="1:16" s="10" customFormat="1" ht="15" customHeight="1" x14ac:dyDescent="0.2">
      <c r="A1143" s="1"/>
      <c r="B1143" s="6">
        <v>1141</v>
      </c>
      <c r="C1143" s="12" t="s">
        <v>1080</v>
      </c>
      <c r="D1143" s="13" t="str">
        <f>VLOOKUP($C1143,'[2]４３居宅介護支援'!$A$4:$J$5003,3,FALSE)</f>
        <v>砺波市社会福祉協議会居宅介護支援事業所</v>
      </c>
      <c r="E1143" s="13" t="s">
        <v>933</v>
      </c>
      <c r="F1143" s="13" t="str">
        <f>VLOOKUP($C1143,'[2]４３居宅介護支援'!$A$4:$J$5003,8,FALSE)</f>
        <v>砺波市</v>
      </c>
      <c r="G1143" s="13" t="str">
        <f>VLOOKUP($C1143,'[2]４３居宅介護支援'!$A$4:$G$5003,4,FALSE)</f>
        <v>9391333</v>
      </c>
      <c r="H1143" s="13" t="str">
        <f>VLOOKUP($C1143,'[2]４３居宅介護支援'!$A$4:$J$5003,5,FALSE)</f>
        <v>砺波市苗加８２４番１号</v>
      </c>
      <c r="I1143" s="13" t="str">
        <f>VLOOKUP($C1143,'[2]４３居宅介護支援'!$A$4:$J$5003,10,FALSE)</f>
        <v>社会福祉法人　砺波市社会福祉協議会</v>
      </c>
      <c r="J1143" s="7" t="e">
        <f>VLOOKUP($C1143,'[2]１１訪問介護'!$A$4:$J$1136,3,FALSE)</f>
        <v>#N/A</v>
      </c>
      <c r="K1143" s="7" t="e">
        <f>VLOOKUP($C1143,'[2]１１訪問介護'!$A$4:$J$1136,3,FALSE)</f>
        <v>#N/A</v>
      </c>
      <c r="L1143" s="33" t="str">
        <f>VLOOKUP($C1143,'[2]４３居宅介護支援'!$A$4:$J$5003,9,FALSE)</f>
        <v>H12/02/14</v>
      </c>
      <c r="M1143" s="8">
        <v>45586</v>
      </c>
      <c r="N1143" s="8">
        <v>45607</v>
      </c>
      <c r="O1143" s="28" t="s">
        <v>1819</v>
      </c>
      <c r="P1143" s="9"/>
    </row>
    <row r="1144" spans="1:16" s="10" customFormat="1" ht="15" customHeight="1" x14ac:dyDescent="0.2">
      <c r="A1144" s="1"/>
      <c r="B1144" s="6">
        <v>1142</v>
      </c>
      <c r="C1144" s="12" t="s">
        <v>1081</v>
      </c>
      <c r="D1144" s="13" t="str">
        <f>VLOOKUP($C1144,'[2]４３居宅介護支援'!$A$4:$J$5003,3,FALSE)</f>
        <v>ほのぼの苑居宅介護支援事業所</v>
      </c>
      <c r="E1144" s="13" t="s">
        <v>933</v>
      </c>
      <c r="F1144" s="13" t="str">
        <f>VLOOKUP($C1144,'[2]４３居宅介護支援'!$A$4:$J$5003,8,FALSE)</f>
        <v>氷見市</v>
      </c>
      <c r="G1144" s="13" t="str">
        <f>VLOOKUP($C1144,'[2]４３居宅介護支援'!$A$4:$G$5003,4,FALSE)</f>
        <v>9350063</v>
      </c>
      <c r="H1144" s="13" t="str">
        <f>VLOOKUP($C1144,'[2]４３居宅介護支援'!$A$4:$J$5003,5,FALSE)</f>
        <v>富山県氷見市加納４９５番地１</v>
      </c>
      <c r="I1144" s="13" t="str">
        <f>VLOOKUP($C1144,'[2]４３居宅介護支援'!$A$4:$J$5003,10,FALSE)</f>
        <v>社会福祉法人　白寿会</v>
      </c>
      <c r="J1144" s="7" t="e">
        <f>VLOOKUP($C1144,'[2]１１訪問介護'!$A$4:$J$1136,3,FALSE)</f>
        <v>#N/A</v>
      </c>
      <c r="K1144" s="7" t="e">
        <f>VLOOKUP($C1144,'[2]１１訪問介護'!$A$4:$J$1136,3,FALSE)</f>
        <v>#N/A</v>
      </c>
      <c r="L1144" s="33" t="str">
        <f>VLOOKUP($C1144,'[2]４３居宅介護支援'!$A$4:$J$5003,9,FALSE)</f>
        <v>H15/10/01</v>
      </c>
      <c r="M1144" s="8">
        <v>45586</v>
      </c>
      <c r="N1144" s="8">
        <v>45607</v>
      </c>
      <c r="O1144" s="28" t="s">
        <v>1819</v>
      </c>
      <c r="P1144" s="9"/>
    </row>
    <row r="1145" spans="1:16" s="10" customFormat="1" ht="15" customHeight="1" x14ac:dyDescent="0.2">
      <c r="A1145" s="1"/>
      <c r="B1145" s="6">
        <v>1143</v>
      </c>
      <c r="C1145" s="12" t="s">
        <v>1082</v>
      </c>
      <c r="D1145" s="13" t="str">
        <f>VLOOKUP($C1145,'[2]４３居宅介護支援'!$A$4:$J$5003,3,FALSE)</f>
        <v>ふしき苑在宅介護支援センター</v>
      </c>
      <c r="E1145" s="13" t="s">
        <v>933</v>
      </c>
      <c r="F1145" s="13" t="str">
        <f>VLOOKUP($C1145,'[2]４３居宅介護支援'!$A$4:$J$5003,8,FALSE)</f>
        <v>高岡市</v>
      </c>
      <c r="G1145" s="13" t="str">
        <f>VLOOKUP($C1145,'[2]４３居宅介護支援'!$A$4:$G$5003,4,FALSE)</f>
        <v>9330101</v>
      </c>
      <c r="H1145" s="13" t="str">
        <f>VLOOKUP($C1145,'[2]４３居宅介護支援'!$A$4:$J$5003,5,FALSE)</f>
        <v>高岡市伏木国分一丁目10番10号</v>
      </c>
      <c r="I1145" s="13" t="str">
        <f>VLOOKUP($C1145,'[2]４３居宅介護支援'!$A$4:$J$5003,10,FALSE)</f>
        <v>社会福祉法人伏木会</v>
      </c>
      <c r="J1145" s="7" t="e">
        <f>VLOOKUP($C1145,'[2]１１訪問介護'!$A$4:$J$1136,3,FALSE)</f>
        <v>#N/A</v>
      </c>
      <c r="K1145" s="7" t="e">
        <f>VLOOKUP($C1145,'[2]１１訪問介護'!$A$4:$J$1136,3,FALSE)</f>
        <v>#N/A</v>
      </c>
      <c r="L1145" s="33" t="str">
        <f>VLOOKUP($C1145,'[2]４３居宅介護支援'!$A$4:$J$5003,9,FALSE)</f>
        <v>H15/04/01</v>
      </c>
      <c r="M1145" s="8">
        <v>45586</v>
      </c>
      <c r="N1145" s="8">
        <v>45607</v>
      </c>
      <c r="O1145" s="28" t="s">
        <v>1819</v>
      </c>
      <c r="P1145" s="9"/>
    </row>
    <row r="1146" spans="1:16" s="10" customFormat="1" ht="15" customHeight="1" x14ac:dyDescent="0.2">
      <c r="A1146" s="1"/>
      <c r="B1146" s="6">
        <v>1144</v>
      </c>
      <c r="C1146" s="12" t="s">
        <v>1083</v>
      </c>
      <c r="D1146" s="13" t="str">
        <f>VLOOKUP($C1146,'[2]４３居宅介護支援'!$A$4:$J$5003,3,FALSE)</f>
        <v>アルテン赤丸居宅介護支援事業所</v>
      </c>
      <c r="E1146" s="13" t="s">
        <v>933</v>
      </c>
      <c r="F1146" s="13" t="str">
        <f>VLOOKUP($C1146,'[2]４３居宅介護支援'!$A$4:$J$5003,8,FALSE)</f>
        <v>高岡市</v>
      </c>
      <c r="G1146" s="13" t="str">
        <f>VLOOKUP($C1146,'[2]４３居宅介護支援'!$A$4:$G$5003,4,FALSE)</f>
        <v>9390101</v>
      </c>
      <c r="H1146" s="13" t="str">
        <f>VLOOKUP($C1146,'[2]４３居宅介護支援'!$A$4:$J$5003,5,FALSE)</f>
        <v>高岡市福岡町赤丸1103番地１</v>
      </c>
      <c r="I1146" s="13" t="str">
        <f>VLOOKUP($C1146,'[2]４３居宅介護支援'!$A$4:$J$5003,10,FALSE)</f>
        <v>社会福祉法人福岡福祉会　　</v>
      </c>
      <c r="J1146" s="7" t="e">
        <f>VLOOKUP($C1146,'[2]１１訪問介護'!$A$4:$J$1136,3,FALSE)</f>
        <v>#N/A</v>
      </c>
      <c r="K1146" s="7" t="e">
        <f>VLOOKUP($C1146,'[2]１１訪問介護'!$A$4:$J$1136,3,FALSE)</f>
        <v>#N/A</v>
      </c>
      <c r="L1146" s="33" t="str">
        <f>VLOOKUP($C1146,'[2]４３居宅介護支援'!$A$4:$J$5003,9,FALSE)</f>
        <v>H11/08/17</v>
      </c>
      <c r="M1146" s="8">
        <v>45586</v>
      </c>
      <c r="N1146" s="8">
        <v>45607</v>
      </c>
      <c r="O1146" s="28" t="s">
        <v>1819</v>
      </c>
      <c r="P1146" s="9"/>
    </row>
    <row r="1147" spans="1:16" s="10" customFormat="1" ht="15" customHeight="1" x14ac:dyDescent="0.2">
      <c r="A1147" s="1"/>
      <c r="B1147" s="6">
        <v>1145</v>
      </c>
      <c r="C1147" s="12" t="s">
        <v>1084</v>
      </c>
      <c r="D1147" s="13" t="str">
        <f>VLOOKUP($C1147,'[2]４３居宅介護支援'!$A$4:$J$5003,3,FALSE)</f>
        <v>旅川居宅介護支援事業所</v>
      </c>
      <c r="E1147" s="13" t="s">
        <v>933</v>
      </c>
      <c r="F1147" s="13" t="str">
        <f>VLOOKUP($C1147,'[2]４３居宅介護支援'!$A$4:$J$5003,8,FALSE)</f>
        <v>南砺市</v>
      </c>
      <c r="G1147" s="13" t="str">
        <f>VLOOKUP($C1147,'[2]４３居宅介護支援'!$A$4:$G$5003,4,FALSE)</f>
        <v>9391531</v>
      </c>
      <c r="H1147" s="13" t="str">
        <f>VLOOKUP($C1147,'[2]４３居宅介護支援'!$A$4:$J$5003,5,FALSE)</f>
        <v>南砺市院林92番地１</v>
      </c>
      <c r="I1147" s="13" t="str">
        <f>VLOOKUP($C1147,'[2]４３居宅介護支援'!$A$4:$J$5003,10,FALSE)</f>
        <v>社会福祉法人福寿会</v>
      </c>
      <c r="J1147" s="7" t="e">
        <f>VLOOKUP($C1147,'[2]１１訪問介護'!$A$4:$J$1136,3,FALSE)</f>
        <v>#N/A</v>
      </c>
      <c r="K1147" s="7" t="e">
        <f>VLOOKUP($C1147,'[2]１１訪問介護'!$A$4:$J$1136,3,FALSE)</f>
        <v>#N/A</v>
      </c>
      <c r="L1147" s="33" t="str">
        <f>VLOOKUP($C1147,'[2]４３居宅介護支援'!$A$4:$J$5003,9,FALSE)</f>
        <v>H11/09/07</v>
      </c>
      <c r="M1147" s="8">
        <v>45586</v>
      </c>
      <c r="N1147" s="8">
        <v>45607</v>
      </c>
      <c r="O1147" s="28" t="s">
        <v>1819</v>
      </c>
      <c r="P1147" s="9"/>
    </row>
    <row r="1148" spans="1:16" s="10" customFormat="1" ht="15" customHeight="1" x14ac:dyDescent="0.2">
      <c r="A1148" s="1"/>
      <c r="B1148" s="6">
        <v>1146</v>
      </c>
      <c r="C1148" s="12" t="s">
        <v>1085</v>
      </c>
      <c r="D1148" s="13" t="str">
        <f>VLOOKUP($C1148,'[2]４３居宅介護支援'!$A$4:$J$5003,3,FALSE)</f>
        <v>やすらぎ荘居宅介護支援事業所</v>
      </c>
      <c r="E1148" s="13" t="s">
        <v>933</v>
      </c>
      <c r="F1148" s="13" t="str">
        <f>VLOOKUP($C1148,'[2]４３居宅介護支援'!$A$4:$J$5003,8,FALSE)</f>
        <v>南砺市</v>
      </c>
      <c r="G1148" s="13" t="str">
        <f>VLOOKUP($C1148,'[2]４３居宅介護支援'!$A$4:$G$5003,4,FALSE)</f>
        <v>9391744</v>
      </c>
      <c r="H1148" s="13" t="str">
        <f>VLOOKUP($C1148,'[2]４３居宅介護支援'!$A$4:$J$5003,5,FALSE)</f>
        <v>南砺市天池1570番地</v>
      </c>
      <c r="I1148" s="13" t="str">
        <f>VLOOKUP($C1148,'[2]４３居宅介護支援'!$A$4:$J$5003,10,FALSE)</f>
        <v>社会福祉法人福寿会</v>
      </c>
      <c r="J1148" s="7" t="e">
        <f>VLOOKUP($C1148,'[2]１１訪問介護'!$A$4:$J$1136,3,FALSE)</f>
        <v>#N/A</v>
      </c>
      <c r="K1148" s="7" t="e">
        <f>VLOOKUP($C1148,'[2]１１訪問介護'!$A$4:$J$1136,3,FALSE)</f>
        <v>#N/A</v>
      </c>
      <c r="L1148" s="33" t="str">
        <f>VLOOKUP($C1148,'[2]４３居宅介護支援'!$A$4:$J$5003,9,FALSE)</f>
        <v>H11/09/07</v>
      </c>
      <c r="M1148" s="8">
        <v>45586</v>
      </c>
      <c r="N1148" s="8">
        <v>45607</v>
      </c>
      <c r="O1148" s="28" t="s">
        <v>1819</v>
      </c>
      <c r="P1148" s="9"/>
    </row>
    <row r="1149" spans="1:16" s="10" customFormat="1" ht="15" customHeight="1" x14ac:dyDescent="0.2">
      <c r="A1149" s="1"/>
      <c r="B1149" s="6">
        <v>1147</v>
      </c>
      <c r="C1149" s="12" t="s">
        <v>1086</v>
      </c>
      <c r="D1149" s="13" t="str">
        <f>VLOOKUP($C1149,'[2]４３居宅介護支援'!$A$4:$J$5003,3,FALSE)</f>
        <v>ふく満居宅介護支援事業所</v>
      </c>
      <c r="E1149" s="13" t="s">
        <v>933</v>
      </c>
      <c r="F1149" s="13" t="str">
        <f>VLOOKUP($C1149,'[2]４３居宅介護支援'!$A$4:$J$5003,8,FALSE)</f>
        <v>南砺市</v>
      </c>
      <c r="G1149" s="13" t="str">
        <f>VLOOKUP($C1149,'[2]４３居宅介護支援'!$A$4:$G$5003,4,FALSE)</f>
        <v>9391662</v>
      </c>
      <c r="H1149" s="13" t="str">
        <f>VLOOKUP($C1149,'[2]４３居宅介護支援'!$A$4:$J$5003,5,FALSE)</f>
        <v>南砺市福光1045番地</v>
      </c>
      <c r="I1149" s="13" t="str">
        <f>VLOOKUP($C1149,'[2]４３居宅介護支援'!$A$4:$J$5003,10,FALSE)</f>
        <v>社会福祉法人福寿会</v>
      </c>
      <c r="J1149" s="7" t="e">
        <f>VLOOKUP($C1149,'[2]１１訪問介護'!$A$4:$J$1136,3,FALSE)</f>
        <v>#N/A</v>
      </c>
      <c r="K1149" s="7" t="e">
        <f>VLOOKUP($C1149,'[2]１１訪問介護'!$A$4:$J$1136,3,FALSE)</f>
        <v>#N/A</v>
      </c>
      <c r="L1149" s="33" t="str">
        <f>VLOOKUP($C1149,'[2]４３居宅介護支援'!$A$4:$J$5003,9,FALSE)</f>
        <v>H15/04/01</v>
      </c>
      <c r="M1149" s="8">
        <v>45586</v>
      </c>
      <c r="N1149" s="8">
        <v>45607</v>
      </c>
      <c r="O1149" s="28" t="s">
        <v>1819</v>
      </c>
      <c r="P1149" s="9"/>
    </row>
    <row r="1150" spans="1:16" ht="15" customHeight="1" x14ac:dyDescent="0.2">
      <c r="B1150" s="6">
        <v>1148</v>
      </c>
      <c r="C1150" s="12" t="s">
        <v>1087</v>
      </c>
      <c r="D1150" s="13" t="str">
        <f>VLOOKUP($C1150,'[2]４３居宅介護支援'!$A$4:$J$5003,3,FALSE)</f>
        <v>梨雲苑指定居宅介護支援事業所</v>
      </c>
      <c r="E1150" s="13" t="s">
        <v>933</v>
      </c>
      <c r="F1150" s="13" t="str">
        <f>VLOOKUP($C1150,'[2]４３居宅介護支援'!$A$4:$J$5003,8,FALSE)</f>
        <v>富山市</v>
      </c>
      <c r="G1150" s="13" t="str">
        <f>VLOOKUP($C1150,'[2]４３居宅介護支援'!$A$4:$G$5003,4,FALSE)</f>
        <v>9300142</v>
      </c>
      <c r="H1150" s="13" t="str">
        <f>VLOOKUP($C1150,'[2]４３居宅介護支援'!$A$4:$J$5003,5,FALSE)</f>
        <v>富山市吉作1725番地</v>
      </c>
      <c r="I1150" s="13" t="str">
        <f>VLOOKUP($C1150,'[2]４３居宅介護支援'!$A$4:$J$5003,10,FALSE)</f>
        <v>社会福祉法人梨雲福祉会</v>
      </c>
      <c r="J1150" s="7" t="e">
        <f>VLOOKUP($C1150,'[2]１１訪問介護'!$A$4:$J$1136,3,FALSE)</f>
        <v>#N/A</v>
      </c>
      <c r="K1150" s="7" t="e">
        <f>VLOOKUP($C1150,'[2]１１訪問介護'!$A$4:$J$1136,3,FALSE)</f>
        <v>#N/A</v>
      </c>
      <c r="L1150" s="33" t="str">
        <f>VLOOKUP($C1150,'[2]４３居宅介護支援'!$A$4:$J$5003,9,FALSE)</f>
        <v>H11/07/15</v>
      </c>
      <c r="M1150" s="8">
        <v>45586</v>
      </c>
      <c r="N1150" s="8">
        <v>45607</v>
      </c>
      <c r="O1150" s="28" t="s">
        <v>1819</v>
      </c>
      <c r="P1150" s="9"/>
    </row>
    <row r="1151" spans="1:16" ht="15" customHeight="1" x14ac:dyDescent="0.2">
      <c r="B1151" s="6">
        <v>1149</v>
      </c>
      <c r="C1151" s="12" t="s">
        <v>1088</v>
      </c>
      <c r="D1151" s="13" t="str">
        <f>VLOOKUP($C1151,'[2]４３居宅介護支援'!$A$4:$J$5003,3,FALSE)</f>
        <v>竜ケ浜荘指定居宅介護支援センター</v>
      </c>
      <c r="E1151" s="13" t="s">
        <v>933</v>
      </c>
      <c r="F1151" s="13" t="str">
        <f>VLOOKUP($C1151,'[2]４３居宅介護支援'!$A$4:$J$5003,8,FALSE)</f>
        <v>中新川郡立山町</v>
      </c>
      <c r="G1151" s="13" t="str">
        <f>VLOOKUP($C1151,'[2]４３居宅介護支援'!$A$4:$G$5003,4,FALSE)</f>
        <v>9303252</v>
      </c>
      <c r="H1151" s="13" t="str">
        <f>VLOOKUP($C1151,'[2]４３居宅介護支援'!$A$4:$J$5003,5,FALSE)</f>
        <v>中新川郡立山町末上野267番地の７</v>
      </c>
      <c r="I1151" s="13" t="str">
        <f>VLOOKUP($C1151,'[2]４３居宅介護支援'!$A$4:$J$5003,10,FALSE)</f>
        <v>社会福祉法人　立山福祉会</v>
      </c>
      <c r="J1151" s="7" t="e">
        <f>VLOOKUP($C1151,'[2]１１訪問介護'!$A$4:$J$1136,3,FALSE)</f>
        <v>#N/A</v>
      </c>
      <c r="K1151" s="7" t="e">
        <f>VLOOKUP($C1151,'[2]１１訪問介護'!$A$4:$J$1136,3,FALSE)</f>
        <v>#N/A</v>
      </c>
      <c r="L1151" s="33" t="str">
        <f>VLOOKUP($C1151,'[2]４３居宅介護支援'!$A$4:$J$5003,9,FALSE)</f>
        <v>H11/07/15</v>
      </c>
      <c r="M1151" s="8">
        <v>45586</v>
      </c>
      <c r="N1151" s="8">
        <v>45607</v>
      </c>
      <c r="O1151" s="28" t="s">
        <v>1819</v>
      </c>
      <c r="P1151" s="9"/>
    </row>
    <row r="1152" spans="1:16" ht="15" customHeight="1" x14ac:dyDescent="0.2">
      <c r="B1152" s="6">
        <v>1150</v>
      </c>
      <c r="C1152" s="12" t="s">
        <v>1089</v>
      </c>
      <c r="D1152" s="13" t="str">
        <f>VLOOKUP($C1152,'[2]４３居宅介護支援'!$A$4:$J$5003,3,FALSE)</f>
        <v>香野苑居宅介護支援事業所</v>
      </c>
      <c r="E1152" s="13" t="s">
        <v>933</v>
      </c>
      <c r="F1152" s="13" t="str">
        <f>VLOOKUP($C1152,'[2]４３居宅介護支援'!$A$4:$J$5003,8,FALSE)</f>
        <v>高岡市</v>
      </c>
      <c r="G1152" s="13" t="str">
        <f>VLOOKUP($C1152,'[2]４３居宅介護支援'!$A$4:$G$5003,4,FALSE)</f>
        <v>9330341</v>
      </c>
      <c r="H1152" s="13" t="str">
        <f>VLOOKUP($C1152,'[2]４３居宅介護支援'!$A$4:$J$5003,5,FALSE)</f>
        <v>高岡市上渡16番地の２</v>
      </c>
      <c r="I1152" s="13" t="str">
        <f>VLOOKUP($C1152,'[2]４３居宅介護支援'!$A$4:$J$5003,10,FALSE)</f>
        <v>社会福祉法人立野福祉会</v>
      </c>
      <c r="J1152" s="7" t="e">
        <f>VLOOKUP($C1152,'[2]１１訪問介護'!$A$4:$J$1136,3,FALSE)</f>
        <v>#N/A</v>
      </c>
      <c r="K1152" s="7" t="e">
        <f>VLOOKUP($C1152,'[2]１１訪問介護'!$A$4:$J$1136,3,FALSE)</f>
        <v>#N/A</v>
      </c>
      <c r="L1152" s="33" t="str">
        <f>VLOOKUP($C1152,'[2]４３居宅介護支援'!$A$4:$J$5003,9,FALSE)</f>
        <v>H11/07/15</v>
      </c>
      <c r="M1152" s="8">
        <v>45586</v>
      </c>
      <c r="N1152" s="8">
        <v>45607</v>
      </c>
      <c r="O1152" s="28" t="s">
        <v>1819</v>
      </c>
      <c r="P1152" s="9"/>
    </row>
    <row r="1153" spans="2:16" ht="15" customHeight="1" x14ac:dyDescent="0.2">
      <c r="B1153" s="6">
        <v>1151</v>
      </c>
      <c r="C1153" s="12" t="s">
        <v>1090</v>
      </c>
      <c r="D1153" s="13" t="str">
        <f>VLOOKUP($C1153,'[2]４３居宅介護支援'!$A$4:$J$5003,3,FALSE)</f>
        <v>カモメ荘在宅介護支援センター</v>
      </c>
      <c r="E1153" s="13" t="s">
        <v>933</v>
      </c>
      <c r="F1153" s="13" t="str">
        <f>VLOOKUP($C1153,'[2]４３居宅介護支援'!$A$4:$J$5003,8,FALSE)</f>
        <v>滑川市</v>
      </c>
      <c r="G1153" s="13" t="str">
        <f>VLOOKUP($C1153,'[2]４３居宅介護支援'!$A$4:$G$5003,4,FALSE)</f>
        <v>9360003</v>
      </c>
      <c r="H1153" s="13" t="str">
        <f>VLOOKUP($C1153,'[2]４３居宅介護支援'!$A$4:$J$5003,5,FALSE)</f>
        <v>滑川市吉浦13番地</v>
      </c>
      <c r="I1153" s="13" t="str">
        <f>VLOOKUP($C1153,'[2]４３居宅介護支援'!$A$4:$J$5003,10,FALSE)</f>
        <v>社会福祉法人廣和会</v>
      </c>
      <c r="J1153" s="7" t="e">
        <f>VLOOKUP($C1153,'[2]１１訪問介護'!$A$4:$J$1136,3,FALSE)</f>
        <v>#N/A</v>
      </c>
      <c r="K1153" s="7" t="e">
        <f>VLOOKUP($C1153,'[2]１１訪問介護'!$A$4:$J$1136,3,FALSE)</f>
        <v>#N/A</v>
      </c>
      <c r="L1153" s="33" t="str">
        <f>VLOOKUP($C1153,'[2]４３居宅介護支援'!$A$4:$J$5003,9,FALSE)</f>
        <v>H14/04/15</v>
      </c>
      <c r="M1153" s="8">
        <v>45586</v>
      </c>
      <c r="N1153" s="8">
        <v>45607</v>
      </c>
      <c r="O1153" s="28" t="s">
        <v>1819</v>
      </c>
      <c r="P1153" s="9"/>
    </row>
    <row r="1154" spans="2:16" ht="15" customHeight="1" x14ac:dyDescent="0.2">
      <c r="B1154" s="6">
        <v>1152</v>
      </c>
      <c r="C1154" s="12" t="s">
        <v>1091</v>
      </c>
      <c r="D1154" s="13" t="str">
        <f>VLOOKUP($C1154,'[2]４３居宅介護支援'!$A$4:$J$5003,3,FALSE)</f>
        <v>居宅介護支援事業所　あいの風　二上事業所</v>
      </c>
      <c r="E1154" s="13" t="s">
        <v>933</v>
      </c>
      <c r="F1154" s="13" t="str">
        <f>VLOOKUP($C1154,'[2]４３居宅介護支援'!$A$4:$J$5003,8,FALSE)</f>
        <v>高岡市</v>
      </c>
      <c r="G1154" s="13" t="str">
        <f>VLOOKUP($C1154,'[2]４３居宅介護支援'!$A$4:$G$5003,4,FALSE)</f>
        <v>9330981</v>
      </c>
      <c r="H1154" s="13" t="str">
        <f>VLOOKUP($C1154,'[2]４３居宅介護支援'!$A$4:$J$5003,5,FALSE)</f>
        <v>富山県高岡市二上町1144-2</v>
      </c>
      <c r="I1154" s="13" t="str">
        <f>VLOOKUP($C1154,'[2]４３居宅介護支援'!$A$4:$J$5003,10,FALSE)</f>
        <v>社会福祉法人あいの風福祉会</v>
      </c>
      <c r="J1154" s="7" t="e">
        <f>VLOOKUP($C1154,'[2]１１訪問介護'!$A$4:$J$1136,3,FALSE)</f>
        <v>#N/A</v>
      </c>
      <c r="K1154" s="7" t="e">
        <f>VLOOKUP($C1154,'[2]１１訪問介護'!$A$4:$J$1136,3,FALSE)</f>
        <v>#N/A</v>
      </c>
      <c r="L1154" s="33" t="str">
        <f>VLOOKUP($C1154,'[2]４３居宅介護支援'!$A$4:$J$5003,9,FALSE)</f>
        <v>R02/08/01</v>
      </c>
      <c r="M1154" s="8">
        <v>45586</v>
      </c>
      <c r="N1154" s="8">
        <v>45607</v>
      </c>
      <c r="O1154" s="28" t="s">
        <v>1819</v>
      </c>
      <c r="P1154" s="9"/>
    </row>
    <row r="1155" spans="2:16" ht="15" customHeight="1" x14ac:dyDescent="0.2">
      <c r="B1155" s="6">
        <v>1153</v>
      </c>
      <c r="C1155" s="12" t="s">
        <v>1092</v>
      </c>
      <c r="D1155" s="13" t="str">
        <f>VLOOKUP($C1155,'[2]４３居宅介護支援'!$A$4:$J$5003,3,FALSE)</f>
        <v>居宅介護支援事業所ひまわり</v>
      </c>
      <c r="E1155" s="13" t="s">
        <v>933</v>
      </c>
      <c r="F1155" s="13" t="str">
        <f>VLOOKUP($C1155,'[2]４３居宅介護支援'!$A$4:$J$5003,8,FALSE)</f>
        <v>中新川郡上市町</v>
      </c>
      <c r="G1155" s="13" t="str">
        <f>VLOOKUP($C1155,'[2]４３居宅介護支援'!$A$4:$G$5003,4,FALSE)</f>
        <v>9300316</v>
      </c>
      <c r="H1155" s="13" t="str">
        <f>VLOOKUP($C1155,'[2]４３居宅介護支援'!$A$4:$J$5003,5,FALSE)</f>
        <v>富山県中新川郡上市町中小泉68番地4</v>
      </c>
      <c r="I1155" s="13" t="str">
        <f>VLOOKUP($C1155,'[2]４３居宅介護支援'!$A$4:$J$5003,10,FALSE)</f>
        <v>社会福祉法人あいの風福祉会</v>
      </c>
      <c r="J1155" s="7" t="e">
        <f>VLOOKUP($C1155,'[2]１１訪問介護'!$A$4:$J$1136,3,FALSE)</f>
        <v>#N/A</v>
      </c>
      <c r="K1155" s="7" t="e">
        <f>VLOOKUP($C1155,'[2]１１訪問介護'!$A$4:$J$1136,3,FALSE)</f>
        <v>#N/A</v>
      </c>
      <c r="L1155" s="33" t="str">
        <f>VLOOKUP($C1155,'[2]４３居宅介護支援'!$A$4:$J$5003,9,FALSE)</f>
        <v>R05/05/01</v>
      </c>
      <c r="M1155" s="8">
        <v>45586</v>
      </c>
      <c r="N1155" s="8">
        <v>45607</v>
      </c>
      <c r="O1155" s="28" t="s">
        <v>1819</v>
      </c>
      <c r="P1155" s="9"/>
    </row>
    <row r="1156" spans="2:16" ht="15" customHeight="1" x14ac:dyDescent="0.2">
      <c r="B1156" s="6">
        <v>1154</v>
      </c>
      <c r="C1156" s="12" t="s">
        <v>809</v>
      </c>
      <c r="D1156" s="13" t="str">
        <f>VLOOKUP($C1156,'[2]４３居宅介護支援'!$A$4:$J$5003,3,FALSE)</f>
        <v>あさひ苑居宅介護支援事業所</v>
      </c>
      <c r="E1156" s="13" t="s">
        <v>933</v>
      </c>
      <c r="F1156" s="13" t="str">
        <f>VLOOKUP($C1156,'[2]４３居宅介護支援'!$A$4:$J$5003,8,FALSE)</f>
        <v>高岡市</v>
      </c>
      <c r="G1156" s="13" t="str">
        <f>VLOOKUP($C1156,'[2]４３居宅介護支援'!$A$4:$G$5003,4,FALSE)</f>
        <v>9330071</v>
      </c>
      <c r="H1156" s="13" t="str">
        <f>VLOOKUP($C1156,'[2]４３居宅介護支援'!$A$4:$J$5003,5,FALSE)</f>
        <v>富山県高岡市鷲北新185</v>
      </c>
      <c r="I1156" s="13" t="str">
        <f>VLOOKUP($C1156,'[2]４３居宅介護支援'!$A$4:$J$5003,10,FALSE)</f>
        <v>社会福祉法人あかね会</v>
      </c>
      <c r="J1156" s="7" t="e">
        <f>VLOOKUP($C1156,'[2]１１訪問介護'!$A$4:$J$1136,3,FALSE)</f>
        <v>#N/A</v>
      </c>
      <c r="K1156" s="7" t="e">
        <f>VLOOKUP($C1156,'[2]１１訪問介護'!$A$4:$J$1136,3,FALSE)</f>
        <v>#N/A</v>
      </c>
      <c r="L1156" s="33" t="str">
        <f>VLOOKUP($C1156,'[2]４３居宅介護支援'!$A$4:$J$5003,9,FALSE)</f>
        <v>H25/04/01</v>
      </c>
      <c r="M1156" s="8">
        <v>45586</v>
      </c>
      <c r="N1156" s="8">
        <v>45607</v>
      </c>
      <c r="O1156" s="28" t="s">
        <v>1819</v>
      </c>
      <c r="P1156" s="9"/>
    </row>
    <row r="1157" spans="2:16" ht="15" customHeight="1" x14ac:dyDescent="0.2">
      <c r="B1157" s="6">
        <v>1155</v>
      </c>
      <c r="C1157" s="12" t="s">
        <v>1093</v>
      </c>
      <c r="D1157" s="13" t="str">
        <f>VLOOKUP($C1157,'[2]４３居宅介護支援'!$A$4:$J$5003,3,FALSE)</f>
        <v>在宅介護支援センターおあしす新川</v>
      </c>
      <c r="E1157" s="13" t="s">
        <v>933</v>
      </c>
      <c r="F1157" s="13" t="str">
        <f>VLOOKUP($C1157,'[2]４３居宅介護支援'!$A$4:$J$5003,8,FALSE)</f>
        <v>下新川郡入善町</v>
      </c>
      <c r="G1157" s="13" t="str">
        <f>VLOOKUP($C1157,'[2]４３居宅介護支援'!$A$4:$G$5003,4,FALSE)</f>
        <v>9390642</v>
      </c>
      <c r="H1157" s="13" t="str">
        <f>VLOOKUP($C1157,'[2]４３居宅介護支援'!$A$4:$J$5003,5,FALSE)</f>
        <v>下新川郡入善町上野2803番地</v>
      </c>
      <c r="I1157" s="13" t="str">
        <f>VLOOKUP($C1157,'[2]４３居宅介護支援'!$A$4:$J$5003,10,FALSE)</f>
        <v>社会福祉法人おあしす新川</v>
      </c>
      <c r="J1157" s="7" t="e">
        <f>VLOOKUP($C1157,'[2]１１訪問介護'!$A$4:$J$1136,3,FALSE)</f>
        <v>#N/A</v>
      </c>
      <c r="K1157" s="7" t="e">
        <f>VLOOKUP($C1157,'[2]１１訪問介護'!$A$4:$J$1136,3,FALSE)</f>
        <v>#N/A</v>
      </c>
      <c r="L1157" s="33" t="str">
        <f>VLOOKUP($C1157,'[2]４３居宅介護支援'!$A$4:$J$5003,9,FALSE)</f>
        <v>H12/03/31</v>
      </c>
      <c r="M1157" s="8">
        <v>45586</v>
      </c>
      <c r="N1157" s="8">
        <v>45607</v>
      </c>
      <c r="O1157" s="28" t="s">
        <v>1819</v>
      </c>
      <c r="P1157" s="9"/>
    </row>
    <row r="1158" spans="2:16" ht="15" customHeight="1" x14ac:dyDescent="0.2">
      <c r="B1158" s="6">
        <v>1156</v>
      </c>
      <c r="C1158" s="12" t="s">
        <v>1094</v>
      </c>
      <c r="D1158" s="13" t="str">
        <f>VLOOKUP($C1158,'[2]４３居宅介護支援'!$A$4:$J$5003,3,FALSE)</f>
        <v>水橋介護保険相談所</v>
      </c>
      <c r="E1158" s="13" t="s">
        <v>933</v>
      </c>
      <c r="F1158" s="13" t="str">
        <f>VLOOKUP($C1158,'[2]４３居宅介護支援'!$A$4:$J$5003,8,FALSE)</f>
        <v>富山市</v>
      </c>
      <c r="G1158" s="13" t="str">
        <f>VLOOKUP($C1158,'[2]４３居宅介護支援'!$A$4:$G$5003,4,FALSE)</f>
        <v>9393535</v>
      </c>
      <c r="H1158" s="13" t="str">
        <f>VLOOKUP($C1158,'[2]４３居宅介護支援'!$A$4:$J$5003,5,FALSE)</f>
        <v>富山市水橋新堀17番地１</v>
      </c>
      <c r="I1158" s="13" t="str">
        <f>VLOOKUP($C1158,'[2]４３居宅介護支援'!$A$4:$J$5003,10,FALSE)</f>
        <v>社会福祉法人とやま虹の会</v>
      </c>
      <c r="J1158" s="7" t="e">
        <f>VLOOKUP($C1158,'[2]１１訪問介護'!$A$4:$J$1136,3,FALSE)</f>
        <v>#N/A</v>
      </c>
      <c r="K1158" s="7" t="e">
        <f>VLOOKUP($C1158,'[2]１１訪問介護'!$A$4:$J$1136,3,FALSE)</f>
        <v>#N/A</v>
      </c>
      <c r="L1158" s="33" t="str">
        <f>VLOOKUP($C1158,'[2]４３居宅介護支援'!$A$4:$J$5003,9,FALSE)</f>
        <v>H12/10/31</v>
      </c>
      <c r="M1158" s="8">
        <v>45586</v>
      </c>
      <c r="N1158" s="8">
        <v>45607</v>
      </c>
      <c r="O1158" s="28" t="s">
        <v>1819</v>
      </c>
      <c r="P1158" s="9"/>
    </row>
    <row r="1159" spans="2:16" ht="15" customHeight="1" x14ac:dyDescent="0.2">
      <c r="B1159" s="6">
        <v>1157</v>
      </c>
      <c r="C1159" s="12" t="s">
        <v>1095</v>
      </c>
      <c r="D1159" s="13" t="str">
        <f>VLOOKUP($C1159,'[2]４３居宅介護支援'!$A$4:$J$5003,3,FALSE)</f>
        <v>はまなす苑氷見居宅介護支援事業所</v>
      </c>
      <c r="E1159" s="13" t="s">
        <v>933</v>
      </c>
      <c r="F1159" s="13" t="str">
        <f>VLOOKUP($C1159,'[2]４３居宅介護支援'!$A$4:$J$5003,8,FALSE)</f>
        <v>氷見市</v>
      </c>
      <c r="G1159" s="13" t="str">
        <f>VLOOKUP($C1159,'[2]４３居宅介護支援'!$A$4:$G$5003,4,FALSE)</f>
        <v>9350032</v>
      </c>
      <c r="H1159" s="13" t="str">
        <f>VLOOKUP($C1159,'[2]４３居宅介護支援'!$A$4:$J$5003,5,FALSE)</f>
        <v>氷見市島尾791番地</v>
      </c>
      <c r="I1159" s="13" t="str">
        <f>VLOOKUP($C1159,'[2]４３居宅介護支援'!$A$4:$J$5003,10,FALSE)</f>
        <v>社会福祉法人はまなす厚生会</v>
      </c>
      <c r="J1159" s="7" t="e">
        <f>VLOOKUP($C1159,'[2]１１訪問介護'!$A$4:$J$1136,3,FALSE)</f>
        <v>#N/A</v>
      </c>
      <c r="K1159" s="7" t="e">
        <f>VLOOKUP($C1159,'[2]１１訪問介護'!$A$4:$J$1136,3,FALSE)</f>
        <v>#N/A</v>
      </c>
      <c r="L1159" s="33" t="str">
        <f>VLOOKUP($C1159,'[2]４３居宅介護支援'!$A$4:$J$5003,9,FALSE)</f>
        <v>H11/09/30</v>
      </c>
      <c r="M1159" s="8">
        <v>45586</v>
      </c>
      <c r="N1159" s="8">
        <v>45607</v>
      </c>
      <c r="O1159" s="28" t="s">
        <v>1819</v>
      </c>
      <c r="P1159" s="9"/>
    </row>
    <row r="1160" spans="2:16" ht="15" customHeight="1" x14ac:dyDescent="0.2">
      <c r="B1160" s="6">
        <v>1158</v>
      </c>
      <c r="C1160" s="12" t="s">
        <v>1096</v>
      </c>
      <c r="D1160" s="13" t="str">
        <f>VLOOKUP($C1160,'[2]４３居宅介護支援'!$A$4:$J$5003,3,FALSE)</f>
        <v>すずらん介護支援センター</v>
      </c>
      <c r="E1160" s="13" t="s">
        <v>933</v>
      </c>
      <c r="F1160" s="13" t="str">
        <f>VLOOKUP($C1160,'[2]４３居宅介護支援'!$A$4:$J$5003,8,FALSE)</f>
        <v>射水市</v>
      </c>
      <c r="G1160" s="13" t="str">
        <f>VLOOKUP($C1160,'[2]４３居宅介護支援'!$A$4:$G$5003,4,FALSE)</f>
        <v>9390271</v>
      </c>
      <c r="H1160" s="13" t="str">
        <f>VLOOKUP($C1160,'[2]４３居宅介護支援'!$A$4:$J$5003,5,FALSE)</f>
        <v>富山県射水市大島北野33番地</v>
      </c>
      <c r="I1160" s="13" t="str">
        <f>VLOOKUP($C1160,'[2]４３居宅介護支援'!$A$4:$J$5003,10,FALSE)</f>
        <v>社会福祉法人ひいらぎ会</v>
      </c>
      <c r="J1160" s="7" t="e">
        <f>VLOOKUP($C1160,'[2]１１訪問介護'!$A$4:$J$1136,3,FALSE)</f>
        <v>#N/A</v>
      </c>
      <c r="K1160" s="7" t="e">
        <f>VLOOKUP($C1160,'[2]１１訪問介護'!$A$4:$J$1136,3,FALSE)</f>
        <v>#N/A</v>
      </c>
      <c r="L1160" s="33" t="str">
        <f>VLOOKUP($C1160,'[2]４３居宅介護支援'!$A$4:$J$5003,9,FALSE)</f>
        <v>H25/05/01</v>
      </c>
      <c r="M1160" s="8">
        <v>45586</v>
      </c>
      <c r="N1160" s="8">
        <v>45607</v>
      </c>
      <c r="O1160" s="28" t="s">
        <v>1819</v>
      </c>
      <c r="P1160" s="9"/>
    </row>
    <row r="1161" spans="2:16" ht="15" customHeight="1" x14ac:dyDescent="0.2">
      <c r="B1161" s="6">
        <v>1159</v>
      </c>
      <c r="C1161" s="12" t="s">
        <v>1097</v>
      </c>
      <c r="D1161" s="13" t="str">
        <f>VLOOKUP($C1161,'[2]４３居宅介護支援'!$A$4:$J$5003,3,FALSE)</f>
        <v>つまま園介護計画センター</v>
      </c>
      <c r="E1161" s="13" t="s">
        <v>933</v>
      </c>
      <c r="F1161" s="13" t="str">
        <f>VLOOKUP($C1161,'[2]４３居宅介護支援'!$A$4:$J$5003,8,FALSE)</f>
        <v>氷見市</v>
      </c>
      <c r="G1161" s="13" t="str">
        <f>VLOOKUP($C1161,'[2]４３居宅介護支援'!$A$4:$G$5003,4,FALSE)</f>
        <v>9350002</v>
      </c>
      <c r="H1161" s="13" t="str">
        <f>VLOOKUP($C1161,'[2]４３居宅介護支援'!$A$4:$J$5003,5,FALSE)</f>
        <v>氷見市阿尾410番地</v>
      </c>
      <c r="I1161" s="13" t="str">
        <f>VLOOKUP($C1161,'[2]４３居宅介護支援'!$A$4:$J$5003,10,FALSE)</f>
        <v>社会福祉法人ひみ福祉会</v>
      </c>
      <c r="J1161" s="7" t="e">
        <f>VLOOKUP($C1161,'[2]１１訪問介護'!$A$4:$J$1136,3,FALSE)</f>
        <v>#N/A</v>
      </c>
      <c r="K1161" s="7" t="e">
        <f>VLOOKUP($C1161,'[2]１１訪問介護'!$A$4:$J$1136,3,FALSE)</f>
        <v>#N/A</v>
      </c>
      <c r="L1161" s="33" t="str">
        <f>VLOOKUP($C1161,'[2]４３居宅介護支援'!$A$4:$J$5003,9,FALSE)</f>
        <v>H11/09/07</v>
      </c>
      <c r="M1161" s="8">
        <v>45586</v>
      </c>
      <c r="N1161" s="8">
        <v>45607</v>
      </c>
      <c r="O1161" s="28" t="s">
        <v>1819</v>
      </c>
      <c r="P1161" s="9"/>
    </row>
    <row r="1162" spans="2:16" ht="15" customHeight="1" x14ac:dyDescent="0.2">
      <c r="B1162" s="6">
        <v>1160</v>
      </c>
      <c r="C1162" s="12" t="s">
        <v>1098</v>
      </c>
      <c r="D1162" s="13" t="str">
        <f>VLOOKUP($C1162,'[2]４３居宅介護支援'!$A$4:$J$5003,3,FALSE)</f>
        <v>すわ苑介護計画センター</v>
      </c>
      <c r="E1162" s="13" t="s">
        <v>933</v>
      </c>
      <c r="F1162" s="13" t="str">
        <f>VLOOKUP($C1162,'[2]４３居宅介護支援'!$A$4:$J$5003,8,FALSE)</f>
        <v>氷見市</v>
      </c>
      <c r="G1162" s="13" t="str">
        <f>VLOOKUP($C1162,'[2]４３居宅介護支援'!$A$4:$G$5003,4,FALSE)</f>
        <v>9350031</v>
      </c>
      <c r="H1162" s="13" t="str">
        <f>VLOOKUP($C1162,'[2]４３居宅介護支援'!$A$4:$J$5003,5,FALSE)</f>
        <v>氷見市柳田字諏訪野3892番地の１</v>
      </c>
      <c r="I1162" s="13" t="str">
        <f>VLOOKUP($C1162,'[2]４３居宅介護支援'!$A$4:$J$5003,10,FALSE)</f>
        <v>社会福祉法人ひみ福祉会</v>
      </c>
      <c r="J1162" s="7" t="e">
        <f>VLOOKUP($C1162,'[2]１１訪問介護'!$A$4:$J$1136,3,FALSE)</f>
        <v>#N/A</v>
      </c>
      <c r="K1162" s="7" t="e">
        <f>VLOOKUP($C1162,'[2]１１訪問介護'!$A$4:$J$1136,3,FALSE)</f>
        <v>#N/A</v>
      </c>
      <c r="L1162" s="33" t="str">
        <f>VLOOKUP($C1162,'[2]４３居宅介護支援'!$A$4:$J$5003,9,FALSE)</f>
        <v>H11/09/07</v>
      </c>
      <c r="M1162" s="8">
        <v>45586</v>
      </c>
      <c r="N1162" s="8">
        <v>45607</v>
      </c>
      <c r="O1162" s="28" t="s">
        <v>1819</v>
      </c>
      <c r="P1162" s="9"/>
    </row>
    <row r="1163" spans="2:16" ht="15" customHeight="1" x14ac:dyDescent="0.2">
      <c r="B1163" s="6">
        <v>1161</v>
      </c>
      <c r="C1163" s="12" t="s">
        <v>1099</v>
      </c>
      <c r="D1163" s="13" t="str">
        <f>VLOOKUP($C1163,'[2]４３居宅介護支援'!$A$4:$J$5003,3,FALSE)</f>
        <v>すみれ苑居宅介護支援事業所</v>
      </c>
      <c r="E1163" s="13" t="s">
        <v>933</v>
      </c>
      <c r="F1163" s="13" t="str">
        <f>VLOOKUP($C1163,'[2]４３居宅介護支援'!$A$4:$J$5003,8,FALSE)</f>
        <v>富山市</v>
      </c>
      <c r="G1163" s="13" t="str">
        <f>VLOOKUP($C1163,'[2]４３居宅介護支援'!$A$4:$G$5003,4,FALSE)</f>
        <v>9318412</v>
      </c>
      <c r="H1163" s="13" t="str">
        <f>VLOOKUP($C1163,'[2]４３居宅介護支援'!$A$4:$J$5003,5,FALSE)</f>
        <v>富山市横越180番地</v>
      </c>
      <c r="I1163" s="13" t="str">
        <f>VLOOKUP($C1163,'[2]４３居宅介護支援'!$A$4:$J$5003,10,FALSE)</f>
        <v>社会福祉法人みとし会</v>
      </c>
      <c r="J1163" s="7" t="e">
        <f>VLOOKUP($C1163,'[2]１１訪問介護'!$A$4:$J$1136,3,FALSE)</f>
        <v>#N/A</v>
      </c>
      <c r="K1163" s="7" t="e">
        <f>VLOOKUP($C1163,'[2]１１訪問介護'!$A$4:$J$1136,3,FALSE)</f>
        <v>#N/A</v>
      </c>
      <c r="L1163" s="33" t="str">
        <f>VLOOKUP($C1163,'[2]４３居宅介護支援'!$A$4:$J$5003,9,FALSE)</f>
        <v>H11/07/15</v>
      </c>
      <c r="M1163" s="8">
        <v>45586</v>
      </c>
      <c r="N1163" s="8">
        <v>45607</v>
      </c>
      <c r="O1163" s="28" t="s">
        <v>1819</v>
      </c>
      <c r="P1163" s="9"/>
    </row>
    <row r="1164" spans="2:16" ht="15" customHeight="1" x14ac:dyDescent="0.2">
      <c r="B1164" s="6">
        <v>1162</v>
      </c>
      <c r="C1164" s="12" t="s">
        <v>1100</v>
      </c>
      <c r="D1164" s="13" t="str">
        <f>VLOOKUP($C1164,'[2]４３居宅介護支援'!$A$4:$J$5003,3,FALSE)</f>
        <v>アルペン居宅介護支援事業所</v>
      </c>
      <c r="E1164" s="13" t="s">
        <v>933</v>
      </c>
      <c r="F1164" s="13" t="str">
        <f>VLOOKUP($C1164,'[2]４３居宅介護支援'!$A$4:$J$5003,8,FALSE)</f>
        <v>富山市</v>
      </c>
      <c r="G1164" s="13" t="str">
        <f>VLOOKUP($C1164,'[2]４３居宅介護支援'!$A$4:$G$5003,4,FALSE)</f>
        <v>9318435</v>
      </c>
      <c r="H1164" s="13" t="str">
        <f>VLOOKUP($C1164,'[2]４３居宅介護支援'!$A$4:$J$5003,5,FALSE)</f>
        <v>富山市小西170番地</v>
      </c>
      <c r="I1164" s="13" t="str">
        <f>VLOOKUP($C1164,'[2]４３居宅介護支援'!$A$4:$J$5003,10,FALSE)</f>
        <v>社会福祉法人アルペン会</v>
      </c>
      <c r="J1164" s="7" t="e">
        <f>VLOOKUP($C1164,'[2]１１訪問介護'!$A$4:$J$1136,3,FALSE)</f>
        <v>#N/A</v>
      </c>
      <c r="K1164" s="7" t="e">
        <f>VLOOKUP($C1164,'[2]１１訪問介護'!$A$4:$J$1136,3,FALSE)</f>
        <v>#N/A</v>
      </c>
      <c r="L1164" s="33" t="str">
        <f>VLOOKUP($C1164,'[2]４３居宅介護支援'!$A$4:$J$5003,9,FALSE)</f>
        <v>H11/07/15</v>
      </c>
      <c r="M1164" s="8">
        <v>45586</v>
      </c>
      <c r="N1164" s="8">
        <v>45607</v>
      </c>
      <c r="O1164" s="28" t="s">
        <v>1819</v>
      </c>
      <c r="P1164" s="9"/>
    </row>
    <row r="1165" spans="2:16" ht="15" customHeight="1" x14ac:dyDescent="0.2">
      <c r="B1165" s="6">
        <v>1163</v>
      </c>
      <c r="C1165" s="12" t="s">
        <v>1101</v>
      </c>
      <c r="D1165" s="13" t="str">
        <f>VLOOKUP($C1165,'[2]４３居宅介護支援'!$A$4:$J$5003,3,FALSE)</f>
        <v>宇奈月在宅介護支援センター</v>
      </c>
      <c r="E1165" s="13" t="s">
        <v>933</v>
      </c>
      <c r="F1165" s="13" t="str">
        <f>VLOOKUP($C1165,'[2]４３居宅介護支援'!$A$4:$J$5003,8,FALSE)</f>
        <v>黒部市</v>
      </c>
      <c r="G1165" s="13" t="str">
        <f>VLOOKUP($C1165,'[2]４３居宅介護支援'!$A$4:$G$5003,4,FALSE)</f>
        <v>9380861</v>
      </c>
      <c r="H1165" s="13" t="str">
        <f>VLOOKUP($C1165,'[2]４３居宅介護支援'!$A$4:$J$5003,5,FALSE)</f>
        <v>黒部市宇奈月町下立38番地</v>
      </c>
      <c r="I1165" s="13" t="str">
        <f>VLOOKUP($C1165,'[2]４３居宅介護支援'!$A$4:$J$5003,10,FALSE)</f>
        <v>社会福祉法人宇奈月福祉会</v>
      </c>
      <c r="J1165" s="7" t="e">
        <f>VLOOKUP($C1165,'[2]１１訪問介護'!$A$4:$J$1136,3,FALSE)</f>
        <v>#N/A</v>
      </c>
      <c r="K1165" s="7" t="e">
        <f>VLOOKUP($C1165,'[2]１１訪問介護'!$A$4:$J$1136,3,FALSE)</f>
        <v>#N/A</v>
      </c>
      <c r="L1165" s="33" t="str">
        <f>VLOOKUP($C1165,'[2]４３居宅介護支援'!$A$4:$J$5003,9,FALSE)</f>
        <v>H11/09/30</v>
      </c>
      <c r="M1165" s="8">
        <v>45586</v>
      </c>
      <c r="N1165" s="8">
        <v>45607</v>
      </c>
      <c r="O1165" s="28" t="s">
        <v>1819</v>
      </c>
      <c r="P1165" s="9"/>
    </row>
    <row r="1166" spans="2:16" ht="15" customHeight="1" x14ac:dyDescent="0.2">
      <c r="B1166" s="6">
        <v>1164</v>
      </c>
      <c r="C1166" s="12" t="s">
        <v>1102</v>
      </c>
      <c r="D1166" s="13" t="str">
        <f>VLOOKUP($C1166,'[2]４３居宅介護支援'!$A$4:$J$5003,3,FALSE)</f>
        <v>雨晴苑居宅介護支援事業所</v>
      </c>
      <c r="E1166" s="13" t="s">
        <v>933</v>
      </c>
      <c r="F1166" s="13" t="str">
        <f>VLOOKUP($C1166,'[2]４３居宅介護支援'!$A$4:$J$5003,8,FALSE)</f>
        <v>高岡市</v>
      </c>
      <c r="G1166" s="13" t="str">
        <f>VLOOKUP($C1166,'[2]４３居宅介護支援'!$A$4:$G$5003,4,FALSE)</f>
        <v>9330133</v>
      </c>
      <c r="H1166" s="13" t="str">
        <f>VLOOKUP($C1166,'[2]４３居宅介護支援'!$A$4:$J$5003,5,FALSE)</f>
        <v>高岡市太田58番地</v>
      </c>
      <c r="I1166" s="13" t="str">
        <f>VLOOKUP($C1166,'[2]４３居宅介護支援'!$A$4:$J$5003,10,FALSE)</f>
        <v>社会福祉法人永寿会</v>
      </c>
      <c r="J1166" s="7" t="e">
        <f>VLOOKUP($C1166,'[2]１１訪問介護'!$A$4:$J$1136,3,FALSE)</f>
        <v>#N/A</v>
      </c>
      <c r="K1166" s="7" t="e">
        <f>VLOOKUP($C1166,'[2]１１訪問介護'!$A$4:$J$1136,3,FALSE)</f>
        <v>#N/A</v>
      </c>
      <c r="L1166" s="33" t="str">
        <f>VLOOKUP($C1166,'[2]４３居宅介護支援'!$A$4:$J$5003,9,FALSE)</f>
        <v>H11/07/15</v>
      </c>
      <c r="M1166" s="8">
        <v>45586</v>
      </c>
      <c r="N1166" s="8">
        <v>45607</v>
      </c>
      <c r="O1166" s="28" t="s">
        <v>1819</v>
      </c>
      <c r="P1166" s="9"/>
    </row>
    <row r="1167" spans="2:16" ht="15" customHeight="1" x14ac:dyDescent="0.2">
      <c r="B1167" s="6">
        <v>1165</v>
      </c>
      <c r="C1167" s="12" t="s">
        <v>1103</v>
      </c>
      <c r="D1167" s="13" t="str">
        <f>VLOOKUP($C1167,'[2]４３居宅介護支援'!$A$4:$J$5003,3,FALSE)</f>
        <v>氷見苑居宅介護支援事業所</v>
      </c>
      <c r="E1167" s="13" t="s">
        <v>933</v>
      </c>
      <c r="F1167" s="13" t="str">
        <f>VLOOKUP($C1167,'[2]４３居宅介護支援'!$A$4:$J$5003,8,FALSE)</f>
        <v>氷見市</v>
      </c>
      <c r="G1167" s="13" t="str">
        <f>VLOOKUP($C1167,'[2]４３居宅介護支援'!$A$4:$G$5003,4,FALSE)</f>
        <v>9350425</v>
      </c>
      <c r="H1167" s="13" t="str">
        <f>VLOOKUP($C1167,'[2]４３居宅介護支援'!$A$4:$J$5003,5,FALSE)</f>
        <v>氷見市薮田2063番地</v>
      </c>
      <c r="I1167" s="13" t="str">
        <f>VLOOKUP($C1167,'[2]４３居宅介護支援'!$A$4:$J$5003,10,FALSE)</f>
        <v>社会福祉法人永寿会</v>
      </c>
      <c r="J1167" s="7" t="e">
        <f>VLOOKUP($C1167,'[2]１１訪問介護'!$A$4:$J$1136,3,FALSE)</f>
        <v>#N/A</v>
      </c>
      <c r="K1167" s="7" t="e">
        <f>VLOOKUP($C1167,'[2]１１訪問介護'!$A$4:$J$1136,3,FALSE)</f>
        <v>#N/A</v>
      </c>
      <c r="L1167" s="33" t="str">
        <f>VLOOKUP($C1167,'[2]４３居宅介護支援'!$A$4:$J$5003,9,FALSE)</f>
        <v>H17/01/01</v>
      </c>
      <c r="M1167" s="8">
        <v>45586</v>
      </c>
      <c r="N1167" s="8">
        <v>45607</v>
      </c>
      <c r="O1167" s="28" t="s">
        <v>1819</v>
      </c>
      <c r="P1167" s="9"/>
    </row>
    <row r="1168" spans="2:16" ht="15" customHeight="1" x14ac:dyDescent="0.2">
      <c r="B1168" s="6">
        <v>1166</v>
      </c>
      <c r="C1168" s="12" t="s">
        <v>1104</v>
      </c>
      <c r="D1168" s="13" t="str">
        <f>VLOOKUP($C1168,'[2]４３居宅介護支援'!$A$4:$J$5003,3,FALSE)</f>
        <v>滑川市社会福祉協議会居宅介護支援事業所</v>
      </c>
      <c r="E1168" s="13" t="s">
        <v>933</v>
      </c>
      <c r="F1168" s="13" t="str">
        <f>VLOOKUP($C1168,'[2]４３居宅介護支援'!$A$4:$J$5003,8,FALSE)</f>
        <v>滑川市</v>
      </c>
      <c r="G1168" s="13" t="str">
        <f>VLOOKUP($C1168,'[2]４３居宅介護支援'!$A$4:$G$5003,4,FALSE)</f>
        <v>9360051</v>
      </c>
      <c r="H1168" s="13" t="str">
        <f>VLOOKUP($C1168,'[2]４３居宅介護支援'!$A$4:$J$5003,5,FALSE)</f>
        <v>滑川市寺家町１０４</v>
      </c>
      <c r="I1168" s="13" t="str">
        <f>VLOOKUP($C1168,'[2]４３居宅介護支援'!$A$4:$J$5003,10,FALSE)</f>
        <v>社会福祉法人滑川市社会福祉協議会</v>
      </c>
      <c r="J1168" s="7" t="e">
        <f>VLOOKUP($C1168,'[2]１１訪問介護'!$A$4:$J$1136,3,FALSE)</f>
        <v>#N/A</v>
      </c>
      <c r="K1168" s="7" t="e">
        <f>VLOOKUP($C1168,'[2]１１訪問介護'!$A$4:$J$1136,3,FALSE)</f>
        <v>#N/A</v>
      </c>
      <c r="L1168" s="33" t="str">
        <f>VLOOKUP($C1168,'[2]４３居宅介護支援'!$A$4:$J$5003,9,FALSE)</f>
        <v>H11/08/17</v>
      </c>
      <c r="M1168" s="8">
        <v>45586</v>
      </c>
      <c r="N1168" s="8">
        <v>45607</v>
      </c>
      <c r="O1168" s="28" t="s">
        <v>1819</v>
      </c>
      <c r="P1168" s="9"/>
    </row>
    <row r="1169" spans="1:16" ht="15" customHeight="1" x14ac:dyDescent="0.2">
      <c r="B1169" s="6">
        <v>1167</v>
      </c>
      <c r="C1169" s="12" t="s">
        <v>1105</v>
      </c>
      <c r="D1169" s="13" t="str">
        <f>VLOOKUP($C1169,'[2]４３居宅介護支援'!$A$4:$J$5003,3,FALSE)</f>
        <v>七美ことぶき苑居宅介護支援事業所</v>
      </c>
      <c r="E1169" s="13" t="s">
        <v>933</v>
      </c>
      <c r="F1169" s="13" t="str">
        <f>VLOOKUP($C1169,'[2]４３居宅介護支援'!$A$4:$J$5003,8,FALSE)</f>
        <v>射水市</v>
      </c>
      <c r="G1169" s="13" t="str">
        <f>VLOOKUP($C1169,'[2]４３居宅介護支援'!$A$4:$G$5003,4,FALSE)</f>
        <v>9330252</v>
      </c>
      <c r="H1169" s="13" t="str">
        <f>VLOOKUP($C1169,'[2]４３居宅介護支援'!$A$4:$J$5003,5,FALSE)</f>
        <v>射水市七美891番地</v>
      </c>
      <c r="I1169" s="13" t="str">
        <f>VLOOKUP($C1169,'[2]４３居宅介護支援'!$A$4:$J$5003,10,FALSE)</f>
        <v>社会福祉法人喜寿会</v>
      </c>
      <c r="J1169" s="7" t="e">
        <f>VLOOKUP($C1169,'[2]１１訪問介護'!$A$4:$J$1136,3,FALSE)</f>
        <v>#N/A</v>
      </c>
      <c r="K1169" s="7" t="e">
        <f>VLOOKUP($C1169,'[2]１１訪問介護'!$A$4:$J$1136,3,FALSE)</f>
        <v>#N/A</v>
      </c>
      <c r="L1169" s="33" t="str">
        <f>VLOOKUP($C1169,'[2]４３居宅介護支援'!$A$4:$J$5003,9,FALSE)</f>
        <v>H11/07/15</v>
      </c>
      <c r="M1169" s="8">
        <v>45586</v>
      </c>
      <c r="N1169" s="8">
        <v>45607</v>
      </c>
      <c r="O1169" s="28" t="s">
        <v>1819</v>
      </c>
      <c r="P1169" s="9"/>
    </row>
    <row r="1170" spans="1:16" ht="15" customHeight="1" x14ac:dyDescent="0.2">
      <c r="B1170" s="6">
        <v>1168</v>
      </c>
      <c r="C1170" s="12" t="s">
        <v>1106</v>
      </c>
      <c r="D1170" s="13" t="str">
        <f>VLOOKUP($C1170,'[2]４３居宅介護支援'!$A$4:$J$5003,3,FALSE)</f>
        <v>魚津市社協指定居宅介護支援事業所</v>
      </c>
      <c r="E1170" s="13" t="s">
        <v>933</v>
      </c>
      <c r="F1170" s="13" t="str">
        <f>VLOOKUP($C1170,'[2]４３居宅介護支援'!$A$4:$J$5003,8,FALSE)</f>
        <v>魚津市</v>
      </c>
      <c r="G1170" s="13" t="str">
        <f>VLOOKUP($C1170,'[2]４３居宅介護支援'!$A$4:$G$5003,4,FALSE)</f>
        <v>9370041</v>
      </c>
      <c r="H1170" s="13" t="str">
        <f>VLOOKUP($C1170,'[2]４３居宅介護支援'!$A$4:$J$5003,5,FALSE)</f>
        <v>富山県魚津市吉島1095番地2</v>
      </c>
      <c r="I1170" s="13" t="str">
        <f>VLOOKUP($C1170,'[2]４３居宅介護支援'!$A$4:$J$5003,10,FALSE)</f>
        <v>社会福祉法人魚津市社会福祉協議会</v>
      </c>
      <c r="J1170" s="7" t="e">
        <f>VLOOKUP($C1170,'[2]１１訪問介護'!$A$4:$J$1136,3,FALSE)</f>
        <v>#N/A</v>
      </c>
      <c r="K1170" s="7" t="e">
        <f>VLOOKUP($C1170,'[2]１１訪問介護'!$A$4:$J$1136,3,FALSE)</f>
        <v>#N/A</v>
      </c>
      <c r="L1170" s="33" t="str">
        <f>VLOOKUP($C1170,'[2]４３居宅介護支援'!$A$4:$J$5003,9,FALSE)</f>
        <v>H11/07/15</v>
      </c>
      <c r="M1170" s="8">
        <v>45586</v>
      </c>
      <c r="N1170" s="8">
        <v>45607</v>
      </c>
      <c r="O1170" s="28" t="s">
        <v>1819</v>
      </c>
      <c r="P1170" s="9"/>
    </row>
    <row r="1171" spans="1:16" ht="15" customHeight="1" x14ac:dyDescent="0.2">
      <c r="B1171" s="6">
        <v>1169</v>
      </c>
      <c r="C1171" s="12" t="s">
        <v>1107</v>
      </c>
      <c r="D1171" s="13" t="str">
        <f>VLOOKUP($C1171,'[2]４３居宅介護支援'!$A$4:$J$5003,3,FALSE)</f>
        <v>椿寿荘居宅介護支援事業所</v>
      </c>
      <c r="E1171" s="13" t="s">
        <v>933</v>
      </c>
      <c r="F1171" s="13" t="str">
        <f>VLOOKUP($C1171,'[2]４３居宅介護支援'!$A$4:$J$5003,8,FALSE)</f>
        <v>富山市</v>
      </c>
      <c r="G1171" s="13" t="str">
        <f>VLOOKUP($C1171,'[2]４３居宅介護支援'!$A$4:$G$5003,4,FALSE)</f>
        <v>9392362</v>
      </c>
      <c r="H1171" s="13" t="str">
        <f>VLOOKUP($C1171,'[2]４３居宅介護支援'!$A$4:$J$5003,5,FALSE)</f>
        <v>富山市八尾町奥田80番地</v>
      </c>
      <c r="I1171" s="13" t="str">
        <f>VLOOKUP($C1171,'[2]４３居宅介護支援'!$A$4:$J$5003,10,FALSE)</f>
        <v>社会福祉法人慶寿会</v>
      </c>
      <c r="J1171" s="7" t="e">
        <f>VLOOKUP($C1171,'[2]１１訪問介護'!$A$4:$J$1136,3,FALSE)</f>
        <v>#N/A</v>
      </c>
      <c r="K1171" s="7" t="e">
        <f>VLOOKUP($C1171,'[2]１１訪問介護'!$A$4:$J$1136,3,FALSE)</f>
        <v>#N/A</v>
      </c>
      <c r="L1171" s="33" t="str">
        <f>VLOOKUP($C1171,'[2]４３居宅介護支援'!$A$4:$J$5003,9,FALSE)</f>
        <v>H15/07/30</v>
      </c>
      <c r="M1171" s="8">
        <v>45586</v>
      </c>
      <c r="N1171" s="8">
        <v>45607</v>
      </c>
      <c r="O1171" s="28" t="s">
        <v>1819</v>
      </c>
      <c r="P1171" s="9"/>
    </row>
    <row r="1172" spans="1:16" ht="15" customHeight="1" x14ac:dyDescent="0.2">
      <c r="B1172" s="6">
        <v>1170</v>
      </c>
      <c r="C1172" s="12" t="s">
        <v>1108</v>
      </c>
      <c r="D1172" s="13" t="str">
        <f>VLOOKUP($C1172,'[2]４３居宅介護支援'!$A$4:$J$5003,3,FALSE)</f>
        <v>のりみね苑居宅介護支援事業所</v>
      </c>
      <c r="E1172" s="13" t="s">
        <v>933</v>
      </c>
      <c r="F1172" s="13" t="str">
        <f>VLOOKUP($C1172,'[2]４３居宅介護支援'!$A$4:$J$5003,8,FALSE)</f>
        <v>富山市</v>
      </c>
      <c r="G1172" s="13" t="str">
        <f>VLOOKUP($C1172,'[2]４３居宅介護支援'!$A$4:$G$5003,4,FALSE)</f>
        <v>9392406</v>
      </c>
      <c r="H1172" s="13" t="str">
        <f>VLOOKUP($C1172,'[2]４３居宅介護支援'!$A$4:$J$5003,5,FALSE)</f>
        <v>富山市八尾町乗嶺546番地</v>
      </c>
      <c r="I1172" s="13" t="str">
        <f>VLOOKUP($C1172,'[2]４３居宅介護支援'!$A$4:$J$5003,10,FALSE)</f>
        <v>社会福祉法人慶寿会</v>
      </c>
      <c r="J1172" s="7" t="e">
        <f>VLOOKUP($C1172,'[2]１１訪問介護'!$A$4:$J$1136,3,FALSE)</f>
        <v>#N/A</v>
      </c>
      <c r="K1172" s="7" t="e">
        <f>VLOOKUP($C1172,'[2]１１訪問介護'!$A$4:$J$1136,3,FALSE)</f>
        <v>#N/A</v>
      </c>
      <c r="L1172" s="33" t="str">
        <f>VLOOKUP($C1172,'[2]４３居宅介護支援'!$A$4:$J$5003,9,FALSE)</f>
        <v>H11/07/15</v>
      </c>
      <c r="M1172" s="8">
        <v>45586</v>
      </c>
      <c r="N1172" s="8">
        <v>45607</v>
      </c>
      <c r="O1172" s="28" t="s">
        <v>1819</v>
      </c>
      <c r="P1172" s="9"/>
    </row>
    <row r="1173" spans="1:16" ht="15" customHeight="1" x14ac:dyDescent="0.2">
      <c r="B1173" s="6">
        <v>1171</v>
      </c>
      <c r="C1173" s="12" t="s">
        <v>1109</v>
      </c>
      <c r="D1173" s="13" t="str">
        <f>VLOOKUP($C1173,'[2]４３居宅介護支援'!$A$4:$J$5003,3,FALSE)</f>
        <v>高岡市だいご在宅介護支援センター</v>
      </c>
      <c r="E1173" s="13" t="s">
        <v>933</v>
      </c>
      <c r="F1173" s="13" t="str">
        <f>VLOOKUP($C1173,'[2]４３居宅介護支援'!$A$4:$J$5003,8,FALSE)</f>
        <v>高岡市</v>
      </c>
      <c r="G1173" s="13" t="str">
        <f>VLOOKUP($C1173,'[2]４３居宅介護支援'!$A$4:$G$5003,4,FALSE)</f>
        <v>9391131</v>
      </c>
      <c r="H1173" s="13" t="str">
        <f>VLOOKUP($C1173,'[2]４３居宅介護支援'!$A$4:$J$5003,5,FALSE)</f>
        <v>高岡市醍醐1257番地</v>
      </c>
      <c r="I1173" s="13" t="str">
        <f>VLOOKUP($C1173,'[2]４３居宅介護支援'!$A$4:$J$5003,10,FALSE)</f>
        <v>社会福祉法人戸出福祉会</v>
      </c>
      <c r="J1173" s="7" t="e">
        <f>VLOOKUP($C1173,'[2]１１訪問介護'!$A$4:$J$1136,3,FALSE)</f>
        <v>#N/A</v>
      </c>
      <c r="K1173" s="7" t="e">
        <f>VLOOKUP($C1173,'[2]１１訪問介護'!$A$4:$J$1136,3,FALSE)</f>
        <v>#N/A</v>
      </c>
      <c r="L1173" s="33" t="str">
        <f>VLOOKUP($C1173,'[2]４３居宅介護支援'!$A$4:$J$5003,9,FALSE)</f>
        <v>H11/08/17</v>
      </c>
      <c r="M1173" s="8">
        <v>45586</v>
      </c>
      <c r="N1173" s="8">
        <v>45607</v>
      </c>
      <c r="O1173" s="28" t="s">
        <v>1819</v>
      </c>
      <c r="P1173" s="9"/>
    </row>
    <row r="1174" spans="1:16" ht="15" customHeight="1" x14ac:dyDescent="0.2">
      <c r="B1174" s="6">
        <v>1172</v>
      </c>
      <c r="C1174" s="12" t="s">
        <v>1110</v>
      </c>
      <c r="D1174" s="13" t="str">
        <f>VLOOKUP($C1174,'[2]４３居宅介護支援'!$A$4:$J$5003,3,FALSE)</f>
        <v>介護相談センター　中田館</v>
      </c>
      <c r="E1174" s="13" t="s">
        <v>933</v>
      </c>
      <c r="F1174" s="13" t="str">
        <f>VLOOKUP($C1174,'[2]４３居宅介護支援'!$A$4:$J$5003,8,FALSE)</f>
        <v>高岡市</v>
      </c>
      <c r="G1174" s="13" t="str">
        <f>VLOOKUP($C1174,'[2]４３居宅介護支援'!$A$4:$G$5003,4,FALSE)</f>
        <v>9391272</v>
      </c>
      <c r="H1174" s="13" t="str">
        <f>VLOOKUP($C1174,'[2]４３居宅介護支援'!$A$4:$J$5003,5,FALSE)</f>
        <v>富山県高岡市下麻生８９－２</v>
      </c>
      <c r="I1174" s="13" t="str">
        <f>VLOOKUP($C1174,'[2]４３居宅介護支援'!$A$4:$J$5003,10,FALSE)</f>
        <v>社会福祉法人戸出福祉会</v>
      </c>
      <c r="J1174" s="7" t="e">
        <f>VLOOKUP($C1174,'[2]１１訪問介護'!$A$4:$J$1136,3,FALSE)</f>
        <v>#N/A</v>
      </c>
      <c r="K1174" s="7" t="e">
        <f>VLOOKUP($C1174,'[2]１１訪問介護'!$A$4:$J$1136,3,FALSE)</f>
        <v>#N/A</v>
      </c>
      <c r="L1174" s="33" t="str">
        <f>VLOOKUP($C1174,'[2]４３居宅介護支援'!$A$4:$J$5003,9,FALSE)</f>
        <v>H27/04/01</v>
      </c>
      <c r="M1174" s="8">
        <v>45586</v>
      </c>
      <c r="N1174" s="8">
        <v>45607</v>
      </c>
      <c r="O1174" s="28" t="s">
        <v>1819</v>
      </c>
      <c r="P1174" s="9"/>
    </row>
    <row r="1175" spans="1:16" ht="15" customHeight="1" x14ac:dyDescent="0.2">
      <c r="B1175" s="6">
        <v>1173</v>
      </c>
      <c r="C1175" s="12" t="s">
        <v>1111</v>
      </c>
      <c r="D1175" s="13" t="str">
        <f>VLOOKUP($C1175,'[2]４３居宅介護支援'!$A$4:$J$5003,3,FALSE)</f>
        <v>だいご清水館居宅介護支援事業所</v>
      </c>
      <c r="E1175" s="13" t="s">
        <v>933</v>
      </c>
      <c r="F1175" s="13" t="str">
        <f>VLOOKUP($C1175,'[2]４３居宅介護支援'!$A$4:$J$5003,8,FALSE)</f>
        <v>高岡市</v>
      </c>
      <c r="G1175" s="13" t="str">
        <f>VLOOKUP($C1175,'[2]４３居宅介護支援'!$A$4:$G$5003,4,FALSE)</f>
        <v>9330866</v>
      </c>
      <c r="H1175" s="13" t="str">
        <f>VLOOKUP($C1175,'[2]４３居宅介護支援'!$A$4:$J$5003,5,FALSE)</f>
        <v>富山県高岡市清水町３丁目３番５８号</v>
      </c>
      <c r="I1175" s="13" t="str">
        <f>VLOOKUP($C1175,'[2]４３居宅介護支援'!$A$4:$J$5003,10,FALSE)</f>
        <v>社会福祉法人戸出福祉会</v>
      </c>
      <c r="J1175" s="7" t="e">
        <f>VLOOKUP($C1175,'[2]１１訪問介護'!$A$4:$J$1136,3,FALSE)</f>
        <v>#N/A</v>
      </c>
      <c r="K1175" s="7" t="e">
        <f>VLOOKUP($C1175,'[2]１１訪問介護'!$A$4:$J$1136,3,FALSE)</f>
        <v>#N/A</v>
      </c>
      <c r="L1175" s="33" t="str">
        <f>VLOOKUP($C1175,'[2]４３居宅介護支援'!$A$4:$J$5003,9,FALSE)</f>
        <v>H23/05/01</v>
      </c>
      <c r="M1175" s="8">
        <v>45586</v>
      </c>
      <c r="N1175" s="8">
        <v>45607</v>
      </c>
      <c r="O1175" s="28" t="s">
        <v>1819</v>
      </c>
      <c r="P1175" s="9"/>
    </row>
    <row r="1176" spans="1:16" ht="15" customHeight="1" x14ac:dyDescent="0.2">
      <c r="B1176" s="6">
        <v>1174</v>
      </c>
      <c r="C1176" s="12" t="s">
        <v>1112</v>
      </c>
      <c r="D1176" s="13" t="str">
        <f>VLOOKUP($C1176,'[2]４３居宅介護支援'!$A$4:$J$5003,3,FALSE)</f>
        <v>くまの光風苑</v>
      </c>
      <c r="E1176" s="13" t="s">
        <v>933</v>
      </c>
      <c r="F1176" s="13" t="str">
        <f>VLOOKUP($C1176,'[2]４３居宅介護支援'!$A$4:$J$5003,8,FALSE)</f>
        <v>富山市</v>
      </c>
      <c r="G1176" s="13" t="str">
        <f>VLOOKUP($C1176,'[2]４３居宅介護支援'!$A$4:$G$5003,4,FALSE)</f>
        <v>9398194</v>
      </c>
      <c r="H1176" s="13" t="str">
        <f>VLOOKUP($C1176,'[2]４３居宅介護支援'!$A$4:$J$5003,5,FALSE)</f>
        <v>富山市南金屋111番地</v>
      </c>
      <c r="I1176" s="13" t="str">
        <f>VLOOKUP($C1176,'[2]４３居宅介護支援'!$A$4:$J$5003,10,FALSE)</f>
        <v>社会福祉法人光風会</v>
      </c>
      <c r="J1176" s="7" t="e">
        <f>VLOOKUP($C1176,'[2]１１訪問介護'!$A$4:$J$1136,3,FALSE)</f>
        <v>#N/A</v>
      </c>
      <c r="K1176" s="7" t="e">
        <f>VLOOKUP($C1176,'[2]１１訪問介護'!$A$4:$J$1136,3,FALSE)</f>
        <v>#N/A</v>
      </c>
      <c r="L1176" s="33" t="str">
        <f>VLOOKUP($C1176,'[2]４３居宅介護支援'!$A$4:$J$5003,9,FALSE)</f>
        <v>H20/01/01</v>
      </c>
      <c r="M1176" s="8">
        <v>45586</v>
      </c>
      <c r="N1176" s="8">
        <v>45607</v>
      </c>
      <c r="O1176" s="28" t="s">
        <v>1819</v>
      </c>
      <c r="P1176" s="9"/>
    </row>
    <row r="1177" spans="1:16" ht="15" customHeight="1" x14ac:dyDescent="0.2">
      <c r="B1177" s="6">
        <v>1175</v>
      </c>
      <c r="C1177" s="12" t="s">
        <v>1113</v>
      </c>
      <c r="D1177" s="13" t="str">
        <f>VLOOKUP($C1177,'[2]４３居宅介護支援'!$A$4:$J$5003,3,FALSE)</f>
        <v>堀川南光風苑</v>
      </c>
      <c r="E1177" s="13" t="s">
        <v>933</v>
      </c>
      <c r="F1177" s="13" t="str">
        <f>VLOOKUP($C1177,'[2]４３居宅介護支援'!$A$4:$J$5003,8,FALSE)</f>
        <v>富山市</v>
      </c>
      <c r="G1177" s="13" t="str">
        <f>VLOOKUP($C1177,'[2]４３居宅介護支援'!$A$4:$G$5003,4,FALSE)</f>
        <v>9398045</v>
      </c>
      <c r="H1177" s="13" t="str">
        <f>VLOOKUP($C1177,'[2]４３居宅介護支援'!$A$4:$J$5003,5,FALSE)</f>
        <v>富山市本郷町262番地14</v>
      </c>
      <c r="I1177" s="13" t="str">
        <f>VLOOKUP($C1177,'[2]４３居宅介護支援'!$A$4:$J$5003,10,FALSE)</f>
        <v>社会福祉法人光風会</v>
      </c>
      <c r="J1177" s="7" t="e">
        <f>VLOOKUP($C1177,'[2]１１訪問介護'!$A$4:$J$1136,3,FALSE)</f>
        <v>#N/A</v>
      </c>
      <c r="K1177" s="7" t="e">
        <f>VLOOKUP($C1177,'[2]１１訪問介護'!$A$4:$J$1136,3,FALSE)</f>
        <v>#N/A</v>
      </c>
      <c r="L1177" s="33" t="str">
        <f>VLOOKUP($C1177,'[2]４３居宅介護支援'!$A$4:$J$5003,9,FALSE)</f>
        <v>H16/07/01</v>
      </c>
      <c r="M1177" s="8">
        <v>45586</v>
      </c>
      <c r="N1177" s="8">
        <v>45607</v>
      </c>
      <c r="O1177" s="28" t="s">
        <v>1819</v>
      </c>
      <c r="P1177" s="9"/>
    </row>
    <row r="1178" spans="1:16" ht="15" customHeight="1" x14ac:dyDescent="0.2">
      <c r="B1178" s="6">
        <v>1176</v>
      </c>
      <c r="C1178" s="12" t="s">
        <v>1114</v>
      </c>
      <c r="D1178" s="13" t="str">
        <f>VLOOKUP($C1178,'[2]４３居宅介護支援'!$A$4:$J$5003,3,FALSE)</f>
        <v>にながわ光風苑</v>
      </c>
      <c r="E1178" s="13" t="s">
        <v>933</v>
      </c>
      <c r="F1178" s="13" t="str">
        <f>VLOOKUP($C1178,'[2]４３居宅介護支援'!$A$4:$J$5003,8,FALSE)</f>
        <v>富山市</v>
      </c>
      <c r="G1178" s="13" t="str">
        <f>VLOOKUP($C1178,'[2]４３居宅介護支援'!$A$4:$G$5003,4,FALSE)</f>
        <v>9398222</v>
      </c>
      <c r="H1178" s="13" t="str">
        <f>VLOOKUP($C1178,'[2]４３居宅介護支援'!$A$4:$J$5003,5,FALSE)</f>
        <v>富山市蜷川89番地</v>
      </c>
      <c r="I1178" s="13" t="str">
        <f>VLOOKUP($C1178,'[2]４３居宅介護支援'!$A$4:$J$5003,10,FALSE)</f>
        <v>社会福祉法人光風会</v>
      </c>
      <c r="J1178" s="7" t="e">
        <f>VLOOKUP($C1178,'[2]１１訪問介護'!$A$4:$J$1136,3,FALSE)</f>
        <v>#N/A</v>
      </c>
      <c r="K1178" s="7" t="e">
        <f>VLOOKUP($C1178,'[2]１１訪問介護'!$A$4:$J$1136,3,FALSE)</f>
        <v>#N/A</v>
      </c>
      <c r="L1178" s="33" t="str">
        <f>VLOOKUP($C1178,'[2]４３居宅介護支援'!$A$4:$J$5003,9,FALSE)</f>
        <v>H11/07/15</v>
      </c>
      <c r="M1178" s="8">
        <v>45586</v>
      </c>
      <c r="N1178" s="8">
        <v>45607</v>
      </c>
      <c r="O1178" s="28" t="s">
        <v>1819</v>
      </c>
      <c r="P1178" s="9"/>
    </row>
    <row r="1179" spans="1:16" ht="15" customHeight="1" x14ac:dyDescent="0.2">
      <c r="B1179" s="6">
        <v>1177</v>
      </c>
      <c r="C1179" s="12" t="s">
        <v>1115</v>
      </c>
      <c r="D1179" s="13" t="str">
        <f>VLOOKUP($C1179,'[2]４３居宅介護支援'!$A$4:$J$5003,3,FALSE)</f>
        <v>晴風荘居宅介護支援事業所</v>
      </c>
      <c r="E1179" s="13" t="s">
        <v>933</v>
      </c>
      <c r="F1179" s="13" t="str">
        <f>VLOOKUP($C1179,'[2]４３居宅介護支援'!$A$4:$J$5003,8,FALSE)</f>
        <v>富山市</v>
      </c>
      <c r="G1179" s="13" t="str">
        <f>VLOOKUP($C1179,'[2]４３居宅介護支援'!$A$4:$G$5003,4,FALSE)</f>
        <v>9393515</v>
      </c>
      <c r="H1179" s="13" t="str">
        <f>VLOOKUP($C1179,'[2]４３居宅介護支援'!$A$4:$J$5003,5,FALSE)</f>
        <v>富山市水橋辻ヶ堂４６６番８</v>
      </c>
      <c r="I1179" s="13" t="str">
        <f>VLOOKUP($C1179,'[2]４３居宅介護支援'!$A$4:$J$5003,10,FALSE)</f>
        <v>社会福祉法人幸恵会</v>
      </c>
      <c r="J1179" s="7" t="e">
        <f>VLOOKUP($C1179,'[2]１１訪問介護'!$A$4:$J$1136,3,FALSE)</f>
        <v>#N/A</v>
      </c>
      <c r="K1179" s="7" t="e">
        <f>VLOOKUP($C1179,'[2]１１訪問介護'!$A$4:$J$1136,3,FALSE)</f>
        <v>#N/A</v>
      </c>
      <c r="L1179" s="33" t="str">
        <f>VLOOKUP($C1179,'[2]４３居宅介護支援'!$A$4:$J$5003,9,FALSE)</f>
        <v>H11/07/15</v>
      </c>
      <c r="M1179" s="8">
        <v>45586</v>
      </c>
      <c r="N1179" s="8">
        <v>45607</v>
      </c>
      <c r="O1179" s="28" t="s">
        <v>1819</v>
      </c>
      <c r="P1179" s="9"/>
    </row>
    <row r="1180" spans="1:16" ht="15" customHeight="1" x14ac:dyDescent="0.2">
      <c r="B1180" s="6">
        <v>1178</v>
      </c>
      <c r="C1180" s="12" t="s">
        <v>1116</v>
      </c>
      <c r="D1180" s="13" t="str">
        <f>VLOOKUP($C1180,'[2]４３居宅介護支援'!$A$4:$J$5003,3,FALSE)</f>
        <v>社協居宅介護支援高岡事業所</v>
      </c>
      <c r="E1180" s="13" t="s">
        <v>933</v>
      </c>
      <c r="F1180" s="13" t="str">
        <f>VLOOKUP($C1180,'[2]４３居宅介護支援'!$A$4:$J$5003,8,FALSE)</f>
        <v>高岡市</v>
      </c>
      <c r="G1180" s="13" t="str">
        <f>VLOOKUP($C1180,'[2]４３居宅介護支援'!$A$4:$G$5003,4,FALSE)</f>
        <v>9330866</v>
      </c>
      <c r="H1180" s="13" t="str">
        <f>VLOOKUP($C1180,'[2]４３居宅介護支援'!$A$4:$J$5003,5,FALSE)</f>
        <v>高岡市清水町一丁目７番30号</v>
      </c>
      <c r="I1180" s="13" t="str">
        <f>VLOOKUP($C1180,'[2]４３居宅介護支援'!$A$4:$J$5003,10,FALSE)</f>
        <v>社会福祉法人高岡市社会福祉協議会</v>
      </c>
      <c r="J1180" s="7" t="e">
        <f>VLOOKUP($C1180,'[2]１１訪問介護'!$A$4:$J$1136,3,FALSE)</f>
        <v>#N/A</v>
      </c>
      <c r="K1180" s="7" t="e">
        <f>VLOOKUP($C1180,'[2]１１訪問介護'!$A$4:$J$1136,3,FALSE)</f>
        <v>#N/A</v>
      </c>
      <c r="L1180" s="33" t="str">
        <f>VLOOKUP($C1180,'[2]４３居宅介護支援'!$A$4:$J$5003,9,FALSE)</f>
        <v>H11/07/15</v>
      </c>
      <c r="M1180" s="8">
        <v>45586</v>
      </c>
      <c r="N1180" s="8">
        <v>45607</v>
      </c>
      <c r="O1180" s="28" t="s">
        <v>1819</v>
      </c>
      <c r="P1180" s="9"/>
    </row>
    <row r="1181" spans="1:16" ht="15" customHeight="1" x14ac:dyDescent="0.2">
      <c r="B1181" s="6">
        <v>1179</v>
      </c>
      <c r="C1181" s="12" t="s">
        <v>1117</v>
      </c>
      <c r="D1181" s="13" t="str">
        <f>VLOOKUP($C1181,'[2]４３居宅介護支援'!$A$4:$J$5003,3,FALSE)</f>
        <v>社協居宅介護支援福岡事業所</v>
      </c>
      <c r="E1181" s="13" t="s">
        <v>933</v>
      </c>
      <c r="F1181" s="13" t="str">
        <f>VLOOKUP($C1181,'[2]４３居宅介護支援'!$A$4:$J$5003,8,FALSE)</f>
        <v>高岡市</v>
      </c>
      <c r="G1181" s="13" t="str">
        <f>VLOOKUP($C1181,'[2]４３居宅介護支援'!$A$4:$G$5003,4,FALSE)</f>
        <v>9390132</v>
      </c>
      <c r="H1181" s="13" t="str">
        <f>VLOOKUP($C1181,'[2]４３居宅介護支援'!$A$4:$J$5003,5,FALSE)</f>
        <v>高岡市福岡町大滝22番地</v>
      </c>
      <c r="I1181" s="13" t="str">
        <f>VLOOKUP($C1181,'[2]４３居宅介護支援'!$A$4:$J$5003,10,FALSE)</f>
        <v>社会福祉法人高岡市社会福祉協議会</v>
      </c>
      <c r="J1181" s="7" t="e">
        <f>VLOOKUP($C1181,'[2]１１訪問介護'!$A$4:$J$1136,3,FALSE)</f>
        <v>#N/A</v>
      </c>
      <c r="K1181" s="7" t="e">
        <f>VLOOKUP($C1181,'[2]１１訪問介護'!$A$4:$J$1136,3,FALSE)</f>
        <v>#N/A</v>
      </c>
      <c r="L1181" s="33" t="str">
        <f>VLOOKUP($C1181,'[2]４３居宅介護支援'!$A$4:$J$5003,9,FALSE)</f>
        <v>H11/09/07</v>
      </c>
      <c r="M1181" s="8">
        <v>45586</v>
      </c>
      <c r="N1181" s="8">
        <v>45607</v>
      </c>
      <c r="O1181" s="28" t="s">
        <v>1819</v>
      </c>
      <c r="P1181" s="9"/>
    </row>
    <row r="1182" spans="1:16" ht="15" customHeight="1" x14ac:dyDescent="0.2">
      <c r="B1182" s="6">
        <v>1180</v>
      </c>
      <c r="C1182" s="12" t="s">
        <v>1118</v>
      </c>
      <c r="D1182" s="13" t="str">
        <f>VLOOKUP($C1182,'[2]４３居宅介護支援'!$A$4:$J$5003,3,FALSE)</f>
        <v>志貴野長生寮居宅介護支援事業所</v>
      </c>
      <c r="E1182" s="13" t="s">
        <v>933</v>
      </c>
      <c r="F1182" s="13" t="str">
        <f>VLOOKUP($C1182,'[2]４３居宅介護支援'!$A$4:$J$5003,8,FALSE)</f>
        <v>高岡市</v>
      </c>
      <c r="G1182" s="13" t="str">
        <f>VLOOKUP($C1182,'[2]４３居宅介護支援'!$A$4:$G$5003,4,FALSE)</f>
        <v>9391254</v>
      </c>
      <c r="H1182" s="13" t="str">
        <f>VLOOKUP($C1182,'[2]４３居宅介護支援'!$A$4:$J$5003,5,FALSE)</f>
        <v>高岡市滝新21番地１</v>
      </c>
      <c r="I1182" s="13" t="str">
        <f>VLOOKUP($C1182,'[2]４３居宅介護支援'!$A$4:$J$5003,10,FALSE)</f>
        <v>社会福祉法人高岡市身体障害者福祉会</v>
      </c>
      <c r="J1182" s="7" t="e">
        <f>VLOOKUP($C1182,'[2]１１訪問介護'!$A$4:$J$1136,3,FALSE)</f>
        <v>#N/A</v>
      </c>
      <c r="K1182" s="7" t="e">
        <f>VLOOKUP($C1182,'[2]１１訪問介護'!$A$4:$J$1136,3,FALSE)</f>
        <v>#N/A</v>
      </c>
      <c r="L1182" s="33" t="str">
        <f>VLOOKUP($C1182,'[2]４３居宅介護支援'!$A$4:$J$5003,9,FALSE)</f>
        <v>H23/04/01</v>
      </c>
      <c r="M1182" s="8">
        <v>45586</v>
      </c>
      <c r="N1182" s="8">
        <v>45607</v>
      </c>
      <c r="O1182" s="28" t="s">
        <v>1819</v>
      </c>
      <c r="P1182" s="9"/>
    </row>
    <row r="1183" spans="1:16" ht="15" customHeight="1" x14ac:dyDescent="0.2">
      <c r="B1183" s="6">
        <v>1181</v>
      </c>
      <c r="C1183" s="12" t="s">
        <v>1119</v>
      </c>
      <c r="D1183" s="13" t="str">
        <f>VLOOKUP($C1183,'[2]４３居宅介護支援'!$A$4:$J$5003,3,FALSE)</f>
        <v>はるかぜ居宅介護支援事業所</v>
      </c>
      <c r="E1183" s="13" t="s">
        <v>933</v>
      </c>
      <c r="F1183" s="13" t="str">
        <f>VLOOKUP($C1183,'[2]４３居宅介護支援'!$A$4:$J$5003,8,FALSE)</f>
        <v>高岡市</v>
      </c>
      <c r="G1183" s="13" t="str">
        <f>VLOOKUP($C1183,'[2]４３居宅介護支援'!$A$4:$G$5003,4,FALSE)</f>
        <v>9391119</v>
      </c>
      <c r="H1183" s="13" t="str">
        <f>VLOOKUP($C1183,'[2]４３居宅介護支援'!$A$4:$J$5003,5,FALSE)</f>
        <v>高岡市オフィスパーク13番</v>
      </c>
      <c r="I1183" s="13" t="str">
        <f>VLOOKUP($C1183,'[2]４３居宅介護支援'!$A$4:$J$5003,10,FALSE)</f>
        <v>社会福祉法人高岡南福祉会</v>
      </c>
      <c r="J1183" s="7" t="e">
        <f>VLOOKUP($C1183,'[2]１１訪問介護'!$A$4:$J$1136,3,FALSE)</f>
        <v>#N/A</v>
      </c>
      <c r="K1183" s="7" t="e">
        <f>VLOOKUP($C1183,'[2]１１訪問介護'!$A$4:$J$1136,3,FALSE)</f>
        <v>#N/A</v>
      </c>
      <c r="L1183" s="33" t="str">
        <f>VLOOKUP($C1183,'[2]４３居宅介護支援'!$A$4:$J$5003,9,FALSE)</f>
        <v>H18/06/21</v>
      </c>
      <c r="M1183" s="8">
        <v>45586</v>
      </c>
      <c r="N1183" s="8">
        <v>45607</v>
      </c>
      <c r="O1183" s="28" t="s">
        <v>1819</v>
      </c>
      <c r="P1183" s="9"/>
    </row>
    <row r="1184" spans="1:16" s="10" customFormat="1" ht="15" customHeight="1" x14ac:dyDescent="0.2">
      <c r="A1184" s="1"/>
      <c r="B1184" s="6">
        <v>1182</v>
      </c>
      <c r="C1184" s="12" t="s">
        <v>1120</v>
      </c>
      <c r="D1184" s="13" t="str">
        <f>VLOOKUP($C1184,'[2]４３居宅介護支援'!$A$4:$J$5003,3,FALSE)</f>
        <v>となみ野はるかぜ「でまち」居宅介護支援事業所</v>
      </c>
      <c r="E1184" s="13" t="s">
        <v>933</v>
      </c>
      <c r="F1184" s="13" t="str">
        <f>VLOOKUP($C1184,'[2]４３居宅介護支援'!$A$4:$J$5003,8,FALSE)</f>
        <v>砺波市</v>
      </c>
      <c r="G1184" s="13" t="str">
        <f>VLOOKUP($C1184,'[2]４３居宅介護支援'!$A$4:$G$5003,4,FALSE)</f>
        <v>9391372</v>
      </c>
      <c r="H1184" s="13" t="str">
        <f>VLOOKUP($C1184,'[2]４３居宅介護支援'!$A$4:$J$5003,5,FALSE)</f>
        <v>富山県砺波市新又26番地</v>
      </c>
      <c r="I1184" s="13" t="str">
        <f>VLOOKUP($C1184,'[2]４３居宅介護支援'!$A$4:$J$5003,10,FALSE)</f>
        <v>社会福祉法人高岡南福祉会</v>
      </c>
      <c r="J1184" s="7" t="e">
        <f>VLOOKUP($C1184,'[2]１１訪問介護'!$A$4:$J$1136,3,FALSE)</f>
        <v>#N/A</v>
      </c>
      <c r="K1184" s="7" t="e">
        <f>VLOOKUP($C1184,'[2]１１訪問介護'!$A$4:$J$1136,3,FALSE)</f>
        <v>#N/A</v>
      </c>
      <c r="L1184" s="33" t="str">
        <f>VLOOKUP($C1184,'[2]４３居宅介護支援'!$A$4:$J$5003,9,FALSE)</f>
        <v>R01/12/01</v>
      </c>
      <c r="M1184" s="8">
        <v>45586</v>
      </c>
      <c r="N1184" s="8">
        <v>45607</v>
      </c>
      <c r="O1184" s="28" t="s">
        <v>1819</v>
      </c>
      <c r="P1184" s="9"/>
    </row>
    <row r="1185" spans="1:16" s="10" customFormat="1" ht="15" customHeight="1" x14ac:dyDescent="0.2">
      <c r="A1185" s="1"/>
      <c r="B1185" s="6">
        <v>1183</v>
      </c>
      <c r="C1185" s="12" t="s">
        <v>1121</v>
      </c>
      <c r="D1185" s="13" t="str">
        <f>VLOOKUP($C1185,'[2]４３居宅介護支援'!$A$4:$J$5003,3,FALSE)</f>
        <v>黒部市社会福祉協議会ケアセンター</v>
      </c>
      <c r="E1185" s="13" t="s">
        <v>933</v>
      </c>
      <c r="F1185" s="13" t="str">
        <f>VLOOKUP($C1185,'[2]４３居宅介護支援'!$A$4:$J$5003,8,FALSE)</f>
        <v>黒部市</v>
      </c>
      <c r="G1185" s="13" t="str">
        <f>VLOOKUP($C1185,'[2]４３居宅介護支援'!$A$4:$G$5003,4,FALSE)</f>
        <v>9380022</v>
      </c>
      <c r="H1185" s="13" t="str">
        <f>VLOOKUP($C1185,'[2]４３居宅介護支援'!$A$4:$J$5003,5,FALSE)</f>
        <v>黒部市金屋464-1</v>
      </c>
      <c r="I1185" s="13" t="str">
        <f>VLOOKUP($C1185,'[2]４３居宅介護支援'!$A$4:$J$5003,10,FALSE)</f>
        <v>社会福祉法人黒部市社会福祉協議会</v>
      </c>
      <c r="J1185" s="7" t="e">
        <f>VLOOKUP($C1185,'[2]１１訪問介護'!$A$4:$J$1136,3,FALSE)</f>
        <v>#N/A</v>
      </c>
      <c r="K1185" s="7" t="e">
        <f>VLOOKUP($C1185,'[2]１１訪問介護'!$A$4:$J$1136,3,FALSE)</f>
        <v>#N/A</v>
      </c>
      <c r="L1185" s="33" t="str">
        <f>VLOOKUP($C1185,'[2]４３居宅介護支援'!$A$4:$J$5003,9,FALSE)</f>
        <v>H11/08/17</v>
      </c>
      <c r="M1185" s="8">
        <v>45586</v>
      </c>
      <c r="N1185" s="8">
        <v>45607</v>
      </c>
      <c r="O1185" s="28" t="s">
        <v>1819</v>
      </c>
      <c r="P1185" s="9"/>
    </row>
    <row r="1186" spans="1:16" s="10" customFormat="1" ht="15" customHeight="1" x14ac:dyDescent="0.2">
      <c r="A1186" s="1"/>
      <c r="B1186" s="6">
        <v>1184</v>
      </c>
      <c r="C1186" s="12" t="s">
        <v>1122</v>
      </c>
      <c r="D1186" s="13" t="str">
        <f>VLOOKUP($C1186,'[2]４３居宅介護支援'!$A$4:$J$5003,3,FALSE)</f>
        <v>つばき苑居宅介護支援事業所</v>
      </c>
      <c r="E1186" s="13" t="s">
        <v>933</v>
      </c>
      <c r="F1186" s="13" t="str">
        <f>VLOOKUP($C1186,'[2]４３居宅介護支援'!$A$4:$J$5003,8,FALSE)</f>
        <v>黒部市</v>
      </c>
      <c r="G1186" s="13" t="str">
        <f>VLOOKUP($C1186,'[2]４３居宅介護支援'!$A$4:$G$5003,4,FALSE)</f>
        <v>9380001</v>
      </c>
      <c r="H1186" s="13" t="str">
        <f>VLOOKUP($C1186,'[2]４３居宅介護支援'!$A$4:$J$5003,5,FALSE)</f>
        <v>黒部市荒俣4378番地</v>
      </c>
      <c r="I1186" s="13" t="str">
        <f>VLOOKUP($C1186,'[2]４３居宅介護支援'!$A$4:$J$5003,10,FALSE)</f>
        <v>社会福祉法人黒部笑福学園</v>
      </c>
      <c r="J1186" s="7" t="e">
        <f>VLOOKUP($C1186,'[2]１１訪問介護'!$A$4:$J$1136,3,FALSE)</f>
        <v>#N/A</v>
      </c>
      <c r="K1186" s="7" t="e">
        <f>VLOOKUP($C1186,'[2]１１訪問介護'!$A$4:$J$1136,3,FALSE)</f>
        <v>#N/A</v>
      </c>
      <c r="L1186" s="33" t="str">
        <f>VLOOKUP($C1186,'[2]４３居宅介護支援'!$A$4:$J$5003,9,FALSE)</f>
        <v>H20/04/01</v>
      </c>
      <c r="M1186" s="8">
        <v>45586</v>
      </c>
      <c r="N1186" s="8">
        <v>45607</v>
      </c>
      <c r="O1186" s="28" t="s">
        <v>1819</v>
      </c>
      <c r="P1186" s="9"/>
    </row>
    <row r="1187" spans="1:16" s="10" customFormat="1" ht="15" customHeight="1" x14ac:dyDescent="0.2">
      <c r="A1187" s="1"/>
      <c r="B1187" s="6">
        <v>1185</v>
      </c>
      <c r="C1187" s="12" t="s">
        <v>1123</v>
      </c>
      <c r="D1187" s="13" t="str">
        <f>VLOOKUP($C1187,'[2]４３居宅介護支援'!$A$4:$J$5003,3,FALSE)</f>
        <v>あざみ居宅介護支援事業所</v>
      </c>
      <c r="E1187" s="13" t="s">
        <v>933</v>
      </c>
      <c r="F1187" s="13" t="str">
        <f>VLOOKUP($C1187,'[2]４３居宅介護支援'!$A$4:$J$5003,8,FALSE)</f>
        <v>富山市</v>
      </c>
      <c r="G1187" s="13" t="str">
        <f>VLOOKUP($C1187,'[2]４３居宅介護支援'!$A$4:$G$5003,4,FALSE)</f>
        <v>9300053</v>
      </c>
      <c r="H1187" s="13" t="str">
        <f>VLOOKUP($C1187,'[2]４３居宅介護支援'!$A$4:$J$5003,5,FALSE)</f>
        <v>富山県富山市辰巳町二丁目4番12号</v>
      </c>
      <c r="I1187" s="13" t="str">
        <f>VLOOKUP($C1187,'[2]４３居宅介護支援'!$A$4:$J$5003,10,FALSE)</f>
        <v>社会福祉法人三寿会</v>
      </c>
      <c r="J1187" s="7" t="e">
        <f>VLOOKUP($C1187,'[2]１１訪問介護'!$A$4:$J$1136,3,FALSE)</f>
        <v>#N/A</v>
      </c>
      <c r="K1187" s="7" t="e">
        <f>VLOOKUP($C1187,'[2]１１訪問介護'!$A$4:$J$1136,3,FALSE)</f>
        <v>#N/A</v>
      </c>
      <c r="L1187" s="33" t="str">
        <f>VLOOKUP($C1187,'[2]４３居宅介護支援'!$A$4:$J$5003,9,FALSE)</f>
        <v>H25/06/01</v>
      </c>
      <c r="M1187" s="8">
        <v>45586</v>
      </c>
      <c r="N1187" s="8">
        <v>45607</v>
      </c>
      <c r="O1187" s="28" t="s">
        <v>1819</v>
      </c>
      <c r="P1187" s="9"/>
    </row>
    <row r="1188" spans="1:16" s="10" customFormat="1" ht="15" customHeight="1" x14ac:dyDescent="0.2">
      <c r="A1188" s="1"/>
      <c r="B1188" s="6">
        <v>1186</v>
      </c>
      <c r="C1188" s="12" t="s">
        <v>1124</v>
      </c>
      <c r="D1188" s="13" t="str">
        <f>VLOOKUP($C1188,'[2]４３居宅介護支援'!$A$4:$J$5003,3,FALSE)</f>
        <v>三寿苑居宅介護支援事業所</v>
      </c>
      <c r="E1188" s="13" t="s">
        <v>933</v>
      </c>
      <c r="F1188" s="13" t="str">
        <f>VLOOKUP($C1188,'[2]４３居宅介護支援'!$A$4:$J$5003,8,FALSE)</f>
        <v>富山市</v>
      </c>
      <c r="G1188" s="13" t="str">
        <f>VLOOKUP($C1188,'[2]４３居宅介護支援'!$A$4:$G$5003,4,FALSE)</f>
        <v>9398025</v>
      </c>
      <c r="H1188" s="13" t="str">
        <f>VLOOKUP($C1188,'[2]４３居宅介護支援'!$A$4:$J$5003,5,FALSE)</f>
        <v>富山市大島三丁目177番地</v>
      </c>
      <c r="I1188" s="13" t="str">
        <f>VLOOKUP($C1188,'[2]４３居宅介護支援'!$A$4:$J$5003,10,FALSE)</f>
        <v>社会福祉法人三寿会</v>
      </c>
      <c r="J1188" s="7" t="e">
        <f>VLOOKUP($C1188,'[2]１１訪問介護'!$A$4:$J$1136,3,FALSE)</f>
        <v>#N/A</v>
      </c>
      <c r="K1188" s="7" t="e">
        <f>VLOOKUP($C1188,'[2]１１訪問介護'!$A$4:$J$1136,3,FALSE)</f>
        <v>#N/A</v>
      </c>
      <c r="L1188" s="33" t="str">
        <f>VLOOKUP($C1188,'[2]４３居宅介護支援'!$A$4:$J$5003,9,FALSE)</f>
        <v>H11/07/15</v>
      </c>
      <c r="M1188" s="8">
        <v>45586</v>
      </c>
      <c r="N1188" s="8">
        <v>45607</v>
      </c>
      <c r="O1188" s="28" t="s">
        <v>1819</v>
      </c>
      <c r="P1188" s="9"/>
    </row>
    <row r="1189" spans="1:16" s="10" customFormat="1" ht="15" customHeight="1" x14ac:dyDescent="0.2">
      <c r="A1189" s="1"/>
      <c r="B1189" s="6">
        <v>1187</v>
      </c>
      <c r="C1189" s="12" t="s">
        <v>1125</v>
      </c>
      <c r="D1189" s="13" t="str">
        <f>VLOOKUP($C1189,'[2]４３居宅介護支援'!$A$4:$J$5003,3,FALSE)</f>
        <v>射水市大島在宅介護支援センター</v>
      </c>
      <c r="E1189" s="13" t="s">
        <v>933</v>
      </c>
      <c r="F1189" s="13" t="str">
        <f>VLOOKUP($C1189,'[2]４３居宅介護支援'!$A$4:$J$5003,8,FALSE)</f>
        <v>射水市</v>
      </c>
      <c r="G1189" s="13" t="str">
        <f>VLOOKUP($C1189,'[2]４３居宅介護支援'!$A$4:$G$5003,4,FALSE)</f>
        <v>9390271</v>
      </c>
      <c r="H1189" s="13" t="str">
        <f>VLOOKUP($C1189,'[2]４３居宅介護支援'!$A$4:$J$5003,5,FALSE)</f>
        <v>射水市大島北野33番地</v>
      </c>
      <c r="I1189" s="13" t="str">
        <f>VLOOKUP($C1189,'[2]４３居宅介護支援'!$A$4:$J$5003,10,FALSE)</f>
        <v>社会福祉法人射水市社会福祉協議会</v>
      </c>
      <c r="J1189" s="7" t="e">
        <f>VLOOKUP($C1189,'[2]１１訪問介護'!$A$4:$J$1136,3,FALSE)</f>
        <v>#N/A</v>
      </c>
      <c r="K1189" s="7" t="e">
        <f>VLOOKUP($C1189,'[2]１１訪問介護'!$A$4:$J$1136,3,FALSE)</f>
        <v>#N/A</v>
      </c>
      <c r="L1189" s="33" t="str">
        <f>VLOOKUP($C1189,'[2]４３居宅介護支援'!$A$4:$J$5003,9,FALSE)</f>
        <v>H11/09/07</v>
      </c>
      <c r="M1189" s="8">
        <v>45586</v>
      </c>
      <c r="N1189" s="8">
        <v>45607</v>
      </c>
      <c r="O1189" s="28" t="s">
        <v>1819</v>
      </c>
      <c r="P1189" s="9"/>
    </row>
    <row r="1190" spans="1:16" s="10" customFormat="1" ht="15" customHeight="1" x14ac:dyDescent="0.2">
      <c r="A1190" s="1"/>
      <c r="B1190" s="6">
        <v>1188</v>
      </c>
      <c r="C1190" s="12" t="s">
        <v>1126</v>
      </c>
      <c r="D1190" s="13" t="str">
        <f>VLOOKUP($C1190,'[2]４３居宅介護支援'!$A$4:$J$5003,3,FALSE)</f>
        <v>よろこび滑川ケアセンター</v>
      </c>
      <c r="E1190" s="13" t="s">
        <v>933</v>
      </c>
      <c r="F1190" s="13" t="str">
        <f>VLOOKUP($C1190,'[2]４３居宅介護支援'!$A$4:$J$5003,8,FALSE)</f>
        <v>滑川市</v>
      </c>
      <c r="G1190" s="13" t="str">
        <f>VLOOKUP($C1190,'[2]４３居宅介護支援'!$A$4:$G$5003,4,FALSE)</f>
        <v>9360851</v>
      </c>
      <c r="H1190" s="13" t="str">
        <f>VLOOKUP($C1190,'[2]４３居宅介護支援'!$A$4:$J$5003,5,FALSE)</f>
        <v>滑川市沖田新538番</v>
      </c>
      <c r="I1190" s="13" t="str">
        <f>VLOOKUP($C1190,'[2]４３居宅介護支援'!$A$4:$J$5003,10,FALSE)</f>
        <v>社会福祉法人射水万葉会</v>
      </c>
      <c r="J1190" s="7" t="e">
        <f>VLOOKUP($C1190,'[2]１１訪問介護'!$A$4:$J$1136,3,FALSE)</f>
        <v>#N/A</v>
      </c>
      <c r="K1190" s="7" t="e">
        <f>VLOOKUP($C1190,'[2]１１訪問介護'!$A$4:$J$1136,3,FALSE)</f>
        <v>#N/A</v>
      </c>
      <c r="L1190" s="33" t="str">
        <f>VLOOKUP($C1190,'[2]４３居宅介護支援'!$A$4:$J$5003,9,FALSE)</f>
        <v>H19/11/01</v>
      </c>
      <c r="M1190" s="8">
        <v>45586</v>
      </c>
      <c r="N1190" s="8">
        <v>45607</v>
      </c>
      <c r="O1190" s="28" t="s">
        <v>1819</v>
      </c>
      <c r="P1190" s="9"/>
    </row>
    <row r="1191" spans="1:16" ht="15" customHeight="1" x14ac:dyDescent="0.2">
      <c r="B1191" s="6">
        <v>1189</v>
      </c>
      <c r="C1191" s="12" t="s">
        <v>1127</v>
      </c>
      <c r="D1191" s="13" t="str">
        <f>VLOOKUP($C1191,'[2]４３居宅介護支援'!$A$4:$J$5003,3,FALSE)</f>
        <v>二上万葉苑居宅介護支援事業所</v>
      </c>
      <c r="E1191" s="13" t="s">
        <v>933</v>
      </c>
      <c r="F1191" s="13" t="str">
        <f>VLOOKUP($C1191,'[2]４３居宅介護支援'!$A$4:$J$5003,8,FALSE)</f>
        <v>高岡市</v>
      </c>
      <c r="G1191" s="13" t="str">
        <f>VLOOKUP($C1191,'[2]４３居宅介護支援'!$A$4:$G$5003,4,FALSE)</f>
        <v>9330981</v>
      </c>
      <c r="H1191" s="13" t="str">
        <f>VLOOKUP($C1191,'[2]４３居宅介護支援'!$A$4:$J$5003,5,FALSE)</f>
        <v>高岡市二上町1004番地</v>
      </c>
      <c r="I1191" s="13" t="str">
        <f>VLOOKUP($C1191,'[2]４３居宅介護支援'!$A$4:$J$5003,10,FALSE)</f>
        <v>社会福祉法人射水万葉会</v>
      </c>
      <c r="J1191" s="7" t="e">
        <f>VLOOKUP($C1191,'[2]１１訪問介護'!$A$4:$J$1136,3,FALSE)</f>
        <v>#N/A</v>
      </c>
      <c r="K1191" s="7" t="e">
        <f>VLOOKUP($C1191,'[2]１１訪問介護'!$A$4:$J$1136,3,FALSE)</f>
        <v>#N/A</v>
      </c>
      <c r="L1191" s="33" t="str">
        <f>VLOOKUP($C1191,'[2]４３居宅介護支援'!$A$4:$J$5003,9,FALSE)</f>
        <v>H15/04/01</v>
      </c>
      <c r="M1191" s="8">
        <v>45586</v>
      </c>
      <c r="N1191" s="8">
        <v>45607</v>
      </c>
      <c r="O1191" s="28" t="s">
        <v>1819</v>
      </c>
      <c r="P1191" s="9"/>
    </row>
    <row r="1192" spans="1:16" ht="15" customHeight="1" x14ac:dyDescent="0.2">
      <c r="B1192" s="6">
        <v>1190</v>
      </c>
      <c r="C1192" s="12" t="s">
        <v>1128</v>
      </c>
      <c r="D1192" s="13" t="str">
        <f>VLOOKUP($C1192,'[2]４３居宅介護支援'!$A$4:$J$5003,3,FALSE)</f>
        <v>福祉プラザ七美居宅介護支援事業所</v>
      </c>
      <c r="E1192" s="13" t="s">
        <v>933</v>
      </c>
      <c r="F1192" s="13" t="str">
        <f>VLOOKUP($C1192,'[2]４３居宅介護支援'!$A$4:$J$5003,8,FALSE)</f>
        <v>射水市</v>
      </c>
      <c r="G1192" s="13" t="str">
        <f>VLOOKUP($C1192,'[2]４３居宅介護支援'!$A$4:$G$5003,4,FALSE)</f>
        <v>9330252</v>
      </c>
      <c r="H1192" s="13" t="str">
        <f>VLOOKUP($C1192,'[2]４３居宅介護支援'!$A$4:$J$5003,5,FALSE)</f>
        <v>射水市七美879番地1</v>
      </c>
      <c r="I1192" s="13" t="str">
        <f>VLOOKUP($C1192,'[2]４３居宅介護支援'!$A$4:$J$5003,10,FALSE)</f>
        <v>社会福祉法人射水万葉会</v>
      </c>
      <c r="J1192" s="7" t="e">
        <f>VLOOKUP($C1192,'[2]１１訪問介護'!$A$4:$J$1136,3,FALSE)</f>
        <v>#N/A</v>
      </c>
      <c r="K1192" s="7" t="e">
        <f>VLOOKUP($C1192,'[2]１１訪問介護'!$A$4:$J$1136,3,FALSE)</f>
        <v>#N/A</v>
      </c>
      <c r="L1192" s="33" t="str">
        <f>VLOOKUP($C1192,'[2]４３居宅介護支援'!$A$4:$J$5003,9,FALSE)</f>
        <v>H17/09/30</v>
      </c>
      <c r="M1192" s="8">
        <v>45586</v>
      </c>
      <c r="N1192" s="8">
        <v>45607</v>
      </c>
      <c r="O1192" s="28" t="s">
        <v>1819</v>
      </c>
      <c r="P1192" s="9"/>
    </row>
    <row r="1193" spans="1:16" ht="15" customHeight="1" x14ac:dyDescent="0.2">
      <c r="B1193" s="6">
        <v>1191</v>
      </c>
      <c r="C1193" s="12" t="s">
        <v>1129</v>
      </c>
      <c r="D1193" s="13" t="str">
        <f>VLOOKUP($C1193,'[2]４３居宅介護支援'!$A$4:$J$5003,3,FALSE)</f>
        <v>射水万葉苑居宅介護支援事業所</v>
      </c>
      <c r="E1193" s="13" t="s">
        <v>933</v>
      </c>
      <c r="F1193" s="13" t="str">
        <f>VLOOKUP($C1193,'[2]４３居宅介護支援'!$A$4:$J$5003,8,FALSE)</f>
        <v>射水市</v>
      </c>
      <c r="G1193" s="13" t="str">
        <f>VLOOKUP($C1193,'[2]４３居宅介護支援'!$A$4:$G$5003,4,FALSE)</f>
        <v>9340053</v>
      </c>
      <c r="H1193" s="13" t="str">
        <f>VLOOKUP($C1193,'[2]４３居宅介護支援'!$A$4:$J$5003,5,FALSE)</f>
        <v>射水市朴木211番地の１</v>
      </c>
      <c r="I1193" s="13" t="str">
        <f>VLOOKUP($C1193,'[2]４３居宅介護支援'!$A$4:$J$5003,10,FALSE)</f>
        <v>社会福祉法人射水万葉会</v>
      </c>
      <c r="J1193" s="7" t="e">
        <f>VLOOKUP($C1193,'[2]１１訪問介護'!$A$4:$J$1136,3,FALSE)</f>
        <v>#N/A</v>
      </c>
      <c r="K1193" s="7" t="e">
        <f>VLOOKUP($C1193,'[2]１１訪問介護'!$A$4:$J$1136,3,FALSE)</f>
        <v>#N/A</v>
      </c>
      <c r="L1193" s="33" t="str">
        <f>VLOOKUP($C1193,'[2]４３居宅介護支援'!$A$4:$J$5003,9,FALSE)</f>
        <v>H11/07/15</v>
      </c>
      <c r="M1193" s="8">
        <v>45586</v>
      </c>
      <c r="N1193" s="8">
        <v>45607</v>
      </c>
      <c r="O1193" s="28" t="s">
        <v>1819</v>
      </c>
      <c r="P1193" s="9"/>
    </row>
    <row r="1194" spans="1:16" s="10" customFormat="1" ht="15" customHeight="1" x14ac:dyDescent="0.2">
      <c r="A1194" s="1"/>
      <c r="B1194" s="6">
        <v>1192</v>
      </c>
      <c r="C1194" s="12" t="s">
        <v>1130</v>
      </c>
      <c r="D1194" s="13" t="str">
        <f>VLOOKUP($C1194,'[2]４３居宅介護支援'!$A$4:$J$5003,3,FALSE)</f>
        <v>射水万葉苑本町サポートセンター居宅介護支援事業所</v>
      </c>
      <c r="E1194" s="13" t="s">
        <v>933</v>
      </c>
      <c r="F1194" s="13" t="str">
        <f>VLOOKUP($C1194,'[2]４３居宅介護支援'!$A$4:$J$5003,8,FALSE)</f>
        <v>射水市</v>
      </c>
      <c r="G1194" s="13" t="str">
        <f>VLOOKUP($C1194,'[2]４３居宅介護支援'!$A$4:$G$5003,4,FALSE)</f>
        <v>9340011</v>
      </c>
      <c r="H1194" s="13" t="str">
        <f>VLOOKUP($C1194,'[2]４３居宅介護支援'!$A$4:$J$5003,5,FALSE)</f>
        <v>射水市本町三丁目17番８号</v>
      </c>
      <c r="I1194" s="13" t="str">
        <f>VLOOKUP($C1194,'[2]４３居宅介護支援'!$A$4:$J$5003,10,FALSE)</f>
        <v>社会福祉法人射水万葉会</v>
      </c>
      <c r="J1194" s="7" t="e">
        <f>VLOOKUP($C1194,'[2]１１訪問介護'!$A$4:$J$1136,3,FALSE)</f>
        <v>#N/A</v>
      </c>
      <c r="K1194" s="7" t="e">
        <f>VLOOKUP($C1194,'[2]１１訪問介護'!$A$4:$J$1136,3,FALSE)</f>
        <v>#N/A</v>
      </c>
      <c r="L1194" s="33" t="str">
        <f>VLOOKUP($C1194,'[2]４３居宅介護支援'!$A$4:$J$5003,9,FALSE)</f>
        <v>H19/04/01</v>
      </c>
      <c r="M1194" s="8">
        <v>45586</v>
      </c>
      <c r="N1194" s="8">
        <v>45607</v>
      </c>
      <c r="O1194" s="28" t="s">
        <v>1819</v>
      </c>
      <c r="P1194" s="9"/>
    </row>
    <row r="1195" spans="1:16" ht="15" customHeight="1" x14ac:dyDescent="0.2">
      <c r="B1195" s="6">
        <v>1193</v>
      </c>
      <c r="C1195" s="12" t="s">
        <v>1131</v>
      </c>
      <c r="D1195" s="13" t="str">
        <f>VLOOKUP($C1195,'[2]４３居宅介護支援'!$A$4:$J$5003,3,FALSE)</f>
        <v>みずほサポートセンター</v>
      </c>
      <c r="E1195" s="13" t="s">
        <v>933</v>
      </c>
      <c r="F1195" s="13" t="str">
        <f>VLOOKUP($C1195,'[2]４３居宅介護支援'!$A$4:$J$5003,8,FALSE)</f>
        <v>富山市</v>
      </c>
      <c r="G1195" s="13" t="str">
        <f>VLOOKUP($C1195,'[2]４３居宅介護支援'!$A$4:$G$5003,4,FALSE)</f>
        <v>9392612</v>
      </c>
      <c r="H1195" s="13" t="str">
        <f>VLOOKUP($C1195,'[2]４３居宅介護支援'!$A$4:$J$5003,5,FALSE)</f>
        <v>富山県富山市婦中町上吉川１３２番地１</v>
      </c>
      <c r="I1195" s="13" t="str">
        <f>VLOOKUP($C1195,'[2]４３居宅介護支援'!$A$4:$J$5003,10,FALSE)</f>
        <v>社会福祉法人射水万葉会</v>
      </c>
      <c r="J1195" s="7" t="e">
        <f>VLOOKUP($C1195,'[2]１１訪問介護'!$A$4:$J$1136,3,FALSE)</f>
        <v>#N/A</v>
      </c>
      <c r="K1195" s="7" t="e">
        <f>VLOOKUP($C1195,'[2]１１訪問介護'!$A$4:$J$1136,3,FALSE)</f>
        <v>#N/A</v>
      </c>
      <c r="L1195" s="33" t="str">
        <f>VLOOKUP($C1195,'[2]４３居宅介護支援'!$A$4:$J$5003,9,FALSE)</f>
        <v>H25/08/01</v>
      </c>
      <c r="M1195" s="8">
        <v>45586</v>
      </c>
      <c r="N1195" s="8">
        <v>45607</v>
      </c>
      <c r="O1195" s="28" t="s">
        <v>1819</v>
      </c>
      <c r="P1195" s="9"/>
    </row>
    <row r="1196" spans="1:16" ht="15" customHeight="1" x14ac:dyDescent="0.2">
      <c r="B1196" s="6">
        <v>1194</v>
      </c>
      <c r="C1196" s="12" t="s">
        <v>1132</v>
      </c>
      <c r="D1196" s="13" t="str">
        <f>VLOOKUP($C1196,'[2]４３居宅介護支援'!$A$4:$J$5003,3,FALSE)</f>
        <v>射水万葉会天正寺サポートセンター</v>
      </c>
      <c r="E1196" s="13" t="s">
        <v>933</v>
      </c>
      <c r="F1196" s="13" t="str">
        <f>VLOOKUP($C1196,'[2]４３居宅介護支援'!$A$4:$J$5003,8,FALSE)</f>
        <v>富山市</v>
      </c>
      <c r="G1196" s="13" t="str">
        <f>VLOOKUP($C1196,'[2]４３居宅介護支援'!$A$4:$G$5003,4,FALSE)</f>
        <v>9300955</v>
      </c>
      <c r="H1196" s="13" t="str">
        <f>VLOOKUP($C1196,'[2]４３居宅介護支援'!$A$4:$J$5003,5,FALSE)</f>
        <v>富山市天正寺484番地1</v>
      </c>
      <c r="I1196" s="13" t="str">
        <f>VLOOKUP($C1196,'[2]４３居宅介護支援'!$A$4:$J$5003,10,FALSE)</f>
        <v>社会福祉法人射水万葉会</v>
      </c>
      <c r="J1196" s="7" t="e">
        <f>VLOOKUP($C1196,'[2]１１訪問介護'!$A$4:$J$1136,3,FALSE)</f>
        <v>#N/A</v>
      </c>
      <c r="K1196" s="7" t="e">
        <f>VLOOKUP($C1196,'[2]１１訪問介護'!$A$4:$J$1136,3,FALSE)</f>
        <v>#N/A</v>
      </c>
      <c r="L1196" s="33" t="str">
        <f>VLOOKUP($C1196,'[2]４３居宅介護支援'!$A$4:$J$5003,9,FALSE)</f>
        <v>H21/05/01</v>
      </c>
      <c r="M1196" s="8">
        <v>45586</v>
      </c>
      <c r="N1196" s="8">
        <v>45607</v>
      </c>
      <c r="O1196" s="28" t="s">
        <v>1819</v>
      </c>
      <c r="P1196" s="9"/>
    </row>
    <row r="1197" spans="1:16" ht="15" customHeight="1" x14ac:dyDescent="0.2">
      <c r="B1197" s="6">
        <v>1195</v>
      </c>
      <c r="C1197" s="12" t="s">
        <v>1133</v>
      </c>
      <c r="D1197" s="13" t="str">
        <f>VLOOKUP($C1197,'[2]４３居宅介護支援'!$A$4:$J$5003,3,FALSE)</f>
        <v>なごみいきいきセンター</v>
      </c>
      <c r="E1197" s="13" t="s">
        <v>933</v>
      </c>
      <c r="F1197" s="13" t="str">
        <f>VLOOKUP($C1197,'[2]４３居宅介護支援'!$A$4:$J$5003,8,FALSE)</f>
        <v>滑川市</v>
      </c>
      <c r="G1197" s="13" t="str">
        <f>VLOOKUP($C1197,'[2]４３居宅介護支援'!$A$4:$G$5003,4,FALSE)</f>
        <v>9360883</v>
      </c>
      <c r="H1197" s="13" t="str">
        <f>VLOOKUP($C1197,'[2]４３居宅介護支援'!$A$4:$J$5003,5,FALSE)</f>
        <v>滑川市野町1686番地</v>
      </c>
      <c r="I1197" s="13" t="str">
        <f>VLOOKUP($C1197,'[2]４３居宅介護支援'!$A$4:$J$5003,10,FALSE)</f>
        <v>社会福祉法人周山会</v>
      </c>
      <c r="J1197" s="7" t="e">
        <f>VLOOKUP($C1197,'[2]１１訪問介護'!$A$4:$J$1136,3,FALSE)</f>
        <v>#N/A</v>
      </c>
      <c r="K1197" s="7" t="e">
        <f>VLOOKUP($C1197,'[2]１１訪問介護'!$A$4:$J$1136,3,FALSE)</f>
        <v>#N/A</v>
      </c>
      <c r="L1197" s="33" t="str">
        <f>VLOOKUP($C1197,'[2]４３居宅介護支援'!$A$4:$J$5003,9,FALSE)</f>
        <v>H11/07/15</v>
      </c>
      <c r="M1197" s="8">
        <v>45586</v>
      </c>
      <c r="N1197" s="8">
        <v>45607</v>
      </c>
      <c r="O1197" s="28" t="s">
        <v>1819</v>
      </c>
      <c r="P1197" s="9"/>
    </row>
    <row r="1198" spans="1:16" ht="15" customHeight="1" x14ac:dyDescent="0.2">
      <c r="B1198" s="6">
        <v>1196</v>
      </c>
      <c r="C1198" s="12" t="s">
        <v>1134</v>
      </c>
      <c r="D1198" s="13" t="str">
        <f>VLOOKUP($C1198,'[2]４３居宅介護支援'!$A$4:$J$5003,3,FALSE)</f>
        <v>舟見寿楽苑在宅介護支援センター</v>
      </c>
      <c r="E1198" s="13" t="s">
        <v>933</v>
      </c>
      <c r="F1198" s="13" t="str">
        <f>VLOOKUP($C1198,'[2]４３居宅介護支援'!$A$4:$J$5003,8,FALSE)</f>
        <v>下新川郡入善町</v>
      </c>
      <c r="G1198" s="13" t="str">
        <f>VLOOKUP($C1198,'[2]４３居宅介護支援'!$A$4:$G$5003,4,FALSE)</f>
        <v>9380103</v>
      </c>
      <c r="H1198" s="13" t="str">
        <f>VLOOKUP($C1198,'[2]４３居宅介護支援'!$A$4:$J$5003,5,FALSE)</f>
        <v>下新川郡入善町舟見1664番地</v>
      </c>
      <c r="I1198" s="13" t="str">
        <f>VLOOKUP($C1198,'[2]４３居宅介護支援'!$A$4:$J$5003,10,FALSE)</f>
        <v>社会福祉法人舟見寿楽苑</v>
      </c>
      <c r="J1198" s="7" t="e">
        <f>VLOOKUP($C1198,'[2]１１訪問介護'!$A$4:$J$1136,3,FALSE)</f>
        <v>#N/A</v>
      </c>
      <c r="K1198" s="7" t="e">
        <f>VLOOKUP($C1198,'[2]１１訪問介護'!$A$4:$J$1136,3,FALSE)</f>
        <v>#N/A</v>
      </c>
      <c r="L1198" s="33" t="str">
        <f>VLOOKUP($C1198,'[2]４３居宅介護支援'!$A$4:$J$5003,9,FALSE)</f>
        <v>H12/02/14</v>
      </c>
      <c r="M1198" s="8">
        <v>45586</v>
      </c>
      <c r="N1198" s="8">
        <v>45607</v>
      </c>
      <c r="O1198" s="28" t="s">
        <v>1819</v>
      </c>
      <c r="P1198" s="9"/>
    </row>
    <row r="1199" spans="1:16" ht="15" customHeight="1" x14ac:dyDescent="0.2">
      <c r="B1199" s="6">
        <v>1197</v>
      </c>
      <c r="C1199" s="12" t="s">
        <v>1135</v>
      </c>
      <c r="D1199" s="13" t="str">
        <f>VLOOKUP($C1199,'[2]４３居宅介護支援'!$A$4:$J$5003,3,FALSE)</f>
        <v>射水市小杉在宅介護支援センター大江</v>
      </c>
      <c r="E1199" s="13" t="s">
        <v>933</v>
      </c>
      <c r="F1199" s="13" t="str">
        <f>VLOOKUP($C1199,'[2]４３居宅介護支援'!$A$4:$J$5003,8,FALSE)</f>
        <v>射水市</v>
      </c>
      <c r="G1199" s="13" t="str">
        <f>VLOOKUP($C1199,'[2]４３居宅介護支援'!$A$4:$G$5003,4,FALSE)</f>
        <v>9390302</v>
      </c>
      <c r="H1199" s="13" t="str">
        <f>VLOOKUP($C1199,'[2]４３居宅介護支援'!$A$4:$J$5003,5,FALSE)</f>
        <v>射水市大江333番地１</v>
      </c>
      <c r="I1199" s="13" t="str">
        <f>VLOOKUP($C1199,'[2]４３居宅介護支援'!$A$4:$J$5003,10,FALSE)</f>
        <v>社会福祉法人小杉福祉会</v>
      </c>
      <c r="J1199" s="7" t="e">
        <f>VLOOKUP($C1199,'[2]１１訪問介護'!$A$4:$J$1136,3,FALSE)</f>
        <v>#N/A</v>
      </c>
      <c r="K1199" s="7" t="e">
        <f>VLOOKUP($C1199,'[2]１１訪問介護'!$A$4:$J$1136,3,FALSE)</f>
        <v>#N/A</v>
      </c>
      <c r="L1199" s="33" t="str">
        <f>VLOOKUP($C1199,'[2]４３居宅介護支援'!$A$4:$J$5003,9,FALSE)</f>
        <v>H11/07/15</v>
      </c>
      <c r="M1199" s="8">
        <v>45586</v>
      </c>
      <c r="N1199" s="8">
        <v>45607</v>
      </c>
      <c r="O1199" s="28" t="s">
        <v>1819</v>
      </c>
      <c r="P1199" s="9"/>
    </row>
    <row r="1200" spans="1:16" ht="15" customHeight="1" x14ac:dyDescent="0.2">
      <c r="B1200" s="6">
        <v>1198</v>
      </c>
      <c r="C1200" s="12" t="s">
        <v>1136</v>
      </c>
      <c r="D1200" s="13" t="str">
        <f>VLOOKUP($C1200,'[2]４３居宅介護支援'!$A$4:$J$5003,3,FALSE)</f>
        <v>サポートセンター小杉南</v>
      </c>
      <c r="E1200" s="13" t="s">
        <v>933</v>
      </c>
      <c r="F1200" s="13" t="str">
        <f>VLOOKUP($C1200,'[2]４３居宅介護支援'!$A$4:$J$5003,8,FALSE)</f>
        <v>射水市</v>
      </c>
      <c r="G1200" s="13" t="str">
        <f>VLOOKUP($C1200,'[2]４３居宅介護支援'!$A$4:$G$5003,4,FALSE)</f>
        <v>9390364</v>
      </c>
      <c r="H1200" s="13" t="str">
        <f>VLOOKUP($C1200,'[2]４３居宅介護支援'!$A$4:$J$5003,5,FALSE)</f>
        <v>富山県射水市南太閤山3丁目2-1</v>
      </c>
      <c r="I1200" s="13" t="str">
        <f>VLOOKUP($C1200,'[2]４３居宅介護支援'!$A$4:$J$5003,10,FALSE)</f>
        <v>社会福祉法人小杉福祉会</v>
      </c>
      <c r="J1200" s="7" t="e">
        <f>VLOOKUP($C1200,'[2]１１訪問介護'!$A$4:$J$1136,3,FALSE)</f>
        <v>#N/A</v>
      </c>
      <c r="K1200" s="7" t="e">
        <f>VLOOKUP($C1200,'[2]１１訪問介護'!$A$4:$J$1136,3,FALSE)</f>
        <v>#N/A</v>
      </c>
      <c r="L1200" s="33" t="str">
        <f>VLOOKUP($C1200,'[2]４３居宅介護支援'!$A$4:$J$5003,9,FALSE)</f>
        <v>H18/05/01</v>
      </c>
      <c r="M1200" s="8">
        <v>45586</v>
      </c>
      <c r="N1200" s="8">
        <v>45607</v>
      </c>
      <c r="O1200" s="28" t="s">
        <v>1819</v>
      </c>
      <c r="P1200" s="9"/>
    </row>
    <row r="1201" spans="1:16" ht="15" customHeight="1" x14ac:dyDescent="0.2">
      <c r="B1201" s="6">
        <v>1199</v>
      </c>
      <c r="C1201" s="12" t="s">
        <v>1137</v>
      </c>
      <c r="D1201" s="13" t="str">
        <f>VLOOKUP($C1201,'[2]４３居宅介護支援'!$A$4:$J$5003,3,FALSE)</f>
        <v>社会福祉法人小矢部市社会福祉協議会「居宅介護支援事業所」</v>
      </c>
      <c r="E1201" s="13" t="s">
        <v>933</v>
      </c>
      <c r="F1201" s="13" t="str">
        <f>VLOOKUP($C1201,'[2]４３居宅介護支援'!$A$4:$J$5003,8,FALSE)</f>
        <v>小矢部市</v>
      </c>
      <c r="G1201" s="13" t="str">
        <f>VLOOKUP($C1201,'[2]４３居宅介護支援'!$A$4:$G$5003,4,FALSE)</f>
        <v>9320821</v>
      </c>
      <c r="H1201" s="13" t="str">
        <f>VLOOKUP($C1201,'[2]４３居宅介護支援'!$A$4:$J$5003,5,FALSE)</f>
        <v>小矢部市鷲島15番地</v>
      </c>
      <c r="I1201" s="13" t="str">
        <f>VLOOKUP($C1201,'[2]４３居宅介護支援'!$A$4:$J$5003,10,FALSE)</f>
        <v>社会福祉法人小矢部市社会福祉協議会</v>
      </c>
      <c r="J1201" s="7" t="e">
        <f>VLOOKUP($C1201,'[2]１１訪問介護'!$A$4:$J$1136,3,FALSE)</f>
        <v>#N/A</v>
      </c>
      <c r="K1201" s="7" t="e">
        <f>VLOOKUP($C1201,'[2]１１訪問介護'!$A$4:$J$1136,3,FALSE)</f>
        <v>#N/A</v>
      </c>
      <c r="L1201" s="33" t="str">
        <f>VLOOKUP($C1201,'[2]４３居宅介護支援'!$A$4:$J$5003,9,FALSE)</f>
        <v>H11/07/15</v>
      </c>
      <c r="M1201" s="8">
        <v>45586</v>
      </c>
      <c r="N1201" s="8">
        <v>45607</v>
      </c>
      <c r="O1201" s="28" t="s">
        <v>1819</v>
      </c>
      <c r="P1201" s="9"/>
    </row>
    <row r="1202" spans="1:16" ht="15" customHeight="1" x14ac:dyDescent="0.2">
      <c r="B1202" s="6">
        <v>1200</v>
      </c>
      <c r="C1202" s="12" t="s">
        <v>1138</v>
      </c>
      <c r="D1202" s="13" t="str">
        <f>VLOOKUP($C1202,'[2]４３居宅介護支援'!$A$4:$J$5003,3,FALSE)</f>
        <v>ほっとはうす千羽居宅介護支援事業所</v>
      </c>
      <c r="E1202" s="13" t="s">
        <v>933</v>
      </c>
      <c r="F1202" s="13" t="str">
        <f>VLOOKUP($C1202,'[2]４３居宅介護支援'!$A$4:$J$5003,8,FALSE)</f>
        <v>小矢部市</v>
      </c>
      <c r="G1202" s="13" t="str">
        <f>VLOOKUP($C1202,'[2]４３居宅介護支援'!$A$4:$G$5003,4,FALSE)</f>
        <v>9320122</v>
      </c>
      <c r="H1202" s="13" t="str">
        <f>VLOOKUP($C1202,'[2]４３居宅介護支援'!$A$4:$J$5003,5,FALSE)</f>
        <v>小矢部市浅地121番地</v>
      </c>
      <c r="I1202" s="13" t="str">
        <f>VLOOKUP($C1202,'[2]４３居宅介護支援'!$A$4:$J$5003,10,FALSE)</f>
        <v>社会福祉法人小矢部福祉会</v>
      </c>
      <c r="J1202" s="7" t="e">
        <f>VLOOKUP($C1202,'[2]１１訪問介護'!$A$4:$J$1136,3,FALSE)</f>
        <v>#N/A</v>
      </c>
      <c r="K1202" s="7" t="e">
        <f>VLOOKUP($C1202,'[2]１１訪問介護'!$A$4:$J$1136,3,FALSE)</f>
        <v>#N/A</v>
      </c>
      <c r="L1202" s="33" t="str">
        <f>VLOOKUP($C1202,'[2]４３居宅介護支援'!$A$4:$J$5003,9,FALSE)</f>
        <v>H11/09/30</v>
      </c>
      <c r="M1202" s="8">
        <v>45586</v>
      </c>
      <c r="N1202" s="8">
        <v>45607</v>
      </c>
      <c r="O1202" s="28" t="s">
        <v>1819</v>
      </c>
      <c r="P1202" s="9"/>
    </row>
    <row r="1203" spans="1:16" ht="15" customHeight="1" x14ac:dyDescent="0.2">
      <c r="B1203" s="6">
        <v>1201</v>
      </c>
      <c r="C1203" s="12" t="s">
        <v>1139</v>
      </c>
      <c r="D1203" s="13" t="str">
        <f>VLOOKUP($C1203,'[2]４３居宅介護支援'!$A$4:$J$5003,3,FALSE)</f>
        <v>ケアポート庄川居宅介護支援事業所</v>
      </c>
      <c r="E1203" s="13" t="s">
        <v>933</v>
      </c>
      <c r="F1203" s="13" t="str">
        <f>VLOOKUP($C1203,'[2]４３居宅介護支援'!$A$4:$J$5003,8,FALSE)</f>
        <v>砺波市</v>
      </c>
      <c r="G1203" s="13" t="str">
        <f>VLOOKUP($C1203,'[2]４３居宅介護支援'!$A$4:$G$5003,4,FALSE)</f>
        <v>9320305</v>
      </c>
      <c r="H1203" s="13" t="str">
        <f>VLOOKUP($C1203,'[2]４３居宅介護支援'!$A$4:$J$5003,5,FALSE)</f>
        <v>砺波市庄川町金屋字岩黒38番地１</v>
      </c>
      <c r="I1203" s="13" t="str">
        <f>VLOOKUP($C1203,'[2]４３居宅介護支援'!$A$4:$J$5003,10,FALSE)</f>
        <v>社会福祉法人庄川福祉会</v>
      </c>
      <c r="J1203" s="7" t="e">
        <f>VLOOKUP($C1203,'[2]１１訪問介護'!$A$4:$J$1136,3,FALSE)</f>
        <v>#N/A</v>
      </c>
      <c r="K1203" s="7" t="e">
        <f>VLOOKUP($C1203,'[2]１１訪問介護'!$A$4:$J$1136,3,FALSE)</f>
        <v>#N/A</v>
      </c>
      <c r="L1203" s="33" t="str">
        <f>VLOOKUP($C1203,'[2]４３居宅介護支援'!$A$4:$J$5003,9,FALSE)</f>
        <v>H11/09/30</v>
      </c>
      <c r="M1203" s="8">
        <v>45586</v>
      </c>
      <c r="N1203" s="8">
        <v>45607</v>
      </c>
      <c r="O1203" s="28" t="s">
        <v>1819</v>
      </c>
      <c r="P1203" s="9"/>
    </row>
    <row r="1204" spans="1:16" ht="15" customHeight="1" x14ac:dyDescent="0.2">
      <c r="B1204" s="6">
        <v>1202</v>
      </c>
      <c r="C1204" s="12" t="s">
        <v>1140</v>
      </c>
      <c r="D1204" s="13" t="str">
        <f>VLOOKUP($C1204,'[2]４３居宅介護支援'!$A$4:$J$5003,3,FALSE)</f>
        <v>上市町社協居宅介護支援事業所</v>
      </c>
      <c r="E1204" s="13" t="s">
        <v>933</v>
      </c>
      <c r="F1204" s="13" t="str">
        <f>VLOOKUP($C1204,'[2]４３居宅介護支援'!$A$4:$J$5003,8,FALSE)</f>
        <v>中新川郡上市町</v>
      </c>
      <c r="G1204" s="13" t="str">
        <f>VLOOKUP($C1204,'[2]４３居宅介護支援'!$A$4:$G$5003,4,FALSE)</f>
        <v>9300361</v>
      </c>
      <c r="H1204" s="13" t="str">
        <f>VLOOKUP($C1204,'[2]４３居宅介護支援'!$A$4:$J$5003,5,FALSE)</f>
        <v>中新川郡上市町湯上野1176番地</v>
      </c>
      <c r="I1204" s="13" t="str">
        <f>VLOOKUP($C1204,'[2]４３居宅介護支援'!$A$4:$J$5003,10,FALSE)</f>
        <v>社会福祉法人上市町社会福祉協議会</v>
      </c>
      <c r="J1204" s="7" t="e">
        <f>VLOOKUP($C1204,'[2]１１訪問介護'!$A$4:$J$1136,3,FALSE)</f>
        <v>#N/A</v>
      </c>
      <c r="K1204" s="7" t="e">
        <f>VLOOKUP($C1204,'[2]１１訪問介護'!$A$4:$J$1136,3,FALSE)</f>
        <v>#N/A</v>
      </c>
      <c r="L1204" s="33" t="str">
        <f>VLOOKUP($C1204,'[2]４３居宅介護支援'!$A$4:$J$5003,9,FALSE)</f>
        <v>H12/02/14</v>
      </c>
      <c r="M1204" s="8">
        <v>45586</v>
      </c>
      <c r="N1204" s="8">
        <v>45607</v>
      </c>
      <c r="O1204" s="28" t="s">
        <v>1819</v>
      </c>
      <c r="P1204" s="9"/>
    </row>
    <row r="1205" spans="1:16" ht="15" customHeight="1" x14ac:dyDescent="0.2">
      <c r="B1205" s="6">
        <v>1203</v>
      </c>
      <c r="C1205" s="12" t="s">
        <v>1141</v>
      </c>
      <c r="D1205" s="13" t="str">
        <f>VLOOKUP($C1205,'[2]４３居宅介護支援'!$A$4:$J$5003,3,FALSE)</f>
        <v>うらら居宅介護支援事業所</v>
      </c>
      <c r="E1205" s="13" t="s">
        <v>933</v>
      </c>
      <c r="F1205" s="13" t="str">
        <f>VLOOKUP($C1205,'[2]４３居宅介護支援'!$A$4:$J$5003,8,FALSE)</f>
        <v>南砺市</v>
      </c>
      <c r="G1205" s="13" t="str">
        <f>VLOOKUP($C1205,'[2]４３居宅介護支援'!$A$4:$G$5003,4,FALSE)</f>
        <v>9391811</v>
      </c>
      <c r="H1205" s="13" t="str">
        <f>VLOOKUP($C1205,'[2]４３居宅介護支援'!$A$4:$J$5003,5,FALSE)</f>
        <v>南砺市理休270番地</v>
      </c>
      <c r="I1205" s="13" t="str">
        <f>VLOOKUP($C1205,'[2]４３居宅介護支援'!$A$4:$J$5003,10,FALSE)</f>
        <v>社会福祉法人城端敬寿会</v>
      </c>
      <c r="J1205" s="7" t="e">
        <f>VLOOKUP($C1205,'[2]１１訪問介護'!$A$4:$J$1136,3,FALSE)</f>
        <v>#N/A</v>
      </c>
      <c r="K1205" s="7" t="e">
        <f>VLOOKUP($C1205,'[2]１１訪問介護'!$A$4:$J$1136,3,FALSE)</f>
        <v>#N/A</v>
      </c>
      <c r="L1205" s="33" t="str">
        <f>VLOOKUP($C1205,'[2]４３居宅介護支援'!$A$4:$J$5003,9,FALSE)</f>
        <v>H14/06/01</v>
      </c>
      <c r="M1205" s="8">
        <v>45586</v>
      </c>
      <c r="N1205" s="8">
        <v>45607</v>
      </c>
      <c r="O1205" s="28" t="s">
        <v>1819</v>
      </c>
      <c r="P1205" s="9"/>
    </row>
    <row r="1206" spans="1:16" ht="15" customHeight="1" x14ac:dyDescent="0.2">
      <c r="B1206" s="6">
        <v>1204</v>
      </c>
      <c r="C1206" s="12" t="s">
        <v>1142</v>
      </c>
      <c r="D1206" s="13" t="str">
        <f>VLOOKUP($C1206,'[2]４３居宅介護支援'!$A$4:$J$5003,3,FALSE)</f>
        <v>魚津市在宅介護支援センター</v>
      </c>
      <c r="E1206" s="13" t="s">
        <v>933</v>
      </c>
      <c r="F1206" s="13" t="str">
        <f>VLOOKUP($C1206,'[2]４３居宅介護支援'!$A$4:$J$5003,8,FALSE)</f>
        <v>魚津市</v>
      </c>
      <c r="G1206" s="13" t="str">
        <f>VLOOKUP($C1206,'[2]４３居宅介護支援'!$A$4:$G$5003,4,FALSE)</f>
        <v>9370805</v>
      </c>
      <c r="H1206" s="13" t="str">
        <f>VLOOKUP($C1206,'[2]４３居宅介護支援'!$A$4:$J$5003,5,FALSE)</f>
        <v>富山県魚津市本江２２３６番地２</v>
      </c>
      <c r="I1206" s="13" t="str">
        <f>VLOOKUP($C1206,'[2]４３居宅介護支援'!$A$4:$J$5003,10,FALSE)</f>
        <v>社会福祉法人新川老人福祉会</v>
      </c>
      <c r="J1206" s="7" t="e">
        <f>VLOOKUP($C1206,'[2]１１訪問介護'!$A$4:$J$1136,3,FALSE)</f>
        <v>#N/A</v>
      </c>
      <c r="K1206" s="7" t="e">
        <f>VLOOKUP($C1206,'[2]１１訪問介護'!$A$4:$J$1136,3,FALSE)</f>
        <v>#N/A</v>
      </c>
      <c r="L1206" s="33" t="str">
        <f>VLOOKUP($C1206,'[2]４３居宅介護支援'!$A$4:$J$5003,9,FALSE)</f>
        <v>H11/07/15</v>
      </c>
      <c r="M1206" s="8">
        <v>45586</v>
      </c>
      <c r="N1206" s="8">
        <v>45607</v>
      </c>
      <c r="O1206" s="28" t="s">
        <v>1819</v>
      </c>
      <c r="P1206" s="9"/>
    </row>
    <row r="1207" spans="1:16" ht="15" customHeight="1" x14ac:dyDescent="0.2">
      <c r="B1207" s="6">
        <v>1205</v>
      </c>
      <c r="C1207" s="12" t="s">
        <v>1143</v>
      </c>
      <c r="D1207" s="13" t="str">
        <f>VLOOKUP($C1207,'[2]４３居宅介護支援'!$A$4:$J$5003,3,FALSE)</f>
        <v>あすなろの郷居宅介護支援事業所</v>
      </c>
      <c r="E1207" s="13" t="s">
        <v>933</v>
      </c>
      <c r="F1207" s="13" t="str">
        <f>VLOOKUP($C1207,'[2]４３居宅介護支援'!$A$4:$J$5003,8,FALSE)</f>
        <v>富山市</v>
      </c>
      <c r="G1207" s="13" t="str">
        <f>VLOOKUP($C1207,'[2]４３居宅介護支援'!$A$4:$G$5003,4,FALSE)</f>
        <v>9300802</v>
      </c>
      <c r="H1207" s="13" t="str">
        <f>VLOOKUP($C1207,'[2]４３居宅介護支援'!$A$4:$J$5003,5,FALSE)</f>
        <v>富山市下新北町6番45号</v>
      </c>
      <c r="I1207" s="13" t="str">
        <f>VLOOKUP($C1207,'[2]４３居宅介護支援'!$A$4:$J$5003,10,FALSE)</f>
        <v>社会福祉法人神通福祉会</v>
      </c>
      <c r="J1207" s="7" t="e">
        <f>VLOOKUP($C1207,'[2]１１訪問介護'!$A$4:$J$1136,3,FALSE)</f>
        <v>#N/A</v>
      </c>
      <c r="K1207" s="7" t="e">
        <f>VLOOKUP($C1207,'[2]１１訪問介護'!$A$4:$J$1136,3,FALSE)</f>
        <v>#N/A</v>
      </c>
      <c r="L1207" s="33" t="str">
        <f>VLOOKUP($C1207,'[2]４３居宅介護支援'!$A$4:$J$5003,9,FALSE)</f>
        <v>H22/04/01</v>
      </c>
      <c r="M1207" s="8">
        <v>45586</v>
      </c>
      <c r="N1207" s="8">
        <v>45607</v>
      </c>
      <c r="O1207" s="28" t="s">
        <v>1819</v>
      </c>
      <c r="P1207" s="9"/>
    </row>
    <row r="1208" spans="1:16" ht="15" customHeight="1" x14ac:dyDescent="0.2">
      <c r="B1208" s="6">
        <v>1206</v>
      </c>
      <c r="C1208" s="12" t="s">
        <v>1144</v>
      </c>
      <c r="D1208" s="13" t="str">
        <f>VLOOKUP($C1208,'[2]４３居宅介護支援'!$A$4:$J$5003,3,FALSE)</f>
        <v>清楽園在宅介護支援センター</v>
      </c>
      <c r="E1208" s="13" t="s">
        <v>933</v>
      </c>
      <c r="F1208" s="13" t="str">
        <f>VLOOKUP($C1208,'[2]４３居宅介護支援'!$A$4:$J$5003,8,FALSE)</f>
        <v>小矢部市</v>
      </c>
      <c r="G1208" s="13" t="str">
        <f>VLOOKUP($C1208,'[2]４３居宅介護支援'!$A$4:$G$5003,4,FALSE)</f>
        <v>9320027</v>
      </c>
      <c r="H1208" s="13" t="str">
        <f>VLOOKUP($C1208,'[2]４３居宅介護支援'!$A$4:$J$5003,5,FALSE)</f>
        <v>小矢部市法楽寺1800番地１</v>
      </c>
      <c r="I1208" s="13" t="str">
        <f>VLOOKUP($C1208,'[2]４３居宅介護支援'!$A$4:$J$5003,10,FALSE)</f>
        <v>社会福祉法人清楽会</v>
      </c>
      <c r="J1208" s="7" t="e">
        <f>VLOOKUP($C1208,'[2]１１訪問介護'!$A$4:$J$1136,3,FALSE)</f>
        <v>#N/A</v>
      </c>
      <c r="K1208" s="7" t="e">
        <f>VLOOKUP($C1208,'[2]１１訪問介護'!$A$4:$J$1136,3,FALSE)</f>
        <v>#N/A</v>
      </c>
      <c r="L1208" s="33" t="str">
        <f>VLOOKUP($C1208,'[2]４３居宅介護支援'!$A$4:$J$5003,9,FALSE)</f>
        <v>H11/08/17</v>
      </c>
      <c r="M1208" s="8">
        <v>45586</v>
      </c>
      <c r="N1208" s="8">
        <v>45607</v>
      </c>
      <c r="O1208" s="28" t="s">
        <v>1819</v>
      </c>
      <c r="P1208" s="9"/>
    </row>
    <row r="1209" spans="1:16" ht="15" customHeight="1" x14ac:dyDescent="0.2">
      <c r="B1209" s="6">
        <v>1207</v>
      </c>
      <c r="C1209" s="12" t="s">
        <v>1145</v>
      </c>
      <c r="D1209" s="13" t="str">
        <f>VLOOKUP($C1209,'[2]４３居宅介護支援'!$A$4:$J$5003,3,FALSE)</f>
        <v>清寿荘在宅介護支援センター</v>
      </c>
      <c r="E1209" s="13" t="s">
        <v>933</v>
      </c>
      <c r="F1209" s="13" t="str">
        <f>VLOOKUP($C1209,'[2]４３居宅介護支援'!$A$4:$J$5003,8,FALSE)</f>
        <v>滑川市</v>
      </c>
      <c r="G1209" s="13" t="str">
        <f>VLOOKUP($C1209,'[2]４３居宅介護支援'!$A$4:$G$5003,4,FALSE)</f>
        <v>9360843</v>
      </c>
      <c r="H1209" s="13" t="str">
        <f>VLOOKUP($C1209,'[2]４３居宅介護支援'!$A$4:$J$5003,5,FALSE)</f>
        <v>滑川市赤浜573番地の１</v>
      </c>
      <c r="I1209" s="13" t="str">
        <f>VLOOKUP($C1209,'[2]４３居宅介護支援'!$A$4:$J$5003,10,FALSE)</f>
        <v>社会福祉法人清寿会</v>
      </c>
      <c r="J1209" s="7" t="e">
        <f>VLOOKUP($C1209,'[2]１１訪問介護'!$A$4:$J$1136,3,FALSE)</f>
        <v>#N/A</v>
      </c>
      <c r="K1209" s="7" t="e">
        <f>VLOOKUP($C1209,'[2]１１訪問介護'!$A$4:$J$1136,3,FALSE)</f>
        <v>#N/A</v>
      </c>
      <c r="L1209" s="33" t="str">
        <f>VLOOKUP($C1209,'[2]４３居宅介護支援'!$A$4:$J$5003,9,FALSE)</f>
        <v>H11/07/15</v>
      </c>
      <c r="M1209" s="8">
        <v>45586</v>
      </c>
      <c r="N1209" s="8">
        <v>45607</v>
      </c>
      <c r="O1209" s="28" t="s">
        <v>1819</v>
      </c>
      <c r="P1209" s="9"/>
    </row>
    <row r="1210" spans="1:16" ht="15" customHeight="1" x14ac:dyDescent="0.2">
      <c r="B1210" s="6">
        <v>1208</v>
      </c>
      <c r="C1210" s="12" t="s">
        <v>1146</v>
      </c>
      <c r="D1210" s="13" t="str">
        <f>VLOOKUP($C1210,'[2]４３居宅介護支援'!$A$4:$J$5003,3,FALSE)</f>
        <v>喜寿苑居宅介護支援事業所</v>
      </c>
      <c r="E1210" s="13" t="s">
        <v>933</v>
      </c>
      <c r="F1210" s="13" t="str">
        <f>VLOOKUP($C1210,'[2]４３居宅介護支援'!$A$4:$J$5003,8,FALSE)</f>
        <v>富山市</v>
      </c>
      <c r="G1210" s="13" t="str">
        <f>VLOOKUP($C1210,'[2]４３居宅介護支援'!$A$4:$G$5003,4,FALSE)</f>
        <v>9392712</v>
      </c>
      <c r="H1210" s="13" t="str">
        <f>VLOOKUP($C1210,'[2]４３居宅介護支援'!$A$4:$J$5003,5,FALSE)</f>
        <v>富山市婦中町塚原122番地</v>
      </c>
      <c r="I1210" s="13" t="str">
        <f>VLOOKUP($C1210,'[2]４３居宅介護支援'!$A$4:$J$5003,10,FALSE)</f>
        <v>社会福祉法人誠心会</v>
      </c>
      <c r="J1210" s="7" t="e">
        <f>VLOOKUP($C1210,'[2]１１訪問介護'!$A$4:$J$1136,3,FALSE)</f>
        <v>#N/A</v>
      </c>
      <c r="K1210" s="7" t="e">
        <f>VLOOKUP($C1210,'[2]１１訪問介護'!$A$4:$J$1136,3,FALSE)</f>
        <v>#N/A</v>
      </c>
      <c r="L1210" s="33" t="str">
        <f>VLOOKUP($C1210,'[2]４３居宅介護支援'!$A$4:$J$5003,9,FALSE)</f>
        <v>H11/07/15</v>
      </c>
      <c r="M1210" s="8">
        <v>45586</v>
      </c>
      <c r="N1210" s="8">
        <v>45607</v>
      </c>
      <c r="O1210" s="28" t="s">
        <v>1819</v>
      </c>
      <c r="P1210" s="9"/>
    </row>
    <row r="1211" spans="1:16" s="10" customFormat="1" ht="15" customHeight="1" x14ac:dyDescent="0.2">
      <c r="A1211" s="1"/>
      <c r="B1211" s="6">
        <v>1209</v>
      </c>
      <c r="C1211" s="12" t="s">
        <v>1147</v>
      </c>
      <c r="D1211" s="13" t="str">
        <f>VLOOKUP($C1211,'[2]４３居宅介護支援'!$A$4:$J$5003,3,FALSE)</f>
        <v>太陽苑居宅介護支援事業所</v>
      </c>
      <c r="E1211" s="13" t="s">
        <v>933</v>
      </c>
      <c r="F1211" s="13" t="str">
        <f>VLOOKUP($C1211,'[2]４３居宅介護支援'!$A$4:$J$5003,8,FALSE)</f>
        <v>富山市</v>
      </c>
      <c r="G1211" s="13" t="str">
        <f>VLOOKUP($C1211,'[2]４３居宅介護支援'!$A$4:$G$5003,4,FALSE)</f>
        <v>9392201</v>
      </c>
      <c r="H1211" s="13" t="str">
        <f>VLOOKUP($C1211,'[2]４３居宅介護支援'!$A$4:$J$5003,5,FALSE)</f>
        <v>富山県富山市新村87番地２</v>
      </c>
      <c r="I1211" s="13" t="str">
        <f>VLOOKUP($C1211,'[2]４３居宅介護支援'!$A$4:$J$5003,10,FALSE)</f>
        <v>社会福祉法人千寿会</v>
      </c>
      <c r="J1211" s="7" t="e">
        <f>VLOOKUP($C1211,'[2]１１訪問介護'!$A$4:$J$1136,3,FALSE)</f>
        <v>#N/A</v>
      </c>
      <c r="K1211" s="7" t="e">
        <f>VLOOKUP($C1211,'[2]１１訪問介護'!$A$4:$J$1136,3,FALSE)</f>
        <v>#N/A</v>
      </c>
      <c r="L1211" s="33" t="str">
        <f>VLOOKUP($C1211,'[2]４３居宅介護支援'!$A$4:$J$5003,9,FALSE)</f>
        <v>H11/08/17</v>
      </c>
      <c r="M1211" s="8">
        <v>45586</v>
      </c>
      <c r="N1211" s="8">
        <v>45607</v>
      </c>
      <c r="O1211" s="28" t="s">
        <v>1819</v>
      </c>
      <c r="P1211" s="9"/>
    </row>
    <row r="1212" spans="1:16" s="10" customFormat="1" ht="15" customHeight="1" x14ac:dyDescent="0.2">
      <c r="A1212" s="1"/>
      <c r="B1212" s="6">
        <v>1210</v>
      </c>
      <c r="C1212" s="12" t="s">
        <v>1148</v>
      </c>
      <c r="D1212" s="13" t="str">
        <f>VLOOKUP($C1212,'[2]４３居宅介護支援'!$A$4:$J$5003,3,FALSE)</f>
        <v>ささづ苑居宅介護支援センター</v>
      </c>
      <c r="E1212" s="13" t="s">
        <v>933</v>
      </c>
      <c r="F1212" s="13" t="str">
        <f>VLOOKUP($C1212,'[2]４３居宅介護支援'!$A$4:$J$5003,8,FALSE)</f>
        <v>富山市</v>
      </c>
      <c r="G1212" s="13" t="str">
        <f>VLOOKUP($C1212,'[2]４３居宅介護支援'!$A$4:$G$5003,4,FALSE)</f>
        <v>9392226</v>
      </c>
      <c r="H1212" s="13" t="str">
        <f>VLOOKUP($C1212,'[2]４３居宅介護支援'!$A$4:$J$5003,5,FALSE)</f>
        <v>富山市下タ林237番地</v>
      </c>
      <c r="I1212" s="13" t="str">
        <f>VLOOKUP($C1212,'[2]４３居宅介護支援'!$A$4:$J$5003,10,FALSE)</f>
        <v>社会福祉法人おおさわの福祉会</v>
      </c>
      <c r="J1212" s="7" t="e">
        <f>VLOOKUP($C1212,'[2]１１訪問介護'!$A$4:$J$1136,3,FALSE)</f>
        <v>#N/A</v>
      </c>
      <c r="K1212" s="7" t="e">
        <f>VLOOKUP($C1212,'[2]１１訪問介護'!$A$4:$J$1136,3,FALSE)</f>
        <v>#N/A</v>
      </c>
      <c r="L1212" s="33" t="str">
        <f>VLOOKUP($C1212,'[2]４３居宅介護支援'!$A$4:$J$5003,9,FALSE)</f>
        <v>H14/07/01</v>
      </c>
      <c r="M1212" s="8">
        <v>45586</v>
      </c>
      <c r="N1212" s="8">
        <v>45607</v>
      </c>
      <c r="O1212" s="28" t="s">
        <v>1819</v>
      </c>
      <c r="P1212" s="9"/>
    </row>
    <row r="1213" spans="1:16" s="10" customFormat="1" ht="15" customHeight="1" x14ac:dyDescent="0.2">
      <c r="A1213" s="1"/>
      <c r="B1213" s="6">
        <v>1211</v>
      </c>
      <c r="C1213" s="12" t="s">
        <v>1149</v>
      </c>
      <c r="D1213" s="13" t="str">
        <f>VLOOKUP($C1213,'[2]４３居宅介護支援'!$A$4:$J$5003,3,FALSE)</f>
        <v>藤園苑居宅介護支援事業所</v>
      </c>
      <c r="E1213" s="13" t="s">
        <v>933</v>
      </c>
      <c r="F1213" s="13" t="str">
        <f>VLOOKUP($C1213,'[2]４３居宅介護支援'!$A$4:$J$5003,8,FALSE)</f>
        <v>高岡市</v>
      </c>
      <c r="G1213" s="13" t="str">
        <f>VLOOKUP($C1213,'[2]４３居宅介護支援'!$A$4:$G$5003,4,FALSE)</f>
        <v>9330957</v>
      </c>
      <c r="H1213" s="13" t="str">
        <f>VLOOKUP($C1213,'[2]４３居宅介護支援'!$A$4:$J$5003,5,FALSE)</f>
        <v>高岡市早川390番１</v>
      </c>
      <c r="I1213" s="13" t="str">
        <f>VLOOKUP($C1213,'[2]４３居宅介護支援'!$A$4:$J$5003,10,FALSE)</f>
        <v>社会福祉法人早川福祉会</v>
      </c>
      <c r="J1213" s="7" t="e">
        <f>VLOOKUP($C1213,'[2]１１訪問介護'!$A$4:$J$1136,3,FALSE)</f>
        <v>#N/A</v>
      </c>
      <c r="K1213" s="7" t="e">
        <f>VLOOKUP($C1213,'[2]１１訪問介護'!$A$4:$J$1136,3,FALSE)</f>
        <v>#N/A</v>
      </c>
      <c r="L1213" s="33" t="str">
        <f>VLOOKUP($C1213,'[2]４３居宅介護支援'!$A$4:$J$5003,9,FALSE)</f>
        <v>H13/10/01</v>
      </c>
      <c r="M1213" s="8">
        <v>45586</v>
      </c>
      <c r="N1213" s="8">
        <v>45607</v>
      </c>
      <c r="O1213" s="28" t="s">
        <v>1819</v>
      </c>
      <c r="P1213" s="9"/>
    </row>
    <row r="1214" spans="1:16" ht="15" customHeight="1" x14ac:dyDescent="0.2">
      <c r="B1214" s="6">
        <v>1212</v>
      </c>
      <c r="C1214" s="12" t="s">
        <v>1150</v>
      </c>
      <c r="D1214" s="13" t="str">
        <f>VLOOKUP($C1214,'[2]４３居宅介護支援'!$A$4:$J$5003,3,FALSE)</f>
        <v>居宅介護支援センターかがやきの郷牧野</v>
      </c>
      <c r="E1214" s="13" t="s">
        <v>933</v>
      </c>
      <c r="F1214" s="13" t="str">
        <f>VLOOKUP($C1214,'[2]４３居宅介護支援'!$A$4:$J$5003,8,FALSE)</f>
        <v>高岡市</v>
      </c>
      <c r="G1214" s="13" t="str">
        <f>VLOOKUP($C1214,'[2]４３居宅介護支援'!$A$4:$G$5003,4,FALSE)</f>
        <v>9340092</v>
      </c>
      <c r="H1214" s="13" t="str">
        <f>VLOOKUP($C1214,'[2]４３居宅介護支援'!$A$4:$J$5003,5,FALSE)</f>
        <v>高岡市中曽根２３４３番地</v>
      </c>
      <c r="I1214" s="13" t="str">
        <f>VLOOKUP($C1214,'[2]４３居宅介護支援'!$A$4:$J$5003,10,FALSE)</f>
        <v>社会福祉法人早川福祉会</v>
      </c>
      <c r="J1214" s="7" t="e">
        <f>VLOOKUP($C1214,'[2]１１訪問介護'!$A$4:$J$1136,3,FALSE)</f>
        <v>#N/A</v>
      </c>
      <c r="K1214" s="7" t="e">
        <f>VLOOKUP($C1214,'[2]１１訪問介護'!$A$4:$J$1136,3,FALSE)</f>
        <v>#N/A</v>
      </c>
      <c r="L1214" s="33" t="str">
        <f>VLOOKUP($C1214,'[2]４３居宅介護支援'!$A$4:$J$5003,9,FALSE)</f>
        <v>H27/10/01</v>
      </c>
      <c r="M1214" s="8">
        <v>45586</v>
      </c>
      <c r="N1214" s="8">
        <v>45607</v>
      </c>
      <c r="O1214" s="28" t="s">
        <v>1819</v>
      </c>
      <c r="P1214" s="9"/>
    </row>
    <row r="1215" spans="1:16" ht="15" customHeight="1" x14ac:dyDescent="0.2">
      <c r="B1215" s="6">
        <v>1213</v>
      </c>
      <c r="C1215" s="12" t="s">
        <v>1151</v>
      </c>
      <c r="D1215" s="13" t="str">
        <f>VLOOKUP($C1215,'[2]４３居宅介護支援'!$A$4:$J$5003,3,FALSE)</f>
        <v>のむら藤園苑在宅介護支援センター</v>
      </c>
      <c r="E1215" s="13" t="s">
        <v>933</v>
      </c>
      <c r="F1215" s="13" t="str">
        <f>VLOOKUP($C1215,'[2]４３居宅介護支援'!$A$4:$J$5003,8,FALSE)</f>
        <v>高岡市</v>
      </c>
      <c r="G1215" s="13" t="str">
        <f>VLOOKUP($C1215,'[2]４３居宅介護支援'!$A$4:$G$5003,4,FALSE)</f>
        <v>9330014</v>
      </c>
      <c r="H1215" s="13" t="str">
        <f>VLOOKUP($C1215,'[2]４３居宅介護支援'!$A$4:$J$5003,5,FALSE)</f>
        <v>高岡市野村921番地１</v>
      </c>
      <c r="I1215" s="13" t="str">
        <f>VLOOKUP($C1215,'[2]４３居宅介護支援'!$A$4:$J$5003,10,FALSE)</f>
        <v>社会福祉法人早川福祉会</v>
      </c>
      <c r="J1215" s="7" t="e">
        <f>VLOOKUP($C1215,'[2]１１訪問介護'!$A$4:$J$1136,3,FALSE)</f>
        <v>#N/A</v>
      </c>
      <c r="K1215" s="7" t="e">
        <f>VLOOKUP($C1215,'[2]１１訪問介護'!$A$4:$J$1136,3,FALSE)</f>
        <v>#N/A</v>
      </c>
      <c r="L1215" s="33" t="str">
        <f>VLOOKUP($C1215,'[2]４３居宅介護支援'!$A$4:$J$5003,9,FALSE)</f>
        <v>H17/04/01</v>
      </c>
      <c r="M1215" s="8">
        <v>45586</v>
      </c>
      <c r="N1215" s="8">
        <v>45607</v>
      </c>
      <c r="O1215" s="28" t="s">
        <v>1819</v>
      </c>
      <c r="P1215" s="9"/>
    </row>
    <row r="1216" spans="1:16" ht="15" customHeight="1" x14ac:dyDescent="0.2">
      <c r="B1216" s="6">
        <v>1214</v>
      </c>
      <c r="C1216" s="12" t="s">
        <v>1152</v>
      </c>
      <c r="D1216" s="13" t="str">
        <f>VLOOKUP($C1216,'[2]４３居宅介護支援'!$A$4:$J$5003,3,FALSE)</f>
        <v>広田居宅介護支援事業所</v>
      </c>
      <c r="E1216" s="13" t="s">
        <v>933</v>
      </c>
      <c r="F1216" s="13" t="str">
        <f>VLOOKUP($C1216,'[2]４３居宅介護支援'!$A$4:$J$5003,8,FALSE)</f>
        <v>富山市</v>
      </c>
      <c r="G1216" s="13" t="str">
        <f>VLOOKUP($C1216,'[2]４３居宅介護支援'!$A$4:$G$5003,4,FALSE)</f>
        <v>9300821</v>
      </c>
      <c r="H1216" s="13" t="str">
        <f>VLOOKUP($C1216,'[2]４３居宅介護支援'!$A$4:$J$5003,5,FALSE)</f>
        <v>富山市飯野１番２号</v>
      </c>
      <c r="I1216" s="13" t="str">
        <f>VLOOKUP($C1216,'[2]４３居宅介護支援'!$A$4:$J$5003,10,FALSE)</f>
        <v>社会福祉法人相幸福祉会</v>
      </c>
      <c r="J1216" s="7" t="e">
        <f>VLOOKUP($C1216,'[2]１１訪問介護'!$A$4:$J$1136,3,FALSE)</f>
        <v>#N/A</v>
      </c>
      <c r="K1216" s="7" t="e">
        <f>VLOOKUP($C1216,'[2]１１訪問介護'!$A$4:$J$1136,3,FALSE)</f>
        <v>#N/A</v>
      </c>
      <c r="L1216" s="33" t="str">
        <f>VLOOKUP($C1216,'[2]４３居宅介護支援'!$A$4:$J$5003,9,FALSE)</f>
        <v>H16/05/01</v>
      </c>
      <c r="M1216" s="8">
        <v>45586</v>
      </c>
      <c r="N1216" s="8">
        <v>45607</v>
      </c>
      <c r="O1216" s="28" t="s">
        <v>1819</v>
      </c>
      <c r="P1216" s="9"/>
    </row>
    <row r="1217" spans="2:16" ht="15" customHeight="1" x14ac:dyDescent="0.2">
      <c r="B1217" s="6">
        <v>1215</v>
      </c>
      <c r="C1217" s="12" t="s">
        <v>191</v>
      </c>
      <c r="D1217" s="13" t="str">
        <f>VLOOKUP($C1217,'[2]４３居宅介護支援'!$A$4:$J$5003,3,FALSE)</f>
        <v>射水市大門在宅介護支援センター</v>
      </c>
      <c r="E1217" s="13" t="s">
        <v>933</v>
      </c>
      <c r="F1217" s="13" t="str">
        <f>VLOOKUP($C1217,'[2]４３居宅介護支援'!$A$4:$J$5003,8,FALSE)</f>
        <v>射水市</v>
      </c>
      <c r="G1217" s="13" t="str">
        <f>VLOOKUP($C1217,'[2]４３居宅介護支援'!$A$4:$G$5003,4,FALSE)</f>
        <v>9390241</v>
      </c>
      <c r="H1217" s="13" t="str">
        <f>VLOOKUP($C1217,'[2]４３居宅介護支援'!$A$4:$J$5003,5,FALSE)</f>
        <v>射水市中村20番地</v>
      </c>
      <c r="I1217" s="13" t="str">
        <f>VLOOKUP($C1217,'[2]４３居宅介護支援'!$A$4:$J$5003,10,FALSE)</f>
        <v>社会福祉法人大門福祉会</v>
      </c>
      <c r="J1217" s="7" t="str">
        <f>VLOOKUP($C1217,'[2]１１訪問介護'!$A$4:$J$1136,3,FALSE)</f>
        <v>射水市大門在宅介護支援センター</v>
      </c>
      <c r="K1217" s="7" t="str">
        <f>VLOOKUP($C1217,'[2]１１訪問介護'!$A$4:$J$1136,3,FALSE)</f>
        <v>射水市大門在宅介護支援センター</v>
      </c>
      <c r="L1217" s="33" t="str">
        <f>VLOOKUP($C1217,'[2]４３居宅介護支援'!$A$4:$J$5003,9,FALSE)</f>
        <v>H11/07/15</v>
      </c>
      <c r="M1217" s="8">
        <v>45586</v>
      </c>
      <c r="N1217" s="8">
        <v>45607</v>
      </c>
      <c r="O1217" s="28" t="s">
        <v>1819</v>
      </c>
      <c r="P1217" s="9"/>
    </row>
    <row r="1218" spans="2:16" ht="15" customHeight="1" x14ac:dyDescent="0.2">
      <c r="B1218" s="6">
        <v>1216</v>
      </c>
      <c r="C1218" s="12" t="s">
        <v>1153</v>
      </c>
      <c r="D1218" s="13" t="str">
        <f>VLOOKUP($C1218,'[2]４３居宅介護支援'!$A$4:$J$5003,3,FALSE)</f>
        <v>ふなはし荘居宅介護支援事業所</v>
      </c>
      <c r="E1218" s="13" t="s">
        <v>933</v>
      </c>
      <c r="F1218" s="13" t="str">
        <f>VLOOKUP($C1218,'[2]４３居宅介護支援'!$A$4:$J$5003,8,FALSE)</f>
        <v>中新川郡舟橋村</v>
      </c>
      <c r="G1218" s="13" t="str">
        <f>VLOOKUP($C1218,'[2]４３居宅介護支援'!$A$4:$G$5003,4,FALSE)</f>
        <v>9300281</v>
      </c>
      <c r="H1218" s="13" t="str">
        <f>VLOOKUP($C1218,'[2]４３居宅介護支援'!$A$4:$J$5003,5,FALSE)</f>
        <v>中新川郡舟橋村舟橋58-1</v>
      </c>
      <c r="I1218" s="13" t="str">
        <f>VLOOKUP($C1218,'[2]４３居宅介護支援'!$A$4:$J$5003,10,FALSE)</f>
        <v>社会福祉法人中新川福祉会</v>
      </c>
      <c r="J1218" s="7" t="e">
        <f>VLOOKUP($C1218,'[2]１１訪問介護'!$A$4:$J$1136,3,FALSE)</f>
        <v>#N/A</v>
      </c>
      <c r="K1218" s="7" t="e">
        <f>VLOOKUP($C1218,'[2]１１訪問介護'!$A$4:$J$1136,3,FALSE)</f>
        <v>#N/A</v>
      </c>
      <c r="L1218" s="33" t="str">
        <f>VLOOKUP($C1218,'[2]４３居宅介護支援'!$A$4:$J$5003,9,FALSE)</f>
        <v>H18/04/01</v>
      </c>
      <c r="M1218" s="8">
        <v>45586</v>
      </c>
      <c r="N1218" s="8">
        <v>45607</v>
      </c>
      <c r="O1218" s="28" t="s">
        <v>1819</v>
      </c>
      <c r="P1218" s="9"/>
    </row>
    <row r="1219" spans="2:16" ht="15" customHeight="1" x14ac:dyDescent="0.2">
      <c r="B1219" s="6">
        <v>1217</v>
      </c>
      <c r="C1219" s="12" t="s">
        <v>1154</v>
      </c>
      <c r="D1219" s="13" t="str">
        <f>VLOOKUP($C1219,'[2]４３居宅介護支援'!$A$4:$J$5003,3,FALSE)</f>
        <v>砺波市やなぜ苑在宅介護支援センター</v>
      </c>
      <c r="E1219" s="13" t="s">
        <v>933</v>
      </c>
      <c r="F1219" s="13" t="str">
        <f>VLOOKUP($C1219,'[2]４３居宅介護支援'!$A$4:$J$5003,8,FALSE)</f>
        <v>砺波市</v>
      </c>
      <c r="G1219" s="13" t="str">
        <f>VLOOKUP($C1219,'[2]４３居宅介護支援'!$A$4:$G$5003,4,FALSE)</f>
        <v>9391313</v>
      </c>
      <c r="H1219" s="13" t="str">
        <f>VLOOKUP($C1219,'[2]４３居宅介護支援'!$A$4:$J$5003,5,FALSE)</f>
        <v>砺波市柳瀬３番地</v>
      </c>
      <c r="I1219" s="13" t="str">
        <f>VLOOKUP($C1219,'[2]４３居宅介護支援'!$A$4:$J$5003,10,FALSE)</f>
        <v>社会福祉法人砺波福祉会</v>
      </c>
      <c r="J1219" s="7" t="e">
        <f>VLOOKUP($C1219,'[2]１１訪問介護'!$A$4:$J$1136,3,FALSE)</f>
        <v>#N/A</v>
      </c>
      <c r="K1219" s="7" t="e">
        <f>VLOOKUP($C1219,'[2]１１訪問介護'!$A$4:$J$1136,3,FALSE)</f>
        <v>#N/A</v>
      </c>
      <c r="L1219" s="33" t="str">
        <f>VLOOKUP($C1219,'[2]４３居宅介護支援'!$A$4:$J$5003,9,FALSE)</f>
        <v>H11/10/07</v>
      </c>
      <c r="M1219" s="8">
        <v>45586</v>
      </c>
      <c r="N1219" s="8">
        <v>45607</v>
      </c>
      <c r="O1219" s="28" t="s">
        <v>1819</v>
      </c>
      <c r="P1219" s="9"/>
    </row>
    <row r="1220" spans="2:16" ht="15" customHeight="1" x14ac:dyDescent="0.2">
      <c r="B1220" s="6">
        <v>1218</v>
      </c>
      <c r="C1220" s="12" t="s">
        <v>192</v>
      </c>
      <c r="D1220" s="13" t="str">
        <f>VLOOKUP($C1220,'[2]４３居宅介護支援'!$A$4:$J$5003,3,FALSE)</f>
        <v>入善町社会福祉協議会　居宅介護支援事業所ほほえみ</v>
      </c>
      <c r="E1220" s="13" t="s">
        <v>933</v>
      </c>
      <c r="F1220" s="13" t="str">
        <f>VLOOKUP($C1220,'[2]４３居宅介護支援'!$A$4:$J$5003,8,FALSE)</f>
        <v>下新川郡入善町</v>
      </c>
      <c r="G1220" s="13" t="str">
        <f>VLOOKUP($C1220,'[2]４３居宅介護支援'!$A$4:$G$5003,4,FALSE)</f>
        <v>9390642</v>
      </c>
      <c r="H1220" s="13" t="str">
        <f>VLOOKUP($C1220,'[2]４３居宅介護支援'!$A$4:$J$5003,5,FALSE)</f>
        <v>下新川郡入善町上野2793番地１</v>
      </c>
      <c r="I1220" s="13" t="str">
        <f>VLOOKUP($C1220,'[2]４３居宅介護支援'!$A$4:$J$5003,10,FALSE)</f>
        <v>社会福祉法人入善町社会福祉協議会</v>
      </c>
      <c r="J1220" s="7" t="str">
        <f>VLOOKUP($C1220,'[2]１１訪問介護'!$A$4:$J$1136,3,FALSE)</f>
        <v>入善町社会福祉協議会訪問介護ほほえみ</v>
      </c>
      <c r="K1220" s="7" t="str">
        <f>VLOOKUP($C1220,'[2]１１訪問介護'!$A$4:$J$1136,3,FALSE)</f>
        <v>入善町社会福祉協議会訪問介護ほほえみ</v>
      </c>
      <c r="L1220" s="33" t="str">
        <f>VLOOKUP($C1220,'[2]４３居宅介護支援'!$A$4:$J$5003,9,FALSE)</f>
        <v>H12/02/14</v>
      </c>
      <c r="M1220" s="8">
        <v>45586</v>
      </c>
      <c r="N1220" s="8">
        <v>45607</v>
      </c>
      <c r="O1220" s="28" t="s">
        <v>1819</v>
      </c>
      <c r="P1220" s="9"/>
    </row>
    <row r="1221" spans="2:16" ht="15" customHeight="1" x14ac:dyDescent="0.2">
      <c r="B1221" s="6">
        <v>1219</v>
      </c>
      <c r="C1221" s="12" t="s">
        <v>1155</v>
      </c>
      <c r="D1221" s="13" t="str">
        <f>VLOOKUP($C1221,'[2]４３居宅介護支援'!$A$4:$J$5003,3,FALSE)</f>
        <v>氷見市社協介護計画センター</v>
      </c>
      <c r="E1221" s="13" t="s">
        <v>933</v>
      </c>
      <c r="F1221" s="13" t="str">
        <f>VLOOKUP($C1221,'[2]４３居宅介護支援'!$A$4:$J$5003,8,FALSE)</f>
        <v>氷見市</v>
      </c>
      <c r="G1221" s="13" t="str">
        <f>VLOOKUP($C1221,'[2]４３居宅介護支援'!$A$4:$G$5003,4,FALSE)</f>
        <v>9350025</v>
      </c>
      <c r="H1221" s="13" t="str">
        <f>VLOOKUP($C1221,'[2]４３居宅介護支援'!$A$4:$J$5003,5,FALSE)</f>
        <v>氷見市鞍川975番地</v>
      </c>
      <c r="I1221" s="13" t="str">
        <f>VLOOKUP($C1221,'[2]４３居宅介護支援'!$A$4:$J$5003,10,FALSE)</f>
        <v>社会福祉法人氷見市社会福祉協議会</v>
      </c>
      <c r="J1221" s="7" t="e">
        <f>VLOOKUP($C1221,'[2]１１訪問介護'!$A$4:$J$1136,3,FALSE)</f>
        <v>#N/A</v>
      </c>
      <c r="K1221" s="7" t="e">
        <f>VLOOKUP($C1221,'[2]１１訪問介護'!$A$4:$J$1136,3,FALSE)</f>
        <v>#N/A</v>
      </c>
      <c r="L1221" s="33" t="str">
        <f>VLOOKUP($C1221,'[2]４３居宅介護支援'!$A$4:$J$5003,9,FALSE)</f>
        <v>H11/09/07</v>
      </c>
      <c r="M1221" s="8">
        <v>45586</v>
      </c>
      <c r="N1221" s="8">
        <v>45607</v>
      </c>
      <c r="O1221" s="28" t="s">
        <v>1819</v>
      </c>
      <c r="P1221" s="9"/>
    </row>
    <row r="1222" spans="2:16" ht="15" customHeight="1" x14ac:dyDescent="0.2">
      <c r="B1222" s="6">
        <v>1220</v>
      </c>
      <c r="C1222" s="12" t="s">
        <v>1156</v>
      </c>
      <c r="D1222" s="13" t="str">
        <f>VLOOKUP($C1222,'[2]４３居宅介護支援'!$A$4:$J$5003,3,FALSE)</f>
        <v>居宅介護支援事業所ひかり苑</v>
      </c>
      <c r="E1222" s="13" t="s">
        <v>933</v>
      </c>
      <c r="F1222" s="13" t="str">
        <f>VLOOKUP($C1222,'[2]４３居宅介護支援'!$A$4:$J$5003,8,FALSE)</f>
        <v>富山市</v>
      </c>
      <c r="G1222" s="13" t="str">
        <f>VLOOKUP($C1222,'[2]４３居宅介護支援'!$A$4:$G$5003,4,FALSE)</f>
        <v>9398202</v>
      </c>
      <c r="H1222" s="13" t="str">
        <f>VLOOKUP($C1222,'[2]４３居宅介護支援'!$A$4:$J$5003,5,FALSE)</f>
        <v>富山市西田地方町二丁目10番11号</v>
      </c>
      <c r="I1222" s="13" t="str">
        <f>VLOOKUP($C1222,'[2]４３居宅介護支援'!$A$4:$J$5003,10,FALSE)</f>
        <v>社会福祉法人富山ふなん会</v>
      </c>
      <c r="J1222" s="7" t="e">
        <f>VLOOKUP($C1222,'[2]１１訪問介護'!$A$4:$J$1136,3,FALSE)</f>
        <v>#N/A</v>
      </c>
      <c r="K1222" s="7" t="e">
        <f>VLOOKUP($C1222,'[2]１１訪問介護'!$A$4:$J$1136,3,FALSE)</f>
        <v>#N/A</v>
      </c>
      <c r="L1222" s="33" t="str">
        <f>VLOOKUP($C1222,'[2]４３居宅介護支援'!$A$4:$J$5003,9,FALSE)</f>
        <v>H23/04/01</v>
      </c>
      <c r="M1222" s="8">
        <v>45586</v>
      </c>
      <c r="N1222" s="8">
        <v>45607</v>
      </c>
      <c r="O1222" s="28" t="s">
        <v>1819</v>
      </c>
      <c r="P1222" s="9"/>
    </row>
    <row r="1223" spans="2:16" ht="15" customHeight="1" x14ac:dyDescent="0.2">
      <c r="B1223" s="6">
        <v>1221</v>
      </c>
      <c r="C1223" s="12" t="s">
        <v>1157</v>
      </c>
      <c r="D1223" s="13" t="str">
        <f>VLOOKUP($C1223,'[2]４３居宅介護支援'!$A$4:$J$5003,3,FALSE)</f>
        <v>ふなん苑居宅介護支援事業所</v>
      </c>
      <c r="E1223" s="13" t="s">
        <v>933</v>
      </c>
      <c r="F1223" s="13" t="str">
        <f>VLOOKUP($C1223,'[2]４３居宅介護支援'!$A$4:$J$5003,8,FALSE)</f>
        <v>富山市</v>
      </c>
      <c r="G1223" s="13" t="str">
        <f>VLOOKUP($C1223,'[2]４３居宅介護支援'!$A$4:$G$5003,4,FALSE)</f>
        <v>9398121</v>
      </c>
      <c r="H1223" s="13" t="str">
        <f>VLOOKUP($C1223,'[2]４３居宅介護支援'!$A$4:$J$5003,5,FALSE)</f>
        <v>富山市石屋237番地</v>
      </c>
      <c r="I1223" s="13" t="str">
        <f>VLOOKUP($C1223,'[2]４３居宅介護支援'!$A$4:$J$5003,10,FALSE)</f>
        <v>社会福祉法人富山ふなん会</v>
      </c>
      <c r="J1223" s="7" t="e">
        <f>VLOOKUP($C1223,'[2]１１訪問介護'!$A$4:$J$1136,3,FALSE)</f>
        <v>#N/A</v>
      </c>
      <c r="K1223" s="7" t="e">
        <f>VLOOKUP($C1223,'[2]１１訪問介護'!$A$4:$J$1136,3,FALSE)</f>
        <v>#N/A</v>
      </c>
      <c r="L1223" s="33" t="str">
        <f>VLOOKUP($C1223,'[2]４３居宅介護支援'!$A$4:$J$5003,9,FALSE)</f>
        <v>H14/04/01</v>
      </c>
      <c r="M1223" s="8">
        <v>45586</v>
      </c>
      <c r="N1223" s="8">
        <v>45607</v>
      </c>
      <c r="O1223" s="28" t="s">
        <v>1819</v>
      </c>
      <c r="P1223" s="9"/>
    </row>
    <row r="1224" spans="2:16" ht="15" customHeight="1" x14ac:dyDescent="0.2">
      <c r="B1224" s="6">
        <v>1222</v>
      </c>
      <c r="C1224" s="12" t="s">
        <v>1158</v>
      </c>
      <c r="D1224" s="13" t="str">
        <f>VLOOKUP($C1224,'[2]４３居宅介護支援'!$A$4:$J$5003,3,FALSE)</f>
        <v>さがの苑居宅介護支援事業所</v>
      </c>
      <c r="E1224" s="13" t="s">
        <v>933</v>
      </c>
      <c r="F1224" s="13" t="str">
        <f>VLOOKUP($C1224,'[2]４３居宅介護支援'!$A$4:$J$5003,8,FALSE)</f>
        <v>高岡市</v>
      </c>
      <c r="G1224" s="13" t="str">
        <f>VLOOKUP($C1224,'[2]４３居宅介護支援'!$A$4:$G$5003,4,FALSE)</f>
        <v>9330961</v>
      </c>
      <c r="H1224" s="13" t="str">
        <f>VLOOKUP($C1224,'[2]４３居宅介護支援'!$A$4:$J$5003,5,FALSE)</f>
        <v>高岡市佐加野1701番地</v>
      </c>
      <c r="I1224" s="13" t="str">
        <f>VLOOKUP($C1224,'[2]４３居宅介護支援'!$A$4:$J$5003,10,FALSE)</f>
        <v>社会福祉法人富山県呉西愛育会</v>
      </c>
      <c r="J1224" s="7" t="e">
        <f>VLOOKUP($C1224,'[2]１１訪問介護'!$A$4:$J$1136,3,FALSE)</f>
        <v>#N/A</v>
      </c>
      <c r="K1224" s="7" t="e">
        <f>VLOOKUP($C1224,'[2]１１訪問介護'!$A$4:$J$1136,3,FALSE)</f>
        <v>#N/A</v>
      </c>
      <c r="L1224" s="33" t="str">
        <f>VLOOKUP($C1224,'[2]４３居宅介護支援'!$A$4:$J$5003,9,FALSE)</f>
        <v>H11/08/17</v>
      </c>
      <c r="M1224" s="8">
        <v>45586</v>
      </c>
      <c r="N1224" s="8">
        <v>45607</v>
      </c>
      <c r="O1224" s="28" t="s">
        <v>1819</v>
      </c>
      <c r="P1224" s="9"/>
    </row>
    <row r="1225" spans="2:16" ht="15" customHeight="1" x14ac:dyDescent="0.2">
      <c r="B1225" s="6">
        <v>1223</v>
      </c>
      <c r="C1225" s="12" t="s">
        <v>1159</v>
      </c>
      <c r="D1225" s="13" t="str">
        <f>VLOOKUP($C1225,'[2]４３居宅介護支援'!$A$4:$J$5003,3,FALSE)</f>
        <v>白光苑居宅介護支援事業所</v>
      </c>
      <c r="E1225" s="13" t="s">
        <v>933</v>
      </c>
      <c r="F1225" s="13" t="str">
        <f>VLOOKUP($C1225,'[2]４３居宅介護支援'!$A$4:$J$5003,8,FALSE)</f>
        <v>富山市</v>
      </c>
      <c r="G1225" s="13" t="str">
        <f>VLOOKUP($C1225,'[2]４３居宅介護支援'!$A$4:$G$5003,4,FALSE)</f>
        <v>9300891</v>
      </c>
      <c r="H1225" s="13" t="str">
        <f>VLOOKUP($C1225,'[2]４３居宅介護支援'!$A$4:$J$5003,5,FALSE)</f>
        <v>富山県富山市石坂新８３０番地１</v>
      </c>
      <c r="I1225" s="13" t="str">
        <f>VLOOKUP($C1225,'[2]４３居宅介護支援'!$A$4:$J$5003,10,FALSE)</f>
        <v>社会福祉法人富山市桜谷福祉会</v>
      </c>
      <c r="J1225" s="7" t="e">
        <f>VLOOKUP($C1225,'[2]１１訪問介護'!$A$4:$J$1136,3,FALSE)</f>
        <v>#N/A</v>
      </c>
      <c r="K1225" s="7" t="e">
        <f>VLOOKUP($C1225,'[2]１１訪問介護'!$A$4:$J$1136,3,FALSE)</f>
        <v>#N/A</v>
      </c>
      <c r="L1225" s="33" t="str">
        <f>VLOOKUP($C1225,'[2]４３居宅介護支援'!$A$4:$J$5003,9,FALSE)</f>
        <v>H11/08/17</v>
      </c>
      <c r="M1225" s="8">
        <v>45586</v>
      </c>
      <c r="N1225" s="8">
        <v>45607</v>
      </c>
      <c r="O1225" s="28" t="s">
        <v>1819</v>
      </c>
      <c r="P1225" s="9"/>
    </row>
    <row r="1226" spans="2:16" ht="15" customHeight="1" x14ac:dyDescent="0.2">
      <c r="B1226" s="6">
        <v>1224</v>
      </c>
      <c r="C1226" s="12" t="s">
        <v>1160</v>
      </c>
      <c r="D1226" s="13" t="str">
        <f>VLOOKUP($C1226,'[2]４３居宅介護支援'!$A$4:$J$5003,3,FALSE)</f>
        <v>しみずまち敬寿苑指定居宅介護支援事業所</v>
      </c>
      <c r="E1226" s="13" t="s">
        <v>933</v>
      </c>
      <c r="F1226" s="13" t="str">
        <f>VLOOKUP($C1226,'[2]４３居宅介護支援'!$A$4:$J$5003,8,FALSE)</f>
        <v>富山市</v>
      </c>
      <c r="G1226" s="13" t="str">
        <f>VLOOKUP($C1226,'[2]４３居宅介護支援'!$A$4:$G$5003,4,FALSE)</f>
        <v>9300036</v>
      </c>
      <c r="H1226" s="13" t="str">
        <f>VLOOKUP($C1226,'[2]４３居宅介護支援'!$A$4:$J$5003,5,FALSE)</f>
        <v>富山県富山市清水町二丁目６番２３号</v>
      </c>
      <c r="I1226" s="13" t="str">
        <f>VLOOKUP($C1226,'[2]４３居宅介護支援'!$A$4:$J$5003,10,FALSE)</f>
        <v>社会福祉法人富山城南会</v>
      </c>
      <c r="J1226" s="7" t="e">
        <f>VLOOKUP($C1226,'[2]１１訪問介護'!$A$4:$J$1136,3,FALSE)</f>
        <v>#N/A</v>
      </c>
      <c r="K1226" s="7" t="e">
        <f>VLOOKUP($C1226,'[2]１１訪問介護'!$A$4:$J$1136,3,FALSE)</f>
        <v>#N/A</v>
      </c>
      <c r="L1226" s="33" t="str">
        <f>VLOOKUP($C1226,'[2]４３居宅介護支援'!$A$4:$J$5003,9,FALSE)</f>
        <v>H17/01/01</v>
      </c>
      <c r="M1226" s="8">
        <v>45586</v>
      </c>
      <c r="N1226" s="8">
        <v>45607</v>
      </c>
      <c r="O1226" s="28" t="s">
        <v>1819</v>
      </c>
      <c r="P1226" s="9"/>
    </row>
    <row r="1227" spans="2:16" ht="15" customHeight="1" x14ac:dyDescent="0.2">
      <c r="B1227" s="6">
        <v>1225</v>
      </c>
      <c r="C1227" s="12" t="s">
        <v>1161</v>
      </c>
      <c r="D1227" s="13" t="str">
        <f>VLOOKUP($C1227,'[2]４３居宅介護支援'!$A$4:$J$5003,3,FALSE)</f>
        <v>敬寿苑在宅介護支援センター</v>
      </c>
      <c r="E1227" s="13" t="s">
        <v>933</v>
      </c>
      <c r="F1227" s="13" t="str">
        <f>VLOOKUP($C1227,'[2]４３居宅介護支援'!$A$4:$J$5003,8,FALSE)</f>
        <v>富山市</v>
      </c>
      <c r="G1227" s="13" t="str">
        <f>VLOOKUP($C1227,'[2]４３居宅介護支援'!$A$4:$G$5003,4,FALSE)</f>
        <v>9398281</v>
      </c>
      <c r="H1227" s="13" t="str">
        <f>VLOOKUP($C1227,'[2]４３居宅介護支援'!$A$4:$J$5003,5,FALSE)</f>
        <v>富山市今泉西部町１番地の３</v>
      </c>
      <c r="I1227" s="13" t="str">
        <f>VLOOKUP($C1227,'[2]４３居宅介護支援'!$A$4:$J$5003,10,FALSE)</f>
        <v>社会福祉法人富山城南会</v>
      </c>
      <c r="J1227" s="7" t="e">
        <f>VLOOKUP($C1227,'[2]１１訪問介護'!$A$4:$J$1136,3,FALSE)</f>
        <v>#N/A</v>
      </c>
      <c r="K1227" s="7" t="e">
        <f>VLOOKUP($C1227,'[2]１１訪問介護'!$A$4:$J$1136,3,FALSE)</f>
        <v>#N/A</v>
      </c>
      <c r="L1227" s="33" t="str">
        <f>VLOOKUP($C1227,'[2]４３居宅介護支援'!$A$4:$J$5003,9,FALSE)</f>
        <v>H11/07/15</v>
      </c>
      <c r="M1227" s="8">
        <v>45586</v>
      </c>
      <c r="N1227" s="8">
        <v>45607</v>
      </c>
      <c r="O1227" s="28" t="s">
        <v>1819</v>
      </c>
      <c r="P1227" s="9"/>
    </row>
    <row r="1228" spans="2:16" ht="15" customHeight="1" x14ac:dyDescent="0.2">
      <c r="B1228" s="6">
        <v>1226</v>
      </c>
      <c r="C1228" s="12" t="s">
        <v>1162</v>
      </c>
      <c r="D1228" s="13" t="str">
        <f>VLOOKUP($C1228,'[2]４３居宅介護支援'!$A$4:$J$5003,3,FALSE)</f>
        <v>ケアサポートにながわ</v>
      </c>
      <c r="E1228" s="13" t="s">
        <v>933</v>
      </c>
      <c r="F1228" s="13" t="str">
        <f>VLOOKUP($C1228,'[2]４３居宅介護支援'!$A$4:$J$5003,8,FALSE)</f>
        <v>富山市</v>
      </c>
      <c r="G1228" s="13" t="str">
        <f>VLOOKUP($C1228,'[2]４３居宅介護支援'!$A$4:$G$5003,4,FALSE)</f>
        <v>9398185</v>
      </c>
      <c r="H1228" s="13" t="str">
        <f>VLOOKUP($C1228,'[2]４３居宅介護支援'!$A$4:$J$5003,5,FALSE)</f>
        <v>富山市二俣327番地4</v>
      </c>
      <c r="I1228" s="13" t="str">
        <f>VLOOKUP($C1228,'[2]４３居宅介護支援'!$A$4:$J$5003,10,FALSE)</f>
        <v>社会福祉法人富山城南会</v>
      </c>
      <c r="J1228" s="7" t="e">
        <f>VLOOKUP($C1228,'[2]１１訪問介護'!$A$4:$J$1136,3,FALSE)</f>
        <v>#N/A</v>
      </c>
      <c r="K1228" s="7" t="e">
        <f>VLOOKUP($C1228,'[2]１１訪問介護'!$A$4:$J$1136,3,FALSE)</f>
        <v>#N/A</v>
      </c>
      <c r="L1228" s="33" t="str">
        <f>VLOOKUP($C1228,'[2]４３居宅介護支援'!$A$4:$J$5003,9,FALSE)</f>
        <v>H22/02/01</v>
      </c>
      <c r="M1228" s="8">
        <v>45586</v>
      </c>
      <c r="N1228" s="8">
        <v>45607</v>
      </c>
      <c r="O1228" s="28" t="s">
        <v>1819</v>
      </c>
      <c r="P1228" s="9"/>
    </row>
    <row r="1229" spans="2:16" ht="15" customHeight="1" x14ac:dyDescent="0.2">
      <c r="B1229" s="6">
        <v>1227</v>
      </c>
      <c r="C1229" s="12" t="s">
        <v>1163</v>
      </c>
      <c r="D1229" s="13" t="str">
        <f>VLOOKUP($C1229,'[2]４３居宅介護支援'!$A$4:$J$5003,3,FALSE)</f>
        <v>ふるさと敬寿苑居宅介護支援事業所</v>
      </c>
      <c r="E1229" s="13" t="s">
        <v>933</v>
      </c>
      <c r="F1229" s="13" t="str">
        <f>VLOOKUP($C1229,'[2]４３居宅介護支援'!$A$4:$J$5003,8,FALSE)</f>
        <v>富山市</v>
      </c>
      <c r="G1229" s="13" t="str">
        <f>VLOOKUP($C1229,'[2]４３居宅介護支援'!$A$4:$G$5003,4,FALSE)</f>
        <v>9392603</v>
      </c>
      <c r="H1229" s="13" t="str">
        <f>VLOOKUP($C1229,'[2]４３居宅介護支援'!$A$4:$J$5003,5,FALSE)</f>
        <v>富山市婦中町羽根1092番地２</v>
      </c>
      <c r="I1229" s="13" t="str">
        <f>VLOOKUP($C1229,'[2]４３居宅介護支援'!$A$4:$J$5003,10,FALSE)</f>
        <v>社会福祉法人富山城南会</v>
      </c>
      <c r="J1229" s="7" t="e">
        <f>VLOOKUP($C1229,'[2]１１訪問介護'!$A$4:$J$1136,3,FALSE)</f>
        <v>#N/A</v>
      </c>
      <c r="K1229" s="7" t="e">
        <f>VLOOKUP($C1229,'[2]１１訪問介護'!$A$4:$J$1136,3,FALSE)</f>
        <v>#N/A</v>
      </c>
      <c r="L1229" s="33" t="str">
        <f>VLOOKUP($C1229,'[2]４３居宅介護支援'!$A$4:$J$5003,9,FALSE)</f>
        <v>H14/07/01</v>
      </c>
      <c r="M1229" s="8">
        <v>45586</v>
      </c>
      <c r="N1229" s="8">
        <v>45607</v>
      </c>
      <c r="O1229" s="28" t="s">
        <v>1819</v>
      </c>
      <c r="P1229" s="9"/>
    </row>
    <row r="1230" spans="2:16" ht="15" customHeight="1" x14ac:dyDescent="0.2">
      <c r="B1230" s="6">
        <v>1228</v>
      </c>
      <c r="C1230" s="12" t="s">
        <v>1164</v>
      </c>
      <c r="D1230" s="13" t="str">
        <f>VLOOKUP($C1230,'[2]４３居宅介護支援'!$A$4:$J$5003,3,FALSE)</f>
        <v>常楽園サービス</v>
      </c>
      <c r="E1230" s="13" t="s">
        <v>933</v>
      </c>
      <c r="F1230" s="13" t="str">
        <f>VLOOKUP($C1230,'[2]４３居宅介護支援'!$A$4:$J$5003,8,FALSE)</f>
        <v>中新川郡上市町</v>
      </c>
      <c r="G1230" s="13" t="str">
        <f>VLOOKUP($C1230,'[2]４３居宅介護支援'!$A$4:$G$5003,4,FALSE)</f>
        <v>9300474</v>
      </c>
      <c r="H1230" s="13" t="str">
        <f>VLOOKUP($C1230,'[2]４３居宅介護支援'!$A$4:$J$5003,5,FALSE)</f>
        <v>中新川郡上市町舘209番地</v>
      </c>
      <c r="I1230" s="13" t="str">
        <f>VLOOKUP($C1230,'[2]４３居宅介護支援'!$A$4:$J$5003,10,FALSE)</f>
        <v>社会福祉法人富山聖マリア会</v>
      </c>
      <c r="J1230" s="7" t="e">
        <f>VLOOKUP($C1230,'[2]１１訪問介護'!$A$4:$J$1136,3,FALSE)</f>
        <v>#N/A</v>
      </c>
      <c r="K1230" s="7" t="e">
        <f>VLOOKUP($C1230,'[2]１１訪問介護'!$A$4:$J$1136,3,FALSE)</f>
        <v>#N/A</v>
      </c>
      <c r="L1230" s="33" t="str">
        <f>VLOOKUP($C1230,'[2]４３居宅介護支援'!$A$4:$J$5003,9,FALSE)</f>
        <v>H12/02/14</v>
      </c>
      <c r="M1230" s="8">
        <v>45586</v>
      </c>
      <c r="N1230" s="8">
        <v>45607</v>
      </c>
      <c r="O1230" s="28" t="s">
        <v>1819</v>
      </c>
      <c r="P1230" s="9"/>
    </row>
    <row r="1231" spans="2:16" ht="15" customHeight="1" x14ac:dyDescent="0.2">
      <c r="B1231" s="6">
        <v>1229</v>
      </c>
      <c r="C1231" s="12" t="s">
        <v>434</v>
      </c>
      <c r="D1231" s="13" t="str">
        <f>VLOOKUP($C1231,'[2]４３居宅介護支援'!$A$4:$J$5003,3,FALSE)</f>
        <v>いなみ居宅介護支援事業所</v>
      </c>
      <c r="E1231" s="13" t="s">
        <v>933</v>
      </c>
      <c r="F1231" s="13" t="str">
        <f>VLOOKUP($C1231,'[2]４３居宅介護支援'!$A$4:$J$5003,8,FALSE)</f>
        <v>南砺市</v>
      </c>
      <c r="G1231" s="13" t="str">
        <f>VLOOKUP($C1231,'[2]４３居宅介護支援'!$A$4:$G$5003,4,FALSE)</f>
        <v>9320211</v>
      </c>
      <c r="H1231" s="13" t="str">
        <f>VLOOKUP($C1231,'[2]４３居宅介護支援'!$A$4:$J$5003,5,FALSE)</f>
        <v>南砺市井波1310番地の１</v>
      </c>
      <c r="I1231" s="13" t="str">
        <f>VLOOKUP($C1231,'[2]４３居宅介護支援'!$A$4:$J$5003,10,FALSE)</f>
        <v>社会福祉法人福寿会</v>
      </c>
      <c r="J1231" s="7" t="e">
        <f>VLOOKUP($C1231,'[2]１１訪問介護'!$A$4:$J$1136,3,FALSE)</f>
        <v>#N/A</v>
      </c>
      <c r="K1231" s="7" t="e">
        <f>VLOOKUP($C1231,'[2]１１訪問介護'!$A$4:$J$1136,3,FALSE)</f>
        <v>#N/A</v>
      </c>
      <c r="L1231" s="33" t="str">
        <f>VLOOKUP($C1231,'[2]４３居宅介護支援'!$A$4:$J$5003,9,FALSE)</f>
        <v>H12/02/14</v>
      </c>
      <c r="M1231" s="8">
        <v>45586</v>
      </c>
      <c r="N1231" s="8">
        <v>45607</v>
      </c>
      <c r="O1231" s="28" t="s">
        <v>1819</v>
      </c>
      <c r="P1231" s="9"/>
    </row>
    <row r="1232" spans="2:16" ht="15" customHeight="1" x14ac:dyDescent="0.2">
      <c r="B1232" s="6">
        <v>1230</v>
      </c>
      <c r="C1232" s="12" t="s">
        <v>1165</v>
      </c>
      <c r="D1232" s="13" t="str">
        <f>VLOOKUP($C1232,'[2]４３居宅介護支援'!$A$4:$J$5003,3,FALSE)</f>
        <v>きらら居宅介護支援事業所</v>
      </c>
      <c r="E1232" s="13" t="s">
        <v>933</v>
      </c>
      <c r="F1232" s="13" t="str">
        <f>VLOOKUP($C1232,'[2]４３居宅介護支援'!$A$4:$J$5003,8,FALSE)</f>
        <v>南砺市</v>
      </c>
      <c r="G1232" s="13" t="str">
        <f>VLOOKUP($C1232,'[2]４３居宅介護支援'!$A$4:$G$5003,4,FALSE)</f>
        <v>9391811</v>
      </c>
      <c r="H1232" s="13" t="str">
        <f>VLOOKUP($C1232,'[2]４３居宅介護支援'!$A$4:$J$5003,5,FALSE)</f>
        <v>富山県南砺市理休247番地１</v>
      </c>
      <c r="I1232" s="13" t="str">
        <f>VLOOKUP($C1232,'[2]４３居宅介護支援'!$A$4:$J$5003,10,FALSE)</f>
        <v>社会福祉法人福寿会</v>
      </c>
      <c r="J1232" s="7" t="e">
        <f>VLOOKUP($C1232,'[2]１１訪問介護'!$A$4:$J$1136,3,FALSE)</f>
        <v>#N/A</v>
      </c>
      <c r="K1232" s="7" t="e">
        <f>VLOOKUP($C1232,'[2]１１訪問介護'!$A$4:$J$1136,3,FALSE)</f>
        <v>#N/A</v>
      </c>
      <c r="L1232" s="33" t="str">
        <f>VLOOKUP($C1232,'[2]４３居宅介護支援'!$A$4:$J$5003,9,FALSE)</f>
        <v>H26/04/01</v>
      </c>
      <c r="M1232" s="8">
        <v>45586</v>
      </c>
      <c r="N1232" s="8">
        <v>45607</v>
      </c>
      <c r="O1232" s="28" t="s">
        <v>1819</v>
      </c>
      <c r="P1232" s="9"/>
    </row>
    <row r="1233" spans="1:16" ht="15" customHeight="1" x14ac:dyDescent="0.2">
      <c r="B1233" s="6">
        <v>1231</v>
      </c>
      <c r="C1233" s="12" t="s">
        <v>1166</v>
      </c>
      <c r="D1233" s="13" t="str">
        <f>VLOOKUP($C1233,'[2]４３居宅介護支援'!$A$4:$J$5003,3,FALSE)</f>
        <v>ほたるの里介護支援ステーション</v>
      </c>
      <c r="E1233" s="13" t="s">
        <v>933</v>
      </c>
      <c r="F1233" s="13" t="str">
        <f>VLOOKUP($C1233,'[2]４３居宅介護支援'!$A$4:$J$5003,8,FALSE)</f>
        <v>滑川市</v>
      </c>
      <c r="G1233" s="13" t="str">
        <f>VLOOKUP($C1233,'[2]４３居宅介護支援'!$A$4:$G$5003,4,FALSE)</f>
        <v>9360857</v>
      </c>
      <c r="H1233" s="13" t="str">
        <f>VLOOKUP($C1233,'[2]４３居宅介護支援'!$A$4:$J$5003,5,FALSE)</f>
        <v>滑川市下梅沢424番地</v>
      </c>
      <c r="I1233" s="13" t="str">
        <f>VLOOKUP($C1233,'[2]４３居宅介護支援'!$A$4:$J$5003,10,FALSE)</f>
        <v>社会福祉法人福梅会</v>
      </c>
      <c r="J1233" s="7" t="e">
        <f>VLOOKUP($C1233,'[2]１１訪問介護'!$A$4:$J$1136,3,FALSE)</f>
        <v>#N/A</v>
      </c>
      <c r="K1233" s="7" t="e">
        <f>VLOOKUP($C1233,'[2]１１訪問介護'!$A$4:$J$1136,3,FALSE)</f>
        <v>#N/A</v>
      </c>
      <c r="L1233" s="33" t="str">
        <f>VLOOKUP($C1233,'[2]４３居宅介護支援'!$A$4:$J$5003,9,FALSE)</f>
        <v>H15/05/30</v>
      </c>
      <c r="M1233" s="8">
        <v>45586</v>
      </c>
      <c r="N1233" s="8">
        <v>45607</v>
      </c>
      <c r="O1233" s="28" t="s">
        <v>1819</v>
      </c>
      <c r="P1233" s="9"/>
    </row>
    <row r="1234" spans="1:16" s="10" customFormat="1" ht="15" customHeight="1" x14ac:dyDescent="0.2">
      <c r="A1234" s="1"/>
      <c r="B1234" s="6">
        <v>1232</v>
      </c>
      <c r="C1234" s="12" t="s">
        <v>1167</v>
      </c>
      <c r="D1234" s="13" t="str">
        <f>VLOOKUP($C1234,'[2]４３居宅介護支援'!$A$4:$J$5003,3,FALSE)</f>
        <v>鳳鳴苑在宅介護支援センター</v>
      </c>
      <c r="E1234" s="13" t="s">
        <v>933</v>
      </c>
      <c r="F1234" s="13" t="str">
        <f>VLOOKUP($C1234,'[2]４３居宅介護支援'!$A$4:$J$5003,8,FALSE)</f>
        <v>高岡市</v>
      </c>
      <c r="G1234" s="13" t="str">
        <f>VLOOKUP($C1234,'[2]４３居宅介護支援'!$A$4:$G$5003,4,FALSE)</f>
        <v>9330834</v>
      </c>
      <c r="H1234" s="13" t="str">
        <f>VLOOKUP($C1234,'[2]４３居宅介護支援'!$A$4:$J$5003,5,FALSE)</f>
        <v>高岡市蔵野町３番地</v>
      </c>
      <c r="I1234" s="13" t="str">
        <f>VLOOKUP($C1234,'[2]４３居宅介護支援'!$A$4:$J$5003,10,FALSE)</f>
        <v>社会福祉法人福鳳会</v>
      </c>
      <c r="J1234" s="7" t="e">
        <f>VLOOKUP($C1234,'[2]１１訪問介護'!$A$4:$J$1136,3,FALSE)</f>
        <v>#N/A</v>
      </c>
      <c r="K1234" s="7" t="e">
        <f>VLOOKUP($C1234,'[2]１１訪問介護'!$A$4:$J$1136,3,FALSE)</f>
        <v>#N/A</v>
      </c>
      <c r="L1234" s="33" t="str">
        <f>VLOOKUP($C1234,'[2]４３居宅介護支援'!$A$4:$J$5003,9,FALSE)</f>
        <v>H11/07/15</v>
      </c>
      <c r="M1234" s="8">
        <v>45586</v>
      </c>
      <c r="N1234" s="8">
        <v>45607</v>
      </c>
      <c r="O1234" s="28" t="s">
        <v>1819</v>
      </c>
      <c r="P1234" s="9"/>
    </row>
    <row r="1235" spans="1:16" ht="15" customHeight="1" x14ac:dyDescent="0.2">
      <c r="B1235" s="6">
        <v>1233</v>
      </c>
      <c r="C1235" s="12" t="s">
        <v>1168</v>
      </c>
      <c r="D1235" s="13" t="str">
        <f>VLOOKUP($C1235,'[2]４３居宅介護支援'!$A$4:$J$5003,3,FALSE)</f>
        <v>高志の郷居宅介護支援事業所</v>
      </c>
      <c r="E1235" s="13" t="s">
        <v>933</v>
      </c>
      <c r="F1235" s="13" t="str">
        <f>VLOOKUP($C1235,'[2]４３居宅介護支援'!$A$4:$J$5003,8,FALSE)</f>
        <v>高岡市</v>
      </c>
      <c r="G1235" s="13" t="str">
        <f>VLOOKUP($C1235,'[2]４３居宅介護支援'!$A$4:$G$5003,4,FALSE)</f>
        <v>9330849</v>
      </c>
      <c r="H1235" s="13" t="str">
        <f>VLOOKUP($C1235,'[2]４３居宅介護支援'!$A$4:$J$5003,5,FALSE)</f>
        <v>富山県高岡市横田本町5番21号</v>
      </c>
      <c r="I1235" s="13" t="str">
        <f>VLOOKUP($C1235,'[2]４３居宅介護支援'!$A$4:$J$5003,10,FALSE)</f>
        <v>社会福祉法人福鳳会</v>
      </c>
      <c r="J1235" s="7" t="e">
        <f>VLOOKUP($C1235,'[2]１１訪問介護'!$A$4:$J$1136,3,FALSE)</f>
        <v>#N/A</v>
      </c>
      <c r="K1235" s="7" t="e">
        <f>VLOOKUP($C1235,'[2]１１訪問介護'!$A$4:$J$1136,3,FALSE)</f>
        <v>#N/A</v>
      </c>
      <c r="L1235" s="33" t="str">
        <f>VLOOKUP($C1235,'[2]４３居宅介護支援'!$A$4:$J$5003,9,FALSE)</f>
        <v>R03/10/01</v>
      </c>
      <c r="M1235" s="8">
        <v>45586</v>
      </c>
      <c r="N1235" s="8">
        <v>45607</v>
      </c>
      <c r="O1235" s="28" t="s">
        <v>1819</v>
      </c>
      <c r="P1235" s="9"/>
    </row>
    <row r="1236" spans="1:16" ht="15" customHeight="1" x14ac:dyDescent="0.2">
      <c r="B1236" s="6">
        <v>1234</v>
      </c>
      <c r="C1236" s="12" t="s">
        <v>1169</v>
      </c>
      <c r="D1236" s="13" t="str">
        <f>VLOOKUP($C1236,'[2]４３居宅介護支援'!$A$4:$J$5003,3,FALSE)</f>
        <v>ソレイユ居宅介護支援事業所</v>
      </c>
      <c r="E1236" s="13" t="s">
        <v>933</v>
      </c>
      <c r="F1236" s="13" t="str">
        <f>VLOOKUP($C1236,'[2]４３居宅介護支援'!$A$4:$J$5003,8,FALSE)</f>
        <v>富山市</v>
      </c>
      <c r="G1236" s="13" t="str">
        <f>VLOOKUP($C1236,'[2]４３居宅介護支援'!$A$4:$G$5003,4,FALSE)</f>
        <v>9398055</v>
      </c>
      <c r="H1236" s="13" t="str">
        <f>VLOOKUP($C1236,'[2]４３居宅介護支援'!$A$4:$J$5003,5,FALSE)</f>
        <v>富山県富山市下堀50番地6</v>
      </c>
      <c r="I1236" s="13" t="str">
        <f>VLOOKUP($C1236,'[2]４３居宅介護支援'!$A$4:$J$5003,10,FALSE)</f>
        <v>社会福祉法人堀川南会</v>
      </c>
      <c r="J1236" s="7" t="e">
        <f>VLOOKUP($C1236,'[2]１１訪問介護'!$A$4:$J$1136,3,FALSE)</f>
        <v>#N/A</v>
      </c>
      <c r="K1236" s="7" t="e">
        <f>VLOOKUP($C1236,'[2]１１訪問介護'!$A$4:$J$1136,3,FALSE)</f>
        <v>#N/A</v>
      </c>
      <c r="L1236" s="33" t="str">
        <f>VLOOKUP($C1236,'[2]４３居宅介護支援'!$A$4:$J$5003,9,FALSE)</f>
        <v>H18/04/01</v>
      </c>
      <c r="M1236" s="8">
        <v>45586</v>
      </c>
      <c r="N1236" s="8">
        <v>45607</v>
      </c>
      <c r="O1236" s="28" t="s">
        <v>1819</v>
      </c>
      <c r="P1236" s="9"/>
    </row>
    <row r="1237" spans="1:16" ht="15" customHeight="1" x14ac:dyDescent="0.2">
      <c r="B1237" s="6">
        <v>1235</v>
      </c>
      <c r="C1237" s="12" t="s">
        <v>1170</v>
      </c>
      <c r="D1237" s="13" t="str">
        <f>VLOOKUP($C1237,'[2]４３居宅介護支援'!$A$4:$J$5003,3,FALSE)</f>
        <v>老人居宅介護支援センターくれは苑</v>
      </c>
      <c r="E1237" s="13" t="s">
        <v>933</v>
      </c>
      <c r="F1237" s="13" t="str">
        <f>VLOOKUP($C1237,'[2]４３居宅介護支援'!$A$4:$J$5003,8,FALSE)</f>
        <v>富山市</v>
      </c>
      <c r="G1237" s="13" t="str">
        <f>VLOOKUP($C1237,'[2]４３居宅介護支援'!$A$4:$G$5003,4,FALSE)</f>
        <v>9300166</v>
      </c>
      <c r="H1237" s="13" t="str">
        <f>VLOOKUP($C1237,'[2]４３居宅介護支援'!$A$4:$J$5003,5,FALSE)</f>
        <v>富山市中老田845番地</v>
      </c>
      <c r="I1237" s="13" t="str">
        <f>VLOOKUP($C1237,'[2]４３居宅介護支援'!$A$4:$J$5003,10,FALSE)</f>
        <v>社会福祉法人陽光福祉会</v>
      </c>
      <c r="J1237" s="7" t="e">
        <f>VLOOKUP($C1237,'[2]１１訪問介護'!$A$4:$J$1136,3,FALSE)</f>
        <v>#N/A</v>
      </c>
      <c r="K1237" s="7" t="e">
        <f>VLOOKUP($C1237,'[2]１１訪問介護'!$A$4:$J$1136,3,FALSE)</f>
        <v>#N/A</v>
      </c>
      <c r="L1237" s="33" t="str">
        <f>VLOOKUP($C1237,'[2]４３居宅介護支援'!$A$4:$J$5003,9,FALSE)</f>
        <v>H18/07/01</v>
      </c>
      <c r="M1237" s="8">
        <v>45586</v>
      </c>
      <c r="N1237" s="8">
        <v>45607</v>
      </c>
      <c r="O1237" s="28" t="s">
        <v>1819</v>
      </c>
      <c r="P1237" s="9"/>
    </row>
    <row r="1238" spans="1:16" ht="15" customHeight="1" x14ac:dyDescent="0.2">
      <c r="B1238" s="6">
        <v>1236</v>
      </c>
      <c r="C1238" s="12" t="s">
        <v>1171</v>
      </c>
      <c r="D1238" s="13" t="str">
        <f>VLOOKUP($C1238,'[2]４３居宅介護支援'!$A$4:$J$5003,3,FALSE)</f>
        <v>梨雲苑ゆうゆう指定居宅介護支援事業所</v>
      </c>
      <c r="E1238" s="13" t="s">
        <v>933</v>
      </c>
      <c r="F1238" s="13" t="str">
        <f>VLOOKUP($C1238,'[2]４３居宅介護支援'!$A$4:$J$5003,8,FALSE)</f>
        <v>富山市</v>
      </c>
      <c r="G1238" s="13" t="str">
        <f>VLOOKUP($C1238,'[2]４３居宅介護支援'!$A$4:$G$5003,4,FALSE)</f>
        <v>9300173</v>
      </c>
      <c r="H1238" s="13" t="str">
        <f>VLOOKUP($C1238,'[2]４３居宅介護支援'!$A$4:$J$5003,5,FALSE)</f>
        <v>富山県富山市野口南部121番地</v>
      </c>
      <c r="I1238" s="13" t="str">
        <f>VLOOKUP($C1238,'[2]４３居宅介護支援'!$A$4:$J$5003,10,FALSE)</f>
        <v>社会福祉法人梨雲福祉会</v>
      </c>
      <c r="J1238" s="7" t="e">
        <f>VLOOKUP($C1238,'[2]１１訪問介護'!$A$4:$J$1136,3,FALSE)</f>
        <v>#N/A</v>
      </c>
      <c r="K1238" s="7" t="e">
        <f>VLOOKUP($C1238,'[2]１１訪問介護'!$A$4:$J$1136,3,FALSE)</f>
        <v>#N/A</v>
      </c>
      <c r="L1238" s="33" t="str">
        <f>VLOOKUP($C1238,'[2]４３居宅介護支援'!$A$4:$J$5003,9,FALSE)</f>
        <v>H26/01/01</v>
      </c>
      <c r="M1238" s="8">
        <v>45586</v>
      </c>
      <c r="N1238" s="8">
        <v>45607</v>
      </c>
      <c r="O1238" s="28" t="s">
        <v>1819</v>
      </c>
      <c r="P1238" s="9"/>
    </row>
    <row r="1239" spans="1:16" ht="15" customHeight="1" x14ac:dyDescent="0.2">
      <c r="B1239" s="6">
        <v>1237</v>
      </c>
      <c r="C1239" s="12" t="s">
        <v>1172</v>
      </c>
      <c r="D1239" s="13" t="str">
        <f>VLOOKUP($C1239,'[2]４３居宅介護支援'!$A$4:$J$5003,3,FALSE)</f>
        <v>さいさい居宅介護支援事業所</v>
      </c>
      <c r="E1239" s="13" t="s">
        <v>933</v>
      </c>
      <c r="F1239" s="13" t="str">
        <f>VLOOKUP($C1239,'[2]４３居宅介護支援'!$A$4:$J$5003,8,FALSE)</f>
        <v>富山市</v>
      </c>
      <c r="G1239" s="13" t="str">
        <f>VLOOKUP($C1239,'[2]４３居宅介護支援'!$A$4:$G$5003,4,FALSE)</f>
        <v>9300874</v>
      </c>
      <c r="H1239" s="13" t="str">
        <f>VLOOKUP($C1239,'[2]４３居宅介護支援'!$A$4:$J$5003,5,FALSE)</f>
        <v>富山市金屋2332番地</v>
      </c>
      <c r="I1239" s="13" t="str">
        <f>VLOOKUP($C1239,'[2]４３居宅介護支援'!$A$4:$J$5003,10,FALSE)</f>
        <v>社会福祉法人梨雲福祉会</v>
      </c>
      <c r="J1239" s="7" t="e">
        <f>VLOOKUP($C1239,'[2]１１訪問介護'!$A$4:$J$1136,3,FALSE)</f>
        <v>#N/A</v>
      </c>
      <c r="K1239" s="7" t="e">
        <f>VLOOKUP($C1239,'[2]１１訪問介護'!$A$4:$J$1136,3,FALSE)</f>
        <v>#N/A</v>
      </c>
      <c r="L1239" s="33" t="str">
        <f>VLOOKUP($C1239,'[2]４３居宅介護支援'!$A$4:$J$5003,9,FALSE)</f>
        <v>H18/06/01</v>
      </c>
      <c r="M1239" s="8">
        <v>45586</v>
      </c>
      <c r="N1239" s="8">
        <v>45607</v>
      </c>
      <c r="O1239" s="28" t="s">
        <v>1819</v>
      </c>
      <c r="P1239" s="9"/>
    </row>
    <row r="1240" spans="1:16" ht="15" customHeight="1" x14ac:dyDescent="0.2">
      <c r="B1240" s="6">
        <v>1238</v>
      </c>
      <c r="C1240" s="12" t="s">
        <v>1173</v>
      </c>
      <c r="D1240" s="13" t="str">
        <f>VLOOKUP($C1240,'[2]４３居宅介護支援'!$A$4:$J$5003,3,FALSE)</f>
        <v>立山町社協ケアサービスセンター</v>
      </c>
      <c r="E1240" s="13" t="s">
        <v>933</v>
      </c>
      <c r="F1240" s="13" t="str">
        <f>VLOOKUP($C1240,'[2]４３居宅介護支援'!$A$4:$J$5003,8,FALSE)</f>
        <v>中新川郡立山町</v>
      </c>
      <c r="G1240" s="13" t="str">
        <f>VLOOKUP($C1240,'[2]４３居宅介護支援'!$A$4:$G$5003,4,FALSE)</f>
        <v>9300221</v>
      </c>
      <c r="H1240" s="13" t="str">
        <f>VLOOKUP($C1240,'[2]４３居宅介護支援'!$A$4:$J$5003,5,FALSE)</f>
        <v>中新川郡立山町前沢1169番地</v>
      </c>
      <c r="I1240" s="13" t="str">
        <f>VLOOKUP($C1240,'[2]４３居宅介護支援'!$A$4:$J$5003,10,FALSE)</f>
        <v>社会福祉法人立山町社会福祉協議会</v>
      </c>
      <c r="J1240" s="7" t="e">
        <f>VLOOKUP($C1240,'[2]１１訪問介護'!$A$4:$J$1136,3,FALSE)</f>
        <v>#N/A</v>
      </c>
      <c r="K1240" s="7" t="e">
        <f>VLOOKUP($C1240,'[2]１１訪問介護'!$A$4:$J$1136,3,FALSE)</f>
        <v>#N/A</v>
      </c>
      <c r="L1240" s="33" t="str">
        <f>VLOOKUP($C1240,'[2]４３居宅介護支援'!$A$4:$J$5003,9,FALSE)</f>
        <v>H12/02/14</v>
      </c>
      <c r="M1240" s="8">
        <v>45586</v>
      </c>
      <c r="N1240" s="8">
        <v>45607</v>
      </c>
      <c r="O1240" s="28" t="s">
        <v>1819</v>
      </c>
      <c r="P1240" s="9"/>
    </row>
    <row r="1241" spans="1:16" ht="15" customHeight="1" x14ac:dyDescent="0.2">
      <c r="B1241" s="6">
        <v>1239</v>
      </c>
      <c r="C1241" s="12" t="s">
        <v>1174</v>
      </c>
      <c r="D1241" s="13" t="str">
        <f>VLOOKUP($C1241,'[2]４３居宅介護支援'!$A$4:$J$5003,3,FALSE)</f>
        <v>越路さくら在宅介護支援センター</v>
      </c>
      <c r="E1241" s="13" t="s">
        <v>933</v>
      </c>
      <c r="F1241" s="13" t="str">
        <f>VLOOKUP($C1241,'[2]４３居宅介護支援'!$A$4:$J$5003,8,FALSE)</f>
        <v>黒部市</v>
      </c>
      <c r="G1241" s="13" t="str">
        <f>VLOOKUP($C1241,'[2]４３居宅介護支援'!$A$4:$G$5003,4,FALSE)</f>
        <v>9380801</v>
      </c>
      <c r="H1241" s="13" t="str">
        <f>VLOOKUP($C1241,'[2]４３居宅介護支援'!$A$4:$J$5003,5,FALSE)</f>
        <v>黒部市荻生7120番地２</v>
      </c>
      <c r="I1241" s="13" t="str">
        <f>VLOOKUP($C1241,'[2]４３居宅介護支援'!$A$4:$J$5003,10,FALSE)</f>
        <v>社会福祉法人緑寿会</v>
      </c>
      <c r="J1241" s="7" t="e">
        <f>VLOOKUP($C1241,'[2]１１訪問介護'!$A$4:$J$1136,3,FALSE)</f>
        <v>#N/A</v>
      </c>
      <c r="K1241" s="7" t="e">
        <f>VLOOKUP($C1241,'[2]１１訪問介護'!$A$4:$J$1136,3,FALSE)</f>
        <v>#N/A</v>
      </c>
      <c r="L1241" s="33" t="str">
        <f>VLOOKUP($C1241,'[2]４３居宅介護支援'!$A$4:$J$5003,9,FALSE)</f>
        <v>H25/04/01</v>
      </c>
      <c r="M1241" s="8">
        <v>45586</v>
      </c>
      <c r="N1241" s="8">
        <v>45607</v>
      </c>
      <c r="O1241" s="28" t="s">
        <v>1819</v>
      </c>
      <c r="P1241" s="9"/>
    </row>
    <row r="1242" spans="1:16" ht="15" customHeight="1" x14ac:dyDescent="0.2">
      <c r="B1242" s="6">
        <v>1240</v>
      </c>
      <c r="C1242" s="12" t="s">
        <v>1175</v>
      </c>
      <c r="D1242" s="13" t="str">
        <f>VLOOKUP($C1242,'[2]４３居宅介護支援'!$A$4:$J$5003,3,FALSE)</f>
        <v>和合ハイツ居宅介護支援事業所</v>
      </c>
      <c r="E1242" s="13" t="s">
        <v>933</v>
      </c>
      <c r="F1242" s="13" t="str">
        <f>VLOOKUP($C1242,'[2]４３居宅介護支援'!$A$4:$J$5003,8,FALSE)</f>
        <v>富山市</v>
      </c>
      <c r="G1242" s="13" t="str">
        <f>VLOOKUP($C1242,'[2]４３居宅介護支援'!$A$4:$G$5003,4,FALSE)</f>
        <v>9302233</v>
      </c>
      <c r="H1242" s="13" t="str">
        <f>VLOOKUP($C1242,'[2]４３居宅介護支援'!$A$4:$J$5003,5,FALSE)</f>
        <v>富山市布目1966番地１</v>
      </c>
      <c r="I1242" s="13" t="str">
        <f>VLOOKUP($C1242,'[2]４３居宅介護支援'!$A$4:$J$5003,10,FALSE)</f>
        <v>社会福祉法人和合福祉会</v>
      </c>
      <c r="J1242" s="7" t="e">
        <f>VLOOKUP($C1242,'[2]１１訪問介護'!$A$4:$J$1136,3,FALSE)</f>
        <v>#N/A</v>
      </c>
      <c r="K1242" s="7" t="e">
        <f>VLOOKUP($C1242,'[2]１１訪問介護'!$A$4:$J$1136,3,FALSE)</f>
        <v>#N/A</v>
      </c>
      <c r="L1242" s="33" t="str">
        <f>VLOOKUP($C1242,'[2]４３居宅介護支援'!$A$4:$J$5003,9,FALSE)</f>
        <v>H11/09/30</v>
      </c>
      <c r="M1242" s="8">
        <v>45586</v>
      </c>
      <c r="N1242" s="8">
        <v>45607</v>
      </c>
      <c r="O1242" s="28" t="s">
        <v>1819</v>
      </c>
      <c r="P1242" s="9"/>
    </row>
    <row r="1243" spans="1:16" ht="15" customHeight="1" x14ac:dyDescent="0.2">
      <c r="B1243" s="6">
        <v>1241</v>
      </c>
      <c r="C1243" s="12" t="s">
        <v>1176</v>
      </c>
      <c r="D1243" s="13" t="str">
        <f>VLOOKUP($C1243,'[2]４３居宅介護支援'!$A$4:$J$5003,3,FALSE)</f>
        <v>万葉居宅介護支援事業所</v>
      </c>
      <c r="E1243" s="13" t="s">
        <v>933</v>
      </c>
      <c r="F1243" s="13" t="str">
        <f>VLOOKUP($C1243,'[2]４３居宅介護支援'!$A$4:$J$5003,8,FALSE)</f>
        <v>氷見市</v>
      </c>
      <c r="G1243" s="13" t="str">
        <f>VLOOKUP($C1243,'[2]４３居宅介護支援'!$A$4:$G$5003,4,FALSE)</f>
        <v>9350023</v>
      </c>
      <c r="H1243" s="13" t="str">
        <f>VLOOKUP($C1243,'[2]４３居宅介護支援'!$A$4:$J$5003,5,FALSE)</f>
        <v>氷見市朝日丘832</v>
      </c>
      <c r="I1243" s="13" t="str">
        <f>VLOOKUP($C1243,'[2]４３居宅介護支援'!$A$4:$J$5003,10,FALSE)</f>
        <v>社会福祉法人萬葉の杜福祉会</v>
      </c>
      <c r="J1243" s="7" t="e">
        <f>VLOOKUP($C1243,'[2]１１訪問介護'!$A$4:$J$1136,3,FALSE)</f>
        <v>#N/A</v>
      </c>
      <c r="K1243" s="7" t="e">
        <f>VLOOKUP($C1243,'[2]１１訪問介護'!$A$4:$J$1136,3,FALSE)</f>
        <v>#N/A</v>
      </c>
      <c r="L1243" s="33" t="str">
        <f>VLOOKUP($C1243,'[2]４３居宅介護支援'!$A$4:$J$5003,9,FALSE)</f>
        <v>H27/04/01</v>
      </c>
      <c r="M1243" s="8">
        <v>45586</v>
      </c>
      <c r="N1243" s="8">
        <v>45607</v>
      </c>
      <c r="O1243" s="28" t="s">
        <v>1819</v>
      </c>
      <c r="P1243" s="9"/>
    </row>
    <row r="1244" spans="1:16" ht="15" customHeight="1" x14ac:dyDescent="0.2">
      <c r="B1244" s="6">
        <v>1242</v>
      </c>
      <c r="C1244" s="12" t="s">
        <v>1177</v>
      </c>
      <c r="D1244" s="13" t="str">
        <f>VLOOKUP($C1244,'[2]４３居宅介護支援'!$A$4:$J$5003,3,FALSE)</f>
        <v>宗教法人善福寺「聚楽」居宅介護支援事業所</v>
      </c>
      <c r="E1244" s="13" t="s">
        <v>933</v>
      </c>
      <c r="F1244" s="13" t="str">
        <f>VLOOKUP($C1244,'[2]４３居宅介護支援'!$A$4:$J$5003,8,FALSE)</f>
        <v>砺波市</v>
      </c>
      <c r="G1244" s="13" t="str">
        <f>VLOOKUP($C1244,'[2]４３居宅介護支援'!$A$4:$G$5003,4,FALSE)</f>
        <v>9391348</v>
      </c>
      <c r="H1244" s="13" t="str">
        <f>VLOOKUP($C1244,'[2]４３居宅介護支援'!$A$4:$J$5003,5,FALSE)</f>
        <v>富山県砺波市東中171番地</v>
      </c>
      <c r="I1244" s="13" t="str">
        <f>VLOOKUP($C1244,'[2]４３居宅介護支援'!$A$4:$J$5003,10,FALSE)</f>
        <v>宗教法人善福寺</v>
      </c>
      <c r="J1244" s="7" t="e">
        <f>VLOOKUP($C1244,'[2]１１訪問介護'!$A$4:$J$1136,3,FALSE)</f>
        <v>#N/A</v>
      </c>
      <c r="K1244" s="7" t="e">
        <f>VLOOKUP($C1244,'[2]１１訪問介護'!$A$4:$J$1136,3,FALSE)</f>
        <v>#N/A</v>
      </c>
      <c r="L1244" s="33" t="str">
        <f>VLOOKUP($C1244,'[2]４３居宅介護支援'!$A$4:$J$5003,9,FALSE)</f>
        <v>H17/04/01</v>
      </c>
      <c r="M1244" s="8">
        <v>45586</v>
      </c>
      <c r="N1244" s="8">
        <v>45607</v>
      </c>
      <c r="O1244" s="28" t="s">
        <v>1819</v>
      </c>
      <c r="P1244" s="9"/>
    </row>
    <row r="1245" spans="1:16" ht="15" customHeight="1" x14ac:dyDescent="0.2">
      <c r="B1245" s="6">
        <v>1243</v>
      </c>
      <c r="C1245" s="12" t="s">
        <v>1178</v>
      </c>
      <c r="D1245" s="13" t="str">
        <f>VLOOKUP($C1245,'[2]４３居宅介護支援'!$A$4:$J$5003,3,FALSE)</f>
        <v>かみいち居宅介護支援事業所</v>
      </c>
      <c r="E1245" s="13" t="s">
        <v>933</v>
      </c>
      <c r="F1245" s="13" t="str">
        <f>VLOOKUP($C1245,'[2]４３居宅介護支援'!$A$4:$J$5003,8,FALSE)</f>
        <v>中新川郡上市町</v>
      </c>
      <c r="G1245" s="13" t="str">
        <f>VLOOKUP($C1245,'[2]４３居宅介護支援'!$A$4:$G$5003,4,FALSE)</f>
        <v>9300391</v>
      </c>
      <c r="H1245" s="13" t="str">
        <f>VLOOKUP($C1245,'[2]４３居宅介護支援'!$A$4:$J$5003,5,FALSE)</f>
        <v>中新川郡上市町法音寺51 かみいち総合病院内</v>
      </c>
      <c r="I1245" s="13" t="str">
        <f>VLOOKUP($C1245,'[2]４３居宅介護支援'!$A$4:$J$5003,10,FALSE)</f>
        <v>上市町</v>
      </c>
      <c r="J1245" s="7" t="e">
        <f>VLOOKUP($C1245,'[2]１１訪問介護'!$A$4:$J$1136,3,FALSE)</f>
        <v>#N/A</v>
      </c>
      <c r="K1245" s="7" t="e">
        <f>VLOOKUP($C1245,'[2]１１訪問介護'!$A$4:$J$1136,3,FALSE)</f>
        <v>#N/A</v>
      </c>
      <c r="L1245" s="33" t="str">
        <f>VLOOKUP($C1245,'[2]４３居宅介護支援'!$A$4:$J$5003,9,FALSE)</f>
        <v>H12/02/14</v>
      </c>
      <c r="M1245" s="8">
        <v>45586</v>
      </c>
      <c r="N1245" s="8">
        <v>45607</v>
      </c>
      <c r="O1245" s="28" t="s">
        <v>1819</v>
      </c>
      <c r="P1245" s="9"/>
    </row>
    <row r="1246" spans="1:16" ht="15" customHeight="1" x14ac:dyDescent="0.2">
      <c r="B1246" s="6">
        <v>1244</v>
      </c>
      <c r="C1246" s="12" t="s">
        <v>1179</v>
      </c>
      <c r="D1246" s="13" t="str">
        <f>VLOOKUP($C1246,'[2]４３居宅介護支援'!$A$4:$J$5003,3,FALSE)</f>
        <v>居宅介護支援事業所さんぽみち</v>
      </c>
      <c r="E1246" s="13" t="s">
        <v>933</v>
      </c>
      <c r="F1246" s="13" t="str">
        <f>VLOOKUP($C1246,'[2]４３居宅介護支援'!$A$4:$J$5003,8,FALSE)</f>
        <v>高岡市</v>
      </c>
      <c r="G1246" s="13" t="str">
        <f>VLOOKUP($C1246,'[2]４３居宅介護支援'!$A$4:$G$5003,4,FALSE)</f>
        <v>9330806</v>
      </c>
      <c r="H1246" s="13" t="str">
        <f>VLOOKUP($C1246,'[2]４３居宅介護支援'!$A$4:$J$5003,5,FALSE)</f>
        <v>富山県高岡市赤祖父636番地</v>
      </c>
      <c r="I1246" s="13" t="str">
        <f>VLOOKUP($C1246,'[2]４３居宅介護支援'!$A$4:$J$5003,10,FALSE)</f>
        <v>神崎福祉会株式会社</v>
      </c>
      <c r="J1246" s="7" t="e">
        <f>VLOOKUP($C1246,'[2]１１訪問介護'!$A$4:$J$1136,3,FALSE)</f>
        <v>#N/A</v>
      </c>
      <c r="K1246" s="7" t="e">
        <f>VLOOKUP($C1246,'[2]１１訪問介護'!$A$4:$J$1136,3,FALSE)</f>
        <v>#N/A</v>
      </c>
      <c r="L1246" s="33" t="str">
        <f>VLOOKUP($C1246,'[2]４３居宅介護支援'!$A$4:$J$5003,9,FALSE)</f>
        <v>R02/01/01</v>
      </c>
      <c r="M1246" s="8">
        <v>45586</v>
      </c>
      <c r="N1246" s="8">
        <v>45607</v>
      </c>
      <c r="O1246" s="28" t="s">
        <v>1819</v>
      </c>
      <c r="P1246" s="9"/>
    </row>
    <row r="1247" spans="1:16" ht="15" customHeight="1" x14ac:dyDescent="0.2">
      <c r="B1247" s="6">
        <v>1245</v>
      </c>
      <c r="C1247" s="12" t="s">
        <v>1180</v>
      </c>
      <c r="D1247" s="13" t="str">
        <f>VLOOKUP($C1247,'[2]４３居宅介護支援'!$A$4:$J$5003,3,FALSE)</f>
        <v>正栄ウェルフェア居宅介護支援事業所</v>
      </c>
      <c r="E1247" s="13" t="s">
        <v>933</v>
      </c>
      <c r="F1247" s="13" t="str">
        <f>VLOOKUP($C1247,'[2]４３居宅介護支援'!$A$4:$J$5003,8,FALSE)</f>
        <v>富山市</v>
      </c>
      <c r="G1247" s="13" t="str">
        <f>VLOOKUP($C1247,'[2]４３居宅介護支援'!$A$4:$G$5003,4,FALSE)</f>
        <v>9300953</v>
      </c>
      <c r="H1247" s="13" t="str">
        <f>VLOOKUP($C1247,'[2]４３居宅介護支援'!$A$4:$J$5003,5,FALSE)</f>
        <v>富山県富山市秋吉101-14</v>
      </c>
      <c r="I1247" s="13" t="str">
        <f>VLOOKUP($C1247,'[2]４３居宅介護支援'!$A$4:$J$5003,10,FALSE)</f>
        <v>正栄ウェルフェア株式会社</v>
      </c>
      <c r="J1247" s="7" t="e">
        <f>VLOOKUP($C1247,'[2]１１訪問介護'!$A$4:$J$1136,3,FALSE)</f>
        <v>#N/A</v>
      </c>
      <c r="K1247" s="7" t="e">
        <f>VLOOKUP($C1247,'[2]１１訪問介護'!$A$4:$J$1136,3,FALSE)</f>
        <v>#N/A</v>
      </c>
      <c r="L1247" s="33" t="str">
        <f>VLOOKUP($C1247,'[2]４３居宅介護支援'!$A$4:$J$5003,9,FALSE)</f>
        <v>H25/02/01</v>
      </c>
      <c r="M1247" s="8">
        <v>45586</v>
      </c>
      <c r="N1247" s="8">
        <v>45607</v>
      </c>
      <c r="O1247" s="28" t="s">
        <v>1819</v>
      </c>
      <c r="P1247" s="9"/>
    </row>
    <row r="1248" spans="1:16" ht="15" customHeight="1" x14ac:dyDescent="0.2">
      <c r="B1248" s="6">
        <v>1246</v>
      </c>
      <c r="C1248" s="12" t="s">
        <v>1181</v>
      </c>
      <c r="D1248" s="13" t="str">
        <f>VLOOKUP($C1248,'[2]４３居宅介護支援'!$A$4:$J$5003,3,FALSE)</f>
        <v>青鳥寺居宅介護支援事業所</v>
      </c>
      <c r="E1248" s="13" t="s">
        <v>933</v>
      </c>
      <c r="F1248" s="13" t="str">
        <f>VLOOKUP($C1248,'[2]４３居宅介護支援'!$A$4:$J$5003,8,FALSE)</f>
        <v>富山市</v>
      </c>
      <c r="G1248" s="13" t="str">
        <f>VLOOKUP($C1248,'[2]４３居宅介護支援'!$A$4:$G$5003,4,FALSE)</f>
        <v>9398211</v>
      </c>
      <c r="H1248" s="13" t="str">
        <f>VLOOKUP($C1248,'[2]４３居宅介護支援'!$A$4:$J$5003,5,FALSE)</f>
        <v>富山市二口町1丁目9番地3</v>
      </c>
      <c r="I1248" s="13" t="str">
        <f>VLOOKUP($C1248,'[2]４３居宅介護支援'!$A$4:$J$5003,10,FALSE)</f>
        <v>青鳥寺有限会社</v>
      </c>
      <c r="J1248" s="7" t="e">
        <f>VLOOKUP($C1248,'[2]１１訪問介護'!$A$4:$J$1136,3,FALSE)</f>
        <v>#N/A</v>
      </c>
      <c r="K1248" s="7" t="e">
        <f>VLOOKUP($C1248,'[2]１１訪問介護'!$A$4:$J$1136,3,FALSE)</f>
        <v>#N/A</v>
      </c>
      <c r="L1248" s="33" t="str">
        <f>VLOOKUP($C1248,'[2]４３居宅介護支援'!$A$4:$J$5003,9,FALSE)</f>
        <v>H22/04/01</v>
      </c>
      <c r="M1248" s="8">
        <v>45586</v>
      </c>
      <c r="N1248" s="8">
        <v>45607</v>
      </c>
      <c r="O1248" s="28" t="s">
        <v>1819</v>
      </c>
      <c r="P1248" s="9"/>
    </row>
    <row r="1249" spans="1:16" s="10" customFormat="1" ht="15" customHeight="1" x14ac:dyDescent="0.2">
      <c r="A1249" s="1"/>
      <c r="B1249" s="6">
        <v>1247</v>
      </c>
      <c r="C1249" s="12" t="s">
        <v>209</v>
      </c>
      <c r="D1249" s="13" t="str">
        <f>VLOOKUP($C1249,'[2]４３居宅介護支援'!$A$4:$J$5003,3,FALSE)</f>
        <v>朝日町在宅介護支援センター</v>
      </c>
      <c r="E1249" s="13" t="s">
        <v>933</v>
      </c>
      <c r="F1249" s="13" t="str">
        <f>VLOOKUP($C1249,'[2]４３居宅介護支援'!$A$4:$J$5003,8,FALSE)</f>
        <v>下新川郡朝日町</v>
      </c>
      <c r="G1249" s="13" t="str">
        <f>VLOOKUP($C1249,'[2]４３居宅介護支援'!$A$4:$G$5003,4,FALSE)</f>
        <v>9390741</v>
      </c>
      <c r="H1249" s="13" t="str">
        <f>VLOOKUP($C1249,'[2]４３居宅介護支援'!$A$4:$J$5003,5,FALSE)</f>
        <v>下新川郡朝日町泊477番地</v>
      </c>
      <c r="I1249" s="13" t="str">
        <f>VLOOKUP($C1249,'[2]４３居宅介護支援'!$A$4:$J$5003,10,FALSE)</f>
        <v>朝日町</v>
      </c>
      <c r="J1249" s="7" t="str">
        <f>VLOOKUP($C1249,'[2]１１訪問介護'!$A$4:$J$1136,3,FALSE)</f>
        <v>朝日町在宅介護支援センター</v>
      </c>
      <c r="K1249" s="7" t="str">
        <f>VLOOKUP($C1249,'[2]１１訪問介護'!$A$4:$J$1136,3,FALSE)</f>
        <v>朝日町在宅介護支援センター</v>
      </c>
      <c r="L1249" s="33" t="str">
        <f>VLOOKUP($C1249,'[2]４３居宅介護支援'!$A$4:$J$5003,9,FALSE)</f>
        <v>H12/04/28</v>
      </c>
      <c r="M1249" s="8">
        <v>45586</v>
      </c>
      <c r="N1249" s="8">
        <v>45607</v>
      </c>
      <c r="O1249" s="28" t="s">
        <v>1819</v>
      </c>
      <c r="P1249" s="9"/>
    </row>
    <row r="1250" spans="1:16" ht="15" customHeight="1" x14ac:dyDescent="0.2">
      <c r="B1250" s="6">
        <v>1248</v>
      </c>
      <c r="C1250" s="12" t="s">
        <v>1182</v>
      </c>
      <c r="D1250" s="13" t="str">
        <f>VLOOKUP($C1250,'[2]４３居宅介護支援'!$A$4:$J$5003,3,FALSE)</f>
        <v>砺波市役所居宅介護支援事業所</v>
      </c>
      <c r="E1250" s="13" t="s">
        <v>933</v>
      </c>
      <c r="F1250" s="13" t="str">
        <f>VLOOKUP($C1250,'[2]４３居宅介護支援'!$A$4:$J$5003,8,FALSE)</f>
        <v>砺波市</v>
      </c>
      <c r="G1250" s="13" t="str">
        <f>VLOOKUP($C1250,'[2]４３居宅介護支援'!$A$4:$G$5003,4,FALSE)</f>
        <v>9391398</v>
      </c>
      <c r="H1250" s="13" t="str">
        <f>VLOOKUP($C1250,'[2]４３居宅介護支援'!$A$4:$J$5003,5,FALSE)</f>
        <v>砺波市栄町７番３号</v>
      </c>
      <c r="I1250" s="13" t="str">
        <f>VLOOKUP($C1250,'[2]４３居宅介護支援'!$A$4:$J$5003,10,FALSE)</f>
        <v>砺波市</v>
      </c>
      <c r="J1250" s="7" t="e">
        <f>VLOOKUP($C1250,'[2]１１訪問介護'!$A$4:$J$1136,3,FALSE)</f>
        <v>#N/A</v>
      </c>
      <c r="K1250" s="7" t="e">
        <f>VLOOKUP($C1250,'[2]１１訪問介護'!$A$4:$J$1136,3,FALSE)</f>
        <v>#N/A</v>
      </c>
      <c r="L1250" s="33" t="str">
        <f>VLOOKUP($C1250,'[2]４３居宅介護支援'!$A$4:$J$5003,9,FALSE)</f>
        <v>H11/09/30</v>
      </c>
      <c r="M1250" s="8">
        <v>45586</v>
      </c>
      <c r="N1250" s="8">
        <v>45607</v>
      </c>
      <c r="O1250" s="28" t="s">
        <v>1819</v>
      </c>
      <c r="P1250" s="9"/>
    </row>
    <row r="1251" spans="1:16" ht="15" customHeight="1" x14ac:dyDescent="0.2">
      <c r="B1251" s="6">
        <v>1249</v>
      </c>
      <c r="C1251" s="12" t="s">
        <v>1183</v>
      </c>
      <c r="D1251" s="13" t="str">
        <f>VLOOKUP($C1251,'[2]４３居宅介護支援'!$A$4:$J$5003,3,FALSE)</f>
        <v>市立砺波総合病院居宅介護支援事業所</v>
      </c>
      <c r="E1251" s="13" t="s">
        <v>933</v>
      </c>
      <c r="F1251" s="13" t="str">
        <f>VLOOKUP($C1251,'[2]４３居宅介護支援'!$A$4:$J$5003,8,FALSE)</f>
        <v>砺波市</v>
      </c>
      <c r="G1251" s="13" t="str">
        <f>VLOOKUP($C1251,'[2]４３居宅介護支援'!$A$4:$G$5003,4,FALSE)</f>
        <v>9391395</v>
      </c>
      <c r="H1251" s="13" t="str">
        <f>VLOOKUP($C1251,'[2]４３居宅介護支援'!$A$4:$J$5003,5,FALSE)</f>
        <v>富山県砺波市新富町１－６１（市立砺波総合病院内）</v>
      </c>
      <c r="I1251" s="13" t="str">
        <f>VLOOKUP($C1251,'[2]４３居宅介護支援'!$A$4:$J$5003,10,FALSE)</f>
        <v>砺波市</v>
      </c>
      <c r="J1251" s="7" t="e">
        <f>VLOOKUP($C1251,'[2]１１訪問介護'!$A$4:$J$1136,3,FALSE)</f>
        <v>#N/A</v>
      </c>
      <c r="K1251" s="7" t="e">
        <f>VLOOKUP($C1251,'[2]１１訪問介護'!$A$4:$J$1136,3,FALSE)</f>
        <v>#N/A</v>
      </c>
      <c r="L1251" s="33" t="str">
        <f>VLOOKUP($C1251,'[2]４３居宅介護支援'!$A$4:$J$5003,9,FALSE)</f>
        <v>H29/04/01</v>
      </c>
      <c r="M1251" s="8">
        <v>45586</v>
      </c>
      <c r="N1251" s="8">
        <v>45607</v>
      </c>
      <c r="O1251" s="28" t="s">
        <v>1819</v>
      </c>
      <c r="P1251" s="9"/>
    </row>
    <row r="1252" spans="1:16" ht="15" customHeight="1" x14ac:dyDescent="0.2">
      <c r="B1252" s="6">
        <v>1250</v>
      </c>
      <c r="C1252" s="12" t="s">
        <v>1184</v>
      </c>
      <c r="D1252" s="13" t="str">
        <f>VLOOKUP($C1252,'[2]４３居宅介護支援'!$A$4:$J$5003,3,FALSE)</f>
        <v>きらめき居宅介護支援事業所</v>
      </c>
      <c r="E1252" s="13" t="s">
        <v>933</v>
      </c>
      <c r="F1252" s="13" t="str">
        <f>VLOOKUP($C1252,'[2]４３居宅介護支援'!$A$4:$J$5003,8,FALSE)</f>
        <v>小矢部市</v>
      </c>
      <c r="G1252" s="13" t="str">
        <f>VLOOKUP($C1252,'[2]４３居宅介護支援'!$A$4:$G$5003,4,FALSE)</f>
        <v>9320836</v>
      </c>
      <c r="H1252" s="13" t="str">
        <f>VLOOKUP($C1252,'[2]４３居宅介護支援'!$A$4:$J$5003,5,FALSE)</f>
        <v>小矢部市埴生2839-9</v>
      </c>
      <c r="I1252" s="13" t="str">
        <f>VLOOKUP($C1252,'[2]４３居宅介護支援'!$A$4:$J$5003,10,FALSE)</f>
        <v>特定非営利活動法人　かがやき</v>
      </c>
      <c r="J1252" s="7" t="e">
        <f>VLOOKUP($C1252,'[2]１１訪問介護'!$A$4:$J$1136,3,FALSE)</f>
        <v>#N/A</v>
      </c>
      <c r="K1252" s="7" t="e">
        <f>VLOOKUP($C1252,'[2]１１訪問介護'!$A$4:$J$1136,3,FALSE)</f>
        <v>#N/A</v>
      </c>
      <c r="L1252" s="33" t="str">
        <f>VLOOKUP($C1252,'[2]４３居宅介護支援'!$A$4:$J$5003,9,FALSE)</f>
        <v>H18/03/01</v>
      </c>
      <c r="M1252" s="8">
        <v>45586</v>
      </c>
      <c r="N1252" s="8">
        <v>45607</v>
      </c>
      <c r="O1252" s="28" t="s">
        <v>1819</v>
      </c>
      <c r="P1252" s="9"/>
    </row>
    <row r="1253" spans="1:16" ht="15" customHeight="1" x14ac:dyDescent="0.2">
      <c r="B1253" s="6">
        <v>1251</v>
      </c>
      <c r="C1253" s="12" t="s">
        <v>1185</v>
      </c>
      <c r="D1253" s="13" t="str">
        <f>VLOOKUP($C1253,'[2]４３居宅介護支援'!$A$4:$J$5003,3,FALSE)</f>
        <v>しおんの家居宅介護支援事業所</v>
      </c>
      <c r="E1253" s="13" t="s">
        <v>933</v>
      </c>
      <c r="F1253" s="13" t="str">
        <f>VLOOKUP($C1253,'[2]４３居宅介護支援'!$A$4:$J$5003,8,FALSE)</f>
        <v>富山市</v>
      </c>
      <c r="G1253" s="13" t="str">
        <f>VLOOKUP($C1253,'[2]４３居宅介護支援'!$A$4:$G$5003,4,FALSE)</f>
        <v>9393515</v>
      </c>
      <c r="H1253" s="13" t="str">
        <f>VLOOKUP($C1253,'[2]４３居宅介護支援'!$A$4:$J$5003,5,FALSE)</f>
        <v>富山市水橋辻ケ堂777番地</v>
      </c>
      <c r="I1253" s="13" t="str">
        <f>VLOOKUP($C1253,'[2]４３居宅介護支援'!$A$4:$J$5003,10,FALSE)</f>
        <v>特定非営利活動法人しおんの家</v>
      </c>
      <c r="J1253" s="7" t="e">
        <f>VLOOKUP($C1253,'[2]１１訪問介護'!$A$4:$J$1136,3,FALSE)</f>
        <v>#N/A</v>
      </c>
      <c r="K1253" s="7" t="e">
        <f>VLOOKUP($C1253,'[2]１１訪問介護'!$A$4:$J$1136,3,FALSE)</f>
        <v>#N/A</v>
      </c>
      <c r="L1253" s="33" t="str">
        <f>VLOOKUP($C1253,'[2]４３居宅介護支援'!$A$4:$J$5003,9,FALSE)</f>
        <v>H11/09/30</v>
      </c>
      <c r="M1253" s="8">
        <v>45586</v>
      </c>
      <c r="N1253" s="8">
        <v>45607</v>
      </c>
      <c r="O1253" s="28" t="s">
        <v>1819</v>
      </c>
      <c r="P1253" s="9"/>
    </row>
    <row r="1254" spans="1:16" ht="15" customHeight="1" x14ac:dyDescent="0.2">
      <c r="B1254" s="6">
        <v>1252</v>
      </c>
      <c r="C1254" s="12" t="s">
        <v>1186</v>
      </c>
      <c r="D1254" s="13" t="str">
        <f>VLOOKUP($C1254,'[2]４３居宅介護支援'!$A$4:$J$5003,3,FALSE)</f>
        <v>このゆびとーまれ</v>
      </c>
      <c r="E1254" s="13" t="s">
        <v>933</v>
      </c>
      <c r="F1254" s="13" t="str">
        <f>VLOOKUP($C1254,'[2]４３居宅介護支援'!$A$4:$J$5003,8,FALSE)</f>
        <v>富山市</v>
      </c>
      <c r="G1254" s="13" t="str">
        <f>VLOOKUP($C1254,'[2]４３居宅介護支援'!$A$4:$G$5003,4,FALSE)</f>
        <v>9300928</v>
      </c>
      <c r="H1254" s="13" t="str">
        <f>VLOOKUP($C1254,'[2]４３居宅介護支援'!$A$4:$J$5003,5,FALSE)</f>
        <v>富山市富岡町365番地</v>
      </c>
      <c r="I1254" s="13" t="str">
        <f>VLOOKUP($C1254,'[2]４３居宅介護支援'!$A$4:$J$5003,10,FALSE)</f>
        <v>特定非営利活動法人デイサービスこのゆびとーまれ</v>
      </c>
      <c r="J1254" s="7" t="e">
        <f>VLOOKUP($C1254,'[2]１１訪問介護'!$A$4:$J$1136,3,FALSE)</f>
        <v>#N/A</v>
      </c>
      <c r="K1254" s="7" t="e">
        <f>VLOOKUP($C1254,'[2]１１訪問介護'!$A$4:$J$1136,3,FALSE)</f>
        <v>#N/A</v>
      </c>
      <c r="L1254" s="33" t="str">
        <f>VLOOKUP($C1254,'[2]４３居宅介護支援'!$A$4:$J$5003,9,FALSE)</f>
        <v>H11/09/30</v>
      </c>
      <c r="M1254" s="8">
        <v>45586</v>
      </c>
      <c r="N1254" s="8">
        <v>45607</v>
      </c>
      <c r="O1254" s="28" t="s">
        <v>1819</v>
      </c>
      <c r="P1254" s="9"/>
    </row>
    <row r="1255" spans="1:16" ht="15" customHeight="1" x14ac:dyDescent="0.2">
      <c r="B1255" s="6">
        <v>1253</v>
      </c>
      <c r="C1255" s="12" t="s">
        <v>1187</v>
      </c>
      <c r="D1255" s="13" t="str">
        <f>VLOOKUP($C1255,'[2]４３居宅介護支援'!$A$4:$J$5003,3,FALSE)</f>
        <v>元・気・楽　居宅介護支援事業所</v>
      </c>
      <c r="E1255" s="13" t="s">
        <v>933</v>
      </c>
      <c r="F1255" s="13" t="str">
        <f>VLOOKUP($C1255,'[2]４３居宅介護支援'!$A$4:$J$5003,8,FALSE)</f>
        <v>中新川郡上市町</v>
      </c>
      <c r="G1255" s="13" t="str">
        <f>VLOOKUP($C1255,'[2]４３居宅介護支援'!$A$4:$G$5003,4,FALSE)</f>
        <v>9300456</v>
      </c>
      <c r="H1255" s="13" t="str">
        <f>VLOOKUP($C1255,'[2]４３居宅介護支援'!$A$4:$J$5003,5,FALSE)</f>
        <v>富山県中新川郡上市町丸山11</v>
      </c>
      <c r="I1255" s="13" t="str">
        <f>VLOOKUP($C1255,'[2]４３居宅介護支援'!$A$4:$J$5003,10,FALSE)</f>
        <v>特定非営利活動法人　元・気・楽</v>
      </c>
      <c r="J1255" s="7" t="e">
        <f>VLOOKUP($C1255,'[2]１１訪問介護'!$A$4:$J$1136,3,FALSE)</f>
        <v>#N/A</v>
      </c>
      <c r="K1255" s="7" t="e">
        <f>VLOOKUP($C1255,'[2]１１訪問介護'!$A$4:$J$1136,3,FALSE)</f>
        <v>#N/A</v>
      </c>
      <c r="L1255" s="33" t="str">
        <f>VLOOKUP($C1255,'[2]４３居宅介護支援'!$A$4:$J$5003,9,FALSE)</f>
        <v>H30/01/01</v>
      </c>
      <c r="M1255" s="8">
        <v>45586</v>
      </c>
      <c r="N1255" s="8">
        <v>45607</v>
      </c>
      <c r="O1255" s="28" t="s">
        <v>1819</v>
      </c>
      <c r="P1255" s="9"/>
    </row>
    <row r="1256" spans="1:16" ht="15" customHeight="1" x14ac:dyDescent="0.2">
      <c r="B1256" s="6">
        <v>1254</v>
      </c>
      <c r="C1256" s="12" t="s">
        <v>1188</v>
      </c>
      <c r="D1256" s="13" t="str">
        <f>VLOOKUP($C1256,'[2]４３居宅介護支援'!$A$4:$J$5003,3,FALSE)</f>
        <v>いちにのさんぽ居宅介護支援事業所</v>
      </c>
      <c r="E1256" s="13" t="s">
        <v>933</v>
      </c>
      <c r="F1256" s="13" t="str">
        <f>VLOOKUP($C1256,'[2]４３居宅介護支援'!$A$4:$J$5003,8,FALSE)</f>
        <v>射水市</v>
      </c>
      <c r="G1256" s="13" t="str">
        <f>VLOOKUP($C1256,'[2]４３居宅介護支援'!$A$4:$G$5003,4,FALSE)</f>
        <v>9330235</v>
      </c>
      <c r="H1256" s="13" t="str">
        <f>VLOOKUP($C1256,'[2]４３居宅介護支援'!$A$4:$J$5003,5,FALSE)</f>
        <v>射水市海老江練合570番地</v>
      </c>
      <c r="I1256" s="13" t="str">
        <f>VLOOKUP($C1256,'[2]４３居宅介護支援'!$A$4:$J$5003,10,FALSE)</f>
        <v>特定非営利活動法人いちにのさんぽデイサービス</v>
      </c>
      <c r="J1256" s="7" t="e">
        <f>VLOOKUP($C1256,'[2]１１訪問介護'!$A$4:$J$1136,3,FALSE)</f>
        <v>#N/A</v>
      </c>
      <c r="K1256" s="7" t="e">
        <f>VLOOKUP($C1256,'[2]１１訪問介護'!$A$4:$J$1136,3,FALSE)</f>
        <v>#N/A</v>
      </c>
      <c r="L1256" s="33" t="str">
        <f>VLOOKUP($C1256,'[2]４３居宅介護支援'!$A$4:$J$5003,9,FALSE)</f>
        <v>H15/07/01</v>
      </c>
      <c r="M1256" s="8">
        <v>45586</v>
      </c>
      <c r="N1256" s="8">
        <v>45607</v>
      </c>
      <c r="O1256" s="28" t="s">
        <v>1819</v>
      </c>
      <c r="P1256" s="9"/>
    </row>
    <row r="1257" spans="1:16" ht="15" customHeight="1" x14ac:dyDescent="0.2">
      <c r="B1257" s="6">
        <v>1255</v>
      </c>
      <c r="C1257" s="12" t="s">
        <v>1189</v>
      </c>
      <c r="D1257" s="13" t="str">
        <f>VLOOKUP($C1257,'[2]４３居宅介護支援'!$A$4:$J$5003,3,FALSE)</f>
        <v>小規模共生ホームひらすま居宅介護支援事業所</v>
      </c>
      <c r="E1257" s="13" t="s">
        <v>933</v>
      </c>
      <c r="F1257" s="13" t="str">
        <f>VLOOKUP($C1257,'[2]４３居宅介護支援'!$A$4:$J$5003,8,FALSE)</f>
        <v>高岡市</v>
      </c>
      <c r="G1257" s="13" t="str">
        <f>VLOOKUP($C1257,'[2]４３居宅介護支援'!$A$4:$G$5003,4,FALSE)</f>
        <v>9330908</v>
      </c>
      <c r="H1257" s="13" t="str">
        <f>VLOOKUP($C1257,'[2]４３居宅介護支援'!$A$4:$J$5003,5,FALSE)</f>
        <v>富山県高岡市木町２番２５号</v>
      </c>
      <c r="I1257" s="13" t="str">
        <f>VLOOKUP($C1257,'[2]４３居宅介護支援'!$A$4:$J$5003,10,FALSE)</f>
        <v>特定非営利活動法人ひらすま</v>
      </c>
      <c r="J1257" s="7" t="e">
        <f>VLOOKUP($C1257,'[2]１１訪問介護'!$A$4:$J$1136,3,FALSE)</f>
        <v>#N/A</v>
      </c>
      <c r="K1257" s="7" t="e">
        <f>VLOOKUP($C1257,'[2]１１訪問介護'!$A$4:$J$1136,3,FALSE)</f>
        <v>#N/A</v>
      </c>
      <c r="L1257" s="33" t="str">
        <f>VLOOKUP($C1257,'[2]４３居宅介護支援'!$A$4:$J$5003,9,FALSE)</f>
        <v>H16/04/01</v>
      </c>
      <c r="M1257" s="8">
        <v>45586</v>
      </c>
      <c r="N1257" s="8">
        <v>45607</v>
      </c>
      <c r="O1257" s="28" t="s">
        <v>1819</v>
      </c>
      <c r="P1257" s="9"/>
    </row>
    <row r="1258" spans="1:16" ht="15" customHeight="1" x14ac:dyDescent="0.2">
      <c r="B1258" s="6">
        <v>1256</v>
      </c>
      <c r="C1258" s="12" t="s">
        <v>1190</v>
      </c>
      <c r="D1258" s="13" t="str">
        <f>VLOOKUP($C1258,'[2]４３居宅介護支援'!$A$4:$J$5003,3,FALSE)</f>
        <v>よりどころ居宅介護支援事業所</v>
      </c>
      <c r="E1258" s="13" t="s">
        <v>933</v>
      </c>
      <c r="F1258" s="13" t="str">
        <f>VLOOKUP($C1258,'[2]４３居宅介護支援'!$A$4:$J$5003,8,FALSE)</f>
        <v>高岡市</v>
      </c>
      <c r="G1258" s="13" t="str">
        <f>VLOOKUP($C1258,'[2]４３居宅介護支援'!$A$4:$G$5003,4,FALSE)</f>
        <v>9330816</v>
      </c>
      <c r="H1258" s="13" t="str">
        <f>VLOOKUP($C1258,'[2]４３居宅介護支援'!$A$4:$J$5003,5,FALSE)</f>
        <v>富山県高岡市二塚1316番地</v>
      </c>
      <c r="I1258" s="13" t="str">
        <f>VLOOKUP($C1258,'[2]４３居宅介護支援'!$A$4:$J$5003,10,FALSE)</f>
        <v>特定非営利活動法人よりどころ</v>
      </c>
      <c r="J1258" s="7" t="e">
        <f>VLOOKUP($C1258,'[2]１１訪問介護'!$A$4:$J$1136,3,FALSE)</f>
        <v>#N/A</v>
      </c>
      <c r="K1258" s="7" t="e">
        <f>VLOOKUP($C1258,'[2]１１訪問介護'!$A$4:$J$1136,3,FALSE)</f>
        <v>#N/A</v>
      </c>
      <c r="L1258" s="33" t="str">
        <f>VLOOKUP($C1258,'[2]４３居宅介護支援'!$A$4:$J$5003,9,FALSE)</f>
        <v>H18/05/01</v>
      </c>
      <c r="M1258" s="8">
        <v>45586</v>
      </c>
      <c r="N1258" s="8">
        <v>45607</v>
      </c>
      <c r="O1258" s="28" t="s">
        <v>1819</v>
      </c>
      <c r="P1258" s="9"/>
    </row>
    <row r="1259" spans="1:16" ht="15" customHeight="1" x14ac:dyDescent="0.2">
      <c r="B1259" s="6">
        <v>1257</v>
      </c>
      <c r="C1259" s="12" t="s">
        <v>1191</v>
      </c>
      <c r="D1259" s="13" t="str">
        <f>VLOOKUP($C1259,'[2]４３居宅介護支援'!$A$4:$J$5003,3,FALSE)</f>
        <v>わくわく小矢部居宅介護支援事業所</v>
      </c>
      <c r="E1259" s="13" t="s">
        <v>933</v>
      </c>
      <c r="F1259" s="13" t="str">
        <f>VLOOKUP($C1259,'[2]４３居宅介護支援'!$A$4:$J$5003,8,FALSE)</f>
        <v>小矢部市</v>
      </c>
      <c r="G1259" s="13" t="str">
        <f>VLOOKUP($C1259,'[2]４３居宅介護支援'!$A$4:$G$5003,4,FALSE)</f>
        <v>9320044</v>
      </c>
      <c r="H1259" s="13" t="str">
        <f>VLOOKUP($C1259,'[2]４３居宅介護支援'!$A$4:$J$5003,5,FALSE)</f>
        <v>富山県小矢部市新富町４番１号</v>
      </c>
      <c r="I1259" s="13" t="str">
        <f>VLOOKUP($C1259,'[2]４３居宅介護支援'!$A$4:$J$5003,10,FALSE)</f>
        <v>特定非営利活動法人わくわく小矢部</v>
      </c>
      <c r="J1259" s="7" t="e">
        <f>VLOOKUP($C1259,'[2]１１訪問介護'!$A$4:$J$1136,3,FALSE)</f>
        <v>#N/A</v>
      </c>
      <c r="K1259" s="7" t="e">
        <f>VLOOKUP($C1259,'[2]１１訪問介護'!$A$4:$J$1136,3,FALSE)</f>
        <v>#N/A</v>
      </c>
      <c r="L1259" s="33" t="str">
        <f>VLOOKUP($C1259,'[2]４３居宅介護支援'!$A$4:$J$5003,9,FALSE)</f>
        <v>H16/04/01</v>
      </c>
      <c r="M1259" s="8">
        <v>45586</v>
      </c>
      <c r="N1259" s="8">
        <v>45607</v>
      </c>
      <c r="O1259" s="28" t="s">
        <v>1819</v>
      </c>
      <c r="P1259" s="9"/>
    </row>
    <row r="1260" spans="1:16" ht="15" customHeight="1" x14ac:dyDescent="0.2">
      <c r="B1260" s="6">
        <v>1258</v>
      </c>
      <c r="C1260" s="12" t="s">
        <v>1192</v>
      </c>
      <c r="D1260" s="13" t="str">
        <f>VLOOKUP($C1260,'[2]４３居宅介護支援'!$A$4:$J$5003,3,FALSE)</f>
        <v>ケアサポートきらり</v>
      </c>
      <c r="E1260" s="13" t="s">
        <v>933</v>
      </c>
      <c r="F1260" s="13" t="str">
        <f>VLOOKUP($C1260,'[2]４３居宅介護支援'!$A$4:$J$5003,8,FALSE)</f>
        <v>黒部市</v>
      </c>
      <c r="G1260" s="13" t="str">
        <f>VLOOKUP($C1260,'[2]４３居宅介護支援'!$A$4:$G$5003,4,FALSE)</f>
        <v>9380061</v>
      </c>
      <c r="H1260" s="13" t="str">
        <f>VLOOKUP($C1260,'[2]４３居宅介護支援'!$A$4:$J$5003,5,FALSE)</f>
        <v>黒部市生地神区495番地３</v>
      </c>
      <c r="I1260" s="13" t="str">
        <f>VLOOKUP($C1260,'[2]４３居宅介護支援'!$A$4:$J$5003,10,FALSE)</f>
        <v>特定非営利活動法人ケアマネジメントかがやき</v>
      </c>
      <c r="J1260" s="7" t="e">
        <f>VLOOKUP($C1260,'[2]１１訪問介護'!$A$4:$J$1136,3,FALSE)</f>
        <v>#N/A</v>
      </c>
      <c r="K1260" s="7" t="e">
        <f>VLOOKUP($C1260,'[2]１１訪問介護'!$A$4:$J$1136,3,FALSE)</f>
        <v>#N/A</v>
      </c>
      <c r="L1260" s="33" t="str">
        <f>VLOOKUP($C1260,'[2]４３居宅介護支援'!$A$4:$J$5003,9,FALSE)</f>
        <v>H18/07/01</v>
      </c>
      <c r="M1260" s="8">
        <v>45586</v>
      </c>
      <c r="N1260" s="8">
        <v>45607</v>
      </c>
      <c r="O1260" s="28" t="s">
        <v>1819</v>
      </c>
      <c r="P1260" s="9"/>
    </row>
    <row r="1261" spans="1:16" ht="15" customHeight="1" x14ac:dyDescent="0.2">
      <c r="B1261" s="6">
        <v>1259</v>
      </c>
      <c r="C1261" s="12" t="s">
        <v>1193</v>
      </c>
      <c r="D1261" s="13" t="str">
        <f>VLOOKUP($C1261,'[2]４３居宅介護支援'!$A$4:$J$5003,3,FALSE)</f>
        <v>特定非営利活動法人ケアマネジメント結</v>
      </c>
      <c r="E1261" s="13" t="s">
        <v>933</v>
      </c>
      <c r="F1261" s="13" t="str">
        <f>VLOOKUP($C1261,'[2]４３居宅介護支援'!$A$4:$J$5003,8,FALSE)</f>
        <v>下新川郡入善町</v>
      </c>
      <c r="G1261" s="13" t="str">
        <f>VLOOKUP($C1261,'[2]４３居宅介護支援'!$A$4:$G$5003,4,FALSE)</f>
        <v>9390627</v>
      </c>
      <c r="H1261" s="13" t="str">
        <f>VLOOKUP($C1261,'[2]４３居宅介護支援'!$A$4:$J$5003,5,FALSE)</f>
        <v>富山県下新川郡入善町椚山49-8</v>
      </c>
      <c r="I1261" s="13" t="str">
        <f>VLOOKUP($C1261,'[2]４３居宅介護支援'!$A$4:$J$5003,10,FALSE)</f>
        <v>特定非営利活動法人ケアマネジメント結</v>
      </c>
      <c r="J1261" s="7" t="e">
        <f>VLOOKUP($C1261,'[2]１１訪問介護'!$A$4:$J$1136,3,FALSE)</f>
        <v>#N/A</v>
      </c>
      <c r="K1261" s="7" t="e">
        <f>VLOOKUP($C1261,'[2]１１訪問介護'!$A$4:$J$1136,3,FALSE)</f>
        <v>#N/A</v>
      </c>
      <c r="L1261" s="33" t="str">
        <f>VLOOKUP($C1261,'[2]４３居宅介護支援'!$A$4:$J$5003,9,FALSE)</f>
        <v>H17/09/30</v>
      </c>
      <c r="M1261" s="8">
        <v>45586</v>
      </c>
      <c r="N1261" s="8">
        <v>45607</v>
      </c>
      <c r="O1261" s="28" t="s">
        <v>1819</v>
      </c>
      <c r="P1261" s="9"/>
    </row>
    <row r="1262" spans="1:16" ht="15" customHeight="1" x14ac:dyDescent="0.2">
      <c r="B1262" s="6">
        <v>1260</v>
      </c>
      <c r="C1262" s="12" t="s">
        <v>1194</v>
      </c>
      <c r="D1262" s="13" t="str">
        <f>VLOOKUP($C1262,'[2]４３居宅介護支援'!$A$4:$J$5003,3,FALSE)</f>
        <v>わかば居宅介護支援事業所</v>
      </c>
      <c r="E1262" s="13" t="s">
        <v>933</v>
      </c>
      <c r="F1262" s="13" t="str">
        <f>VLOOKUP($C1262,'[2]４３居宅介護支援'!$A$4:$J$5003,8,FALSE)</f>
        <v>氷見市</v>
      </c>
      <c r="G1262" s="13" t="str">
        <f>VLOOKUP($C1262,'[2]４３居宅介護支援'!$A$4:$G$5003,4,FALSE)</f>
        <v>9350063</v>
      </c>
      <c r="H1262" s="13" t="str">
        <f>VLOOKUP($C1262,'[2]４３居宅介護支援'!$A$4:$J$5003,5,FALSE)</f>
        <v>富山県氷見市加納１１５－１</v>
      </c>
      <c r="I1262" s="13" t="str">
        <f>VLOOKUP($C1262,'[2]４３居宅介護支援'!$A$4:$J$5003,10,FALSE)</f>
        <v>特定非営利活動法人デイサービスわかば</v>
      </c>
      <c r="J1262" s="7" t="e">
        <f>VLOOKUP($C1262,'[2]１１訪問介護'!$A$4:$J$1136,3,FALSE)</f>
        <v>#N/A</v>
      </c>
      <c r="K1262" s="7" t="e">
        <f>VLOOKUP($C1262,'[2]１１訪問介護'!$A$4:$J$1136,3,FALSE)</f>
        <v>#N/A</v>
      </c>
      <c r="L1262" s="33" t="str">
        <f>VLOOKUP($C1262,'[2]４３居宅介護支援'!$A$4:$J$5003,9,FALSE)</f>
        <v>R03/03/31</v>
      </c>
      <c r="M1262" s="8">
        <v>45586</v>
      </c>
      <c r="N1262" s="8">
        <v>45607</v>
      </c>
      <c r="O1262" s="28" t="s">
        <v>1819</v>
      </c>
      <c r="P1262" s="9"/>
    </row>
    <row r="1263" spans="1:16" ht="15" customHeight="1" x14ac:dyDescent="0.2">
      <c r="B1263" s="6">
        <v>1261</v>
      </c>
      <c r="C1263" s="12" t="s">
        <v>1195</v>
      </c>
      <c r="D1263" s="13" t="str">
        <f>VLOOKUP($C1263,'[2]４３居宅介護支援'!$A$4:$J$5003,3,FALSE)</f>
        <v>特定非営利活動法人パートナー</v>
      </c>
      <c r="E1263" s="13" t="s">
        <v>933</v>
      </c>
      <c r="F1263" s="13" t="str">
        <f>VLOOKUP($C1263,'[2]４３居宅介護支援'!$A$4:$J$5003,8,FALSE)</f>
        <v>下新川郡入善町</v>
      </c>
      <c r="G1263" s="13" t="str">
        <f>VLOOKUP($C1263,'[2]４３居宅介護支援'!$A$4:$G$5003,4,FALSE)</f>
        <v>9390642</v>
      </c>
      <c r="H1263" s="13" t="str">
        <f>VLOOKUP($C1263,'[2]４３居宅介護支援'!$A$4:$J$5003,5,FALSE)</f>
        <v>富山県下新川郡入善町上野１６７２番地</v>
      </c>
      <c r="I1263" s="13" t="str">
        <f>VLOOKUP($C1263,'[2]４３居宅介護支援'!$A$4:$J$5003,10,FALSE)</f>
        <v>特定非営利活動法人パートナー</v>
      </c>
      <c r="J1263" s="7" t="e">
        <f>VLOOKUP($C1263,'[2]１１訪問介護'!$A$4:$J$1136,3,FALSE)</f>
        <v>#N/A</v>
      </c>
      <c r="K1263" s="7" t="e">
        <f>VLOOKUP($C1263,'[2]１１訪問介護'!$A$4:$J$1136,3,FALSE)</f>
        <v>#N/A</v>
      </c>
      <c r="L1263" s="33" t="str">
        <f>VLOOKUP($C1263,'[2]４３居宅介護支援'!$A$4:$J$5003,9,FALSE)</f>
        <v>H15/05/30</v>
      </c>
      <c r="M1263" s="8">
        <v>45586</v>
      </c>
      <c r="N1263" s="8">
        <v>45607</v>
      </c>
      <c r="O1263" s="28" t="s">
        <v>1819</v>
      </c>
      <c r="P1263" s="9"/>
    </row>
    <row r="1264" spans="1:16" ht="15" customHeight="1" x14ac:dyDescent="0.2">
      <c r="B1264" s="6">
        <v>1262</v>
      </c>
      <c r="C1264" s="12" t="s">
        <v>1196</v>
      </c>
      <c r="D1264" s="13" t="str">
        <f>VLOOKUP($C1264,'[2]４３居宅介護支援'!$A$4:$J$5003,3,FALSE)</f>
        <v>ヒューマックス居宅介護支援事業所</v>
      </c>
      <c r="E1264" s="13" t="s">
        <v>933</v>
      </c>
      <c r="F1264" s="13" t="str">
        <f>VLOOKUP($C1264,'[2]４３居宅介護支援'!$A$4:$J$5003,8,FALSE)</f>
        <v>氷見市</v>
      </c>
      <c r="G1264" s="13" t="str">
        <f>VLOOKUP($C1264,'[2]４３居宅介護支援'!$A$4:$G$5003,4,FALSE)</f>
        <v>9350032</v>
      </c>
      <c r="H1264" s="13" t="str">
        <f>VLOOKUP($C1264,'[2]４３居宅介護支援'!$A$4:$J$5003,5,FALSE)</f>
        <v>氷見市島尾548番地１</v>
      </c>
      <c r="I1264" s="13" t="str">
        <f>VLOOKUP($C1264,'[2]４３居宅介護支援'!$A$4:$J$5003,10,FALSE)</f>
        <v>特定非営利活動法人ヒューマックス</v>
      </c>
      <c r="J1264" s="7" t="e">
        <f>VLOOKUP($C1264,'[2]１１訪問介護'!$A$4:$J$1136,3,FALSE)</f>
        <v>#N/A</v>
      </c>
      <c r="K1264" s="7" t="e">
        <f>VLOOKUP($C1264,'[2]１１訪問介護'!$A$4:$J$1136,3,FALSE)</f>
        <v>#N/A</v>
      </c>
      <c r="L1264" s="33" t="str">
        <f>VLOOKUP($C1264,'[2]４３居宅介護支援'!$A$4:$J$5003,9,FALSE)</f>
        <v>H22/04/01</v>
      </c>
      <c r="M1264" s="8">
        <v>45586</v>
      </c>
      <c r="N1264" s="8">
        <v>45607</v>
      </c>
      <c r="O1264" s="28" t="s">
        <v>1819</v>
      </c>
      <c r="P1264" s="9"/>
    </row>
    <row r="1265" spans="2:16" ht="15" customHeight="1" x14ac:dyDescent="0.2">
      <c r="B1265" s="6">
        <v>1263</v>
      </c>
      <c r="C1265" s="12" t="s">
        <v>1197</v>
      </c>
      <c r="D1265" s="13" t="str">
        <f>VLOOKUP($C1265,'[2]４３居宅介護支援'!$A$4:$J$5003,3,FALSE)</f>
        <v>ビスケット居宅介護支援事業所</v>
      </c>
      <c r="E1265" s="13" t="s">
        <v>933</v>
      </c>
      <c r="F1265" s="13" t="str">
        <f>VLOOKUP($C1265,'[2]４３居宅介護支援'!$A$4:$J$5003,8,FALSE)</f>
        <v>小矢部市</v>
      </c>
      <c r="G1265" s="13" t="str">
        <f>VLOOKUP($C1265,'[2]４３居宅介護支援'!$A$4:$G$5003,4,FALSE)</f>
        <v>9320033</v>
      </c>
      <c r="H1265" s="13" t="str">
        <f>VLOOKUP($C1265,'[2]４３居宅介護支援'!$A$4:$J$5003,5,FALSE)</f>
        <v>小矢部市芹川3888番地</v>
      </c>
      <c r="I1265" s="13" t="str">
        <f>VLOOKUP($C1265,'[2]４３居宅介護支援'!$A$4:$J$5003,10,FALSE)</f>
        <v>特定非営利活動法人ビスケット</v>
      </c>
      <c r="J1265" s="7" t="e">
        <f>VLOOKUP($C1265,'[2]１１訪問介護'!$A$4:$J$1136,3,FALSE)</f>
        <v>#N/A</v>
      </c>
      <c r="K1265" s="7" t="e">
        <f>VLOOKUP($C1265,'[2]１１訪問介護'!$A$4:$J$1136,3,FALSE)</f>
        <v>#N/A</v>
      </c>
      <c r="L1265" s="33" t="str">
        <f>VLOOKUP($C1265,'[2]４３居宅介護支援'!$A$4:$J$5003,9,FALSE)</f>
        <v>H22/07/01</v>
      </c>
      <c r="M1265" s="8">
        <v>45586</v>
      </c>
      <c r="N1265" s="8">
        <v>45607</v>
      </c>
      <c r="O1265" s="28" t="s">
        <v>1819</v>
      </c>
      <c r="P1265" s="9"/>
    </row>
    <row r="1266" spans="2:16" ht="15" customHeight="1" x14ac:dyDescent="0.2">
      <c r="B1266" s="6">
        <v>1264</v>
      </c>
      <c r="C1266" s="12" t="s">
        <v>1198</v>
      </c>
      <c r="D1266" s="13" t="str">
        <f>VLOOKUP($C1266,'[2]４３居宅介護支援'!$A$4:$J$5003,3,FALSE)</f>
        <v>ふくふく居宅介護支援事業所</v>
      </c>
      <c r="E1266" s="13" t="s">
        <v>933</v>
      </c>
      <c r="F1266" s="13" t="str">
        <f>VLOOKUP($C1266,'[2]４３居宅介護支援'!$A$4:$J$5003,8,FALSE)</f>
        <v>富山市</v>
      </c>
      <c r="G1266" s="13" t="str">
        <f>VLOOKUP($C1266,'[2]４３居宅介護支援'!$A$4:$G$5003,4,FALSE)</f>
        <v>9398132</v>
      </c>
      <c r="H1266" s="13" t="str">
        <f>VLOOKUP($C1266,'[2]４３居宅介護支援'!$A$4:$J$5003,5,FALSE)</f>
        <v>富山県富山市月岡町四丁目171-1</v>
      </c>
      <c r="I1266" s="13" t="str">
        <f>VLOOKUP($C1266,'[2]４３居宅介護支援'!$A$4:$J$5003,10,FALSE)</f>
        <v>特定非営利活動法人ポエム</v>
      </c>
      <c r="J1266" s="7" t="e">
        <f>VLOOKUP($C1266,'[2]１１訪問介護'!$A$4:$J$1136,3,FALSE)</f>
        <v>#N/A</v>
      </c>
      <c r="K1266" s="7" t="e">
        <f>VLOOKUP($C1266,'[2]１１訪問介護'!$A$4:$J$1136,3,FALSE)</f>
        <v>#N/A</v>
      </c>
      <c r="L1266" s="33" t="str">
        <f>VLOOKUP($C1266,'[2]４３居宅介護支援'!$A$4:$J$5003,9,FALSE)</f>
        <v>H30/07/01</v>
      </c>
      <c r="M1266" s="8">
        <v>45586</v>
      </c>
      <c r="N1266" s="8">
        <v>45607</v>
      </c>
      <c r="O1266" s="28" t="s">
        <v>1819</v>
      </c>
      <c r="P1266" s="9"/>
    </row>
    <row r="1267" spans="2:16" ht="15" customHeight="1" x14ac:dyDescent="0.2">
      <c r="B1267" s="6">
        <v>1265</v>
      </c>
      <c r="C1267" s="12" t="s">
        <v>1199</v>
      </c>
      <c r="D1267" s="13" t="str">
        <f>VLOOKUP($C1267,'[2]４３居宅介護支援'!$A$4:$J$5003,3,FALSE)</f>
        <v>居宅介護支援事業所母笑夢</v>
      </c>
      <c r="E1267" s="13" t="s">
        <v>933</v>
      </c>
      <c r="F1267" s="13" t="str">
        <f>VLOOKUP($C1267,'[2]４３居宅介護支援'!$A$4:$J$5003,8,FALSE)</f>
        <v>南砺市</v>
      </c>
      <c r="G1267" s="13" t="str">
        <f>VLOOKUP($C1267,'[2]４３居宅介護支援'!$A$4:$G$5003,4,FALSE)</f>
        <v>9391622</v>
      </c>
      <c r="H1267" s="13" t="str">
        <f>VLOOKUP($C1267,'[2]４３居宅介護支援'!$A$4:$J$5003,5,FALSE)</f>
        <v>南砺市遊部川原53番</v>
      </c>
      <c r="I1267" s="13" t="str">
        <f>VLOOKUP($C1267,'[2]４３居宅介護支援'!$A$4:$J$5003,10,FALSE)</f>
        <v>特定非営利活動法人母笑夢</v>
      </c>
      <c r="J1267" s="7" t="e">
        <f>VLOOKUP($C1267,'[2]１１訪問介護'!$A$4:$J$1136,3,FALSE)</f>
        <v>#N/A</v>
      </c>
      <c r="K1267" s="7" t="e">
        <f>VLOOKUP($C1267,'[2]１１訪問介護'!$A$4:$J$1136,3,FALSE)</f>
        <v>#N/A</v>
      </c>
      <c r="L1267" s="33" t="str">
        <f>VLOOKUP($C1267,'[2]４３居宅介護支援'!$A$4:$J$5003,9,FALSE)</f>
        <v>H23/04/01</v>
      </c>
      <c r="M1267" s="8">
        <v>45586</v>
      </c>
      <c r="N1267" s="8">
        <v>45607</v>
      </c>
      <c r="O1267" s="28" t="s">
        <v>1819</v>
      </c>
      <c r="P1267" s="9"/>
    </row>
    <row r="1268" spans="2:16" ht="15" customHeight="1" x14ac:dyDescent="0.2">
      <c r="B1268" s="6">
        <v>1266</v>
      </c>
      <c r="C1268" s="12" t="s">
        <v>1200</v>
      </c>
      <c r="D1268" s="13" t="str">
        <f>VLOOKUP($C1268,'[2]４３居宅介護支援'!$A$4:$J$5003,3,FALSE)</f>
        <v>居宅介護支援事業所　木ここち</v>
      </c>
      <c r="E1268" s="13" t="s">
        <v>933</v>
      </c>
      <c r="F1268" s="13" t="str">
        <f>VLOOKUP($C1268,'[2]４３居宅介護支援'!$A$4:$J$5003,8,FALSE)</f>
        <v>下新川郡入善町</v>
      </c>
      <c r="G1268" s="13" t="str">
        <f>VLOOKUP($C1268,'[2]４３居宅介護支援'!$A$4:$G$5003,4,FALSE)</f>
        <v>9390624</v>
      </c>
      <c r="H1268" s="13" t="str">
        <f>VLOOKUP($C1268,'[2]４３居宅介護支援'!$A$4:$J$5003,5,FALSE)</f>
        <v>富山県下新川郡入善町青島402番地7</v>
      </c>
      <c r="I1268" s="13" t="str">
        <f>VLOOKUP($C1268,'[2]４３居宅介護支援'!$A$4:$J$5003,10,FALSE)</f>
        <v>特定非営利活動法人木ここち</v>
      </c>
      <c r="J1268" s="7" t="e">
        <f>VLOOKUP($C1268,'[2]１１訪問介護'!$A$4:$J$1136,3,FALSE)</f>
        <v>#N/A</v>
      </c>
      <c r="K1268" s="7" t="e">
        <f>VLOOKUP($C1268,'[2]１１訪問介護'!$A$4:$J$1136,3,FALSE)</f>
        <v>#N/A</v>
      </c>
      <c r="L1268" s="33" t="str">
        <f>VLOOKUP($C1268,'[2]４３居宅介護支援'!$A$4:$J$5003,9,FALSE)</f>
        <v>H22/08/01</v>
      </c>
      <c r="M1268" s="8">
        <v>45586</v>
      </c>
      <c r="N1268" s="8">
        <v>45607</v>
      </c>
      <c r="O1268" s="28" t="s">
        <v>1819</v>
      </c>
      <c r="P1268" s="9"/>
    </row>
    <row r="1269" spans="2:16" ht="15" customHeight="1" x14ac:dyDescent="0.2">
      <c r="B1269" s="6">
        <v>1267</v>
      </c>
      <c r="C1269" s="12" t="s">
        <v>1201</v>
      </c>
      <c r="D1269" s="13" t="str">
        <f>VLOOKUP($C1269,'[2]４３居宅介護支援'!$A$4:$J$5003,3,FALSE)</f>
        <v>にぎやか</v>
      </c>
      <c r="E1269" s="13" t="s">
        <v>933</v>
      </c>
      <c r="F1269" s="13" t="str">
        <f>VLOOKUP($C1269,'[2]４３居宅介護支援'!$A$4:$J$5003,8,FALSE)</f>
        <v>富山市</v>
      </c>
      <c r="G1269" s="13" t="str">
        <f>VLOOKUP($C1269,'[2]４３居宅介護支援'!$A$4:$G$5003,4,FALSE)</f>
        <v>9300845</v>
      </c>
      <c r="H1269" s="13" t="str">
        <f>VLOOKUP($C1269,'[2]４３居宅介護支援'!$A$4:$J$5003,5,FALSE)</f>
        <v>富山市綾田町一丁目10番18号</v>
      </c>
      <c r="I1269" s="13" t="str">
        <f>VLOOKUP($C1269,'[2]４３居宅介護支援'!$A$4:$J$5003,10,FALSE)</f>
        <v>特定非営利法人にぎやか</v>
      </c>
      <c r="J1269" s="7" t="e">
        <f>VLOOKUP($C1269,'[2]１１訪問介護'!$A$4:$J$1136,3,FALSE)</f>
        <v>#N/A</v>
      </c>
      <c r="K1269" s="7" t="e">
        <f>VLOOKUP($C1269,'[2]１１訪問介護'!$A$4:$J$1136,3,FALSE)</f>
        <v>#N/A</v>
      </c>
      <c r="L1269" s="33" t="str">
        <f>VLOOKUP($C1269,'[2]４３居宅介護支援'!$A$4:$J$5003,9,FALSE)</f>
        <v>H12/02/14</v>
      </c>
      <c r="M1269" s="8">
        <v>45586</v>
      </c>
      <c r="N1269" s="8">
        <v>45607</v>
      </c>
      <c r="O1269" s="28" t="s">
        <v>1819</v>
      </c>
      <c r="P1269" s="9"/>
    </row>
    <row r="1270" spans="2:16" ht="15" customHeight="1" x14ac:dyDescent="0.2">
      <c r="B1270" s="6">
        <v>1268</v>
      </c>
      <c r="C1270" s="12" t="s">
        <v>1202</v>
      </c>
      <c r="D1270" s="13" t="str">
        <f>VLOOKUP($C1270,'[2]４３居宅介護支援'!$A$4:$J$5003,3,FALSE)</f>
        <v>南砺市井波在宅介護支援センター</v>
      </c>
      <c r="E1270" s="13" t="s">
        <v>933</v>
      </c>
      <c r="F1270" s="13" t="str">
        <f>VLOOKUP($C1270,'[2]４３居宅介護支援'!$A$4:$J$5003,8,FALSE)</f>
        <v>南砺市</v>
      </c>
      <c r="G1270" s="13" t="str">
        <f>VLOOKUP($C1270,'[2]４３居宅介護支援'!$A$4:$G$5003,4,FALSE)</f>
        <v>9320211</v>
      </c>
      <c r="H1270" s="13" t="str">
        <f>VLOOKUP($C1270,'[2]４３居宅介護支援'!$A$4:$J$5003,5,FALSE)</f>
        <v>南砺市井波938番地</v>
      </c>
      <c r="I1270" s="13" t="str">
        <f>VLOOKUP($C1270,'[2]４３居宅介護支援'!$A$4:$J$5003,10,FALSE)</f>
        <v>南砺市</v>
      </c>
      <c r="J1270" s="7" t="e">
        <f>VLOOKUP($C1270,'[2]１１訪問介護'!$A$4:$J$1136,3,FALSE)</f>
        <v>#N/A</v>
      </c>
      <c r="K1270" s="7" t="e">
        <f>VLOOKUP($C1270,'[2]１１訪問介護'!$A$4:$J$1136,3,FALSE)</f>
        <v>#N/A</v>
      </c>
      <c r="L1270" s="33" t="str">
        <f>VLOOKUP($C1270,'[2]４３居宅介護支援'!$A$4:$J$5003,9,FALSE)</f>
        <v>H11/09/30</v>
      </c>
      <c r="M1270" s="8">
        <v>45586</v>
      </c>
      <c r="N1270" s="8">
        <v>45607</v>
      </c>
      <c r="O1270" s="28" t="s">
        <v>1819</v>
      </c>
      <c r="P1270" s="9"/>
    </row>
    <row r="1271" spans="2:16" ht="15" customHeight="1" x14ac:dyDescent="0.2">
      <c r="B1271" s="6">
        <v>1269</v>
      </c>
      <c r="C1271" s="12" t="s">
        <v>1203</v>
      </c>
      <c r="D1271" s="13" t="str">
        <f>VLOOKUP($C1271,'[2]４３居宅介護支援'!$A$4:$J$5003,3,FALSE)</f>
        <v>南砺市五箇山在宅介護支援センター</v>
      </c>
      <c r="E1271" s="13" t="s">
        <v>933</v>
      </c>
      <c r="F1271" s="13" t="str">
        <f>VLOOKUP($C1271,'[2]４３居宅介護支援'!$A$4:$J$5003,8,FALSE)</f>
        <v>南砺市</v>
      </c>
      <c r="G1271" s="13" t="str">
        <f>VLOOKUP($C1271,'[2]４３居宅介護支援'!$A$4:$G$5003,4,FALSE)</f>
        <v>9391923</v>
      </c>
      <c r="H1271" s="13" t="str">
        <f>VLOOKUP($C1271,'[2]４３居宅介護支援'!$A$4:$J$5003,5,FALSE)</f>
        <v>南砺市下梨2271番地</v>
      </c>
      <c r="I1271" s="13" t="str">
        <f>VLOOKUP($C1271,'[2]４３居宅介護支援'!$A$4:$J$5003,10,FALSE)</f>
        <v>南砺市</v>
      </c>
      <c r="J1271" s="7" t="e">
        <f>VLOOKUP($C1271,'[2]１１訪問介護'!$A$4:$J$1136,3,FALSE)</f>
        <v>#N/A</v>
      </c>
      <c r="K1271" s="7" t="e">
        <f>VLOOKUP($C1271,'[2]１１訪問介護'!$A$4:$J$1136,3,FALSE)</f>
        <v>#N/A</v>
      </c>
      <c r="L1271" s="33" t="str">
        <f>VLOOKUP($C1271,'[2]４３居宅介護支援'!$A$4:$J$5003,9,FALSE)</f>
        <v>H11/12/01</v>
      </c>
      <c r="M1271" s="8">
        <v>45586</v>
      </c>
      <c r="N1271" s="8">
        <v>45607</v>
      </c>
      <c r="O1271" s="28" t="s">
        <v>1819</v>
      </c>
      <c r="P1271" s="9"/>
    </row>
    <row r="1272" spans="2:16" ht="15" customHeight="1" x14ac:dyDescent="0.2">
      <c r="B1272" s="6">
        <v>1270</v>
      </c>
      <c r="C1272" s="12" t="s">
        <v>1204</v>
      </c>
      <c r="D1272" s="13" t="str">
        <f>VLOOKUP($C1272,'[2]４３居宅介護支援'!$A$4:$J$5003,3,FALSE)</f>
        <v>富山赤十字ケアプラン事業所</v>
      </c>
      <c r="E1272" s="13" t="s">
        <v>933</v>
      </c>
      <c r="F1272" s="13" t="str">
        <f>VLOOKUP($C1272,'[2]４３居宅介護支援'!$A$4:$J$5003,8,FALSE)</f>
        <v>富山市</v>
      </c>
      <c r="G1272" s="13" t="str">
        <f>VLOOKUP($C1272,'[2]４３居宅介護支援'!$A$4:$G$5003,4,FALSE)</f>
        <v>9300859</v>
      </c>
      <c r="H1272" s="13" t="str">
        <f>VLOOKUP($C1272,'[2]４３居宅介護支援'!$A$4:$J$5003,5,FALSE)</f>
        <v>富山県富山市牛島本町二丁目1番58号</v>
      </c>
      <c r="I1272" s="13" t="str">
        <f>VLOOKUP($C1272,'[2]４３居宅介護支援'!$A$4:$J$5003,10,FALSE)</f>
        <v>日本赤十字社富山県支部</v>
      </c>
      <c r="J1272" s="7" t="e">
        <f>VLOOKUP($C1272,'[2]１１訪問介護'!$A$4:$J$1136,3,FALSE)</f>
        <v>#N/A</v>
      </c>
      <c r="K1272" s="7" t="e">
        <f>VLOOKUP($C1272,'[2]１１訪問介護'!$A$4:$J$1136,3,FALSE)</f>
        <v>#N/A</v>
      </c>
      <c r="L1272" s="33" t="str">
        <f>VLOOKUP($C1272,'[2]４３居宅介護支援'!$A$4:$J$5003,9,FALSE)</f>
        <v>H27/02/01</v>
      </c>
      <c r="M1272" s="8">
        <v>45586</v>
      </c>
      <c r="N1272" s="8">
        <v>45607</v>
      </c>
      <c r="O1272" s="28" t="s">
        <v>1819</v>
      </c>
      <c r="P1272" s="9"/>
    </row>
    <row r="1273" spans="2:16" ht="15" customHeight="1" x14ac:dyDescent="0.2">
      <c r="B1273" s="6">
        <v>1271</v>
      </c>
      <c r="C1273" s="12" t="s">
        <v>1205</v>
      </c>
      <c r="D1273" s="13" t="str">
        <f>VLOOKUP($C1273,'[2]４３居宅介護支援'!$A$4:$J$5003,3,FALSE)</f>
        <v>ＪＡ氷見市居宅介護支援センター</v>
      </c>
      <c r="E1273" s="13" t="s">
        <v>933</v>
      </c>
      <c r="F1273" s="13" t="str">
        <f>VLOOKUP($C1273,'[2]４３居宅介護支援'!$A$4:$J$5003,8,FALSE)</f>
        <v>氷見市</v>
      </c>
      <c r="G1273" s="13" t="str">
        <f>VLOOKUP($C1273,'[2]４３居宅介護支援'!$A$4:$G$5003,4,FALSE)</f>
        <v>9350023</v>
      </c>
      <c r="H1273" s="13" t="str">
        <f>VLOOKUP($C1273,'[2]４３居宅介護支援'!$A$4:$J$5003,5,FALSE)</f>
        <v>氷見市朝日丘２番32号</v>
      </c>
      <c r="I1273" s="13" t="str">
        <f>VLOOKUP($C1273,'[2]４３居宅介護支援'!$A$4:$J$5003,10,FALSE)</f>
        <v>氷見市農業協同組合</v>
      </c>
      <c r="J1273" s="7" t="e">
        <f>VLOOKUP($C1273,'[2]１１訪問介護'!$A$4:$J$1136,3,FALSE)</f>
        <v>#N/A</v>
      </c>
      <c r="K1273" s="7" t="e">
        <f>VLOOKUP($C1273,'[2]１１訪問介護'!$A$4:$J$1136,3,FALSE)</f>
        <v>#N/A</v>
      </c>
      <c r="L1273" s="33" t="str">
        <f>VLOOKUP($C1273,'[2]４３居宅介護支援'!$A$4:$J$5003,9,FALSE)</f>
        <v>H15/05/30</v>
      </c>
      <c r="M1273" s="8">
        <v>45586</v>
      </c>
      <c r="N1273" s="8">
        <v>45607</v>
      </c>
      <c r="O1273" s="28" t="s">
        <v>1819</v>
      </c>
      <c r="P1273" s="9"/>
    </row>
    <row r="1274" spans="2:16" ht="15" customHeight="1" x14ac:dyDescent="0.2">
      <c r="B1274" s="6">
        <v>1272</v>
      </c>
      <c r="C1274" s="12" t="s">
        <v>217</v>
      </c>
      <c r="D1274" s="13" t="str">
        <f>VLOOKUP($C1274,'[2]４３居宅介護支援'!$A$4:$J$5003,3,FALSE)</f>
        <v>富山医療生活協同組合在宅福祉総合センターひまわり</v>
      </c>
      <c r="E1274" s="13" t="s">
        <v>933</v>
      </c>
      <c r="F1274" s="13" t="str">
        <f>VLOOKUP($C1274,'[2]４３居宅介護支援'!$A$4:$J$5003,8,FALSE)</f>
        <v>富山市</v>
      </c>
      <c r="G1274" s="13" t="str">
        <f>VLOOKUP($C1274,'[2]４３居宅介護支援'!$A$4:$G$5003,4,FALSE)</f>
        <v>9318314</v>
      </c>
      <c r="H1274" s="13" t="str">
        <f>VLOOKUP($C1274,'[2]４３居宅介護支援'!$A$4:$J$5003,5,FALSE)</f>
        <v>富山市粟島町二丁目2番1号</v>
      </c>
      <c r="I1274" s="13" t="str">
        <f>VLOOKUP($C1274,'[2]４３居宅介護支援'!$A$4:$J$5003,10,FALSE)</f>
        <v>富山医療生活協同組合</v>
      </c>
      <c r="J1274" s="7" t="str">
        <f>VLOOKUP($C1274,'[2]１１訪問介護'!$A$4:$J$1136,3,FALSE)</f>
        <v>富山医療生活協同組合在宅福祉総合センターひまわり</v>
      </c>
      <c r="K1274" s="7" t="str">
        <f>VLOOKUP($C1274,'[2]１１訪問介護'!$A$4:$J$1136,3,FALSE)</f>
        <v>富山医療生活協同組合在宅福祉総合センターひまわり</v>
      </c>
      <c r="L1274" s="33" t="str">
        <f>VLOOKUP($C1274,'[2]４３居宅介護支援'!$A$4:$J$5003,9,FALSE)</f>
        <v>H11/07/15</v>
      </c>
      <c r="M1274" s="8">
        <v>45586</v>
      </c>
      <c r="N1274" s="8">
        <v>45607</v>
      </c>
      <c r="O1274" s="28" t="s">
        <v>1819</v>
      </c>
      <c r="P1274" s="9"/>
    </row>
    <row r="1275" spans="2:16" ht="15" customHeight="1" x14ac:dyDescent="0.2">
      <c r="B1275" s="6">
        <v>1273</v>
      </c>
      <c r="C1275" s="12" t="s">
        <v>1206</v>
      </c>
      <c r="D1275" s="13" t="str">
        <f>VLOOKUP($C1275,'[2]４３居宅介護支援'!$A$4:$J$5003,3,FALSE)</f>
        <v>富山医療生活協同組合在宅福祉総合センターぽぷら</v>
      </c>
      <c r="E1275" s="13" t="s">
        <v>933</v>
      </c>
      <c r="F1275" s="13" t="str">
        <f>VLOOKUP($C1275,'[2]４３居宅介護支援'!$A$4:$J$5003,8,FALSE)</f>
        <v>富山市</v>
      </c>
      <c r="G1275" s="13" t="str">
        <f>VLOOKUP($C1275,'[2]４３居宅介護支援'!$A$4:$G$5003,4,FALSE)</f>
        <v>9392706</v>
      </c>
      <c r="H1275" s="13" t="str">
        <f>VLOOKUP($C1275,'[2]４３居宅介護支援'!$A$4:$J$5003,5,FALSE)</f>
        <v>富山市婦中町速星398番地１</v>
      </c>
      <c r="I1275" s="13" t="str">
        <f>VLOOKUP($C1275,'[2]４３居宅介護支援'!$A$4:$J$5003,10,FALSE)</f>
        <v>富山医療生活協同組合</v>
      </c>
      <c r="J1275" s="7" t="e">
        <f>VLOOKUP($C1275,'[2]１１訪問介護'!$A$4:$J$1136,3,FALSE)</f>
        <v>#N/A</v>
      </c>
      <c r="K1275" s="7" t="e">
        <f>VLOOKUP($C1275,'[2]１１訪問介護'!$A$4:$J$1136,3,FALSE)</f>
        <v>#N/A</v>
      </c>
      <c r="L1275" s="33" t="str">
        <f>VLOOKUP($C1275,'[2]４３居宅介護支援'!$A$4:$J$5003,9,FALSE)</f>
        <v>H11/09/07</v>
      </c>
      <c r="M1275" s="8">
        <v>45586</v>
      </c>
      <c r="N1275" s="8">
        <v>45607</v>
      </c>
      <c r="O1275" s="28" t="s">
        <v>1819</v>
      </c>
      <c r="P1275" s="9"/>
    </row>
    <row r="1276" spans="2:16" ht="15" customHeight="1" x14ac:dyDescent="0.2">
      <c r="B1276" s="6">
        <v>1274</v>
      </c>
      <c r="C1276" s="12" t="s">
        <v>603</v>
      </c>
      <c r="D1276" s="13" t="str">
        <f>VLOOKUP($C1276,'[2]４３居宅介護支援'!$A$4:$J$5003,3,FALSE)</f>
        <v>富山医療生活協同組合在宅福祉総合センターきずな</v>
      </c>
      <c r="E1276" s="13" t="s">
        <v>933</v>
      </c>
      <c r="F1276" s="13" t="str">
        <f>VLOOKUP($C1276,'[2]４３居宅介護支援'!$A$4:$J$5003,8,FALSE)</f>
        <v>富山市</v>
      </c>
      <c r="G1276" s="13" t="str">
        <f>VLOOKUP($C1276,'[2]４３居宅介護支援'!$A$4:$G$5003,4,FALSE)</f>
        <v>9300016</v>
      </c>
      <c r="H1276" s="13" t="str">
        <f>VLOOKUP($C1276,'[2]４３居宅介護支援'!$A$4:$J$5003,5,FALSE)</f>
        <v>富山市柳町一丁目２番18号</v>
      </c>
      <c r="I1276" s="13" t="str">
        <f>VLOOKUP($C1276,'[2]４３居宅介護支援'!$A$4:$J$5003,10,FALSE)</f>
        <v>富山医療生活協同組合</v>
      </c>
      <c r="J1276" s="7" t="e">
        <f>VLOOKUP($C1276,'[2]１１訪問介護'!$A$4:$J$1136,3,FALSE)</f>
        <v>#N/A</v>
      </c>
      <c r="K1276" s="7" t="e">
        <f>VLOOKUP($C1276,'[2]１１訪問介護'!$A$4:$J$1136,3,FALSE)</f>
        <v>#N/A</v>
      </c>
      <c r="L1276" s="33" t="str">
        <f>VLOOKUP($C1276,'[2]４３居宅介護支援'!$A$4:$J$5003,9,FALSE)</f>
        <v>H11/08/17</v>
      </c>
      <c r="M1276" s="8">
        <v>45586</v>
      </c>
      <c r="N1276" s="8">
        <v>45607</v>
      </c>
      <c r="O1276" s="28" t="s">
        <v>1819</v>
      </c>
      <c r="P1276" s="9"/>
    </row>
    <row r="1277" spans="2:16" ht="15" customHeight="1" x14ac:dyDescent="0.2">
      <c r="B1277" s="6">
        <v>1275</v>
      </c>
      <c r="C1277" s="12" t="s">
        <v>1207</v>
      </c>
      <c r="D1277" s="13" t="str">
        <f>VLOOKUP($C1277,'[2]４３居宅介護支援'!$A$4:$J$5003,3,FALSE)</f>
        <v>富綜居宅介護支援事業所</v>
      </c>
      <c r="E1277" s="13" t="s">
        <v>933</v>
      </c>
      <c r="F1277" s="13" t="str">
        <f>VLOOKUP($C1277,'[2]４３居宅介護支援'!$A$4:$J$5003,8,FALSE)</f>
        <v>高岡市</v>
      </c>
      <c r="G1277" s="13" t="str">
        <f>VLOOKUP($C1277,'[2]４３居宅介護支援'!$A$4:$G$5003,4,FALSE)</f>
        <v>9330011</v>
      </c>
      <c r="H1277" s="13" t="str">
        <f>VLOOKUP($C1277,'[2]４３居宅介護支援'!$A$4:$J$5003,5,FALSE)</f>
        <v>高岡市石瀬830番地の１</v>
      </c>
      <c r="I1277" s="13" t="str">
        <f>VLOOKUP($C1277,'[2]４３居宅介護支援'!$A$4:$J$5003,10,FALSE)</f>
        <v>富山県綜合警備保障株式会社</v>
      </c>
      <c r="J1277" s="7" t="e">
        <f>VLOOKUP($C1277,'[2]１１訪問介護'!$A$4:$J$1136,3,FALSE)</f>
        <v>#N/A</v>
      </c>
      <c r="K1277" s="7" t="e">
        <f>VLOOKUP($C1277,'[2]１１訪問介護'!$A$4:$J$1136,3,FALSE)</f>
        <v>#N/A</v>
      </c>
      <c r="L1277" s="33" t="str">
        <f>VLOOKUP($C1277,'[2]４３居宅介護支援'!$A$4:$J$5003,9,FALSE)</f>
        <v>H11/07/15</v>
      </c>
      <c r="M1277" s="8">
        <v>45586</v>
      </c>
      <c r="N1277" s="8">
        <v>45607</v>
      </c>
      <c r="O1277" s="28" t="s">
        <v>1819</v>
      </c>
      <c r="P1277" s="9"/>
    </row>
    <row r="1278" spans="2:16" ht="15" customHeight="1" x14ac:dyDescent="0.2">
      <c r="B1278" s="6">
        <v>1276</v>
      </c>
      <c r="C1278" s="12" t="s">
        <v>1208</v>
      </c>
      <c r="D1278" s="13" t="str">
        <f>VLOOKUP($C1278,'[2]４３居宅介護支援'!$A$4:$J$5003,3,FALSE)</f>
        <v>ＪＡ福光ふれあいセンター</v>
      </c>
      <c r="E1278" s="13" t="s">
        <v>933</v>
      </c>
      <c r="F1278" s="13" t="str">
        <f>VLOOKUP($C1278,'[2]４３居宅介護支援'!$A$4:$J$5003,8,FALSE)</f>
        <v>南砺市</v>
      </c>
      <c r="G1278" s="13" t="str">
        <f>VLOOKUP($C1278,'[2]４３居宅介護支援'!$A$4:$G$5003,4,FALSE)</f>
        <v>9391662</v>
      </c>
      <c r="H1278" s="13" t="str">
        <f>VLOOKUP($C1278,'[2]４３居宅介護支援'!$A$4:$J$5003,5,FALSE)</f>
        <v>南砺市福光1165番地</v>
      </c>
      <c r="I1278" s="13" t="str">
        <f>VLOOKUP($C1278,'[2]４３居宅介護支援'!$A$4:$J$5003,10,FALSE)</f>
        <v>福光農業協同組合</v>
      </c>
      <c r="J1278" s="7" t="e">
        <f>VLOOKUP($C1278,'[2]１１訪問介護'!$A$4:$J$1136,3,FALSE)</f>
        <v>#N/A</v>
      </c>
      <c r="K1278" s="7" t="e">
        <f>VLOOKUP($C1278,'[2]１１訪問介護'!$A$4:$J$1136,3,FALSE)</f>
        <v>#N/A</v>
      </c>
      <c r="L1278" s="33" t="str">
        <f>VLOOKUP($C1278,'[2]４３居宅介護支援'!$A$4:$J$5003,9,FALSE)</f>
        <v>H14/05/01</v>
      </c>
      <c r="M1278" s="8">
        <v>45586</v>
      </c>
      <c r="N1278" s="8">
        <v>45607</v>
      </c>
      <c r="O1278" s="28" t="s">
        <v>1819</v>
      </c>
      <c r="P1278" s="9"/>
    </row>
    <row r="1279" spans="2:16" ht="15" customHeight="1" x14ac:dyDescent="0.2">
      <c r="B1279" s="6">
        <v>1277</v>
      </c>
      <c r="C1279" s="12" t="s">
        <v>1209</v>
      </c>
      <c r="D1279" s="13" t="str">
        <f>VLOOKUP($C1279,'[2]４３居宅介護支援'!$A$4:$J$5003,3,FALSE)</f>
        <v>北酸株式会社居宅介護支援事業所</v>
      </c>
      <c r="E1279" s="13" t="s">
        <v>933</v>
      </c>
      <c r="F1279" s="13" t="str">
        <f>VLOOKUP($C1279,'[2]４３居宅介護支援'!$A$4:$J$5003,8,FALSE)</f>
        <v>富山市</v>
      </c>
      <c r="G1279" s="13" t="str">
        <f>VLOOKUP($C1279,'[2]４３居宅介護支援'!$A$4:$G$5003,4,FALSE)</f>
        <v>9300982</v>
      </c>
      <c r="H1279" s="13" t="str">
        <f>VLOOKUP($C1279,'[2]４３居宅介護支援'!$A$4:$J$5003,5,FALSE)</f>
        <v>富山市荒川一丁目１番88号</v>
      </c>
      <c r="I1279" s="13" t="str">
        <f>VLOOKUP($C1279,'[2]４３居宅介護支援'!$A$4:$J$5003,10,FALSE)</f>
        <v>北酸株式会社</v>
      </c>
      <c r="J1279" s="7" t="e">
        <f>VLOOKUP($C1279,'[2]１１訪問介護'!$A$4:$J$1136,3,FALSE)</f>
        <v>#N/A</v>
      </c>
      <c r="K1279" s="7" t="e">
        <f>VLOOKUP($C1279,'[2]１１訪問介護'!$A$4:$J$1136,3,FALSE)</f>
        <v>#N/A</v>
      </c>
      <c r="L1279" s="33" t="str">
        <f>VLOOKUP($C1279,'[2]４３居宅介護支援'!$A$4:$J$5003,9,FALSE)</f>
        <v>H24/03/01</v>
      </c>
      <c r="M1279" s="8">
        <v>45586</v>
      </c>
      <c r="N1279" s="8">
        <v>45607</v>
      </c>
      <c r="O1279" s="28" t="s">
        <v>1819</v>
      </c>
      <c r="P1279" s="9"/>
    </row>
    <row r="1280" spans="2:16" ht="15" customHeight="1" x14ac:dyDescent="0.2">
      <c r="B1280" s="6">
        <v>1278</v>
      </c>
      <c r="C1280" s="12" t="s">
        <v>1210</v>
      </c>
      <c r="D1280" s="13" t="str">
        <f>VLOOKUP($C1280,'[2]４３居宅介護支援'!$A$4:$J$5003,3,FALSE)</f>
        <v>ふくし百選　プランニング高岡</v>
      </c>
      <c r="E1280" s="13" t="s">
        <v>933</v>
      </c>
      <c r="F1280" s="13" t="str">
        <f>VLOOKUP($C1280,'[2]４３居宅介護支援'!$A$4:$J$5003,8,FALSE)</f>
        <v>高岡市</v>
      </c>
      <c r="G1280" s="13" t="str">
        <f>VLOOKUP($C1280,'[2]４３居宅介護支援'!$A$4:$G$5003,4,FALSE)</f>
        <v>9330826</v>
      </c>
      <c r="H1280" s="13" t="str">
        <f>VLOOKUP($C1280,'[2]４３居宅介護支援'!$A$4:$J$5003,5,FALSE)</f>
        <v>富山県高岡市佐野1197-4</v>
      </c>
      <c r="I1280" s="13" t="str">
        <f>VLOOKUP($C1280,'[2]４３居宅介護支援'!$A$4:$J$5003,10,FALSE)</f>
        <v>北電産業株式会社</v>
      </c>
      <c r="J1280" s="7" t="e">
        <f>VLOOKUP($C1280,'[2]１１訪問介護'!$A$4:$J$1136,3,FALSE)</f>
        <v>#N/A</v>
      </c>
      <c r="K1280" s="7" t="e">
        <f>VLOOKUP($C1280,'[2]１１訪問介護'!$A$4:$J$1136,3,FALSE)</f>
        <v>#N/A</v>
      </c>
      <c r="L1280" s="33" t="str">
        <f>VLOOKUP($C1280,'[2]４３居宅介護支援'!$A$4:$J$5003,9,FALSE)</f>
        <v>H29/08/01</v>
      </c>
      <c r="M1280" s="8">
        <v>45586</v>
      </c>
      <c r="N1280" s="8">
        <v>45607</v>
      </c>
      <c r="O1280" s="28" t="s">
        <v>1819</v>
      </c>
      <c r="P1280" s="9"/>
    </row>
    <row r="1281" spans="1:16" ht="15" customHeight="1" x14ac:dyDescent="0.2">
      <c r="B1281" s="6">
        <v>1279</v>
      </c>
      <c r="C1281" s="12" t="s">
        <v>1211</v>
      </c>
      <c r="D1281" s="13" t="str">
        <f>VLOOKUP($C1281,'[2]４３居宅介護支援'!$A$4:$J$5003,3,FALSE)</f>
        <v>ふくし百選　プランニングあずみ</v>
      </c>
      <c r="E1281" s="13" t="s">
        <v>933</v>
      </c>
      <c r="F1281" s="13" t="str">
        <f>VLOOKUP($C1281,'[2]４３居宅介護支援'!$A$4:$J$5003,8,FALSE)</f>
        <v>富山市</v>
      </c>
      <c r="G1281" s="13" t="str">
        <f>VLOOKUP($C1281,'[2]４３居宅介護支援'!$A$4:$G$5003,4,FALSE)</f>
        <v>9300095</v>
      </c>
      <c r="H1281" s="13" t="str">
        <f>VLOOKUP($C1281,'[2]４３居宅介護支援'!$A$4:$J$5003,5,FALSE)</f>
        <v>富山県富山市舟橋南町７番４号</v>
      </c>
      <c r="I1281" s="13" t="str">
        <f>VLOOKUP($C1281,'[2]４３居宅介護支援'!$A$4:$J$5003,10,FALSE)</f>
        <v>北電産業株式会社</v>
      </c>
      <c r="J1281" s="7" t="e">
        <f>VLOOKUP($C1281,'[2]１１訪問介護'!$A$4:$J$1136,3,FALSE)</f>
        <v>#N/A</v>
      </c>
      <c r="K1281" s="7" t="e">
        <f>VLOOKUP($C1281,'[2]１１訪問介護'!$A$4:$J$1136,3,FALSE)</f>
        <v>#N/A</v>
      </c>
      <c r="L1281" s="33" t="str">
        <f>VLOOKUP($C1281,'[2]４３居宅介護支援'!$A$4:$J$5003,9,FALSE)</f>
        <v>H23/11/01</v>
      </c>
      <c r="M1281" s="8">
        <v>45586</v>
      </c>
      <c r="N1281" s="8">
        <v>45607</v>
      </c>
      <c r="O1281" s="28" t="s">
        <v>1819</v>
      </c>
      <c r="P1281" s="9"/>
    </row>
    <row r="1282" spans="1:16" ht="15" customHeight="1" x14ac:dyDescent="0.2">
      <c r="B1282" s="6">
        <v>1280</v>
      </c>
      <c r="C1282" s="12" t="s">
        <v>221</v>
      </c>
      <c r="D1282" s="13" t="str">
        <f>VLOOKUP($C1282,'[2]４３居宅介護支援'!$A$4:$J$5003,3,FALSE)</f>
        <v>北陸メディカルサービス株式会社となみ営業所</v>
      </c>
      <c r="E1282" s="13" t="s">
        <v>933</v>
      </c>
      <c r="F1282" s="13" t="str">
        <f>VLOOKUP($C1282,'[2]４３居宅介護支援'!$A$4:$J$5003,8,FALSE)</f>
        <v>砺波市</v>
      </c>
      <c r="G1282" s="13" t="str">
        <f>VLOOKUP($C1282,'[2]４３居宅介護支援'!$A$4:$G$5003,4,FALSE)</f>
        <v>9391375</v>
      </c>
      <c r="H1282" s="13" t="str">
        <f>VLOOKUP($C1282,'[2]４３居宅介護支援'!$A$4:$J$5003,5,FALSE)</f>
        <v>富山県砺波市中央町4-1</v>
      </c>
      <c r="I1282" s="13" t="str">
        <f>VLOOKUP($C1282,'[2]４３居宅介護支援'!$A$4:$J$5003,10,FALSE)</f>
        <v>北陸メディカルサービス株式会社</v>
      </c>
      <c r="J1282" s="7" t="str">
        <f>VLOOKUP($C1282,'[2]１１訪問介護'!$A$4:$J$1136,3,FALSE)</f>
        <v>北陸メディカルサービス株式会社となみ営業所</v>
      </c>
      <c r="K1282" s="7" t="str">
        <f>VLOOKUP($C1282,'[2]１１訪問介護'!$A$4:$J$1136,3,FALSE)</f>
        <v>北陸メディカルサービス株式会社となみ営業所</v>
      </c>
      <c r="L1282" s="33" t="str">
        <f>VLOOKUP($C1282,'[2]４３居宅介護支援'!$A$4:$J$5003,9,FALSE)</f>
        <v>H12/02/14</v>
      </c>
      <c r="M1282" s="8">
        <v>45586</v>
      </c>
      <c r="N1282" s="8">
        <v>45607</v>
      </c>
      <c r="O1282" s="28" t="s">
        <v>1819</v>
      </c>
      <c r="P1282" s="9"/>
    </row>
    <row r="1283" spans="1:16" ht="15" customHeight="1" x14ac:dyDescent="0.2">
      <c r="B1283" s="6">
        <v>1281</v>
      </c>
      <c r="C1283" s="12" t="s">
        <v>1212</v>
      </c>
      <c r="D1283" s="13" t="str">
        <f>VLOOKUP($C1283,'[2]４３居宅介護支援'!$A$4:$J$5003,3,FALSE)</f>
        <v>ゆ楽介護支援センター</v>
      </c>
      <c r="E1283" s="13" t="s">
        <v>933</v>
      </c>
      <c r="F1283" s="13" t="str">
        <f>VLOOKUP($C1283,'[2]４３居宅介護支援'!$A$4:$J$5003,8,FALSE)</f>
        <v>高岡市</v>
      </c>
      <c r="G1283" s="13" t="str">
        <f>VLOOKUP($C1283,'[2]４３居宅介護支援'!$A$4:$G$5003,4,FALSE)</f>
        <v>9330011</v>
      </c>
      <c r="H1283" s="13" t="str">
        <f>VLOOKUP($C1283,'[2]４３居宅介護支援'!$A$4:$J$5003,5,FALSE)</f>
        <v>高岡市石瀬751番地</v>
      </c>
      <c r="I1283" s="13" t="str">
        <f>VLOOKUP($C1283,'[2]４３居宅介護支援'!$A$4:$J$5003,10,FALSE)</f>
        <v>北陸調剤薬局株式会社</v>
      </c>
      <c r="J1283" s="7" t="e">
        <f>VLOOKUP($C1283,'[2]１１訪問介護'!$A$4:$J$1136,3,FALSE)</f>
        <v>#N/A</v>
      </c>
      <c r="K1283" s="7" t="e">
        <f>VLOOKUP($C1283,'[2]１１訪問介護'!$A$4:$J$1136,3,FALSE)</f>
        <v>#N/A</v>
      </c>
      <c r="L1283" s="33" t="str">
        <f>VLOOKUP($C1283,'[2]４３居宅介護支援'!$A$4:$J$5003,9,FALSE)</f>
        <v>H16/06/01</v>
      </c>
      <c r="M1283" s="8">
        <v>45586</v>
      </c>
      <c r="N1283" s="8">
        <v>45607</v>
      </c>
      <c r="O1283" s="28" t="s">
        <v>1819</v>
      </c>
      <c r="P1283" s="9"/>
    </row>
    <row r="1284" spans="1:16" ht="15" customHeight="1" x14ac:dyDescent="0.2">
      <c r="B1284" s="6">
        <v>1282</v>
      </c>
      <c r="C1284" s="12" t="s">
        <v>1213</v>
      </c>
      <c r="D1284" s="13" t="str">
        <f>VLOOKUP($C1284,'[2]４３居宅介護支援'!$A$4:$J$5003,3,FALSE)</f>
        <v>アロマ社会福祉士事務所</v>
      </c>
      <c r="E1284" s="13" t="s">
        <v>933</v>
      </c>
      <c r="F1284" s="13" t="str">
        <f>VLOOKUP($C1284,'[2]４３居宅介護支援'!$A$4:$J$5003,8,FALSE)</f>
        <v>中新川郡立山町</v>
      </c>
      <c r="G1284" s="13" t="str">
        <f>VLOOKUP($C1284,'[2]４３居宅介護支援'!$A$4:$G$5003,4,FALSE)</f>
        <v>9300229</v>
      </c>
      <c r="H1284" s="13" t="str">
        <f>VLOOKUP($C1284,'[2]４３居宅介護支援'!$A$4:$J$5003,5,FALSE)</f>
        <v>中新川郡立山町前沢新町163番地</v>
      </c>
      <c r="I1284" s="13" t="str">
        <f>VLOOKUP($C1284,'[2]４３居宅介護支援'!$A$4:$J$5003,10,FALSE)</f>
        <v>有限会社　アロマ</v>
      </c>
      <c r="J1284" s="7" t="e">
        <f>VLOOKUP($C1284,'[2]１１訪問介護'!$A$4:$J$1136,3,FALSE)</f>
        <v>#N/A</v>
      </c>
      <c r="K1284" s="7" t="e">
        <f>VLOOKUP($C1284,'[2]１１訪問介護'!$A$4:$J$1136,3,FALSE)</f>
        <v>#N/A</v>
      </c>
      <c r="L1284" s="33" t="str">
        <f>VLOOKUP($C1284,'[2]４３居宅介護支援'!$A$4:$J$5003,9,FALSE)</f>
        <v>H16/04/01</v>
      </c>
      <c r="M1284" s="8">
        <v>45586</v>
      </c>
      <c r="N1284" s="8">
        <v>45607</v>
      </c>
      <c r="O1284" s="28" t="s">
        <v>1819</v>
      </c>
      <c r="P1284" s="9"/>
    </row>
    <row r="1285" spans="1:16" ht="15" customHeight="1" x14ac:dyDescent="0.2">
      <c r="B1285" s="6">
        <v>1283</v>
      </c>
      <c r="C1285" s="12" t="s">
        <v>228</v>
      </c>
      <c r="D1285" s="13" t="str">
        <f>VLOOKUP($C1285,'[2]４３居宅介護支援'!$A$4:$J$5003,3,FALSE)</f>
        <v>千石ケアサービス</v>
      </c>
      <c r="E1285" s="13" t="s">
        <v>933</v>
      </c>
      <c r="F1285" s="13" t="str">
        <f>VLOOKUP($C1285,'[2]４３居宅介護支援'!$A$4:$J$5003,8,FALSE)</f>
        <v>富山市</v>
      </c>
      <c r="G1285" s="13" t="str">
        <f>VLOOKUP($C1285,'[2]４３居宅介護支援'!$A$4:$G$5003,4,FALSE)</f>
        <v>9300066</v>
      </c>
      <c r="H1285" s="13" t="str">
        <f>VLOOKUP($C1285,'[2]４３居宅介護支援'!$A$4:$J$5003,5,FALSE)</f>
        <v>富山県富山市千石町五丁目3番7号</v>
      </c>
      <c r="I1285" s="13" t="str">
        <f>VLOOKUP($C1285,'[2]４３居宅介護支援'!$A$4:$J$5003,10,FALSE)</f>
        <v>有限会社千石ケアサービス</v>
      </c>
      <c r="J1285" s="7" t="str">
        <f>VLOOKUP($C1285,'[2]１１訪問介護'!$A$4:$J$1136,3,FALSE)</f>
        <v>千石ケアサービス</v>
      </c>
      <c r="K1285" s="7" t="str">
        <f>VLOOKUP($C1285,'[2]１１訪問介護'!$A$4:$J$1136,3,FALSE)</f>
        <v>千石ケアサービス</v>
      </c>
      <c r="L1285" s="33" t="str">
        <f>VLOOKUP($C1285,'[2]４３居宅介護支援'!$A$4:$J$5003,9,FALSE)</f>
        <v>H11/09/30</v>
      </c>
      <c r="M1285" s="8">
        <v>45586</v>
      </c>
      <c r="N1285" s="8">
        <v>45607</v>
      </c>
      <c r="O1285" s="28" t="s">
        <v>1819</v>
      </c>
      <c r="P1285" s="9"/>
    </row>
    <row r="1286" spans="1:16" ht="15" customHeight="1" x14ac:dyDescent="0.2">
      <c r="B1286" s="6">
        <v>1284</v>
      </c>
      <c r="C1286" s="12" t="s">
        <v>1214</v>
      </c>
      <c r="D1286" s="13" t="str">
        <f>VLOOKUP($C1286,'[2]４３居宅介護支援'!$A$4:$J$5003,3,FALSE)</f>
        <v>ぶどうの木居宅介護支援事業所</v>
      </c>
      <c r="E1286" s="13" t="s">
        <v>933</v>
      </c>
      <c r="F1286" s="13" t="str">
        <f>VLOOKUP($C1286,'[2]４３居宅介護支援'!$A$4:$J$5003,8,FALSE)</f>
        <v>射水市</v>
      </c>
      <c r="G1286" s="13" t="str">
        <f>VLOOKUP($C1286,'[2]４３居宅介護支援'!$A$4:$G$5003,4,FALSE)</f>
        <v>9340015</v>
      </c>
      <c r="H1286" s="13" t="str">
        <f>VLOOKUP($C1286,'[2]４３居宅介護支援'!$A$4:$J$5003,5,FALSE)</f>
        <v>射水市桜町19－3</v>
      </c>
      <c r="I1286" s="13" t="str">
        <f>VLOOKUP($C1286,'[2]４３居宅介護支援'!$A$4:$J$5003,10,FALSE)</f>
        <v>有限会社　美里会</v>
      </c>
      <c r="J1286" s="7" t="e">
        <f>VLOOKUP($C1286,'[2]１１訪問介護'!$A$4:$J$1136,3,FALSE)</f>
        <v>#N/A</v>
      </c>
      <c r="K1286" s="7" t="e">
        <f>VLOOKUP($C1286,'[2]１１訪問介護'!$A$4:$J$1136,3,FALSE)</f>
        <v>#N/A</v>
      </c>
      <c r="L1286" s="33" t="str">
        <f>VLOOKUP($C1286,'[2]４３居宅介護支援'!$A$4:$J$5003,9,FALSE)</f>
        <v>H16/08/01</v>
      </c>
      <c r="M1286" s="8">
        <v>45586</v>
      </c>
      <c r="N1286" s="8">
        <v>45607</v>
      </c>
      <c r="O1286" s="28" t="s">
        <v>1819</v>
      </c>
      <c r="P1286" s="9"/>
    </row>
    <row r="1287" spans="1:16" ht="15" customHeight="1" x14ac:dyDescent="0.2">
      <c r="B1287" s="6">
        <v>1285</v>
      </c>
      <c r="C1287" s="12" t="s">
        <v>1215</v>
      </c>
      <c r="D1287" s="13" t="str">
        <f>VLOOKUP($C1287,'[2]４３居宅介護支援'!$A$4:$J$5003,3,FALSE)</f>
        <v>居宅介護支援事業所越中</v>
      </c>
      <c r="E1287" s="13" t="s">
        <v>933</v>
      </c>
      <c r="F1287" s="13" t="str">
        <f>VLOOKUP($C1287,'[2]４３居宅介護支援'!$A$4:$J$5003,8,FALSE)</f>
        <v>富山市</v>
      </c>
      <c r="G1287" s="13" t="str">
        <f>VLOOKUP($C1287,'[2]４３居宅介護支援'!$A$4:$G$5003,4,FALSE)</f>
        <v>9300804</v>
      </c>
      <c r="H1287" s="13" t="str">
        <f>VLOOKUP($C1287,'[2]４３居宅介護支援'!$A$4:$J$5003,5,FALSE)</f>
        <v>富山市下新町16番11号</v>
      </c>
      <c r="I1287" s="13" t="str">
        <f>VLOOKUP($C1287,'[2]４３居宅介護支援'!$A$4:$J$5003,10,FALSE)</f>
        <v>有限会社福祉の里</v>
      </c>
      <c r="J1287" s="7" t="e">
        <f>VLOOKUP($C1287,'[2]１１訪問介護'!$A$4:$J$1136,3,FALSE)</f>
        <v>#N/A</v>
      </c>
      <c r="K1287" s="7" t="e">
        <f>VLOOKUP($C1287,'[2]１１訪問介護'!$A$4:$J$1136,3,FALSE)</f>
        <v>#N/A</v>
      </c>
      <c r="L1287" s="33" t="str">
        <f>VLOOKUP($C1287,'[2]４３居宅介護支援'!$A$4:$J$5003,9,FALSE)</f>
        <v>H15/02/28</v>
      </c>
      <c r="M1287" s="8">
        <v>45586</v>
      </c>
      <c r="N1287" s="8">
        <v>45607</v>
      </c>
      <c r="O1287" s="28" t="s">
        <v>1819</v>
      </c>
      <c r="P1287" s="9"/>
    </row>
    <row r="1288" spans="1:16" s="10" customFormat="1" ht="15" customHeight="1" x14ac:dyDescent="0.2">
      <c r="A1288" s="1"/>
      <c r="B1288" s="6">
        <v>1286</v>
      </c>
      <c r="C1288" s="12" t="s">
        <v>1216</v>
      </c>
      <c r="D1288" s="13" t="str">
        <f>VLOOKUP($C1288,'[2]４３居宅介護支援'!$A$4:$J$5003,3,FALSE)</f>
        <v>ちゅらさん居宅介護支援事業所</v>
      </c>
      <c r="E1288" s="13" t="s">
        <v>933</v>
      </c>
      <c r="F1288" s="13" t="str">
        <f>VLOOKUP($C1288,'[2]４３居宅介護支援'!$A$4:$J$5003,8,FALSE)</f>
        <v>富山市</v>
      </c>
      <c r="G1288" s="13" t="str">
        <f>VLOOKUP($C1288,'[2]４３居宅介護支援'!$A$4:$G$5003,4,FALSE)</f>
        <v>9398071</v>
      </c>
      <c r="H1288" s="13" t="str">
        <f>VLOOKUP($C1288,'[2]４３居宅介護支援'!$A$4:$J$5003,5,FALSE)</f>
        <v>富山県富山市上袋712番地</v>
      </c>
      <c r="I1288" s="13" t="str">
        <f>VLOOKUP($C1288,'[2]４３居宅介護支援'!$A$4:$J$5003,10,FALSE)</f>
        <v>有限会社あいサポート</v>
      </c>
      <c r="J1288" s="7" t="e">
        <f>VLOOKUP($C1288,'[2]１１訪問介護'!$A$4:$J$1136,3,FALSE)</f>
        <v>#N/A</v>
      </c>
      <c r="K1288" s="7" t="e">
        <f>VLOOKUP($C1288,'[2]１１訪問介護'!$A$4:$J$1136,3,FALSE)</f>
        <v>#N/A</v>
      </c>
      <c r="L1288" s="33" t="str">
        <f>VLOOKUP($C1288,'[2]４３居宅介護支援'!$A$4:$J$5003,9,FALSE)</f>
        <v>H16/08/01</v>
      </c>
      <c r="M1288" s="8">
        <v>45586</v>
      </c>
      <c r="N1288" s="8">
        <v>45607</v>
      </c>
      <c r="O1288" s="28" t="s">
        <v>1819</v>
      </c>
      <c r="P1288" s="9"/>
    </row>
    <row r="1289" spans="1:16" ht="15" customHeight="1" x14ac:dyDescent="0.2">
      <c r="B1289" s="6">
        <v>1287</v>
      </c>
      <c r="C1289" s="12" t="s">
        <v>1217</v>
      </c>
      <c r="D1289" s="13" t="str">
        <f>VLOOKUP($C1289,'[2]４３居宅介護支援'!$A$4:$J$5003,3,FALSE)</f>
        <v>プランセンター　マーガレット</v>
      </c>
      <c r="E1289" s="13" t="s">
        <v>933</v>
      </c>
      <c r="F1289" s="13" t="str">
        <f>VLOOKUP($C1289,'[2]４３居宅介護支援'!$A$4:$J$5003,8,FALSE)</f>
        <v>富山市</v>
      </c>
      <c r="G1289" s="13" t="str">
        <f>VLOOKUP($C1289,'[2]４３居宅介護支援'!$A$4:$G$5003,4,FALSE)</f>
        <v>9398082</v>
      </c>
      <c r="H1289" s="13" t="str">
        <f>VLOOKUP($C1289,'[2]４３居宅介護支援'!$A$4:$J$5003,5,FALSE)</f>
        <v>富山県富山市小泉町11番地</v>
      </c>
      <c r="I1289" s="13" t="str">
        <f>VLOOKUP($C1289,'[2]４３居宅介護支援'!$A$4:$J$5003,10,FALSE)</f>
        <v>有限会社こいずみエイジングくらぶ</v>
      </c>
      <c r="J1289" s="7" t="e">
        <f>VLOOKUP($C1289,'[2]１１訪問介護'!$A$4:$J$1136,3,FALSE)</f>
        <v>#N/A</v>
      </c>
      <c r="K1289" s="7" t="e">
        <f>VLOOKUP($C1289,'[2]１１訪問介護'!$A$4:$J$1136,3,FALSE)</f>
        <v>#N/A</v>
      </c>
      <c r="L1289" s="33" t="str">
        <f>VLOOKUP($C1289,'[2]４３居宅介護支援'!$A$4:$J$5003,9,FALSE)</f>
        <v>H25/04/01</v>
      </c>
      <c r="M1289" s="8">
        <v>45586</v>
      </c>
      <c r="N1289" s="8">
        <v>45607</v>
      </c>
      <c r="O1289" s="28" t="s">
        <v>1819</v>
      </c>
      <c r="P1289" s="9"/>
    </row>
    <row r="1290" spans="1:16" ht="15" customHeight="1" x14ac:dyDescent="0.2">
      <c r="B1290" s="6">
        <v>1288</v>
      </c>
      <c r="C1290" s="12" t="s">
        <v>1218</v>
      </c>
      <c r="D1290" s="13" t="str">
        <f>VLOOKUP($C1290,'[2]４３居宅介護支援'!$A$4:$J$5003,3,FALSE)</f>
        <v>居宅介護支援事業所みらい</v>
      </c>
      <c r="E1290" s="13" t="s">
        <v>933</v>
      </c>
      <c r="F1290" s="13" t="str">
        <f>VLOOKUP($C1290,'[2]４３居宅介護支援'!$A$4:$J$5003,8,FALSE)</f>
        <v>富山市</v>
      </c>
      <c r="G1290" s="13" t="str">
        <f>VLOOKUP($C1290,'[2]４３居宅介護支援'!$A$4:$G$5003,4,FALSE)</f>
        <v>9300813</v>
      </c>
      <c r="H1290" s="13" t="str">
        <f>VLOOKUP($C1290,'[2]４３居宅介護支援'!$A$4:$J$5003,5,FALSE)</f>
        <v>富山市下赤江町二丁目３番１４号</v>
      </c>
      <c r="I1290" s="13" t="str">
        <f>VLOOKUP($C1290,'[2]４３居宅介護支援'!$A$4:$J$5003,10,FALSE)</f>
        <v>有限会社みらい倶楽部</v>
      </c>
      <c r="J1290" s="7" t="e">
        <f>VLOOKUP($C1290,'[2]１１訪問介護'!$A$4:$J$1136,3,FALSE)</f>
        <v>#N/A</v>
      </c>
      <c r="K1290" s="7" t="e">
        <f>VLOOKUP($C1290,'[2]１１訪問介護'!$A$4:$J$1136,3,FALSE)</f>
        <v>#N/A</v>
      </c>
      <c r="L1290" s="33" t="str">
        <f>VLOOKUP($C1290,'[2]４３居宅介護支援'!$A$4:$J$5003,9,FALSE)</f>
        <v>H17/01/01</v>
      </c>
      <c r="M1290" s="8">
        <v>45586</v>
      </c>
      <c r="N1290" s="8">
        <v>45607</v>
      </c>
      <c r="O1290" s="28" t="s">
        <v>1819</v>
      </c>
      <c r="P1290" s="9"/>
    </row>
    <row r="1291" spans="1:16" ht="15" customHeight="1" x14ac:dyDescent="0.2">
      <c r="B1291" s="6">
        <v>1289</v>
      </c>
      <c r="C1291" s="12" t="s">
        <v>1219</v>
      </c>
      <c r="D1291" s="13" t="str">
        <f>VLOOKUP($C1291,'[2]４３居宅介護支援'!$A$4:$J$5003,3,FALSE)</f>
        <v>やまやまハウス居宅介護支援事業所</v>
      </c>
      <c r="E1291" s="13" t="s">
        <v>933</v>
      </c>
      <c r="F1291" s="13" t="str">
        <f>VLOOKUP($C1291,'[2]４３居宅介護支援'!$A$4:$J$5003,8,FALSE)</f>
        <v>中新川郡上市町</v>
      </c>
      <c r="G1291" s="13" t="str">
        <f>VLOOKUP($C1291,'[2]４３居宅介護支援'!$A$4:$G$5003,4,FALSE)</f>
        <v>9300362</v>
      </c>
      <c r="H1291" s="13" t="str">
        <f>VLOOKUP($C1291,'[2]４３居宅介護支援'!$A$4:$J$5003,5,FALSE)</f>
        <v>富山県中新川郡上市町稗田13-16</v>
      </c>
      <c r="I1291" s="13" t="str">
        <f>VLOOKUP($C1291,'[2]４３居宅介護支援'!$A$4:$J$5003,10,FALSE)</f>
        <v>有限会社ウエルカム</v>
      </c>
      <c r="J1291" s="7" t="e">
        <f>VLOOKUP($C1291,'[2]１１訪問介護'!$A$4:$J$1136,3,FALSE)</f>
        <v>#N/A</v>
      </c>
      <c r="K1291" s="7" t="e">
        <f>VLOOKUP($C1291,'[2]１１訪問介護'!$A$4:$J$1136,3,FALSE)</f>
        <v>#N/A</v>
      </c>
      <c r="L1291" s="33" t="str">
        <f>VLOOKUP($C1291,'[2]４３居宅介護支援'!$A$4:$J$5003,9,FALSE)</f>
        <v>H24/04/01</v>
      </c>
      <c r="M1291" s="8">
        <v>45586</v>
      </c>
      <c r="N1291" s="8">
        <v>45607</v>
      </c>
      <c r="O1291" s="28" t="s">
        <v>1819</v>
      </c>
      <c r="P1291" s="9"/>
    </row>
    <row r="1292" spans="1:16" ht="15" customHeight="1" x14ac:dyDescent="0.2">
      <c r="B1292" s="6">
        <v>1290</v>
      </c>
      <c r="C1292" s="12" t="s">
        <v>1220</v>
      </c>
      <c r="D1292" s="13" t="str">
        <f>VLOOKUP($C1292,'[2]４３居宅介護支援'!$A$4:$J$5003,3,FALSE)</f>
        <v>居宅介護支援事業所金泉寺</v>
      </c>
      <c r="E1292" s="13" t="s">
        <v>933</v>
      </c>
      <c r="F1292" s="13" t="str">
        <f>VLOOKUP($C1292,'[2]４３居宅介護支援'!$A$4:$J$5003,8,FALSE)</f>
        <v>富山市</v>
      </c>
      <c r="G1292" s="13" t="str">
        <f>VLOOKUP($C1292,'[2]４３居宅介護支援'!$A$4:$G$5003,4,FALSE)</f>
        <v>9300901</v>
      </c>
      <c r="H1292" s="13" t="str">
        <f>VLOOKUP($C1292,'[2]４３居宅介護支援'!$A$4:$J$5003,5,FALSE)</f>
        <v>富山県富山市手屋三丁目８番４０号</v>
      </c>
      <c r="I1292" s="13" t="str">
        <f>VLOOKUP($C1292,'[2]４３居宅介護支援'!$A$4:$J$5003,10,FALSE)</f>
        <v>有限会社セルフケアサポート</v>
      </c>
      <c r="J1292" s="7" t="e">
        <f>VLOOKUP($C1292,'[2]１１訪問介護'!$A$4:$J$1136,3,FALSE)</f>
        <v>#N/A</v>
      </c>
      <c r="K1292" s="7" t="e">
        <f>VLOOKUP($C1292,'[2]１１訪問介護'!$A$4:$J$1136,3,FALSE)</f>
        <v>#N/A</v>
      </c>
      <c r="L1292" s="33" t="str">
        <f>VLOOKUP($C1292,'[2]４３居宅介護支援'!$A$4:$J$5003,9,FALSE)</f>
        <v>R02/02/01</v>
      </c>
      <c r="M1292" s="8">
        <v>45586</v>
      </c>
      <c r="N1292" s="8">
        <v>45607</v>
      </c>
      <c r="O1292" s="28" t="s">
        <v>1819</v>
      </c>
      <c r="P1292" s="9"/>
    </row>
    <row r="1293" spans="1:16" ht="15" customHeight="1" x14ac:dyDescent="0.2">
      <c r="B1293" s="6">
        <v>1291</v>
      </c>
      <c r="C1293" s="12" t="s">
        <v>1221</v>
      </c>
      <c r="D1293" s="13" t="str">
        <f>VLOOKUP($C1293,'[2]４３居宅介護支援'!$A$4:$J$5003,3,FALSE)</f>
        <v>タカラ福祉企画居宅介護支援事業所</v>
      </c>
      <c r="E1293" s="13" t="s">
        <v>933</v>
      </c>
      <c r="F1293" s="13" t="str">
        <f>VLOOKUP($C1293,'[2]４３居宅介護支援'!$A$4:$J$5003,8,FALSE)</f>
        <v>魚津市</v>
      </c>
      <c r="G1293" s="13" t="str">
        <f>VLOOKUP($C1293,'[2]４３居宅介護支援'!$A$4:$G$5003,4,FALSE)</f>
        <v>9370055</v>
      </c>
      <c r="H1293" s="13" t="str">
        <f>VLOOKUP($C1293,'[2]４３居宅介護支援'!$A$4:$J$5003,5,FALSE)</f>
        <v>富山県魚津市中央通り２丁目2-25</v>
      </c>
      <c r="I1293" s="13" t="str">
        <f>VLOOKUP($C1293,'[2]４３居宅介護支援'!$A$4:$J$5003,10,FALSE)</f>
        <v>有限会社タカラ福祉企画</v>
      </c>
      <c r="J1293" s="7" t="e">
        <f>VLOOKUP($C1293,'[2]１１訪問介護'!$A$4:$J$1136,3,FALSE)</f>
        <v>#N/A</v>
      </c>
      <c r="K1293" s="7" t="e">
        <f>VLOOKUP($C1293,'[2]１１訪問介護'!$A$4:$J$1136,3,FALSE)</f>
        <v>#N/A</v>
      </c>
      <c r="L1293" s="33" t="str">
        <f>VLOOKUP($C1293,'[2]４３居宅介護支援'!$A$4:$J$5003,9,FALSE)</f>
        <v>H25/06/01</v>
      </c>
      <c r="M1293" s="8">
        <v>45586</v>
      </c>
      <c r="N1293" s="8">
        <v>45607</v>
      </c>
      <c r="O1293" s="28" t="s">
        <v>1819</v>
      </c>
      <c r="P1293" s="9"/>
    </row>
    <row r="1294" spans="1:16" ht="15" customHeight="1" x14ac:dyDescent="0.2">
      <c r="B1294" s="6">
        <v>1292</v>
      </c>
      <c r="C1294" s="12" t="s">
        <v>1222</v>
      </c>
      <c r="D1294" s="13" t="str">
        <f>VLOOKUP($C1294,'[2]４３居宅介護支援'!$A$4:$J$5003,3,FALSE)</f>
        <v>居宅介護支援事業所ことほぎ</v>
      </c>
      <c r="E1294" s="13" t="s">
        <v>933</v>
      </c>
      <c r="F1294" s="13" t="str">
        <f>VLOOKUP($C1294,'[2]４３居宅介護支援'!$A$4:$J$5003,8,FALSE)</f>
        <v>砺波市</v>
      </c>
      <c r="G1294" s="13" t="str">
        <f>VLOOKUP($C1294,'[2]４３居宅介護支援'!$A$4:$G$5003,4,FALSE)</f>
        <v>9391377</v>
      </c>
      <c r="H1294" s="13" t="str">
        <f>VLOOKUP($C1294,'[2]４３居宅介護支援'!$A$4:$J$5003,5,FALSE)</f>
        <v>富山県砺波市杉木５丁目５番地</v>
      </c>
      <c r="I1294" s="13" t="str">
        <f>VLOOKUP($C1294,'[2]４３居宅介護支援'!$A$4:$J$5003,10,FALSE)</f>
        <v>有限会社ホッパン</v>
      </c>
      <c r="J1294" s="7" t="e">
        <f>VLOOKUP($C1294,'[2]１１訪問介護'!$A$4:$J$1136,3,FALSE)</f>
        <v>#N/A</v>
      </c>
      <c r="K1294" s="7" t="e">
        <f>VLOOKUP($C1294,'[2]１１訪問介護'!$A$4:$J$1136,3,FALSE)</f>
        <v>#N/A</v>
      </c>
      <c r="L1294" s="33" t="str">
        <f>VLOOKUP($C1294,'[2]４３居宅介護支援'!$A$4:$J$5003,9,FALSE)</f>
        <v>H24/12/01</v>
      </c>
      <c r="M1294" s="8">
        <v>45586</v>
      </c>
      <c r="N1294" s="8">
        <v>45607</v>
      </c>
      <c r="O1294" s="28" t="s">
        <v>1819</v>
      </c>
      <c r="P1294" s="9"/>
    </row>
    <row r="1295" spans="1:16" ht="15" customHeight="1" x14ac:dyDescent="0.2">
      <c r="B1295" s="6">
        <v>1293</v>
      </c>
      <c r="C1295" s="12" t="s">
        <v>1223</v>
      </c>
      <c r="D1295" s="13" t="str">
        <f>VLOOKUP($C1295,'[2]４３居宅介護支援'!$A$4:$J$5003,3,FALSE)</f>
        <v>尚栄居宅介護支援事業所</v>
      </c>
      <c r="E1295" s="13" t="s">
        <v>933</v>
      </c>
      <c r="F1295" s="13" t="str">
        <f>VLOOKUP($C1295,'[2]４３居宅介護支援'!$A$4:$J$5003,8,FALSE)</f>
        <v>富山市</v>
      </c>
      <c r="G1295" s="13" t="str">
        <f>VLOOKUP($C1295,'[2]４３居宅介護支援'!$A$4:$G$5003,4,FALSE)</f>
        <v>9300952</v>
      </c>
      <c r="H1295" s="13" t="str">
        <f>VLOOKUP($C1295,'[2]４３居宅介護支援'!$A$4:$J$5003,5,FALSE)</f>
        <v>富山県富山市町村６９番地１</v>
      </c>
      <c r="I1295" s="13" t="str">
        <f>VLOOKUP($C1295,'[2]４３居宅介護支援'!$A$4:$J$5003,10,FALSE)</f>
        <v>有限会社尚栄</v>
      </c>
      <c r="J1295" s="7" t="e">
        <f>VLOOKUP($C1295,'[2]１１訪問介護'!$A$4:$J$1136,3,FALSE)</f>
        <v>#N/A</v>
      </c>
      <c r="K1295" s="7" t="e">
        <f>VLOOKUP($C1295,'[2]１１訪問介護'!$A$4:$J$1136,3,FALSE)</f>
        <v>#N/A</v>
      </c>
      <c r="L1295" s="33" t="str">
        <f>VLOOKUP($C1295,'[2]４３居宅介護支援'!$A$4:$J$5003,9,FALSE)</f>
        <v>R03/06/01</v>
      </c>
      <c r="M1295" s="8">
        <v>45586</v>
      </c>
      <c r="N1295" s="8">
        <v>45607</v>
      </c>
      <c r="O1295" s="28" t="s">
        <v>1819</v>
      </c>
      <c r="P1295" s="9"/>
    </row>
    <row r="1296" spans="1:16" ht="15" customHeight="1" x14ac:dyDescent="0.2">
      <c r="B1296" s="6">
        <v>1294</v>
      </c>
      <c r="C1296" s="12" t="s">
        <v>1224</v>
      </c>
      <c r="D1296" s="13" t="str">
        <f>VLOOKUP($C1296,'[2]４３居宅介護支援'!$A$4:$J$5003,3,FALSE)</f>
        <v>居宅介護支援センター真成</v>
      </c>
      <c r="E1296" s="13" t="s">
        <v>933</v>
      </c>
      <c r="F1296" s="13" t="str">
        <f>VLOOKUP($C1296,'[2]４３居宅介護支援'!$A$4:$J$5003,8,FALSE)</f>
        <v>黒部市</v>
      </c>
      <c r="G1296" s="13" t="str">
        <f>VLOOKUP($C1296,'[2]４３居宅介護支援'!$A$4:$G$5003,4,FALSE)</f>
        <v>9380037</v>
      </c>
      <c r="H1296" s="13" t="str">
        <f>VLOOKUP($C1296,'[2]４３居宅介護支援'!$A$4:$J$5003,5,FALSE)</f>
        <v>富山県黒部市新牧野34　ユアーズビル黒部B棟</v>
      </c>
      <c r="I1296" s="13" t="str">
        <f>VLOOKUP($C1296,'[2]４３居宅介護支援'!$A$4:$J$5003,10,FALSE)</f>
        <v>有限会社真成</v>
      </c>
      <c r="J1296" s="7" t="e">
        <f>VLOOKUP($C1296,'[2]１１訪問介護'!$A$4:$J$1136,3,FALSE)</f>
        <v>#N/A</v>
      </c>
      <c r="K1296" s="7" t="e">
        <f>VLOOKUP($C1296,'[2]１１訪問介護'!$A$4:$J$1136,3,FALSE)</f>
        <v>#N/A</v>
      </c>
      <c r="L1296" s="33" t="str">
        <f>VLOOKUP($C1296,'[2]４３居宅介護支援'!$A$4:$J$5003,9,FALSE)</f>
        <v>H22/06/01</v>
      </c>
      <c r="M1296" s="8">
        <v>45586</v>
      </c>
      <c r="N1296" s="8">
        <v>45607</v>
      </c>
      <c r="O1296" s="28" t="s">
        <v>1819</v>
      </c>
      <c r="P1296" s="9"/>
    </row>
    <row r="1297" spans="1:16" ht="15" customHeight="1" x14ac:dyDescent="0.2">
      <c r="B1297" s="6">
        <v>1295</v>
      </c>
      <c r="C1297" s="12" t="s">
        <v>1225</v>
      </c>
      <c r="D1297" s="13" t="str">
        <f>VLOOKUP($C1297,'[2]４３居宅介護支援'!$A$4:$J$5003,3,FALSE)</f>
        <v>老人介護事業所あさひホーム居宅介護支援事業所</v>
      </c>
      <c r="E1297" s="13" t="s">
        <v>933</v>
      </c>
      <c r="F1297" s="13" t="str">
        <f>VLOOKUP($C1297,'[2]４３居宅介護支援'!$A$4:$J$5003,8,FALSE)</f>
        <v>富山市</v>
      </c>
      <c r="G1297" s="13" t="str">
        <f>VLOOKUP($C1297,'[2]４３居宅介護支援'!$A$4:$G$5003,4,FALSE)</f>
        <v>9300142</v>
      </c>
      <c r="H1297" s="13" t="str">
        <f>VLOOKUP($C1297,'[2]４３居宅介護支援'!$A$4:$J$5003,5,FALSE)</f>
        <v>富山県富山市吉作４２６１番地５</v>
      </c>
      <c r="I1297" s="13" t="str">
        <f>VLOOKUP($C1297,'[2]４３居宅介護支援'!$A$4:$J$5003,10,FALSE)</f>
        <v>有限会社朝日ケア</v>
      </c>
      <c r="J1297" s="7" t="e">
        <f>VLOOKUP($C1297,'[2]１１訪問介護'!$A$4:$J$1136,3,FALSE)</f>
        <v>#N/A</v>
      </c>
      <c r="K1297" s="7" t="e">
        <f>VLOOKUP($C1297,'[2]１１訪問介護'!$A$4:$J$1136,3,FALSE)</f>
        <v>#N/A</v>
      </c>
      <c r="L1297" s="33" t="str">
        <f>VLOOKUP($C1297,'[2]４３居宅介護支援'!$A$4:$J$5003,9,FALSE)</f>
        <v>H15/04/01</v>
      </c>
      <c r="M1297" s="8">
        <v>45586</v>
      </c>
      <c r="N1297" s="8">
        <v>45607</v>
      </c>
      <c r="O1297" s="28" t="s">
        <v>1819</v>
      </c>
      <c r="P1297" s="9"/>
    </row>
    <row r="1298" spans="1:16" ht="15" customHeight="1" x14ac:dyDescent="0.2">
      <c r="B1298" s="6">
        <v>1296</v>
      </c>
      <c r="C1298" s="12" t="s">
        <v>1226</v>
      </c>
      <c r="D1298" s="13" t="str">
        <f>VLOOKUP($C1298,'[2]４３居宅介護支援'!$A$4:$J$5003,3,FALSE)</f>
        <v>居宅介護支援事業所ひより</v>
      </c>
      <c r="E1298" s="13" t="s">
        <v>933</v>
      </c>
      <c r="F1298" s="13" t="str">
        <f>VLOOKUP($C1298,'[2]４３居宅介護支援'!$A$4:$J$5003,8,FALSE)</f>
        <v>富山市</v>
      </c>
      <c r="G1298" s="13" t="str">
        <f>VLOOKUP($C1298,'[2]４３居宅介護支援'!$A$4:$G$5003,4,FALSE)</f>
        <v>9300871</v>
      </c>
      <c r="H1298" s="13" t="str">
        <f>VLOOKUP($C1298,'[2]４３居宅介護支援'!$A$4:$J$5003,5,FALSE)</f>
        <v>富山市下野1784番地６</v>
      </c>
      <c r="I1298" s="13" t="str">
        <f>VLOOKUP($C1298,'[2]４３居宅介護支援'!$A$4:$J$5003,10,FALSE)</f>
        <v>有限会社日和</v>
      </c>
      <c r="J1298" s="7" t="e">
        <f>VLOOKUP($C1298,'[2]１１訪問介護'!$A$4:$J$1136,3,FALSE)</f>
        <v>#N/A</v>
      </c>
      <c r="K1298" s="7" t="e">
        <f>VLOOKUP($C1298,'[2]１１訪問介護'!$A$4:$J$1136,3,FALSE)</f>
        <v>#N/A</v>
      </c>
      <c r="L1298" s="33" t="str">
        <f>VLOOKUP($C1298,'[2]４３居宅介護支援'!$A$4:$J$5003,9,FALSE)</f>
        <v>H15/04/01</v>
      </c>
      <c r="M1298" s="8">
        <v>45586</v>
      </c>
      <c r="N1298" s="8">
        <v>45607</v>
      </c>
      <c r="O1298" s="28" t="s">
        <v>1819</v>
      </c>
      <c r="P1298" s="9"/>
    </row>
    <row r="1299" spans="1:16" ht="15" customHeight="1" x14ac:dyDescent="0.2">
      <c r="B1299" s="6">
        <v>1297</v>
      </c>
      <c r="C1299" s="12" t="s">
        <v>1227</v>
      </c>
      <c r="D1299" s="13" t="str">
        <f>VLOOKUP($C1299,'[2]４３居宅介護支援'!$A$4:$J$5003,3,FALSE)</f>
        <v>パティオしらゆり</v>
      </c>
      <c r="E1299" s="13" t="s">
        <v>933</v>
      </c>
      <c r="F1299" s="13" t="str">
        <f>VLOOKUP($C1299,'[2]４３居宅介護支援'!$A$4:$J$5003,8,FALSE)</f>
        <v>魚津市</v>
      </c>
      <c r="G1299" s="13" t="str">
        <f>VLOOKUP($C1299,'[2]４３居宅介護支援'!$A$4:$G$5003,4,FALSE)</f>
        <v>9370805</v>
      </c>
      <c r="H1299" s="13" t="str">
        <f>VLOOKUP($C1299,'[2]４３居宅介護支援'!$A$4:$J$5003,5,FALSE)</f>
        <v>魚津市本江1090番地</v>
      </c>
      <c r="I1299" s="13" t="str">
        <f>VLOOKUP($C1299,'[2]４３居宅介護支援'!$A$4:$J$5003,10,FALSE)</f>
        <v>和カンパニー株式会社</v>
      </c>
      <c r="J1299" s="7" t="e">
        <f>VLOOKUP($C1299,'[2]１１訪問介護'!$A$4:$J$1136,3,FALSE)</f>
        <v>#N/A</v>
      </c>
      <c r="K1299" s="7" t="e">
        <f>VLOOKUP($C1299,'[2]１１訪問介護'!$A$4:$J$1136,3,FALSE)</f>
        <v>#N/A</v>
      </c>
      <c r="L1299" s="33" t="str">
        <f>VLOOKUP($C1299,'[2]４３居宅介護支援'!$A$4:$J$5003,9,FALSE)</f>
        <v>R04/11/01</v>
      </c>
      <c r="M1299" s="8">
        <v>45586</v>
      </c>
      <c r="N1299" s="8">
        <v>45607</v>
      </c>
      <c r="O1299" s="28" t="s">
        <v>1819</v>
      </c>
      <c r="P1299" s="9"/>
    </row>
    <row r="1300" spans="1:16" ht="15" customHeight="1" x14ac:dyDescent="0.2">
      <c r="B1300" s="6">
        <v>1298</v>
      </c>
      <c r="C1300" s="12" t="s">
        <v>781</v>
      </c>
      <c r="D1300" s="13" t="str">
        <f>VLOOKUP($C1300,'[2]５１介護老人福祉施設'!$A$4:$J$5003,3,FALSE)</f>
        <v>特別養護老人ホーム  はまなす苑氷見</v>
      </c>
      <c r="E1300" s="13" t="s">
        <v>1228</v>
      </c>
      <c r="F1300" s="13" t="str">
        <f>VLOOKUP($C1300,'[2]５１介護老人福祉施設'!$A$4:$J$5003,8,FALSE)</f>
        <v>氷見市</v>
      </c>
      <c r="G1300" s="13" t="str">
        <f>VLOOKUP($C1300,'[2]５１介護老人福祉施設'!$A$4:$G$5003,4,FALSE)</f>
        <v>9350032</v>
      </c>
      <c r="H1300" s="13" t="str">
        <f>VLOOKUP($C1300,'[2]５１介護老人福祉施設'!$A$4:$J$5003,5,FALSE)</f>
        <v>富山県氷見市島尾791番地</v>
      </c>
      <c r="I1300" s="13" t="str">
        <f>VLOOKUP($C1300,'[2]５１介護老人福祉施設'!$A$4:$J$5003,10,FALSE)</f>
        <v>社会福祉法人  はまなす厚生会</v>
      </c>
      <c r="J1300" s="13" t="e">
        <f>VLOOKUP($C1300,'[2]１１訪問介護'!$A$4:$J$1136,3,FALSE)</f>
        <v>#N/A</v>
      </c>
      <c r="K1300" s="13" t="e">
        <f>VLOOKUP($C1300,'[2]１１訪問介護'!$A$4:$J$1136,3,FALSE)</f>
        <v>#N/A</v>
      </c>
      <c r="L1300" s="33" t="str">
        <f>VLOOKUP($C1300,'[2]５１介護老人福祉施設'!$A$4:$J$5003,9,FALSE)</f>
        <v>H12/04/01</v>
      </c>
      <c r="M1300" s="8">
        <v>45586</v>
      </c>
      <c r="N1300" s="8">
        <v>45607</v>
      </c>
      <c r="O1300" s="28" t="s">
        <v>1819</v>
      </c>
      <c r="P1300" s="9"/>
    </row>
    <row r="1301" spans="1:16" ht="15" customHeight="1" x14ac:dyDescent="0.2">
      <c r="B1301" s="6">
        <v>1299</v>
      </c>
      <c r="C1301" s="12" t="s">
        <v>782</v>
      </c>
      <c r="D1301" s="13" t="str">
        <f>VLOOKUP($C1301,'[2]５１介護老人福祉施設'!$A$4:$J$5003,3,FALSE)</f>
        <v>特別養護老人ホーム  清楽園</v>
      </c>
      <c r="E1301" s="13" t="s">
        <v>1228</v>
      </c>
      <c r="F1301" s="13" t="str">
        <f>VLOOKUP($C1301,'[2]５１介護老人福祉施設'!$A$4:$J$5003,8,FALSE)</f>
        <v>小矢部市</v>
      </c>
      <c r="G1301" s="13" t="str">
        <f>VLOOKUP($C1301,'[2]５１介護老人福祉施設'!$A$4:$G$5003,4,FALSE)</f>
        <v>9320027</v>
      </c>
      <c r="H1301" s="13" t="str">
        <f>VLOOKUP($C1301,'[2]５１介護老人福祉施設'!$A$4:$J$5003,5,FALSE)</f>
        <v>富山県小矢部市法楽寺1800番地の1</v>
      </c>
      <c r="I1301" s="13" t="str">
        <f>VLOOKUP($C1301,'[2]５１介護老人福祉施設'!$A$4:$J$5003,10,FALSE)</f>
        <v>社会福祉法人  清楽会</v>
      </c>
      <c r="J1301" s="13" t="e">
        <f>VLOOKUP($C1301,'[2]１１訪問介護'!$A$4:$J$1136,3,FALSE)</f>
        <v>#N/A</v>
      </c>
      <c r="K1301" s="13" t="e">
        <f>VLOOKUP($C1301,'[2]１１訪問介護'!$A$4:$J$1136,3,FALSE)</f>
        <v>#N/A</v>
      </c>
      <c r="L1301" s="33" t="str">
        <f>VLOOKUP($C1301,'[2]５１介護老人福祉施設'!$A$4:$J$5003,9,FALSE)</f>
        <v>H12/04/01</v>
      </c>
      <c r="M1301" s="8">
        <v>45586</v>
      </c>
      <c r="N1301" s="8">
        <v>45607</v>
      </c>
      <c r="O1301" s="28" t="s">
        <v>1819</v>
      </c>
      <c r="P1301" s="9"/>
    </row>
    <row r="1302" spans="1:16" ht="15" customHeight="1" x14ac:dyDescent="0.2">
      <c r="B1302" s="6">
        <v>1300</v>
      </c>
      <c r="C1302" s="12" t="s">
        <v>783</v>
      </c>
      <c r="D1302" s="13" t="str">
        <f>VLOOKUP($C1302,'[2]５１介護老人福祉施設'!$A$4:$J$5003,3,FALSE)</f>
        <v>特別養護老人ホーム喜寿苑</v>
      </c>
      <c r="E1302" s="13" t="s">
        <v>1228</v>
      </c>
      <c r="F1302" s="13" t="str">
        <f>VLOOKUP($C1302,'[2]５１介護老人福祉施設'!$A$4:$J$5003,8,FALSE)</f>
        <v>富山市</v>
      </c>
      <c r="G1302" s="13" t="str">
        <f>VLOOKUP($C1302,'[2]５１介護老人福祉施設'!$A$4:$G$5003,4,FALSE)</f>
        <v>9392712</v>
      </c>
      <c r="H1302" s="13" t="str">
        <f>VLOOKUP($C1302,'[2]５１介護老人福祉施設'!$A$4:$J$5003,5,FALSE)</f>
        <v>富山市婦中町塚原122番地</v>
      </c>
      <c r="I1302" s="13" t="str">
        <f>VLOOKUP($C1302,'[2]５１介護老人福祉施設'!$A$4:$J$5003,10,FALSE)</f>
        <v>社会福祉法人  誠心会</v>
      </c>
      <c r="J1302" s="13" t="e">
        <f>VLOOKUP($C1302,'[2]１１訪問介護'!$A$4:$J$1136,3,FALSE)</f>
        <v>#N/A</v>
      </c>
      <c r="K1302" s="13" t="e">
        <f>VLOOKUP($C1302,'[2]１１訪問介護'!$A$4:$J$1136,3,FALSE)</f>
        <v>#N/A</v>
      </c>
      <c r="L1302" s="33" t="str">
        <f>VLOOKUP($C1302,'[2]５１介護老人福祉施設'!$A$4:$J$5003,9,FALSE)</f>
        <v>H12/04/01</v>
      </c>
      <c r="M1302" s="8">
        <v>45586</v>
      </c>
      <c r="N1302" s="8">
        <v>45607</v>
      </c>
      <c r="O1302" s="28" t="s">
        <v>1819</v>
      </c>
      <c r="P1302" s="9"/>
    </row>
    <row r="1303" spans="1:16" ht="15" customHeight="1" x14ac:dyDescent="0.2">
      <c r="B1303" s="6">
        <v>1301</v>
      </c>
      <c r="C1303" s="12" t="s">
        <v>784</v>
      </c>
      <c r="D1303" s="13" t="str">
        <f>VLOOKUP($C1303,'[2]５１介護老人福祉施設'!$A$4:$J$5003,3,FALSE)</f>
        <v>特別養護老人ホーム  ささづ苑</v>
      </c>
      <c r="E1303" s="13" t="s">
        <v>1228</v>
      </c>
      <c r="F1303" s="13" t="str">
        <f>VLOOKUP($C1303,'[2]５１介護老人福祉施設'!$A$4:$J$5003,8,FALSE)</f>
        <v>富山市</v>
      </c>
      <c r="G1303" s="13" t="str">
        <f>VLOOKUP($C1303,'[2]５１介護老人福祉施設'!$A$4:$G$5003,4,FALSE)</f>
        <v>9392226</v>
      </c>
      <c r="H1303" s="13" t="str">
        <f>VLOOKUP($C1303,'[2]５１介護老人福祉施設'!$A$4:$J$5003,5,FALSE)</f>
        <v>富山県富山市下タ林１４１</v>
      </c>
      <c r="I1303" s="13" t="str">
        <f>VLOOKUP($C1303,'[2]５１介護老人福祉施設'!$A$4:$J$5003,10,FALSE)</f>
        <v>社会福祉法人  宣長康久会</v>
      </c>
      <c r="J1303" s="13" t="e">
        <f>VLOOKUP($C1303,'[2]１１訪問介護'!$A$4:$J$1136,3,FALSE)</f>
        <v>#N/A</v>
      </c>
      <c r="K1303" s="13" t="e">
        <f>VLOOKUP($C1303,'[2]１１訪問介護'!$A$4:$J$1136,3,FALSE)</f>
        <v>#N/A</v>
      </c>
      <c r="L1303" s="33" t="str">
        <f>VLOOKUP($C1303,'[2]５１介護老人福祉施設'!$A$4:$J$5003,9,FALSE)</f>
        <v>H12/04/01</v>
      </c>
      <c r="M1303" s="8">
        <v>45586</v>
      </c>
      <c r="N1303" s="8">
        <v>45607</v>
      </c>
      <c r="O1303" s="28" t="s">
        <v>1819</v>
      </c>
      <c r="P1303" s="9"/>
    </row>
    <row r="1304" spans="1:16" ht="15" customHeight="1" x14ac:dyDescent="0.2">
      <c r="B1304" s="6">
        <v>1302</v>
      </c>
      <c r="C1304" s="12" t="s">
        <v>785</v>
      </c>
      <c r="D1304" s="13" t="str">
        <f>VLOOKUP($C1304,'[2]５１介護老人福祉施設'!$A$4:$J$5003,3,FALSE)</f>
        <v>特別養護老人ホームはなさき苑</v>
      </c>
      <c r="E1304" s="13" t="s">
        <v>1228</v>
      </c>
      <c r="F1304" s="13" t="str">
        <f>VLOOKUP($C1304,'[2]５１介護老人福祉施設'!$A$4:$J$5003,8,FALSE)</f>
        <v>富山市</v>
      </c>
      <c r="G1304" s="13" t="str">
        <f>VLOOKUP($C1304,'[2]５１介護老人福祉施設'!$A$4:$G$5003,4,FALSE)</f>
        <v>9301326</v>
      </c>
      <c r="H1304" s="13" t="str">
        <f>VLOOKUP($C1304,'[2]５１介護老人福祉施設'!$A$4:$J$5003,5,FALSE)</f>
        <v>富山市花崎80番地</v>
      </c>
      <c r="I1304" s="13" t="str">
        <f>VLOOKUP($C1304,'[2]５１介護老人福祉施設'!$A$4:$J$5003,10,FALSE)</f>
        <v>社会福祉法人大山会</v>
      </c>
      <c r="J1304" s="13" t="e">
        <f>VLOOKUP($C1304,'[2]１１訪問介護'!$A$4:$J$1136,3,FALSE)</f>
        <v>#N/A</v>
      </c>
      <c r="K1304" s="13" t="e">
        <f>VLOOKUP($C1304,'[2]１１訪問介護'!$A$4:$J$1136,3,FALSE)</f>
        <v>#N/A</v>
      </c>
      <c r="L1304" s="33" t="str">
        <f>VLOOKUP($C1304,'[2]５１介護老人福祉施設'!$A$4:$J$5003,9,FALSE)</f>
        <v>H12/04/01</v>
      </c>
      <c r="M1304" s="8">
        <v>45586</v>
      </c>
      <c r="N1304" s="8">
        <v>45607</v>
      </c>
      <c r="O1304" s="28" t="s">
        <v>1819</v>
      </c>
      <c r="P1304" s="9"/>
    </row>
    <row r="1305" spans="1:16" ht="15" customHeight="1" x14ac:dyDescent="0.2">
      <c r="B1305" s="6">
        <v>1303</v>
      </c>
      <c r="C1305" s="12" t="s">
        <v>786</v>
      </c>
      <c r="D1305" s="13" t="str">
        <f>VLOOKUP($C1305,'[2]５１介護老人福祉施設'!$A$4:$J$5003,3,FALSE)</f>
        <v>特別養護老人ホーム  こぶし園</v>
      </c>
      <c r="E1305" s="13" t="s">
        <v>1228</v>
      </c>
      <c r="F1305" s="13" t="str">
        <f>VLOOKUP($C1305,'[2]５１介護老人福祉施設'!$A$4:$J$5003,8,FALSE)</f>
        <v>射水市</v>
      </c>
      <c r="G1305" s="13" t="str">
        <f>VLOOKUP($C1305,'[2]５１介護老人福祉施設'!$A$4:$G$5003,4,FALSE)</f>
        <v>9390241</v>
      </c>
      <c r="H1305" s="13" t="str">
        <f>VLOOKUP($C1305,'[2]５１介護老人福祉施設'!$A$4:$J$5003,5,FALSE)</f>
        <v>富山県射水市中村20番地</v>
      </c>
      <c r="I1305" s="13" t="str">
        <f>VLOOKUP($C1305,'[2]５１介護老人福祉施設'!$A$4:$J$5003,10,FALSE)</f>
        <v>社会福祉法人  大門福祉会</v>
      </c>
      <c r="J1305" s="13" t="e">
        <f>VLOOKUP($C1305,'[2]１１訪問介護'!$A$4:$J$1136,3,FALSE)</f>
        <v>#N/A</v>
      </c>
      <c r="K1305" s="13" t="e">
        <f>VLOOKUP($C1305,'[2]１１訪問介護'!$A$4:$J$1136,3,FALSE)</f>
        <v>#N/A</v>
      </c>
      <c r="L1305" s="33" t="str">
        <f>VLOOKUP($C1305,'[2]５１介護老人福祉施設'!$A$4:$J$5003,9,FALSE)</f>
        <v>H12/04/01</v>
      </c>
      <c r="M1305" s="8">
        <v>45586</v>
      </c>
      <c r="N1305" s="8">
        <v>45607</v>
      </c>
      <c r="O1305" s="28" t="s">
        <v>1819</v>
      </c>
      <c r="P1305" s="9"/>
    </row>
    <row r="1306" spans="1:16" ht="15" customHeight="1" x14ac:dyDescent="0.2">
      <c r="B1306" s="6">
        <v>1304</v>
      </c>
      <c r="C1306" s="12" t="s">
        <v>1229</v>
      </c>
      <c r="D1306" s="13" t="str">
        <f>VLOOKUP($C1306,'[2]５１介護老人福祉施設'!$A$4:$J$5003,3,FALSE)</f>
        <v>特別養護老人ホームやなぜ苑</v>
      </c>
      <c r="E1306" s="13" t="s">
        <v>1228</v>
      </c>
      <c r="F1306" s="13" t="str">
        <f>VLOOKUP($C1306,'[2]５１介護老人福祉施設'!$A$4:$J$5003,8,FALSE)</f>
        <v>砺波市</v>
      </c>
      <c r="G1306" s="13" t="str">
        <f>VLOOKUP($C1306,'[2]５１介護老人福祉施設'!$A$4:$G$5003,4,FALSE)</f>
        <v>9391313</v>
      </c>
      <c r="H1306" s="13" t="str">
        <f>VLOOKUP($C1306,'[2]５１介護老人福祉施設'!$A$4:$J$5003,5,FALSE)</f>
        <v>砺波市柳瀬3番地</v>
      </c>
      <c r="I1306" s="13" t="str">
        <f>VLOOKUP($C1306,'[2]５１介護老人福祉施設'!$A$4:$J$5003,10,FALSE)</f>
        <v>社会福祉法人砺波福祉会</v>
      </c>
      <c r="J1306" s="13" t="e">
        <f>VLOOKUP($C1306,'[2]１１訪問介護'!$A$4:$J$1136,3,FALSE)</f>
        <v>#N/A</v>
      </c>
      <c r="K1306" s="13" t="e">
        <f>VLOOKUP($C1306,'[2]１１訪問介護'!$A$4:$J$1136,3,FALSE)</f>
        <v>#N/A</v>
      </c>
      <c r="L1306" s="33" t="str">
        <f>VLOOKUP($C1306,'[2]５１介護老人福祉施設'!$A$4:$J$5003,9,FALSE)</f>
        <v>H12/04/01</v>
      </c>
      <c r="M1306" s="8">
        <v>45586</v>
      </c>
      <c r="N1306" s="8">
        <v>45607</v>
      </c>
      <c r="O1306" s="28" t="s">
        <v>1819</v>
      </c>
      <c r="P1306" s="9"/>
    </row>
    <row r="1307" spans="1:16" ht="15" customHeight="1" x14ac:dyDescent="0.2">
      <c r="B1307" s="6">
        <v>1305</v>
      </c>
      <c r="C1307" s="12" t="s">
        <v>1230</v>
      </c>
      <c r="D1307" s="13" t="str">
        <f>VLOOKUP($C1307,'[2]５１介護老人福祉施設'!$A$4:$J$5003,3,FALSE)</f>
        <v>特別養護老人ホーム　白光苑</v>
      </c>
      <c r="E1307" s="13" t="s">
        <v>1228</v>
      </c>
      <c r="F1307" s="13" t="str">
        <f>VLOOKUP($C1307,'[2]５１介護老人福祉施設'!$A$4:$J$5003,8,FALSE)</f>
        <v>富山市</v>
      </c>
      <c r="G1307" s="13" t="str">
        <f>VLOOKUP($C1307,'[2]５１介護老人福祉施設'!$A$4:$G$5003,4,FALSE)</f>
        <v>9302215</v>
      </c>
      <c r="H1307" s="13" t="str">
        <f>VLOOKUP($C1307,'[2]５１介護老人福祉施設'!$A$4:$J$5003,5,FALSE)</f>
        <v>富山県富山市山岸９５</v>
      </c>
      <c r="I1307" s="13" t="str">
        <f>VLOOKUP($C1307,'[2]５１介護老人福祉施設'!$A$4:$J$5003,10,FALSE)</f>
        <v>社会福祉法人  富山市桜谷福祉会</v>
      </c>
      <c r="J1307" s="13" t="e">
        <f>VLOOKUP($C1307,'[2]１１訪問介護'!$A$4:$J$1136,3,FALSE)</f>
        <v>#N/A</v>
      </c>
      <c r="K1307" s="13" t="e">
        <f>VLOOKUP($C1307,'[2]１１訪問介護'!$A$4:$J$1136,3,FALSE)</f>
        <v>#N/A</v>
      </c>
      <c r="L1307" s="33" t="str">
        <f>VLOOKUP($C1307,'[2]５１介護老人福祉施設'!$A$4:$J$5003,9,FALSE)</f>
        <v>H12/04/01</v>
      </c>
      <c r="M1307" s="8">
        <v>45586</v>
      </c>
      <c r="N1307" s="8">
        <v>45607</v>
      </c>
      <c r="O1307" s="28" t="s">
        <v>1819</v>
      </c>
      <c r="P1307" s="9"/>
    </row>
    <row r="1308" spans="1:16" s="10" customFormat="1" ht="15" customHeight="1" x14ac:dyDescent="0.2">
      <c r="A1308" s="1"/>
      <c r="B1308" s="6">
        <v>1306</v>
      </c>
      <c r="C1308" s="12" t="s">
        <v>1231</v>
      </c>
      <c r="D1308" s="13" t="str">
        <f>VLOOKUP($C1308,'[2]５１介護老人福祉施設'!$A$4:$J$5003,3,FALSE)</f>
        <v>特別養護老人ホーム  梨雲苑</v>
      </c>
      <c r="E1308" s="13" t="s">
        <v>1228</v>
      </c>
      <c r="F1308" s="13" t="str">
        <f>VLOOKUP($C1308,'[2]５１介護老人福祉施設'!$A$4:$J$5003,8,FALSE)</f>
        <v>富山市</v>
      </c>
      <c r="G1308" s="13" t="str">
        <f>VLOOKUP($C1308,'[2]５１介護老人福祉施設'!$A$4:$G$5003,4,FALSE)</f>
        <v>9300142</v>
      </c>
      <c r="H1308" s="13" t="str">
        <f>VLOOKUP($C1308,'[2]５１介護老人福祉施設'!$A$4:$J$5003,5,FALSE)</f>
        <v>富山県富山市吉作１７２５</v>
      </c>
      <c r="I1308" s="13" t="str">
        <f>VLOOKUP($C1308,'[2]５１介護老人福祉施設'!$A$4:$J$5003,10,FALSE)</f>
        <v>社会福祉法人  梨雲福祉会</v>
      </c>
      <c r="J1308" s="13" t="e">
        <f>VLOOKUP($C1308,'[2]１１訪問介護'!$A$4:$J$1136,3,FALSE)</f>
        <v>#N/A</v>
      </c>
      <c r="K1308" s="13" t="e">
        <f>VLOOKUP($C1308,'[2]１１訪問介護'!$A$4:$J$1136,3,FALSE)</f>
        <v>#N/A</v>
      </c>
      <c r="L1308" s="33" t="str">
        <f>VLOOKUP($C1308,'[2]５１介護老人福祉施設'!$A$4:$J$5003,9,FALSE)</f>
        <v>H12/04/01</v>
      </c>
      <c r="M1308" s="8">
        <v>45586</v>
      </c>
      <c r="N1308" s="8">
        <v>45607</v>
      </c>
      <c r="O1308" s="28" t="s">
        <v>1819</v>
      </c>
      <c r="P1308" s="9"/>
    </row>
    <row r="1309" spans="1:16" s="10" customFormat="1" ht="15" customHeight="1" x14ac:dyDescent="0.2">
      <c r="A1309" s="1"/>
      <c r="B1309" s="6">
        <v>1307</v>
      </c>
      <c r="C1309" s="12" t="s">
        <v>1232</v>
      </c>
      <c r="D1309" s="13" t="str">
        <f>VLOOKUP($C1309,'[2]５１介護老人福祉施設'!$A$4:$J$5003,3,FALSE)</f>
        <v>特別養護老人ホーム和合ハイツ</v>
      </c>
      <c r="E1309" s="13" t="s">
        <v>1228</v>
      </c>
      <c r="F1309" s="13" t="str">
        <f>VLOOKUP($C1309,'[2]５１介護老人福祉施設'!$A$4:$J$5003,8,FALSE)</f>
        <v>富山市</v>
      </c>
      <c r="G1309" s="13" t="str">
        <f>VLOOKUP($C1309,'[2]５１介護老人福祉施設'!$A$4:$G$5003,4,FALSE)</f>
        <v>9302233</v>
      </c>
      <c r="H1309" s="13" t="str">
        <f>VLOOKUP($C1309,'[2]５１介護老人福祉施設'!$A$4:$J$5003,5,FALSE)</f>
        <v>富山市布目1966番地の１</v>
      </c>
      <c r="I1309" s="13" t="str">
        <f>VLOOKUP($C1309,'[2]５１介護老人福祉施設'!$A$4:$J$5003,10,FALSE)</f>
        <v>社会福祉法人和合福祉会</v>
      </c>
      <c r="J1309" s="13" t="e">
        <f>VLOOKUP($C1309,'[2]１１訪問介護'!$A$4:$J$1136,3,FALSE)</f>
        <v>#N/A</v>
      </c>
      <c r="K1309" s="13" t="e">
        <f>VLOOKUP($C1309,'[2]１１訪問介護'!$A$4:$J$1136,3,FALSE)</f>
        <v>#N/A</v>
      </c>
      <c r="L1309" s="33" t="str">
        <f>VLOOKUP($C1309,'[2]５１介護老人福祉施設'!$A$4:$J$5003,9,FALSE)</f>
        <v>H12/04/01</v>
      </c>
      <c r="M1309" s="8">
        <v>45586</v>
      </c>
      <c r="N1309" s="8">
        <v>45607</v>
      </c>
      <c r="O1309" s="28" t="s">
        <v>1819</v>
      </c>
      <c r="P1309" s="9"/>
    </row>
    <row r="1310" spans="1:16" s="10" customFormat="1" ht="15" customHeight="1" x14ac:dyDescent="0.2">
      <c r="A1310" s="1"/>
      <c r="B1310" s="6">
        <v>1308</v>
      </c>
      <c r="C1310" s="12" t="s">
        <v>787</v>
      </c>
      <c r="D1310" s="13" t="str">
        <f>VLOOKUP($C1310,'[2]５１介護老人福祉施設'!$A$4:$J$5003,3,FALSE)</f>
        <v>特別養護老人ホーム　おあしす新川</v>
      </c>
      <c r="E1310" s="13" t="s">
        <v>1228</v>
      </c>
      <c r="F1310" s="13" t="str">
        <f>VLOOKUP($C1310,'[2]５１介護老人福祉施設'!$A$4:$J$5003,8,FALSE)</f>
        <v>下新川郡入善町</v>
      </c>
      <c r="G1310" s="13" t="str">
        <f>VLOOKUP($C1310,'[2]５１介護老人福祉施設'!$A$4:$G$5003,4,FALSE)</f>
        <v>9390642</v>
      </c>
      <c r="H1310" s="13" t="str">
        <f>VLOOKUP($C1310,'[2]５１介護老人福祉施設'!$A$4:$J$5003,5,FALSE)</f>
        <v>富山県下新川郡入善町上野２８０３番地</v>
      </c>
      <c r="I1310" s="13" t="str">
        <f>VLOOKUP($C1310,'[2]５１介護老人福祉施設'!$A$4:$J$5003,10,FALSE)</f>
        <v>社会福祉法人　おあしす新川</v>
      </c>
      <c r="J1310" s="13" t="e">
        <f>VLOOKUP($C1310,'[2]１１訪問介護'!$A$4:$J$1136,3,FALSE)</f>
        <v>#N/A</v>
      </c>
      <c r="K1310" s="13" t="e">
        <f>VLOOKUP($C1310,'[2]１１訪問介護'!$A$4:$J$1136,3,FALSE)</f>
        <v>#N/A</v>
      </c>
      <c r="L1310" s="33" t="str">
        <f>VLOOKUP($C1310,'[2]５１介護老人福祉施設'!$A$4:$J$5003,9,FALSE)</f>
        <v>H13/09/01</v>
      </c>
      <c r="M1310" s="8">
        <v>45586</v>
      </c>
      <c r="N1310" s="8">
        <v>45607</v>
      </c>
      <c r="O1310" s="28" t="s">
        <v>1819</v>
      </c>
      <c r="P1310" s="9"/>
    </row>
    <row r="1311" spans="1:16" s="10" customFormat="1" ht="15" customHeight="1" x14ac:dyDescent="0.2">
      <c r="A1311" s="1"/>
      <c r="B1311" s="6">
        <v>1309</v>
      </c>
      <c r="C1311" s="12" t="s">
        <v>788</v>
      </c>
      <c r="D1311" s="13" t="str">
        <f>VLOOKUP($C1311,'[2]５１介護老人福祉施設'!$A$4:$J$5003,3,FALSE)</f>
        <v>特別養護老人ホーム砺波ふれあいの杜</v>
      </c>
      <c r="E1311" s="13" t="s">
        <v>1228</v>
      </c>
      <c r="F1311" s="13" t="str">
        <f>VLOOKUP($C1311,'[2]５１介護老人福祉施設'!$A$4:$J$5003,8,FALSE)</f>
        <v>砺波市</v>
      </c>
      <c r="G1311" s="13" t="str">
        <f>VLOOKUP($C1311,'[2]５１介護老人福祉施設'!$A$4:$G$5003,4,FALSE)</f>
        <v>9391337</v>
      </c>
      <c r="H1311" s="13" t="str">
        <f>VLOOKUP($C1311,'[2]５１介護老人福祉施設'!$A$4:$J$5003,5,FALSE)</f>
        <v>砺波市神島756番１</v>
      </c>
      <c r="I1311" s="13" t="str">
        <f>VLOOKUP($C1311,'[2]５１介護老人福祉施設'!$A$4:$J$5003,10,FALSE)</f>
        <v>社会福祉法人となみ野会</v>
      </c>
      <c r="J1311" s="13" t="e">
        <f>VLOOKUP($C1311,'[2]１１訪問介護'!$A$4:$J$1136,3,FALSE)</f>
        <v>#N/A</v>
      </c>
      <c r="K1311" s="13" t="e">
        <f>VLOOKUP($C1311,'[2]１１訪問介護'!$A$4:$J$1136,3,FALSE)</f>
        <v>#N/A</v>
      </c>
      <c r="L1311" s="33" t="str">
        <f>VLOOKUP($C1311,'[2]５１介護老人福祉施設'!$A$4:$J$5003,9,FALSE)</f>
        <v>H15/09/01</v>
      </c>
      <c r="M1311" s="8">
        <v>45586</v>
      </c>
      <c r="N1311" s="8">
        <v>45607</v>
      </c>
      <c r="O1311" s="28" t="s">
        <v>1819</v>
      </c>
      <c r="P1311" s="9"/>
    </row>
    <row r="1312" spans="1:16" s="10" customFormat="1" ht="15" customHeight="1" x14ac:dyDescent="0.2">
      <c r="A1312" s="1"/>
      <c r="B1312" s="6">
        <v>1310</v>
      </c>
      <c r="C1312" s="12" t="s">
        <v>789</v>
      </c>
      <c r="D1312" s="13" t="str">
        <f>VLOOKUP($C1312,'[2]５１介護老人福祉施設'!$A$4:$J$5003,3,FALSE)</f>
        <v>特別養護老人ホームすずらん</v>
      </c>
      <c r="E1312" s="13" t="s">
        <v>1228</v>
      </c>
      <c r="F1312" s="13" t="str">
        <f>VLOOKUP($C1312,'[2]５１介護老人福祉施設'!$A$4:$J$5003,8,FALSE)</f>
        <v>射水市</v>
      </c>
      <c r="G1312" s="13" t="str">
        <f>VLOOKUP($C1312,'[2]５１介護老人福祉施設'!$A$4:$G$5003,4,FALSE)</f>
        <v>9390271</v>
      </c>
      <c r="H1312" s="13" t="str">
        <f>VLOOKUP($C1312,'[2]５１介護老人福祉施設'!$A$4:$J$5003,5,FALSE)</f>
        <v>富山県射水市大島北野３３番地</v>
      </c>
      <c r="I1312" s="13" t="str">
        <f>VLOOKUP($C1312,'[2]５１介護老人福祉施設'!$A$4:$J$5003,10,FALSE)</f>
        <v>社会福祉法人　ひいらぎ会</v>
      </c>
      <c r="J1312" s="13" t="e">
        <f>VLOOKUP($C1312,'[2]１１訪問介護'!$A$4:$J$1136,3,FALSE)</f>
        <v>#N/A</v>
      </c>
      <c r="K1312" s="13" t="e">
        <f>VLOOKUP($C1312,'[2]１１訪問介護'!$A$4:$J$1136,3,FALSE)</f>
        <v>#N/A</v>
      </c>
      <c r="L1312" s="33" t="str">
        <f>VLOOKUP($C1312,'[2]５１介護老人福祉施設'!$A$4:$J$5003,9,FALSE)</f>
        <v>H13/11/06</v>
      </c>
      <c r="M1312" s="8">
        <v>45586</v>
      </c>
      <c r="N1312" s="8">
        <v>45607</v>
      </c>
      <c r="O1312" s="28" t="s">
        <v>1819</v>
      </c>
      <c r="P1312" s="9"/>
    </row>
    <row r="1313" spans="1:16" s="10" customFormat="1" ht="15" customHeight="1" x14ac:dyDescent="0.2">
      <c r="A1313" s="1"/>
      <c r="B1313" s="6">
        <v>1311</v>
      </c>
      <c r="C1313" s="12" t="s">
        <v>1233</v>
      </c>
      <c r="D1313" s="13" t="str">
        <f>VLOOKUP($C1313,'[2]５１介護老人福祉施設'!$A$4:$J$5003,3,FALSE)</f>
        <v>特別養護老人ホーム すみれ苑</v>
      </c>
      <c r="E1313" s="13" t="s">
        <v>1228</v>
      </c>
      <c r="F1313" s="13" t="str">
        <f>VLOOKUP($C1313,'[2]５１介護老人福祉施設'!$A$4:$J$5003,8,FALSE)</f>
        <v>富山市</v>
      </c>
      <c r="G1313" s="13" t="str">
        <f>VLOOKUP($C1313,'[2]５１介護老人福祉施設'!$A$4:$G$5003,4,FALSE)</f>
        <v>9318412</v>
      </c>
      <c r="H1313" s="13" t="str">
        <f>VLOOKUP($C1313,'[2]５１介護老人福祉施設'!$A$4:$J$5003,5,FALSE)</f>
        <v>富山県富山市横越180</v>
      </c>
      <c r="I1313" s="13" t="str">
        <f>VLOOKUP($C1313,'[2]５１介護老人福祉施設'!$A$4:$J$5003,10,FALSE)</f>
        <v>社会福祉法人 みとし会</v>
      </c>
      <c r="J1313" s="13" t="e">
        <f>VLOOKUP($C1313,'[2]１１訪問介護'!$A$4:$J$1136,3,FALSE)</f>
        <v>#N/A</v>
      </c>
      <c r="K1313" s="13" t="e">
        <f>VLOOKUP($C1313,'[2]１１訪問介護'!$A$4:$J$1136,3,FALSE)</f>
        <v>#N/A</v>
      </c>
      <c r="L1313" s="33" t="str">
        <f>VLOOKUP($C1313,'[2]５１介護老人福祉施設'!$A$4:$J$5003,9,FALSE)</f>
        <v>H12/04/01</v>
      </c>
      <c r="M1313" s="8">
        <v>45586</v>
      </c>
      <c r="N1313" s="8">
        <v>45607</v>
      </c>
      <c r="O1313" s="28" t="s">
        <v>1819</v>
      </c>
      <c r="P1313" s="9"/>
    </row>
    <row r="1314" spans="1:16" s="10" customFormat="1" ht="15" customHeight="1" x14ac:dyDescent="0.2">
      <c r="A1314" s="1"/>
      <c r="B1314" s="6">
        <v>1312</v>
      </c>
      <c r="C1314" s="12" t="s">
        <v>1234</v>
      </c>
      <c r="D1314" s="13" t="str">
        <f>VLOOKUP($C1314,'[2]５１介護老人福祉施設'!$A$4:$J$5003,3,FALSE)</f>
        <v>特別養護老人ホームすみれ苑</v>
      </c>
      <c r="E1314" s="13" t="s">
        <v>1228</v>
      </c>
      <c r="F1314" s="13" t="str">
        <f>VLOOKUP($C1314,'[2]５１介護老人福祉施設'!$A$4:$J$5003,8,FALSE)</f>
        <v>富山市</v>
      </c>
      <c r="G1314" s="13" t="str">
        <f>VLOOKUP($C1314,'[2]５１介護老人福祉施設'!$A$4:$G$5003,4,FALSE)</f>
        <v>9318412</v>
      </c>
      <c r="H1314" s="13" t="str">
        <f>VLOOKUP($C1314,'[2]５１介護老人福祉施設'!$A$4:$J$5003,5,FALSE)</f>
        <v>富山県富山市横越180</v>
      </c>
      <c r="I1314" s="13" t="str">
        <f>VLOOKUP($C1314,'[2]５１介護老人福祉施設'!$A$4:$J$5003,10,FALSE)</f>
        <v>社会福祉法人 みとし会</v>
      </c>
      <c r="J1314" s="13" t="e">
        <f>VLOOKUP($C1314,'[2]１１訪問介護'!$A$4:$J$1136,3,FALSE)</f>
        <v>#N/A</v>
      </c>
      <c r="K1314" s="13" t="e">
        <f>VLOOKUP($C1314,'[2]１１訪問介護'!$A$4:$J$1136,3,FALSE)</f>
        <v>#N/A</v>
      </c>
      <c r="L1314" s="33" t="str">
        <f>VLOOKUP($C1314,'[2]５１介護老人福祉施設'!$A$4:$J$5003,9,FALSE)</f>
        <v>H31/01/01</v>
      </c>
      <c r="M1314" s="8">
        <v>45586</v>
      </c>
      <c r="N1314" s="8">
        <v>45607</v>
      </c>
      <c r="O1314" s="28" t="s">
        <v>1819</v>
      </c>
      <c r="P1314" s="9"/>
    </row>
    <row r="1315" spans="1:16" s="10" customFormat="1" ht="15" customHeight="1" x14ac:dyDescent="0.2">
      <c r="A1315" s="1"/>
      <c r="B1315" s="6">
        <v>1313</v>
      </c>
      <c r="C1315" s="12" t="s">
        <v>1235</v>
      </c>
      <c r="D1315" s="13" t="str">
        <f>VLOOKUP($C1315,'[2]５１介護老人福祉施設'!$A$4:$J$5003,3,FALSE)</f>
        <v>特別養護老人ホーム　あんどの里</v>
      </c>
      <c r="E1315" s="13" t="s">
        <v>1228</v>
      </c>
      <c r="F1315" s="13" t="str">
        <f>VLOOKUP($C1315,'[2]５１介護老人福祉施設'!$A$4:$J$5003,8,FALSE)</f>
        <v>魚津市</v>
      </c>
      <c r="G1315" s="13" t="str">
        <f>VLOOKUP($C1315,'[2]５１介護老人福祉施設'!$A$4:$G$5003,4,FALSE)</f>
        <v>9370061</v>
      </c>
      <c r="H1315" s="13" t="str">
        <f>VLOOKUP($C1315,'[2]５１介護老人福祉施設'!$A$4:$J$5003,5,FALSE)</f>
        <v>富山県魚津市仏田3468番地</v>
      </c>
      <c r="I1315" s="13" t="str">
        <f>VLOOKUP($C1315,'[2]５１介護老人福祉施設'!$A$4:$J$5003,10,FALSE)</f>
        <v>社会福祉法人　海望福祉会</v>
      </c>
      <c r="J1315" s="13" t="e">
        <f>VLOOKUP($C1315,'[2]１１訪問介護'!$A$4:$J$1136,3,FALSE)</f>
        <v>#N/A</v>
      </c>
      <c r="K1315" s="13" t="e">
        <f>VLOOKUP($C1315,'[2]１１訪問介護'!$A$4:$J$1136,3,FALSE)</f>
        <v>#N/A</v>
      </c>
      <c r="L1315" s="33" t="str">
        <f>VLOOKUP($C1315,'[2]５１介護老人福祉施設'!$A$4:$J$5003,9,FALSE)</f>
        <v>H14/04/16</v>
      </c>
      <c r="M1315" s="8">
        <v>45586</v>
      </c>
      <c r="N1315" s="8">
        <v>45607</v>
      </c>
      <c r="O1315" s="28" t="s">
        <v>1819</v>
      </c>
      <c r="P1315" s="9"/>
    </row>
    <row r="1316" spans="1:16" ht="15" customHeight="1" x14ac:dyDescent="0.2">
      <c r="B1316" s="6">
        <v>1314</v>
      </c>
      <c r="C1316" s="12" t="s">
        <v>793</v>
      </c>
      <c r="D1316" s="13" t="str">
        <f>VLOOKUP($C1316,'[2]５１介護老人福祉施設'!$A$4:$J$5003,3,FALSE)</f>
        <v>特別養護老人ホーム だいご苑</v>
      </c>
      <c r="E1316" s="13" t="s">
        <v>1228</v>
      </c>
      <c r="F1316" s="13" t="str">
        <f>VLOOKUP($C1316,'[2]５１介護老人福祉施設'!$A$4:$J$5003,8,FALSE)</f>
        <v>高岡市</v>
      </c>
      <c r="G1316" s="13" t="str">
        <f>VLOOKUP($C1316,'[2]５１介護老人福祉施設'!$A$4:$G$5003,4,FALSE)</f>
        <v>9391131</v>
      </c>
      <c r="H1316" s="13" t="str">
        <f>VLOOKUP($C1316,'[2]５１介護老人福祉施設'!$A$4:$J$5003,5,FALSE)</f>
        <v>富山県高岡市醍醐1257番地</v>
      </c>
      <c r="I1316" s="13" t="str">
        <f>VLOOKUP($C1316,'[2]５１介護老人福祉施設'!$A$4:$J$5003,10,FALSE)</f>
        <v>社会福祉法人 戸出福祉会</v>
      </c>
      <c r="J1316" s="13" t="e">
        <f>VLOOKUP($C1316,'[2]１１訪問介護'!$A$4:$J$1136,3,FALSE)</f>
        <v>#N/A</v>
      </c>
      <c r="K1316" s="13" t="e">
        <f>VLOOKUP($C1316,'[2]１１訪問介護'!$A$4:$J$1136,3,FALSE)</f>
        <v>#N/A</v>
      </c>
      <c r="L1316" s="33" t="str">
        <f>VLOOKUP($C1316,'[2]５１介護老人福祉施設'!$A$4:$J$5003,9,FALSE)</f>
        <v>H12/04/01</v>
      </c>
      <c r="M1316" s="8">
        <v>45586</v>
      </c>
      <c r="N1316" s="8">
        <v>45607</v>
      </c>
      <c r="O1316" s="28" t="s">
        <v>1819</v>
      </c>
      <c r="P1316" s="9"/>
    </row>
    <row r="1317" spans="1:16" ht="15" customHeight="1" x14ac:dyDescent="0.2">
      <c r="B1317" s="6">
        <v>1315</v>
      </c>
      <c r="C1317" s="12" t="s">
        <v>1236</v>
      </c>
      <c r="D1317" s="13" t="str">
        <f>VLOOKUP($C1317,'[2]５１介護老人福祉施設'!$A$4:$J$5003,3,FALSE)</f>
        <v>特別養護老人ホーム　三寿苑</v>
      </c>
      <c r="E1317" s="13" t="s">
        <v>1228</v>
      </c>
      <c r="F1317" s="13" t="str">
        <f>VLOOKUP($C1317,'[2]５１介護老人福祉施設'!$A$4:$J$5003,8,FALSE)</f>
        <v>富山市</v>
      </c>
      <c r="G1317" s="13" t="str">
        <f>VLOOKUP($C1317,'[2]５１介護老人福祉施設'!$A$4:$G$5003,4,FALSE)</f>
        <v>9398025</v>
      </c>
      <c r="H1317" s="13" t="str">
        <f>VLOOKUP($C1317,'[2]５１介護老人福祉施設'!$A$4:$J$5003,5,FALSE)</f>
        <v>富山県富山市大島３－１４７</v>
      </c>
      <c r="I1317" s="13" t="str">
        <f>VLOOKUP($C1317,'[2]５１介護老人福祉施設'!$A$4:$J$5003,10,FALSE)</f>
        <v>社会福祉法人　三寿会</v>
      </c>
      <c r="J1317" s="13" t="e">
        <f>VLOOKUP($C1317,'[2]１１訪問介護'!$A$4:$J$1136,3,FALSE)</f>
        <v>#N/A</v>
      </c>
      <c r="K1317" s="13" t="e">
        <f>VLOOKUP($C1317,'[2]１１訪問介護'!$A$4:$J$1136,3,FALSE)</f>
        <v>#N/A</v>
      </c>
      <c r="L1317" s="33" t="str">
        <f>VLOOKUP($C1317,'[2]５１介護老人福祉施設'!$A$4:$J$5003,9,FALSE)</f>
        <v>H12/04/01</v>
      </c>
      <c r="M1317" s="8">
        <v>45586</v>
      </c>
      <c r="N1317" s="8">
        <v>45607</v>
      </c>
      <c r="O1317" s="28" t="s">
        <v>1819</v>
      </c>
      <c r="P1317" s="9"/>
    </row>
    <row r="1318" spans="1:16" ht="15" customHeight="1" x14ac:dyDescent="0.2">
      <c r="B1318" s="6">
        <v>1316</v>
      </c>
      <c r="C1318" s="12" t="s">
        <v>796</v>
      </c>
      <c r="D1318" s="13" t="str">
        <f>VLOOKUP($C1318,'[2]５１介護老人福祉施設'!$A$4:$J$5003,3,FALSE)</f>
        <v>特別養護老人ホーム　舟見寿楽苑</v>
      </c>
      <c r="E1318" s="13" t="s">
        <v>1228</v>
      </c>
      <c r="F1318" s="13" t="str">
        <f>VLOOKUP($C1318,'[2]５１介護老人福祉施設'!$A$4:$J$5003,8,FALSE)</f>
        <v>下新川郡入善町</v>
      </c>
      <c r="G1318" s="13" t="str">
        <f>VLOOKUP($C1318,'[2]５１介護老人福祉施設'!$A$4:$G$5003,4,FALSE)</f>
        <v>9380103</v>
      </c>
      <c r="H1318" s="13" t="str">
        <f>VLOOKUP($C1318,'[2]５１介護老人福祉施設'!$A$4:$J$5003,5,FALSE)</f>
        <v>富山県下新川郡入善町舟見1664</v>
      </c>
      <c r="I1318" s="13" t="str">
        <f>VLOOKUP($C1318,'[2]５１介護老人福祉施設'!$A$4:$J$5003,10,FALSE)</f>
        <v>社会福祉法人　舟見寿楽苑</v>
      </c>
      <c r="J1318" s="13" t="e">
        <f>VLOOKUP($C1318,'[2]１１訪問介護'!$A$4:$J$1136,3,FALSE)</f>
        <v>#N/A</v>
      </c>
      <c r="K1318" s="13" t="e">
        <f>VLOOKUP($C1318,'[2]１１訪問介護'!$A$4:$J$1136,3,FALSE)</f>
        <v>#N/A</v>
      </c>
      <c r="L1318" s="33" t="str">
        <f>VLOOKUP($C1318,'[2]５１介護老人福祉施設'!$A$4:$J$5003,9,FALSE)</f>
        <v>H12/04/01</v>
      </c>
      <c r="M1318" s="8">
        <v>45586</v>
      </c>
      <c r="N1318" s="8">
        <v>45607</v>
      </c>
      <c r="O1318" s="28" t="s">
        <v>1819</v>
      </c>
      <c r="P1318" s="9"/>
    </row>
    <row r="1319" spans="1:16" ht="15" customHeight="1" x14ac:dyDescent="0.2">
      <c r="B1319" s="6">
        <v>1317</v>
      </c>
      <c r="C1319" s="12" t="s">
        <v>797</v>
      </c>
      <c r="D1319" s="13" t="str">
        <f>VLOOKUP($C1319,'[2]５１介護老人福祉施設'!$A$4:$J$5003,3,FALSE)</f>
        <v>特別養護老人ホーム ほっとはうす千羽</v>
      </c>
      <c r="E1319" s="13" t="s">
        <v>1228</v>
      </c>
      <c r="F1319" s="13" t="str">
        <f>VLOOKUP($C1319,'[2]５１介護老人福祉施設'!$A$4:$J$5003,8,FALSE)</f>
        <v>小矢部市</v>
      </c>
      <c r="G1319" s="13" t="str">
        <f>VLOOKUP($C1319,'[2]５１介護老人福祉施設'!$A$4:$G$5003,4,FALSE)</f>
        <v>9320122</v>
      </c>
      <c r="H1319" s="13" t="str">
        <f>VLOOKUP($C1319,'[2]５１介護老人福祉施設'!$A$4:$J$5003,5,FALSE)</f>
        <v>富山県小矢部市浅地121番地</v>
      </c>
      <c r="I1319" s="13" t="str">
        <f>VLOOKUP($C1319,'[2]５１介護老人福祉施設'!$A$4:$J$5003,10,FALSE)</f>
        <v>社会福祉法人 小矢部福祉会</v>
      </c>
      <c r="J1319" s="13" t="e">
        <f>VLOOKUP($C1319,'[2]１１訪問介護'!$A$4:$J$1136,3,FALSE)</f>
        <v>#N/A</v>
      </c>
      <c r="K1319" s="13" t="e">
        <f>VLOOKUP($C1319,'[2]１１訪問介護'!$A$4:$J$1136,3,FALSE)</f>
        <v>#N/A</v>
      </c>
      <c r="L1319" s="33" t="str">
        <f>VLOOKUP($C1319,'[2]５１介護老人福祉施設'!$A$4:$J$5003,9,FALSE)</f>
        <v>H12/04/01</v>
      </c>
      <c r="M1319" s="8">
        <v>45586</v>
      </c>
      <c r="N1319" s="8">
        <v>45607</v>
      </c>
      <c r="O1319" s="28" t="s">
        <v>1819</v>
      </c>
      <c r="P1319" s="9"/>
    </row>
    <row r="1320" spans="1:16" ht="15" customHeight="1" x14ac:dyDescent="0.2">
      <c r="B1320" s="6">
        <v>1318</v>
      </c>
      <c r="C1320" s="12" t="s">
        <v>798</v>
      </c>
      <c r="D1320" s="13" t="str">
        <f>VLOOKUP($C1320,'[2]５１介護老人福祉施設'!$A$4:$J$5003,3,FALSE)</f>
        <v>特別養護老人ホームあすなろの郷</v>
      </c>
      <c r="E1320" s="13" t="s">
        <v>1228</v>
      </c>
      <c r="F1320" s="13" t="str">
        <f>VLOOKUP($C1320,'[2]５１介護老人福祉施設'!$A$4:$J$5003,8,FALSE)</f>
        <v>富山市</v>
      </c>
      <c r="G1320" s="13" t="str">
        <f>VLOOKUP($C1320,'[2]５１介護老人福祉施設'!$A$4:$G$5003,4,FALSE)</f>
        <v>9300802</v>
      </c>
      <c r="H1320" s="13" t="str">
        <f>VLOOKUP($C1320,'[2]５１介護老人福祉施設'!$A$4:$J$5003,5,FALSE)</f>
        <v>富山県富山市下新北町6-45</v>
      </c>
      <c r="I1320" s="13" t="str">
        <f>VLOOKUP($C1320,'[2]５１介護老人福祉施設'!$A$4:$J$5003,10,FALSE)</f>
        <v>社会福祉法人　神通福祉会</v>
      </c>
      <c r="J1320" s="13" t="e">
        <f>VLOOKUP($C1320,'[2]１１訪問介護'!$A$4:$J$1136,3,FALSE)</f>
        <v>#N/A</v>
      </c>
      <c r="K1320" s="13" t="e">
        <f>VLOOKUP($C1320,'[2]１１訪問介護'!$A$4:$J$1136,3,FALSE)</f>
        <v>#N/A</v>
      </c>
      <c r="L1320" s="33" t="str">
        <f>VLOOKUP($C1320,'[2]５１介護老人福祉施設'!$A$4:$J$5003,9,FALSE)</f>
        <v>H16/01/30</v>
      </c>
      <c r="M1320" s="8">
        <v>45586</v>
      </c>
      <c r="N1320" s="8">
        <v>45607</v>
      </c>
      <c r="O1320" s="28" t="s">
        <v>1819</v>
      </c>
      <c r="P1320" s="9"/>
    </row>
    <row r="1321" spans="1:16" ht="15" customHeight="1" x14ac:dyDescent="0.2">
      <c r="B1321" s="6">
        <v>1319</v>
      </c>
      <c r="C1321" s="12" t="s">
        <v>799</v>
      </c>
      <c r="D1321" s="13" t="str">
        <f>VLOOKUP($C1321,'[2]５１介護老人福祉施設'!$A$4:$J$5003,3,FALSE)</f>
        <v>特別養護老人ホーム　太陽苑</v>
      </c>
      <c r="E1321" s="13" t="s">
        <v>1228</v>
      </c>
      <c r="F1321" s="13" t="str">
        <f>VLOOKUP($C1321,'[2]５１介護老人福祉施設'!$A$4:$J$5003,8,FALSE)</f>
        <v>富山市</v>
      </c>
      <c r="G1321" s="13" t="str">
        <f>VLOOKUP($C1321,'[2]５１介護老人福祉施設'!$A$4:$G$5003,4,FALSE)</f>
        <v>9392201</v>
      </c>
      <c r="H1321" s="13" t="str">
        <f>VLOOKUP($C1321,'[2]５１介護老人福祉施設'!$A$4:$J$5003,5,FALSE)</f>
        <v>富山県富山市新村８７－２</v>
      </c>
      <c r="I1321" s="13" t="str">
        <f>VLOOKUP($C1321,'[2]５１介護老人福祉施設'!$A$4:$J$5003,10,FALSE)</f>
        <v>社会福祉法人　千寿会</v>
      </c>
      <c r="J1321" s="13" t="e">
        <f>VLOOKUP($C1321,'[2]１１訪問介護'!$A$4:$J$1136,3,FALSE)</f>
        <v>#N/A</v>
      </c>
      <c r="K1321" s="13" t="e">
        <f>VLOOKUP($C1321,'[2]１１訪問介護'!$A$4:$J$1136,3,FALSE)</f>
        <v>#N/A</v>
      </c>
      <c r="L1321" s="33" t="str">
        <f>VLOOKUP($C1321,'[2]５１介護老人福祉施設'!$A$4:$J$5003,9,FALSE)</f>
        <v>H12/04/01</v>
      </c>
      <c r="M1321" s="8">
        <v>45586</v>
      </c>
      <c r="N1321" s="8">
        <v>45607</v>
      </c>
      <c r="O1321" s="28" t="s">
        <v>1819</v>
      </c>
      <c r="P1321" s="9"/>
    </row>
    <row r="1322" spans="1:16" ht="15" customHeight="1" x14ac:dyDescent="0.2">
      <c r="B1322" s="6">
        <v>1320</v>
      </c>
      <c r="C1322" s="12" t="s">
        <v>800</v>
      </c>
      <c r="D1322" s="13" t="str">
        <f>VLOOKUP($C1322,'[2]５１介護老人福祉施設'!$A$4:$J$5003,3,FALSE)</f>
        <v>特別養護老人ホームふなはし荘</v>
      </c>
      <c r="E1322" s="13" t="s">
        <v>1228</v>
      </c>
      <c r="F1322" s="13" t="str">
        <f>VLOOKUP($C1322,'[2]５１介護老人福祉施設'!$A$4:$J$5003,8,FALSE)</f>
        <v>中新川郡舟橋村</v>
      </c>
      <c r="G1322" s="13" t="str">
        <f>VLOOKUP($C1322,'[2]５１介護老人福祉施設'!$A$4:$G$5003,4,FALSE)</f>
        <v>9300281</v>
      </c>
      <c r="H1322" s="13" t="str">
        <f>VLOOKUP($C1322,'[2]５１介護老人福祉施設'!$A$4:$J$5003,5,FALSE)</f>
        <v>富山県中新川郡舟橋村舟橋５８番地１</v>
      </c>
      <c r="I1322" s="13" t="str">
        <f>VLOOKUP($C1322,'[2]５１介護老人福祉施設'!$A$4:$J$5003,10,FALSE)</f>
        <v>社会福祉法人　中新川福祉会</v>
      </c>
      <c r="J1322" s="13" t="e">
        <f>VLOOKUP($C1322,'[2]１１訪問介護'!$A$4:$J$1136,3,FALSE)</f>
        <v>#N/A</v>
      </c>
      <c r="K1322" s="13" t="e">
        <f>VLOOKUP($C1322,'[2]１１訪問介護'!$A$4:$J$1136,3,FALSE)</f>
        <v>#N/A</v>
      </c>
      <c r="L1322" s="33" t="str">
        <f>VLOOKUP($C1322,'[2]５１介護老人福祉施設'!$A$4:$J$5003,9,FALSE)</f>
        <v>H13/10/17</v>
      </c>
      <c r="M1322" s="8">
        <v>45586</v>
      </c>
      <c r="N1322" s="8">
        <v>45607</v>
      </c>
      <c r="O1322" s="28" t="s">
        <v>1819</v>
      </c>
      <c r="P1322" s="9"/>
    </row>
    <row r="1323" spans="1:16" ht="15" customHeight="1" x14ac:dyDescent="0.2">
      <c r="B1323" s="6">
        <v>1321</v>
      </c>
      <c r="C1323" s="12" t="s">
        <v>801</v>
      </c>
      <c r="D1323" s="13" t="str">
        <f>VLOOKUP($C1323,'[2]５１介護老人福祉施設'!$A$4:$J$5003,3,FALSE)</f>
        <v>特別養護老人ホームほのぼの苑</v>
      </c>
      <c r="E1323" s="13" t="s">
        <v>1228</v>
      </c>
      <c r="F1323" s="13" t="str">
        <f>VLOOKUP($C1323,'[2]５１介護老人福祉施設'!$A$4:$J$5003,8,FALSE)</f>
        <v>氷見市</v>
      </c>
      <c r="G1323" s="13" t="str">
        <f>VLOOKUP($C1323,'[2]５１介護老人福祉施設'!$A$4:$G$5003,4,FALSE)</f>
        <v>9350063</v>
      </c>
      <c r="H1323" s="13" t="str">
        <f>VLOOKUP($C1323,'[2]５１介護老人福祉施設'!$A$4:$J$5003,5,FALSE)</f>
        <v>富山県氷見市加納４９５番地１</v>
      </c>
      <c r="I1323" s="13" t="str">
        <f>VLOOKUP($C1323,'[2]５１介護老人福祉施設'!$A$4:$J$5003,10,FALSE)</f>
        <v>社会福祉法人　白寿会</v>
      </c>
      <c r="J1323" s="13" t="e">
        <f>VLOOKUP($C1323,'[2]１１訪問介護'!$A$4:$J$1136,3,FALSE)</f>
        <v>#N/A</v>
      </c>
      <c r="K1323" s="13" t="e">
        <f>VLOOKUP($C1323,'[2]１１訪問介護'!$A$4:$J$1136,3,FALSE)</f>
        <v>#N/A</v>
      </c>
      <c r="L1323" s="33" t="str">
        <f>VLOOKUP($C1323,'[2]５１介護老人福祉施設'!$A$4:$J$5003,9,FALSE)</f>
        <v>H15/10/01</v>
      </c>
      <c r="M1323" s="8">
        <v>45586</v>
      </c>
      <c r="N1323" s="8">
        <v>45607</v>
      </c>
      <c r="O1323" s="28" t="s">
        <v>1819</v>
      </c>
      <c r="P1323" s="9"/>
    </row>
    <row r="1324" spans="1:16" s="10" customFormat="1" ht="15" customHeight="1" x14ac:dyDescent="0.2">
      <c r="A1324" s="1"/>
      <c r="B1324" s="6">
        <v>1322</v>
      </c>
      <c r="C1324" s="12" t="s">
        <v>1237</v>
      </c>
      <c r="D1324" s="13" t="str">
        <f>VLOOKUP($C1324,'[2]５１介護老人福祉施設'!$A$4:$J$5003,3,FALSE)</f>
        <v>特別養護老人ホームふしき苑</v>
      </c>
      <c r="E1324" s="13" t="s">
        <v>1228</v>
      </c>
      <c r="F1324" s="13" t="str">
        <f>VLOOKUP($C1324,'[2]５１介護老人福祉施設'!$A$4:$J$5003,8,FALSE)</f>
        <v>高岡市</v>
      </c>
      <c r="G1324" s="13" t="str">
        <f>VLOOKUP($C1324,'[2]５１介護老人福祉施設'!$A$4:$G$5003,4,FALSE)</f>
        <v>9330101</v>
      </c>
      <c r="H1324" s="13" t="str">
        <f>VLOOKUP($C1324,'[2]５１介護老人福祉施設'!$A$4:$J$5003,5,FALSE)</f>
        <v>富山県高岡市伏木国分一丁目１０番１０号</v>
      </c>
      <c r="I1324" s="13" t="str">
        <f>VLOOKUP($C1324,'[2]５１介護老人福祉施設'!$A$4:$J$5003,10,FALSE)</f>
        <v>社会福祉法人　伏木会</v>
      </c>
      <c r="J1324" s="13" t="e">
        <f>VLOOKUP($C1324,'[2]１１訪問介護'!$A$4:$J$1136,3,FALSE)</f>
        <v>#N/A</v>
      </c>
      <c r="K1324" s="13" t="e">
        <f>VLOOKUP($C1324,'[2]１１訪問介護'!$A$4:$J$1136,3,FALSE)</f>
        <v>#N/A</v>
      </c>
      <c r="L1324" s="33" t="str">
        <f>VLOOKUP($C1324,'[2]５１介護老人福祉施設'!$A$4:$J$5003,9,FALSE)</f>
        <v>H15/04/01</v>
      </c>
      <c r="M1324" s="8">
        <v>45586</v>
      </c>
      <c r="N1324" s="8">
        <v>45607</v>
      </c>
      <c r="O1324" s="28" t="s">
        <v>1819</v>
      </c>
      <c r="P1324" s="9"/>
    </row>
    <row r="1325" spans="1:16" s="10" customFormat="1" ht="15" customHeight="1" x14ac:dyDescent="0.2">
      <c r="A1325" s="1"/>
      <c r="B1325" s="6">
        <v>1323</v>
      </c>
      <c r="C1325" s="12" t="s">
        <v>807</v>
      </c>
      <c r="D1325" s="13" t="str">
        <f>VLOOKUP($C1325,'[2]５１介護老人福祉施設'!$A$4:$J$5003,3,FALSE)</f>
        <v>特別養護老人ホーム香野苑</v>
      </c>
      <c r="E1325" s="13" t="s">
        <v>1228</v>
      </c>
      <c r="F1325" s="13" t="str">
        <f>VLOOKUP($C1325,'[2]５１介護老人福祉施設'!$A$4:$J$5003,8,FALSE)</f>
        <v>高岡市</v>
      </c>
      <c r="G1325" s="13" t="str">
        <f>VLOOKUP($C1325,'[2]５１介護老人福祉施設'!$A$4:$G$5003,4,FALSE)</f>
        <v>9330341</v>
      </c>
      <c r="H1325" s="13" t="str">
        <f>VLOOKUP($C1325,'[2]５１介護老人福祉施設'!$A$4:$J$5003,5,FALSE)</f>
        <v>高岡市上渡161番地</v>
      </c>
      <c r="I1325" s="13" t="str">
        <f>VLOOKUP($C1325,'[2]５１介護老人福祉施設'!$A$4:$J$5003,10,FALSE)</f>
        <v>社会福祉法人立野福祉会</v>
      </c>
      <c r="J1325" s="13" t="e">
        <f>VLOOKUP($C1325,'[2]１１訪問介護'!$A$4:$J$1136,3,FALSE)</f>
        <v>#N/A</v>
      </c>
      <c r="K1325" s="13" t="e">
        <f>VLOOKUP($C1325,'[2]１１訪問介護'!$A$4:$J$1136,3,FALSE)</f>
        <v>#N/A</v>
      </c>
      <c r="L1325" s="33" t="str">
        <f>VLOOKUP($C1325,'[2]５１介護老人福祉施設'!$A$4:$J$5003,9,FALSE)</f>
        <v>H12/04/01</v>
      </c>
      <c r="M1325" s="8">
        <v>45586</v>
      </c>
      <c r="N1325" s="8">
        <v>45607</v>
      </c>
      <c r="O1325" s="28" t="s">
        <v>1819</v>
      </c>
      <c r="P1325" s="9"/>
    </row>
    <row r="1326" spans="1:16" ht="15" customHeight="1" x14ac:dyDescent="0.2">
      <c r="B1326" s="6">
        <v>1324</v>
      </c>
      <c r="C1326" s="12" t="s">
        <v>809</v>
      </c>
      <c r="D1326" s="13" t="str">
        <f>VLOOKUP($C1326,'[2]５１介護老人福祉施設'!$A$4:$J$5003,3,FALSE)</f>
        <v>特別養護老人ホームあさひ苑</v>
      </c>
      <c r="E1326" s="13" t="s">
        <v>1228</v>
      </c>
      <c r="F1326" s="13" t="str">
        <f>VLOOKUP($C1326,'[2]５１介護老人福祉施設'!$A$4:$J$5003,8,FALSE)</f>
        <v>高岡市</v>
      </c>
      <c r="G1326" s="13" t="str">
        <f>VLOOKUP($C1326,'[2]５１介護老人福祉施設'!$A$4:$G$5003,4,FALSE)</f>
        <v>9330007</v>
      </c>
      <c r="H1326" s="13" t="str">
        <f>VLOOKUP($C1326,'[2]５１介護老人福祉施設'!$A$4:$J$5003,5,FALSE)</f>
        <v>富山県高岡市角561番地</v>
      </c>
      <c r="I1326" s="13" t="str">
        <f>VLOOKUP($C1326,'[2]５１介護老人福祉施設'!$A$4:$J$5003,10,FALSE)</f>
        <v>社会福祉法人あかね会</v>
      </c>
      <c r="J1326" s="13" t="e">
        <f>VLOOKUP($C1326,'[2]１１訪問介護'!$A$4:$J$1136,3,FALSE)</f>
        <v>#N/A</v>
      </c>
      <c r="K1326" s="13" t="e">
        <f>VLOOKUP($C1326,'[2]１１訪問介護'!$A$4:$J$1136,3,FALSE)</f>
        <v>#N/A</v>
      </c>
      <c r="L1326" s="33" t="str">
        <f>VLOOKUP($C1326,'[2]５１介護老人福祉施設'!$A$4:$J$5003,9,FALSE)</f>
        <v>H20/12/10</v>
      </c>
      <c r="M1326" s="8">
        <v>45586</v>
      </c>
      <c r="N1326" s="8">
        <v>45607</v>
      </c>
      <c r="O1326" s="28" t="s">
        <v>1819</v>
      </c>
      <c r="P1326" s="9"/>
    </row>
    <row r="1327" spans="1:16" ht="15" customHeight="1" x14ac:dyDescent="0.2">
      <c r="B1327" s="6">
        <v>1325</v>
      </c>
      <c r="C1327" s="12" t="s">
        <v>810</v>
      </c>
      <c r="D1327" s="13" t="str">
        <f>VLOOKUP($C1327,'[2]５１介護老人福祉施設'!$A$4:$J$5003,3,FALSE)</f>
        <v>特別養護老人ホームあさひ苑アネックス</v>
      </c>
      <c r="E1327" s="13" t="s">
        <v>1228</v>
      </c>
      <c r="F1327" s="13" t="str">
        <f>VLOOKUP($C1327,'[2]５１介護老人福祉施設'!$A$4:$J$5003,8,FALSE)</f>
        <v>高岡市</v>
      </c>
      <c r="G1327" s="13" t="str">
        <f>VLOOKUP($C1327,'[2]５１介護老人福祉施設'!$A$4:$G$5003,4,FALSE)</f>
        <v>9330071</v>
      </c>
      <c r="H1327" s="13" t="str">
        <f>VLOOKUP($C1327,'[2]５１介護老人福祉施設'!$A$4:$J$5003,5,FALSE)</f>
        <v>富山県高岡市鷲北新１７１番地</v>
      </c>
      <c r="I1327" s="13" t="str">
        <f>VLOOKUP($C1327,'[2]５１介護老人福祉施設'!$A$4:$J$5003,10,FALSE)</f>
        <v>社会福祉法人あかね会</v>
      </c>
      <c r="J1327" s="13" t="e">
        <f>VLOOKUP($C1327,'[2]１１訪問介護'!$A$4:$J$1136,3,FALSE)</f>
        <v>#N/A</v>
      </c>
      <c r="K1327" s="13" t="e">
        <f>VLOOKUP($C1327,'[2]１１訪問介護'!$A$4:$J$1136,3,FALSE)</f>
        <v>#N/A</v>
      </c>
      <c r="L1327" s="33" t="str">
        <f>VLOOKUP($C1327,'[2]５１介護老人福祉施設'!$A$4:$J$5003,9,FALSE)</f>
        <v>H31/04/01</v>
      </c>
      <c r="M1327" s="8">
        <v>45586</v>
      </c>
      <c r="N1327" s="8">
        <v>45607</v>
      </c>
      <c r="O1327" s="28" t="s">
        <v>1819</v>
      </c>
      <c r="P1327" s="9"/>
    </row>
    <row r="1328" spans="1:16" ht="15" customHeight="1" x14ac:dyDescent="0.2">
      <c r="B1328" s="6">
        <v>1326</v>
      </c>
      <c r="C1328" s="12" t="s">
        <v>1238</v>
      </c>
      <c r="D1328" s="13" t="str">
        <f>VLOOKUP($C1328,'[2]５１介護老人福祉施設'!$A$4:$J$5003,3,FALSE)</f>
        <v>特別養護老人ホームあおしす新川ユニット型</v>
      </c>
      <c r="E1328" s="13" t="s">
        <v>1228</v>
      </c>
      <c r="F1328" s="13" t="str">
        <f>VLOOKUP($C1328,'[2]５１介護老人福祉施設'!$A$4:$J$5003,8,FALSE)</f>
        <v>下新川郡入善町</v>
      </c>
      <c r="G1328" s="13" t="str">
        <f>VLOOKUP($C1328,'[2]５１介護老人福祉施設'!$A$4:$G$5003,4,FALSE)</f>
        <v>9390642</v>
      </c>
      <c r="H1328" s="13" t="str">
        <f>VLOOKUP($C1328,'[2]５１介護老人福祉施設'!$A$4:$J$5003,5,FALSE)</f>
        <v>下新川郡入善町上野２８０３</v>
      </c>
      <c r="I1328" s="13" t="str">
        <f>VLOOKUP($C1328,'[2]５１介護老人福祉施設'!$A$4:$J$5003,10,FALSE)</f>
        <v>社会福祉法人おあしす新川</v>
      </c>
      <c r="J1328" s="13" t="e">
        <f>VLOOKUP($C1328,'[2]１１訪問介護'!$A$4:$J$1136,3,FALSE)</f>
        <v>#N/A</v>
      </c>
      <c r="K1328" s="13" t="e">
        <f>VLOOKUP($C1328,'[2]１１訪問介護'!$A$4:$J$1136,3,FALSE)</f>
        <v>#N/A</v>
      </c>
      <c r="L1328" s="33" t="str">
        <f>VLOOKUP($C1328,'[2]５１介護老人福祉施設'!$A$4:$J$5003,9,FALSE)</f>
        <v>H26/09/01</v>
      </c>
      <c r="M1328" s="8">
        <v>45586</v>
      </c>
      <c r="N1328" s="8">
        <v>45607</v>
      </c>
      <c r="O1328" s="28" t="s">
        <v>1819</v>
      </c>
      <c r="P1328" s="9"/>
    </row>
    <row r="1329" spans="2:16" ht="15" customHeight="1" x14ac:dyDescent="0.2">
      <c r="B1329" s="6">
        <v>1327</v>
      </c>
      <c r="C1329" s="12" t="s">
        <v>1239</v>
      </c>
      <c r="D1329" s="13" t="str">
        <f>VLOOKUP($C1329,'[2]５１介護老人福祉施設'!$A$4:$J$5003,3,FALSE)</f>
        <v>特別養護老人ホ－ムしらいわ苑</v>
      </c>
      <c r="E1329" s="13" t="s">
        <v>1228</v>
      </c>
      <c r="F1329" s="13" t="str">
        <f>VLOOKUP($C1329,'[2]５１介護老人福祉施設'!$A$4:$J$5003,8,FALSE)</f>
        <v>富山市</v>
      </c>
      <c r="G1329" s="13" t="str">
        <f>VLOOKUP($C1329,'[2]５１介護老人福祉施設'!$A$4:$G$5003,4,FALSE)</f>
        <v>9393535</v>
      </c>
      <c r="H1329" s="13" t="str">
        <f>VLOOKUP($C1329,'[2]５１介護老人福祉施設'!$A$4:$J$5003,5,FALSE)</f>
        <v>富山市水橋新堀1７番地１</v>
      </c>
      <c r="I1329" s="13" t="str">
        <f>VLOOKUP($C1329,'[2]５１介護老人福祉施設'!$A$4:$J$5003,10,FALSE)</f>
        <v>社会福祉法人とやま虹の会</v>
      </c>
      <c r="J1329" s="13" t="e">
        <f>VLOOKUP($C1329,'[2]１１訪問介護'!$A$4:$J$1136,3,FALSE)</f>
        <v>#N/A</v>
      </c>
      <c r="K1329" s="13" t="e">
        <f>VLOOKUP($C1329,'[2]１１訪問介護'!$A$4:$J$1136,3,FALSE)</f>
        <v>#N/A</v>
      </c>
      <c r="L1329" s="33" t="str">
        <f>VLOOKUP($C1329,'[2]５１介護老人福祉施設'!$A$4:$J$5003,9,FALSE)</f>
        <v>H12/04/01</v>
      </c>
      <c r="M1329" s="8">
        <v>45586</v>
      </c>
      <c r="N1329" s="8">
        <v>45607</v>
      </c>
      <c r="O1329" s="28" t="s">
        <v>1819</v>
      </c>
      <c r="P1329" s="9"/>
    </row>
    <row r="1330" spans="2:16" ht="15" customHeight="1" x14ac:dyDescent="0.2">
      <c r="B1330" s="6">
        <v>1328</v>
      </c>
      <c r="C1330" s="12" t="s">
        <v>811</v>
      </c>
      <c r="D1330" s="13" t="str">
        <f>VLOOKUP($C1330,'[2]５１介護老人福祉施設'!$A$4:$J$5003,3,FALSE)</f>
        <v>特別養護老人ホームつまま園</v>
      </c>
      <c r="E1330" s="13" t="s">
        <v>1228</v>
      </c>
      <c r="F1330" s="13" t="str">
        <f>VLOOKUP($C1330,'[2]５１介護老人福祉施設'!$A$4:$J$5003,8,FALSE)</f>
        <v>氷見市</v>
      </c>
      <c r="G1330" s="13" t="str">
        <f>VLOOKUP($C1330,'[2]５１介護老人福祉施設'!$A$4:$G$5003,4,FALSE)</f>
        <v>9350002</v>
      </c>
      <c r="H1330" s="13" t="str">
        <f>VLOOKUP($C1330,'[2]５１介護老人福祉施設'!$A$4:$J$5003,5,FALSE)</f>
        <v>氷見市阿尾410番地</v>
      </c>
      <c r="I1330" s="13" t="str">
        <f>VLOOKUP($C1330,'[2]５１介護老人福祉施設'!$A$4:$J$5003,10,FALSE)</f>
        <v>社会福祉法人ひみ福祉会</v>
      </c>
      <c r="J1330" s="13" t="e">
        <f>VLOOKUP($C1330,'[2]１１訪問介護'!$A$4:$J$1136,3,FALSE)</f>
        <v>#N/A</v>
      </c>
      <c r="K1330" s="13" t="e">
        <f>VLOOKUP($C1330,'[2]１１訪問介護'!$A$4:$J$1136,3,FALSE)</f>
        <v>#N/A</v>
      </c>
      <c r="L1330" s="33" t="str">
        <f>VLOOKUP($C1330,'[2]５１介護老人福祉施設'!$A$4:$J$5003,9,FALSE)</f>
        <v>H12/04/01</v>
      </c>
      <c r="M1330" s="8">
        <v>45586</v>
      </c>
      <c r="N1330" s="8">
        <v>45607</v>
      </c>
      <c r="O1330" s="28" t="s">
        <v>1819</v>
      </c>
      <c r="P1330" s="9"/>
    </row>
    <row r="1331" spans="2:16" ht="15" customHeight="1" x14ac:dyDescent="0.2">
      <c r="B1331" s="6">
        <v>1329</v>
      </c>
      <c r="C1331" s="12" t="s">
        <v>812</v>
      </c>
      <c r="D1331" s="13" t="str">
        <f>VLOOKUP($C1331,'[2]５１介護老人福祉施設'!$A$4:$J$5003,3,FALSE)</f>
        <v>特別養護老人ホームすわ苑</v>
      </c>
      <c r="E1331" s="13" t="s">
        <v>1228</v>
      </c>
      <c r="F1331" s="13" t="str">
        <f>VLOOKUP($C1331,'[2]５１介護老人福祉施設'!$A$4:$J$5003,8,FALSE)</f>
        <v>氷見市</v>
      </c>
      <c r="G1331" s="13" t="str">
        <f>VLOOKUP($C1331,'[2]５１介護老人福祉施設'!$A$4:$G$5003,4,FALSE)</f>
        <v>9350031</v>
      </c>
      <c r="H1331" s="13" t="str">
        <f>VLOOKUP($C1331,'[2]５１介護老人福祉施設'!$A$4:$J$5003,5,FALSE)</f>
        <v>氷見市柳田字諏訪野3892番地の1</v>
      </c>
      <c r="I1331" s="13" t="str">
        <f>VLOOKUP($C1331,'[2]５１介護老人福祉施設'!$A$4:$J$5003,10,FALSE)</f>
        <v>社会福祉法人ひみ福祉会</v>
      </c>
      <c r="J1331" s="13" t="e">
        <f>VLOOKUP($C1331,'[2]１１訪問介護'!$A$4:$J$1136,3,FALSE)</f>
        <v>#N/A</v>
      </c>
      <c r="K1331" s="13" t="e">
        <f>VLOOKUP($C1331,'[2]１１訪問介護'!$A$4:$J$1136,3,FALSE)</f>
        <v>#N/A</v>
      </c>
      <c r="L1331" s="33" t="str">
        <f>VLOOKUP($C1331,'[2]５１介護老人福祉施設'!$A$4:$J$5003,9,FALSE)</f>
        <v>H12/04/01</v>
      </c>
      <c r="M1331" s="8">
        <v>45586</v>
      </c>
      <c r="N1331" s="8">
        <v>45607</v>
      </c>
      <c r="O1331" s="28" t="s">
        <v>1819</v>
      </c>
      <c r="P1331" s="9"/>
    </row>
    <row r="1332" spans="2:16" ht="15" customHeight="1" x14ac:dyDescent="0.2">
      <c r="B1332" s="6">
        <v>1330</v>
      </c>
      <c r="C1332" s="12" t="s">
        <v>813</v>
      </c>
      <c r="D1332" s="13" t="str">
        <f>VLOOKUP($C1332,'[2]５１介護老人福祉施設'!$A$4:$J$5003,3,FALSE)</f>
        <v>特別養護老人ホームつまま園　たぶの里</v>
      </c>
      <c r="E1332" s="13" t="s">
        <v>1228</v>
      </c>
      <c r="F1332" s="13" t="str">
        <f>VLOOKUP($C1332,'[2]５１介護老人福祉施設'!$A$4:$J$5003,8,FALSE)</f>
        <v>氷見市</v>
      </c>
      <c r="G1332" s="13" t="str">
        <f>VLOOKUP($C1332,'[2]５１介護老人福祉施設'!$A$4:$G$5003,4,FALSE)</f>
        <v>9350002</v>
      </c>
      <c r="H1332" s="13" t="str">
        <f>VLOOKUP($C1332,'[2]５１介護老人福祉施設'!$A$4:$J$5003,5,FALSE)</f>
        <v>富山県氷見市阿尾410</v>
      </c>
      <c r="I1332" s="13" t="str">
        <f>VLOOKUP($C1332,'[2]５１介護老人福祉施設'!$A$4:$J$5003,10,FALSE)</f>
        <v>社会福祉法人ひみ福祉会</v>
      </c>
      <c r="J1332" s="13" t="e">
        <f>VLOOKUP($C1332,'[2]１１訪問介護'!$A$4:$J$1136,3,FALSE)</f>
        <v>#N/A</v>
      </c>
      <c r="K1332" s="13" t="e">
        <f>VLOOKUP($C1332,'[2]１１訪問介護'!$A$4:$J$1136,3,FALSE)</f>
        <v>#N/A</v>
      </c>
      <c r="L1332" s="33" t="str">
        <f>VLOOKUP($C1332,'[2]５１介護老人福祉施設'!$A$4:$J$5003,9,FALSE)</f>
        <v>H26/04/01</v>
      </c>
      <c r="M1332" s="8">
        <v>45586</v>
      </c>
      <c r="N1332" s="8">
        <v>45607</v>
      </c>
      <c r="O1332" s="28" t="s">
        <v>1819</v>
      </c>
      <c r="P1332" s="9"/>
    </row>
    <row r="1333" spans="2:16" ht="15" customHeight="1" x14ac:dyDescent="0.2">
      <c r="B1333" s="6">
        <v>1331</v>
      </c>
      <c r="C1333" s="12" t="s">
        <v>1240</v>
      </c>
      <c r="D1333" s="13" t="str">
        <f>VLOOKUP($C1333,'[2]５１介護老人福祉施設'!$A$4:$J$5003,3,FALSE)</f>
        <v>特別養護老人ホームアルペンハイツ</v>
      </c>
      <c r="E1333" s="13" t="s">
        <v>1228</v>
      </c>
      <c r="F1333" s="13" t="str">
        <f>VLOOKUP($C1333,'[2]５１介護老人福祉施設'!$A$4:$J$5003,8,FALSE)</f>
        <v>富山市</v>
      </c>
      <c r="G1333" s="13" t="str">
        <f>VLOOKUP($C1333,'[2]５１介護老人福祉施設'!$A$4:$G$5003,4,FALSE)</f>
        <v>9318435</v>
      </c>
      <c r="H1333" s="13" t="str">
        <f>VLOOKUP($C1333,'[2]５１介護老人福祉施設'!$A$4:$J$5003,5,FALSE)</f>
        <v>富山県富山市小西１７０番地</v>
      </c>
      <c r="I1333" s="13" t="str">
        <f>VLOOKUP($C1333,'[2]５１介護老人福祉施設'!$A$4:$J$5003,10,FALSE)</f>
        <v>社会福祉法人アルペン会</v>
      </c>
      <c r="J1333" s="13" t="e">
        <f>VLOOKUP($C1333,'[2]１１訪問介護'!$A$4:$J$1136,3,FALSE)</f>
        <v>#N/A</v>
      </c>
      <c r="K1333" s="13" t="e">
        <f>VLOOKUP($C1333,'[2]１１訪問介護'!$A$4:$J$1136,3,FALSE)</f>
        <v>#N/A</v>
      </c>
      <c r="L1333" s="33" t="str">
        <f>VLOOKUP($C1333,'[2]５１介護老人福祉施設'!$A$4:$J$5003,9,FALSE)</f>
        <v>H31/01/01</v>
      </c>
      <c r="M1333" s="8">
        <v>45586</v>
      </c>
      <c r="N1333" s="8">
        <v>45607</v>
      </c>
      <c r="O1333" s="28" t="s">
        <v>1819</v>
      </c>
      <c r="P1333" s="9"/>
    </row>
    <row r="1334" spans="2:16" ht="15" customHeight="1" x14ac:dyDescent="0.2">
      <c r="B1334" s="6">
        <v>1332</v>
      </c>
      <c r="C1334" s="12" t="s">
        <v>815</v>
      </c>
      <c r="D1334" s="13" t="str">
        <f>VLOOKUP($C1334,'[2]５１介護老人福祉施設'!$A$4:$J$5003,3,FALSE)</f>
        <v>特別養護老人ホームおらはうす宇奈月</v>
      </c>
      <c r="E1334" s="13" t="s">
        <v>1228</v>
      </c>
      <c r="F1334" s="13" t="str">
        <f>VLOOKUP($C1334,'[2]５１介護老人福祉施設'!$A$4:$J$5003,8,FALSE)</f>
        <v>黒部市</v>
      </c>
      <c r="G1334" s="13" t="str">
        <f>VLOOKUP($C1334,'[2]５１介護老人福祉施設'!$A$4:$G$5003,4,FALSE)</f>
        <v>9380861</v>
      </c>
      <c r="H1334" s="13" t="str">
        <f>VLOOKUP($C1334,'[2]５１介護老人福祉施設'!$A$4:$J$5003,5,FALSE)</f>
        <v>黒部市宇奈月町下立37番地</v>
      </c>
      <c r="I1334" s="13" t="str">
        <f>VLOOKUP($C1334,'[2]５１介護老人福祉施設'!$A$4:$J$5003,10,FALSE)</f>
        <v>社会福祉法人宇奈月福祉会</v>
      </c>
      <c r="J1334" s="13" t="e">
        <f>VLOOKUP($C1334,'[2]１１訪問介護'!$A$4:$J$1136,3,FALSE)</f>
        <v>#N/A</v>
      </c>
      <c r="K1334" s="13" t="e">
        <f>VLOOKUP($C1334,'[2]１１訪問介護'!$A$4:$J$1136,3,FALSE)</f>
        <v>#N/A</v>
      </c>
      <c r="L1334" s="33" t="str">
        <f>VLOOKUP($C1334,'[2]５１介護老人福祉施設'!$A$4:$J$5003,9,FALSE)</f>
        <v>H12/04/01</v>
      </c>
      <c r="M1334" s="8">
        <v>45586</v>
      </c>
      <c r="N1334" s="8">
        <v>45607</v>
      </c>
      <c r="O1334" s="28" t="s">
        <v>1819</v>
      </c>
      <c r="P1334" s="9"/>
    </row>
    <row r="1335" spans="2:16" ht="15" customHeight="1" x14ac:dyDescent="0.2">
      <c r="B1335" s="6">
        <v>1333</v>
      </c>
      <c r="C1335" s="12" t="s">
        <v>816</v>
      </c>
      <c r="D1335" s="13" t="str">
        <f>VLOOKUP($C1335,'[2]５１介護老人福祉施設'!$A$4:$J$5003,3,FALSE)</f>
        <v>特別養護老人ホーム雨晴苑</v>
      </c>
      <c r="E1335" s="13" t="s">
        <v>1228</v>
      </c>
      <c r="F1335" s="13" t="str">
        <f>VLOOKUP($C1335,'[2]５１介護老人福祉施設'!$A$4:$J$5003,8,FALSE)</f>
        <v>高岡市</v>
      </c>
      <c r="G1335" s="13" t="str">
        <f>VLOOKUP($C1335,'[2]５１介護老人福祉施設'!$A$4:$G$5003,4,FALSE)</f>
        <v>9330138</v>
      </c>
      <c r="H1335" s="13" t="str">
        <f>VLOOKUP($C1335,'[2]５１介護老人福祉施設'!$A$4:$J$5003,5,FALSE)</f>
        <v>高岡市太田58番地</v>
      </c>
      <c r="I1335" s="13" t="str">
        <f>VLOOKUP($C1335,'[2]５１介護老人福祉施設'!$A$4:$J$5003,10,FALSE)</f>
        <v>社会福祉法人永寿会</v>
      </c>
      <c r="J1335" s="13" t="e">
        <f>VLOOKUP($C1335,'[2]１１訪問介護'!$A$4:$J$1136,3,FALSE)</f>
        <v>#N/A</v>
      </c>
      <c r="K1335" s="13" t="e">
        <f>VLOOKUP($C1335,'[2]１１訪問介護'!$A$4:$J$1136,3,FALSE)</f>
        <v>#N/A</v>
      </c>
      <c r="L1335" s="33" t="str">
        <f>VLOOKUP($C1335,'[2]５１介護老人福祉施設'!$A$4:$J$5003,9,FALSE)</f>
        <v>H12/04/01</v>
      </c>
      <c r="M1335" s="8">
        <v>45586</v>
      </c>
      <c r="N1335" s="8">
        <v>45607</v>
      </c>
      <c r="O1335" s="28" t="s">
        <v>1819</v>
      </c>
      <c r="P1335" s="9"/>
    </row>
    <row r="1336" spans="2:16" ht="15" customHeight="1" x14ac:dyDescent="0.2">
      <c r="B1336" s="6">
        <v>1334</v>
      </c>
      <c r="C1336" s="12" t="s">
        <v>817</v>
      </c>
      <c r="D1336" s="13" t="str">
        <f>VLOOKUP($C1336,'[2]５１介護老人福祉施設'!$A$4:$J$5003,3,FALSE)</f>
        <v>特別養護老人ホーム氷見苑</v>
      </c>
      <c r="E1336" s="13" t="s">
        <v>1228</v>
      </c>
      <c r="F1336" s="13" t="str">
        <f>VLOOKUP($C1336,'[2]５１介護老人福祉施設'!$A$4:$J$5003,8,FALSE)</f>
        <v>氷見市</v>
      </c>
      <c r="G1336" s="13" t="str">
        <f>VLOOKUP($C1336,'[2]５１介護老人福祉施設'!$A$4:$G$5003,4,FALSE)</f>
        <v>9350425</v>
      </c>
      <c r="H1336" s="13" t="str">
        <f>VLOOKUP($C1336,'[2]５１介護老人福祉施設'!$A$4:$J$5003,5,FALSE)</f>
        <v>氷見市薮田2063番地</v>
      </c>
      <c r="I1336" s="13" t="str">
        <f>VLOOKUP($C1336,'[2]５１介護老人福祉施設'!$A$4:$J$5003,10,FALSE)</f>
        <v>社会福祉法人永寿会</v>
      </c>
      <c r="J1336" s="13" t="e">
        <f>VLOOKUP($C1336,'[2]１１訪問介護'!$A$4:$J$1136,3,FALSE)</f>
        <v>#N/A</v>
      </c>
      <c r="K1336" s="13" t="e">
        <f>VLOOKUP($C1336,'[2]１１訪問介護'!$A$4:$J$1136,3,FALSE)</f>
        <v>#N/A</v>
      </c>
      <c r="L1336" s="33" t="str">
        <f>VLOOKUP($C1336,'[2]５１介護老人福祉施設'!$A$4:$J$5003,9,FALSE)</f>
        <v>H17/10/01</v>
      </c>
      <c r="M1336" s="8">
        <v>45586</v>
      </c>
      <c r="N1336" s="8">
        <v>45607</v>
      </c>
      <c r="O1336" s="28" t="s">
        <v>1819</v>
      </c>
      <c r="P1336" s="9"/>
    </row>
    <row r="1337" spans="2:16" ht="15" customHeight="1" x14ac:dyDescent="0.2">
      <c r="B1337" s="6">
        <v>1335</v>
      </c>
      <c r="C1337" s="12" t="s">
        <v>1241</v>
      </c>
      <c r="D1337" s="13" t="str">
        <f>VLOOKUP($C1337,'[2]５１介護老人福祉施設'!$A$4:$J$5003,3,FALSE)</f>
        <v>特別養護老人ホームあんどの里</v>
      </c>
      <c r="E1337" s="13" t="s">
        <v>1228</v>
      </c>
      <c r="F1337" s="13" t="str">
        <f>VLOOKUP($C1337,'[2]５１介護老人福祉施設'!$A$4:$J$5003,8,FALSE)</f>
        <v>魚津市</v>
      </c>
      <c r="G1337" s="13" t="str">
        <f>VLOOKUP($C1337,'[2]５１介護老人福祉施設'!$A$4:$G$5003,4,FALSE)</f>
        <v>9370061</v>
      </c>
      <c r="H1337" s="13" t="str">
        <f>VLOOKUP($C1337,'[2]５１介護老人福祉施設'!$A$4:$J$5003,5,FALSE)</f>
        <v>富山県魚津市仏田3468</v>
      </c>
      <c r="I1337" s="13" t="str">
        <f>VLOOKUP($C1337,'[2]５１介護老人福祉施設'!$A$4:$J$5003,10,FALSE)</f>
        <v>社会福祉法人海望福祉会</v>
      </c>
      <c r="J1337" s="13" t="e">
        <f>VLOOKUP($C1337,'[2]１１訪問介護'!$A$4:$J$1136,3,FALSE)</f>
        <v>#N/A</v>
      </c>
      <c r="K1337" s="13" t="e">
        <f>VLOOKUP($C1337,'[2]１１訪問介護'!$A$4:$J$1136,3,FALSE)</f>
        <v>#N/A</v>
      </c>
      <c r="L1337" s="33" t="str">
        <f>VLOOKUP($C1337,'[2]５１介護老人福祉施設'!$A$4:$J$5003,9,FALSE)</f>
        <v>H26/04/16</v>
      </c>
      <c r="M1337" s="8">
        <v>45586</v>
      </c>
      <c r="N1337" s="8">
        <v>45607</v>
      </c>
      <c r="O1337" s="28" t="s">
        <v>1819</v>
      </c>
      <c r="P1337" s="9"/>
    </row>
    <row r="1338" spans="2:16" ht="15" customHeight="1" x14ac:dyDescent="0.2">
      <c r="B1338" s="6">
        <v>1336</v>
      </c>
      <c r="C1338" s="12" t="s">
        <v>819</v>
      </c>
      <c r="D1338" s="13" t="str">
        <f>VLOOKUP($C1338,'[2]５１介護老人福祉施設'!$A$4:$J$5003,3,FALSE)</f>
        <v>特別養護老人ホーム七美ことぶき苑</v>
      </c>
      <c r="E1338" s="13" t="s">
        <v>1228</v>
      </c>
      <c r="F1338" s="13" t="str">
        <f>VLOOKUP($C1338,'[2]５１介護老人福祉施設'!$A$4:$J$5003,8,FALSE)</f>
        <v>射水市</v>
      </c>
      <c r="G1338" s="13" t="str">
        <f>VLOOKUP($C1338,'[2]５１介護老人福祉施設'!$A$4:$G$5003,4,FALSE)</f>
        <v>9330252</v>
      </c>
      <c r="H1338" s="13" t="str">
        <f>VLOOKUP($C1338,'[2]５１介護老人福祉施設'!$A$4:$J$5003,5,FALSE)</f>
        <v>射水市七美891番地</v>
      </c>
      <c r="I1338" s="13" t="str">
        <f>VLOOKUP($C1338,'[2]５１介護老人福祉施設'!$A$4:$J$5003,10,FALSE)</f>
        <v>社会福祉法人喜寿会</v>
      </c>
      <c r="J1338" s="13" t="e">
        <f>VLOOKUP($C1338,'[2]１１訪問介護'!$A$4:$J$1136,3,FALSE)</f>
        <v>#N/A</v>
      </c>
      <c r="K1338" s="13" t="e">
        <f>VLOOKUP($C1338,'[2]１１訪問介護'!$A$4:$J$1136,3,FALSE)</f>
        <v>#N/A</v>
      </c>
      <c r="L1338" s="33" t="str">
        <f>VLOOKUP($C1338,'[2]５１介護老人福祉施設'!$A$4:$J$5003,9,FALSE)</f>
        <v>H12/04/01</v>
      </c>
      <c r="M1338" s="8">
        <v>45586</v>
      </c>
      <c r="N1338" s="8">
        <v>45607</v>
      </c>
      <c r="O1338" s="28" t="s">
        <v>1819</v>
      </c>
      <c r="P1338" s="9"/>
    </row>
    <row r="1339" spans="2:16" ht="15" customHeight="1" x14ac:dyDescent="0.2">
      <c r="B1339" s="6">
        <v>1337</v>
      </c>
      <c r="C1339" s="12" t="s">
        <v>1242</v>
      </c>
      <c r="D1339" s="13" t="str">
        <f>VLOOKUP($C1339,'[2]５１介護老人福祉施設'!$A$4:$J$5003,3,FALSE)</f>
        <v>特別養護老人ホームたちばな荘</v>
      </c>
      <c r="E1339" s="13" t="s">
        <v>1228</v>
      </c>
      <c r="F1339" s="13" t="str">
        <f>VLOOKUP($C1339,'[2]５１介護老人福祉施設'!$A$4:$J$5003,8,FALSE)</f>
        <v>富山市</v>
      </c>
      <c r="G1339" s="13" t="str">
        <f>VLOOKUP($C1339,'[2]５１介護老人福祉施設'!$A$4:$G$5003,4,FALSE)</f>
        <v>9392362</v>
      </c>
      <c r="H1339" s="13" t="str">
        <f>VLOOKUP($C1339,'[2]５１介護老人福祉施設'!$A$4:$J$5003,5,FALSE)</f>
        <v>富山県富山市八尾町奥田79番地</v>
      </c>
      <c r="I1339" s="13" t="str">
        <f>VLOOKUP($C1339,'[2]５１介護老人福祉施設'!$A$4:$J$5003,10,FALSE)</f>
        <v>社会福祉法人慶寿会</v>
      </c>
      <c r="J1339" s="13" t="e">
        <f>VLOOKUP($C1339,'[2]１１訪問介護'!$A$4:$J$1136,3,FALSE)</f>
        <v>#N/A</v>
      </c>
      <c r="K1339" s="13" t="e">
        <f>VLOOKUP($C1339,'[2]１１訪問介護'!$A$4:$J$1136,3,FALSE)</f>
        <v>#N/A</v>
      </c>
      <c r="L1339" s="33" t="str">
        <f>VLOOKUP($C1339,'[2]５１介護老人福祉施設'!$A$4:$J$5003,9,FALSE)</f>
        <v>H26/05/01</v>
      </c>
      <c r="M1339" s="8">
        <v>45586</v>
      </c>
      <c r="N1339" s="8">
        <v>45607</v>
      </c>
      <c r="O1339" s="28" t="s">
        <v>1819</v>
      </c>
      <c r="P1339" s="9"/>
    </row>
    <row r="1340" spans="2:16" ht="15" customHeight="1" x14ac:dyDescent="0.2">
      <c r="B1340" s="6">
        <v>1338</v>
      </c>
      <c r="C1340" s="12" t="s">
        <v>820</v>
      </c>
      <c r="D1340" s="13" t="str">
        <f>VLOOKUP($C1340,'[2]５１介護老人福祉施設'!$A$4:$J$5003,3,FALSE)</f>
        <v>特別養護老人ホーム椿寿荘</v>
      </c>
      <c r="E1340" s="13" t="s">
        <v>1228</v>
      </c>
      <c r="F1340" s="13" t="str">
        <f>VLOOKUP($C1340,'[2]５１介護老人福祉施設'!$A$4:$J$5003,8,FALSE)</f>
        <v>富山市</v>
      </c>
      <c r="G1340" s="13" t="str">
        <f>VLOOKUP($C1340,'[2]５１介護老人福祉施設'!$A$4:$G$5003,4,FALSE)</f>
        <v>9392362</v>
      </c>
      <c r="H1340" s="13" t="str">
        <f>VLOOKUP($C1340,'[2]５１介護老人福祉施設'!$A$4:$J$5003,5,FALSE)</f>
        <v>富山市八尾町奥田80番地</v>
      </c>
      <c r="I1340" s="13" t="str">
        <f>VLOOKUP($C1340,'[2]５１介護老人福祉施設'!$A$4:$J$5003,10,FALSE)</f>
        <v>社会福祉法人慶寿会</v>
      </c>
      <c r="J1340" s="13" t="e">
        <f>VLOOKUP($C1340,'[2]１１訪問介護'!$A$4:$J$1136,3,FALSE)</f>
        <v>#N/A</v>
      </c>
      <c r="K1340" s="13" t="e">
        <f>VLOOKUP($C1340,'[2]１１訪問介護'!$A$4:$J$1136,3,FALSE)</f>
        <v>#N/A</v>
      </c>
      <c r="L1340" s="33" t="str">
        <f>VLOOKUP($C1340,'[2]５１介護老人福祉施設'!$A$4:$J$5003,9,FALSE)</f>
        <v>H15/07/30</v>
      </c>
      <c r="M1340" s="8">
        <v>45586</v>
      </c>
      <c r="N1340" s="8">
        <v>45607</v>
      </c>
      <c r="O1340" s="28" t="s">
        <v>1819</v>
      </c>
      <c r="P1340" s="9"/>
    </row>
    <row r="1341" spans="2:16" ht="15" customHeight="1" x14ac:dyDescent="0.2">
      <c r="B1341" s="6">
        <v>1339</v>
      </c>
      <c r="C1341" s="12" t="s">
        <v>1243</v>
      </c>
      <c r="D1341" s="13" t="str">
        <f>VLOOKUP($C1341,'[2]５１介護老人福祉施設'!$A$4:$J$5003,3,FALSE)</f>
        <v>特別養護老人ホームのりみね苑</v>
      </c>
      <c r="E1341" s="13" t="s">
        <v>1228</v>
      </c>
      <c r="F1341" s="13" t="str">
        <f>VLOOKUP($C1341,'[2]５１介護老人福祉施設'!$A$4:$J$5003,8,FALSE)</f>
        <v>富山市</v>
      </c>
      <c r="G1341" s="13" t="str">
        <f>VLOOKUP($C1341,'[2]５１介護老人福祉施設'!$A$4:$G$5003,4,FALSE)</f>
        <v>9392406</v>
      </c>
      <c r="H1341" s="13" t="str">
        <f>VLOOKUP($C1341,'[2]５１介護老人福祉施設'!$A$4:$J$5003,5,FALSE)</f>
        <v>富山市八尾町乗嶺546番地</v>
      </c>
      <c r="I1341" s="13" t="str">
        <f>VLOOKUP($C1341,'[2]５１介護老人福祉施設'!$A$4:$J$5003,10,FALSE)</f>
        <v>社会福祉法人慶寿会</v>
      </c>
      <c r="J1341" s="13" t="e">
        <f>VLOOKUP($C1341,'[2]１１訪問介護'!$A$4:$J$1136,3,FALSE)</f>
        <v>#N/A</v>
      </c>
      <c r="K1341" s="13" t="e">
        <f>VLOOKUP($C1341,'[2]１１訪問介護'!$A$4:$J$1136,3,FALSE)</f>
        <v>#N/A</v>
      </c>
      <c r="L1341" s="33" t="str">
        <f>VLOOKUP($C1341,'[2]５１介護老人福祉施設'!$A$4:$J$5003,9,FALSE)</f>
        <v>H12/04/01</v>
      </c>
      <c r="M1341" s="8">
        <v>45586</v>
      </c>
      <c r="N1341" s="8">
        <v>45607</v>
      </c>
      <c r="O1341" s="28" t="s">
        <v>1819</v>
      </c>
      <c r="P1341" s="9"/>
    </row>
    <row r="1342" spans="2:16" ht="15" customHeight="1" x14ac:dyDescent="0.2">
      <c r="B1342" s="6">
        <v>1340</v>
      </c>
      <c r="C1342" s="12" t="s">
        <v>1244</v>
      </c>
      <c r="D1342" s="13" t="str">
        <f>VLOOKUP($C1342,'[2]５１介護老人福祉施設'!$A$4:$J$5003,3,FALSE)</f>
        <v>にながわ光風苑</v>
      </c>
      <c r="E1342" s="13" t="s">
        <v>1228</v>
      </c>
      <c r="F1342" s="13" t="str">
        <f>VLOOKUP($C1342,'[2]５１介護老人福祉施設'!$A$4:$J$5003,8,FALSE)</f>
        <v>富山市</v>
      </c>
      <c r="G1342" s="13" t="str">
        <f>VLOOKUP($C1342,'[2]５１介護老人福祉施設'!$A$4:$G$5003,4,FALSE)</f>
        <v>9398222</v>
      </c>
      <c r="H1342" s="13" t="str">
        <f>VLOOKUP($C1342,'[2]５１介護老人福祉施設'!$A$4:$J$5003,5,FALSE)</f>
        <v>富山市蜷川89番地</v>
      </c>
      <c r="I1342" s="13" t="str">
        <f>VLOOKUP($C1342,'[2]５１介護老人福祉施設'!$A$4:$J$5003,10,FALSE)</f>
        <v>社会福祉法人光風会</v>
      </c>
      <c r="J1342" s="13" t="e">
        <f>VLOOKUP($C1342,'[2]１１訪問介護'!$A$4:$J$1136,3,FALSE)</f>
        <v>#N/A</v>
      </c>
      <c r="K1342" s="13" t="e">
        <f>VLOOKUP($C1342,'[2]１１訪問介護'!$A$4:$J$1136,3,FALSE)</f>
        <v>#N/A</v>
      </c>
      <c r="L1342" s="33" t="str">
        <f>VLOOKUP($C1342,'[2]５１介護老人福祉施設'!$A$4:$J$5003,9,FALSE)</f>
        <v>H12/04/01</v>
      </c>
      <c r="M1342" s="8">
        <v>45586</v>
      </c>
      <c r="N1342" s="8">
        <v>45607</v>
      </c>
      <c r="O1342" s="28" t="s">
        <v>1819</v>
      </c>
      <c r="P1342" s="9"/>
    </row>
    <row r="1343" spans="2:16" ht="15" customHeight="1" x14ac:dyDescent="0.2">
      <c r="B1343" s="6">
        <v>1341</v>
      </c>
      <c r="C1343" s="12" t="s">
        <v>1245</v>
      </c>
      <c r="D1343" s="13" t="str">
        <f>VLOOKUP($C1343,'[2]５１介護老人福祉施設'!$A$4:$J$5003,3,FALSE)</f>
        <v>ながれすぎ光風苑</v>
      </c>
      <c r="E1343" s="13" t="s">
        <v>1228</v>
      </c>
      <c r="F1343" s="13" t="str">
        <f>VLOOKUP($C1343,'[2]５１介護老人福祉施設'!$A$4:$J$5003,8,FALSE)</f>
        <v>富山市</v>
      </c>
      <c r="G1343" s="13" t="str">
        <f>VLOOKUP($C1343,'[2]５１介護老人福祉施設'!$A$4:$G$5003,4,FALSE)</f>
        <v>9398032</v>
      </c>
      <c r="H1343" s="13" t="str">
        <f>VLOOKUP($C1343,'[2]５１介護老人福祉施設'!$A$4:$J$5003,5,FALSE)</f>
        <v>富山市流杉77番地</v>
      </c>
      <c r="I1343" s="13" t="str">
        <f>VLOOKUP($C1343,'[2]５１介護老人福祉施設'!$A$4:$J$5003,10,FALSE)</f>
        <v>社会福祉法人光風会</v>
      </c>
      <c r="J1343" s="13" t="e">
        <f>VLOOKUP($C1343,'[2]１１訪問介護'!$A$4:$J$1136,3,FALSE)</f>
        <v>#N/A</v>
      </c>
      <c r="K1343" s="13" t="e">
        <f>VLOOKUP($C1343,'[2]１１訪問介護'!$A$4:$J$1136,3,FALSE)</f>
        <v>#N/A</v>
      </c>
      <c r="L1343" s="33" t="str">
        <f>VLOOKUP($C1343,'[2]５１介護老人福祉施設'!$A$4:$J$5003,9,FALSE)</f>
        <v>H19/04/01</v>
      </c>
      <c r="M1343" s="8">
        <v>45586</v>
      </c>
      <c r="N1343" s="8">
        <v>45607</v>
      </c>
      <c r="O1343" s="28" t="s">
        <v>1819</v>
      </c>
      <c r="P1343" s="9"/>
    </row>
    <row r="1344" spans="2:16" ht="15" customHeight="1" x14ac:dyDescent="0.2">
      <c r="B1344" s="6">
        <v>1342</v>
      </c>
      <c r="C1344" s="12" t="s">
        <v>1246</v>
      </c>
      <c r="D1344" s="13" t="str">
        <f>VLOOKUP($C1344,'[2]５１介護老人福祉施設'!$A$4:$J$5003,3,FALSE)</f>
        <v>特別養護老人ホーム 晴風荘</v>
      </c>
      <c r="E1344" s="13" t="s">
        <v>1228</v>
      </c>
      <c r="F1344" s="13" t="str">
        <f>VLOOKUP($C1344,'[2]５１介護老人福祉施設'!$A$4:$J$5003,8,FALSE)</f>
        <v>富山市</v>
      </c>
      <c r="G1344" s="13" t="str">
        <f>VLOOKUP($C1344,'[2]５１介護老人福祉施設'!$A$4:$G$5003,4,FALSE)</f>
        <v>9393521</v>
      </c>
      <c r="H1344" s="13" t="str">
        <f>VLOOKUP($C1344,'[2]５１介護老人福祉施設'!$A$4:$J$5003,5,FALSE)</f>
        <v>富山市水橋辻ヶ堂466番８</v>
      </c>
      <c r="I1344" s="13" t="str">
        <f>VLOOKUP($C1344,'[2]５１介護老人福祉施設'!$A$4:$J$5003,10,FALSE)</f>
        <v>社会福祉法人幸恵会</v>
      </c>
      <c r="J1344" s="13" t="e">
        <f>VLOOKUP($C1344,'[2]１１訪問介護'!$A$4:$J$1136,3,FALSE)</f>
        <v>#N/A</v>
      </c>
      <c r="K1344" s="13" t="e">
        <f>VLOOKUP($C1344,'[2]１１訪問介護'!$A$4:$J$1136,3,FALSE)</f>
        <v>#N/A</v>
      </c>
      <c r="L1344" s="33" t="str">
        <f>VLOOKUP($C1344,'[2]５１介護老人福祉施設'!$A$4:$J$5003,9,FALSE)</f>
        <v>H12/04/01</v>
      </c>
      <c r="M1344" s="8">
        <v>45586</v>
      </c>
      <c r="N1344" s="8">
        <v>45607</v>
      </c>
      <c r="O1344" s="28" t="s">
        <v>1819</v>
      </c>
      <c r="P1344" s="9"/>
    </row>
    <row r="1345" spans="1:16" ht="15" customHeight="1" x14ac:dyDescent="0.2">
      <c r="B1345" s="6">
        <v>1343</v>
      </c>
      <c r="C1345" s="12" t="s">
        <v>826</v>
      </c>
      <c r="D1345" s="13" t="str">
        <f>VLOOKUP($C1345,'[2]５１介護老人福祉施設'!$A$4:$J$5003,3,FALSE)</f>
        <v>特別養護老人ホーム志貴野長生寮</v>
      </c>
      <c r="E1345" s="13" t="s">
        <v>1228</v>
      </c>
      <c r="F1345" s="13" t="str">
        <f>VLOOKUP($C1345,'[2]５１介護老人福祉施設'!$A$4:$J$5003,8,FALSE)</f>
        <v>高岡市</v>
      </c>
      <c r="G1345" s="13" t="str">
        <f>VLOOKUP($C1345,'[2]５１介護老人福祉施設'!$A$4:$G$5003,4,FALSE)</f>
        <v>9391254</v>
      </c>
      <c r="H1345" s="13" t="str">
        <f>VLOOKUP($C1345,'[2]５１介護老人福祉施設'!$A$4:$J$5003,5,FALSE)</f>
        <v>高岡市滝新21番地の１</v>
      </c>
      <c r="I1345" s="13" t="str">
        <f>VLOOKUP($C1345,'[2]５１介護老人福祉施設'!$A$4:$J$5003,10,FALSE)</f>
        <v>社会福祉法人高岡市身体障害者福祉会</v>
      </c>
      <c r="J1345" s="13" t="e">
        <f>VLOOKUP($C1345,'[2]１１訪問介護'!$A$4:$J$1136,3,FALSE)</f>
        <v>#N/A</v>
      </c>
      <c r="K1345" s="13" t="e">
        <f>VLOOKUP($C1345,'[2]１１訪問介護'!$A$4:$J$1136,3,FALSE)</f>
        <v>#N/A</v>
      </c>
      <c r="L1345" s="33" t="str">
        <f>VLOOKUP($C1345,'[2]５１介護老人福祉施設'!$A$4:$J$5003,9,FALSE)</f>
        <v>H19/04/01</v>
      </c>
      <c r="M1345" s="8">
        <v>45586</v>
      </c>
      <c r="N1345" s="8">
        <v>45607</v>
      </c>
      <c r="O1345" s="28" t="s">
        <v>1819</v>
      </c>
      <c r="P1345" s="9"/>
    </row>
    <row r="1346" spans="1:16" ht="15" customHeight="1" x14ac:dyDescent="0.2">
      <c r="B1346" s="6">
        <v>1344</v>
      </c>
      <c r="C1346" s="12" t="s">
        <v>827</v>
      </c>
      <c r="D1346" s="13" t="str">
        <f>VLOOKUP($C1346,'[2]５１介護老人福祉施設'!$A$4:$J$5003,3,FALSE)</f>
        <v>特別養護老人ホームはるかぜ</v>
      </c>
      <c r="E1346" s="13" t="s">
        <v>1228</v>
      </c>
      <c r="F1346" s="13" t="str">
        <f>VLOOKUP($C1346,'[2]５１介護老人福祉施設'!$A$4:$J$5003,8,FALSE)</f>
        <v>高岡市</v>
      </c>
      <c r="G1346" s="13" t="str">
        <f>VLOOKUP($C1346,'[2]５１介護老人福祉施設'!$A$4:$G$5003,4,FALSE)</f>
        <v>9391119</v>
      </c>
      <c r="H1346" s="13" t="str">
        <f>VLOOKUP($C1346,'[2]５１介護老人福祉施設'!$A$4:$J$5003,5,FALSE)</f>
        <v>高岡市オフィスパーク13番</v>
      </c>
      <c r="I1346" s="13" t="str">
        <f>VLOOKUP($C1346,'[2]５１介護老人福祉施設'!$A$4:$J$5003,10,FALSE)</f>
        <v>社会福祉法人高岡南福祉会</v>
      </c>
      <c r="J1346" s="13" t="e">
        <f>VLOOKUP($C1346,'[2]１１訪問介護'!$A$4:$J$1136,3,FALSE)</f>
        <v>#N/A</v>
      </c>
      <c r="K1346" s="13" t="e">
        <f>VLOOKUP($C1346,'[2]１１訪問介護'!$A$4:$J$1136,3,FALSE)</f>
        <v>#N/A</v>
      </c>
      <c r="L1346" s="33" t="str">
        <f>VLOOKUP($C1346,'[2]５１介護老人福祉施設'!$A$4:$J$5003,9,FALSE)</f>
        <v>H18/06/21</v>
      </c>
      <c r="M1346" s="8">
        <v>45586</v>
      </c>
      <c r="N1346" s="8">
        <v>45607</v>
      </c>
      <c r="O1346" s="28" t="s">
        <v>1819</v>
      </c>
      <c r="P1346" s="9"/>
    </row>
    <row r="1347" spans="1:16" ht="15" customHeight="1" x14ac:dyDescent="0.2">
      <c r="B1347" s="6">
        <v>1345</v>
      </c>
      <c r="C1347" s="12" t="s">
        <v>1247</v>
      </c>
      <c r="D1347" s="13" t="str">
        <f>VLOOKUP($C1347,'[2]５１介護老人福祉施設'!$A$4:$J$5003,3,FALSE)</f>
        <v>特別養護老人ホームかがやき</v>
      </c>
      <c r="E1347" s="13" t="s">
        <v>1228</v>
      </c>
      <c r="F1347" s="13" t="str">
        <f>VLOOKUP($C1347,'[2]５１介護老人福祉施設'!$A$4:$J$5003,8,FALSE)</f>
        <v>高岡市</v>
      </c>
      <c r="G1347" s="13" t="str">
        <f>VLOOKUP($C1347,'[2]５１介護老人福祉施設'!$A$4:$G$5003,4,FALSE)</f>
        <v>9391119</v>
      </c>
      <c r="H1347" s="13" t="str">
        <f>VLOOKUP($C1347,'[2]５１介護老人福祉施設'!$A$4:$J$5003,5,FALSE)</f>
        <v>高岡市オフィスパーク３番</v>
      </c>
      <c r="I1347" s="13" t="str">
        <f>VLOOKUP($C1347,'[2]５１介護老人福祉施設'!$A$4:$J$5003,10,FALSE)</f>
        <v>社会福祉法人高岡南福祉会</v>
      </c>
      <c r="J1347" s="13" t="e">
        <f>VLOOKUP($C1347,'[2]１１訪問介護'!$A$4:$J$1136,3,FALSE)</f>
        <v>#N/A</v>
      </c>
      <c r="K1347" s="13" t="e">
        <f>VLOOKUP($C1347,'[2]１１訪問介護'!$A$4:$J$1136,3,FALSE)</f>
        <v>#N/A</v>
      </c>
      <c r="L1347" s="33" t="str">
        <f>VLOOKUP($C1347,'[2]５１介護老人福祉施設'!$A$4:$J$5003,9,FALSE)</f>
        <v>H28/03/26</v>
      </c>
      <c r="M1347" s="8">
        <v>45586</v>
      </c>
      <c r="N1347" s="8">
        <v>45607</v>
      </c>
      <c r="O1347" s="28" t="s">
        <v>1819</v>
      </c>
      <c r="P1347" s="9"/>
    </row>
    <row r="1348" spans="1:16" ht="15" customHeight="1" x14ac:dyDescent="0.2">
      <c r="B1348" s="6">
        <v>1346</v>
      </c>
      <c r="C1348" s="12" t="s">
        <v>829</v>
      </c>
      <c r="D1348" s="13" t="str">
        <f>VLOOKUP($C1348,'[2]５１介護老人福祉施設'!$A$4:$J$5003,3,FALSE)</f>
        <v>特別養護老人ホーム二上万葉苑</v>
      </c>
      <c r="E1348" s="13" t="s">
        <v>1228</v>
      </c>
      <c r="F1348" s="13" t="str">
        <f>VLOOKUP($C1348,'[2]５１介護老人福祉施設'!$A$4:$J$5003,8,FALSE)</f>
        <v>高岡市</v>
      </c>
      <c r="G1348" s="13" t="str">
        <f>VLOOKUP($C1348,'[2]５１介護老人福祉施設'!$A$4:$G$5003,4,FALSE)</f>
        <v>9330981</v>
      </c>
      <c r="H1348" s="13" t="str">
        <f>VLOOKUP($C1348,'[2]５１介護老人福祉施設'!$A$4:$J$5003,5,FALSE)</f>
        <v>高岡市二上町1004番地</v>
      </c>
      <c r="I1348" s="13" t="str">
        <f>VLOOKUP($C1348,'[2]５１介護老人福祉施設'!$A$4:$J$5003,10,FALSE)</f>
        <v>社会福祉法人射水万葉会</v>
      </c>
      <c r="J1348" s="13" t="e">
        <f>VLOOKUP($C1348,'[2]１１訪問介護'!$A$4:$J$1136,3,FALSE)</f>
        <v>#N/A</v>
      </c>
      <c r="K1348" s="13" t="e">
        <f>VLOOKUP($C1348,'[2]１１訪問介護'!$A$4:$J$1136,3,FALSE)</f>
        <v>#N/A</v>
      </c>
      <c r="L1348" s="33" t="str">
        <f>VLOOKUP($C1348,'[2]５１介護老人福祉施設'!$A$4:$J$5003,9,FALSE)</f>
        <v>H15/04/01</v>
      </c>
      <c r="M1348" s="8">
        <v>45586</v>
      </c>
      <c r="N1348" s="8">
        <v>45607</v>
      </c>
      <c r="O1348" s="28" t="s">
        <v>1819</v>
      </c>
      <c r="P1348" s="9"/>
    </row>
    <row r="1349" spans="1:16" s="10" customFormat="1" ht="15" customHeight="1" x14ac:dyDescent="0.2">
      <c r="A1349" s="1"/>
      <c r="B1349" s="6">
        <v>1347</v>
      </c>
      <c r="C1349" s="12" t="s">
        <v>830</v>
      </c>
      <c r="D1349" s="13" t="str">
        <f>VLOOKUP($C1349,'[2]５１介護老人福祉施設'!$A$4:$J$5003,3,FALSE)</f>
        <v>特別養護老人ホーム射水万葉苑</v>
      </c>
      <c r="E1349" s="13" t="s">
        <v>1228</v>
      </c>
      <c r="F1349" s="13" t="str">
        <f>VLOOKUP($C1349,'[2]５１介護老人福祉施設'!$A$4:$J$5003,8,FALSE)</f>
        <v>射水市</v>
      </c>
      <c r="G1349" s="13" t="str">
        <f>VLOOKUP($C1349,'[2]５１介護老人福祉施設'!$A$4:$G$5003,4,FALSE)</f>
        <v>9340053</v>
      </c>
      <c r="H1349" s="13" t="str">
        <f>VLOOKUP($C1349,'[2]５１介護老人福祉施設'!$A$4:$J$5003,5,FALSE)</f>
        <v>射水市朴木211番地の1</v>
      </c>
      <c r="I1349" s="13" t="str">
        <f>VLOOKUP($C1349,'[2]５１介護老人福祉施設'!$A$4:$J$5003,10,FALSE)</f>
        <v>社会福祉法人射水万葉会</v>
      </c>
      <c r="J1349" s="13" t="e">
        <f>VLOOKUP($C1349,'[2]１１訪問介護'!$A$4:$J$1136,3,FALSE)</f>
        <v>#N/A</v>
      </c>
      <c r="K1349" s="13" t="e">
        <f>VLOOKUP($C1349,'[2]１１訪問介護'!$A$4:$J$1136,3,FALSE)</f>
        <v>#N/A</v>
      </c>
      <c r="L1349" s="33" t="str">
        <f>VLOOKUP($C1349,'[2]５１介護老人福祉施設'!$A$4:$J$5003,9,FALSE)</f>
        <v>H12/04/01</v>
      </c>
      <c r="M1349" s="8">
        <v>45586</v>
      </c>
      <c r="N1349" s="8">
        <v>45607</v>
      </c>
      <c r="O1349" s="28" t="s">
        <v>1819</v>
      </c>
      <c r="P1349" s="9"/>
    </row>
    <row r="1350" spans="1:16" s="10" customFormat="1" ht="15" customHeight="1" x14ac:dyDescent="0.2">
      <c r="A1350" s="1"/>
      <c r="B1350" s="6">
        <v>1348</v>
      </c>
      <c r="C1350" s="12" t="s">
        <v>831</v>
      </c>
      <c r="D1350" s="13" t="str">
        <f>VLOOKUP($C1350,'[2]５１介護老人福祉施設'!$A$4:$J$5003,3,FALSE)</f>
        <v>特別養護老人ホーム大江苑</v>
      </c>
      <c r="E1350" s="13" t="s">
        <v>1228</v>
      </c>
      <c r="F1350" s="13" t="str">
        <f>VLOOKUP($C1350,'[2]５１介護老人福祉施設'!$A$4:$J$5003,8,FALSE)</f>
        <v>射水市</v>
      </c>
      <c r="G1350" s="13" t="str">
        <f>VLOOKUP($C1350,'[2]５１介護老人福祉施設'!$A$4:$G$5003,4,FALSE)</f>
        <v>9390302</v>
      </c>
      <c r="H1350" s="13" t="str">
        <f>VLOOKUP($C1350,'[2]５１介護老人福祉施設'!$A$4:$J$5003,5,FALSE)</f>
        <v>射水市大江333番地1</v>
      </c>
      <c r="I1350" s="13" t="str">
        <f>VLOOKUP($C1350,'[2]５１介護老人福祉施設'!$A$4:$J$5003,10,FALSE)</f>
        <v>社会福祉法人小杉福祉会</v>
      </c>
      <c r="J1350" s="13" t="e">
        <f>VLOOKUP($C1350,'[2]１１訪問介護'!$A$4:$J$1136,3,FALSE)</f>
        <v>#N/A</v>
      </c>
      <c r="K1350" s="13" t="e">
        <f>VLOOKUP($C1350,'[2]１１訪問介護'!$A$4:$J$1136,3,FALSE)</f>
        <v>#N/A</v>
      </c>
      <c r="L1350" s="33" t="str">
        <f>VLOOKUP($C1350,'[2]５１介護老人福祉施設'!$A$4:$J$5003,9,FALSE)</f>
        <v>H12/04/01</v>
      </c>
      <c r="M1350" s="8">
        <v>45586</v>
      </c>
      <c r="N1350" s="8">
        <v>45607</v>
      </c>
      <c r="O1350" s="28" t="s">
        <v>1819</v>
      </c>
      <c r="P1350" s="9"/>
    </row>
    <row r="1351" spans="1:16" s="10" customFormat="1" ht="15" customHeight="1" x14ac:dyDescent="0.2">
      <c r="A1351" s="1"/>
      <c r="B1351" s="6">
        <v>1349</v>
      </c>
      <c r="C1351" s="12" t="s">
        <v>832</v>
      </c>
      <c r="D1351" s="13" t="str">
        <f>VLOOKUP($C1351,'[2]５１介護老人福祉施設'!$A$4:$J$5003,3,FALSE)</f>
        <v>特別養護老人ホームエスポワールこすぎ</v>
      </c>
      <c r="E1351" s="13" t="s">
        <v>1228</v>
      </c>
      <c r="F1351" s="13" t="str">
        <f>VLOOKUP($C1351,'[2]５１介護老人福祉施設'!$A$4:$J$5003,8,FALSE)</f>
        <v>射水市</v>
      </c>
      <c r="G1351" s="13" t="str">
        <f>VLOOKUP($C1351,'[2]５１介護老人福祉施設'!$A$4:$G$5003,4,FALSE)</f>
        <v>9390318</v>
      </c>
      <c r="H1351" s="13" t="str">
        <f>VLOOKUP($C1351,'[2]５１介護老人福祉施設'!$A$4:$J$5003,5,FALSE)</f>
        <v>射水市池多822番地</v>
      </c>
      <c r="I1351" s="13" t="str">
        <f>VLOOKUP($C1351,'[2]５１介護老人福祉施設'!$A$4:$J$5003,10,FALSE)</f>
        <v>社会福祉法人小杉福祉会</v>
      </c>
      <c r="J1351" s="13" t="e">
        <f>VLOOKUP($C1351,'[2]１１訪問介護'!$A$4:$J$1136,3,FALSE)</f>
        <v>#N/A</v>
      </c>
      <c r="K1351" s="13" t="e">
        <f>VLOOKUP($C1351,'[2]１１訪問介護'!$A$4:$J$1136,3,FALSE)</f>
        <v>#N/A</v>
      </c>
      <c r="L1351" s="33" t="str">
        <f>VLOOKUP($C1351,'[2]５１介護老人福祉施設'!$A$4:$J$5003,9,FALSE)</f>
        <v>H12/04/01</v>
      </c>
      <c r="M1351" s="8">
        <v>45586</v>
      </c>
      <c r="N1351" s="8">
        <v>45607</v>
      </c>
      <c r="O1351" s="28" t="s">
        <v>1819</v>
      </c>
      <c r="P1351" s="9"/>
    </row>
    <row r="1352" spans="1:16" s="10" customFormat="1" ht="15" customHeight="1" x14ac:dyDescent="0.2">
      <c r="A1352" s="1"/>
      <c r="B1352" s="6">
        <v>1350</v>
      </c>
      <c r="C1352" s="12" t="s">
        <v>833</v>
      </c>
      <c r="D1352" s="13" t="str">
        <f>VLOOKUP($C1352,'[2]５１介護老人福祉施設'!$A$4:$J$5003,3,FALSE)</f>
        <v>特別養護老人ホーム太閤の杜</v>
      </c>
      <c r="E1352" s="13" t="s">
        <v>1228</v>
      </c>
      <c r="F1352" s="13" t="str">
        <f>VLOOKUP($C1352,'[2]５１介護老人福祉施設'!$A$4:$J$5003,8,FALSE)</f>
        <v>射水市</v>
      </c>
      <c r="G1352" s="13" t="str">
        <f>VLOOKUP($C1352,'[2]５１介護老人福祉施設'!$A$4:$G$5003,4,FALSE)</f>
        <v>9390363</v>
      </c>
      <c r="H1352" s="13" t="str">
        <f>VLOOKUP($C1352,'[2]５１介護老人福祉施設'!$A$4:$J$5003,5,FALSE)</f>
        <v>射水市中太閤山18丁目1番地の2</v>
      </c>
      <c r="I1352" s="13" t="str">
        <f>VLOOKUP($C1352,'[2]５１介護老人福祉施設'!$A$4:$J$5003,10,FALSE)</f>
        <v>社会福祉法人小杉福祉会</v>
      </c>
      <c r="J1352" s="13" t="e">
        <f>VLOOKUP($C1352,'[2]１１訪問介護'!$A$4:$J$1136,3,FALSE)</f>
        <v>#N/A</v>
      </c>
      <c r="K1352" s="13" t="e">
        <f>VLOOKUP($C1352,'[2]１１訪問介護'!$A$4:$J$1136,3,FALSE)</f>
        <v>#N/A</v>
      </c>
      <c r="L1352" s="33" t="str">
        <f>VLOOKUP($C1352,'[2]５１介護老人福祉施設'!$A$4:$J$5003,9,FALSE)</f>
        <v>H18/05/01</v>
      </c>
      <c r="M1352" s="8">
        <v>45586</v>
      </c>
      <c r="N1352" s="8">
        <v>45607</v>
      </c>
      <c r="O1352" s="28" t="s">
        <v>1819</v>
      </c>
      <c r="P1352" s="9"/>
    </row>
    <row r="1353" spans="1:16" s="10" customFormat="1" ht="15" customHeight="1" x14ac:dyDescent="0.2">
      <c r="A1353" s="1"/>
      <c r="B1353" s="6">
        <v>1351</v>
      </c>
      <c r="C1353" s="12" t="s">
        <v>834</v>
      </c>
      <c r="D1353" s="13" t="str">
        <f>VLOOKUP($C1353,'[2]５１介護老人福祉施設'!$A$4:$J$5003,3,FALSE)</f>
        <v>特別養護老人ホーム大江苑</v>
      </c>
      <c r="E1353" s="13" t="s">
        <v>1228</v>
      </c>
      <c r="F1353" s="13" t="str">
        <f>VLOOKUP($C1353,'[2]５１介護老人福祉施設'!$A$4:$J$5003,8,FALSE)</f>
        <v>射水市</v>
      </c>
      <c r="G1353" s="13" t="str">
        <f>VLOOKUP($C1353,'[2]５１介護老人福祉施設'!$A$4:$G$5003,4,FALSE)</f>
        <v>9390302</v>
      </c>
      <c r="H1353" s="13" t="str">
        <f>VLOOKUP($C1353,'[2]５１介護老人福祉施設'!$A$4:$J$5003,5,FALSE)</f>
        <v>富山県射水市大江333-1</v>
      </c>
      <c r="I1353" s="13" t="str">
        <f>VLOOKUP($C1353,'[2]５１介護老人福祉施設'!$A$4:$J$5003,10,FALSE)</f>
        <v>社会福祉法人小杉福祉会</v>
      </c>
      <c r="J1353" s="13" t="e">
        <f>VLOOKUP($C1353,'[2]１１訪問介護'!$A$4:$J$1136,3,FALSE)</f>
        <v>#N/A</v>
      </c>
      <c r="K1353" s="13" t="e">
        <f>VLOOKUP($C1353,'[2]１１訪問介護'!$A$4:$J$1136,3,FALSE)</f>
        <v>#N/A</v>
      </c>
      <c r="L1353" s="33" t="str">
        <f>VLOOKUP($C1353,'[2]５１介護老人福祉施設'!$A$4:$J$5003,9,FALSE)</f>
        <v>H26/04/01</v>
      </c>
      <c r="M1353" s="8">
        <v>45586</v>
      </c>
      <c r="N1353" s="8">
        <v>45607</v>
      </c>
      <c r="O1353" s="28" t="s">
        <v>1819</v>
      </c>
      <c r="P1353" s="9"/>
    </row>
    <row r="1354" spans="1:16" ht="15" customHeight="1" x14ac:dyDescent="0.2">
      <c r="B1354" s="6">
        <v>1352</v>
      </c>
      <c r="C1354" s="12" t="s">
        <v>835</v>
      </c>
      <c r="D1354" s="13" t="str">
        <f>VLOOKUP($C1354,'[2]５１介護老人福祉施設'!$A$4:$J$5003,3,FALSE)</f>
        <v>特別養護老人ホームエスポワールこすぎ</v>
      </c>
      <c r="E1354" s="13" t="s">
        <v>1228</v>
      </c>
      <c r="F1354" s="13" t="str">
        <f>VLOOKUP($C1354,'[2]５１介護老人福祉施設'!$A$4:$J$5003,8,FALSE)</f>
        <v>射水市</v>
      </c>
      <c r="G1354" s="13" t="str">
        <f>VLOOKUP($C1354,'[2]５１介護老人福祉施設'!$A$4:$G$5003,4,FALSE)</f>
        <v>9390318</v>
      </c>
      <c r="H1354" s="13" t="str">
        <f>VLOOKUP($C1354,'[2]５１介護老人福祉施設'!$A$4:$J$5003,5,FALSE)</f>
        <v>富山県射水市池多８２２</v>
      </c>
      <c r="I1354" s="13" t="str">
        <f>VLOOKUP($C1354,'[2]５１介護老人福祉施設'!$A$4:$J$5003,10,FALSE)</f>
        <v>社会福祉法人小杉福祉会</v>
      </c>
      <c r="J1354" s="13" t="e">
        <f>VLOOKUP($C1354,'[2]１１訪問介護'!$A$4:$J$1136,3,FALSE)</f>
        <v>#N/A</v>
      </c>
      <c r="K1354" s="13" t="e">
        <f>VLOOKUP($C1354,'[2]１１訪問介護'!$A$4:$J$1136,3,FALSE)</f>
        <v>#N/A</v>
      </c>
      <c r="L1354" s="33" t="str">
        <f>VLOOKUP($C1354,'[2]５１介護老人福祉施設'!$A$4:$J$5003,9,FALSE)</f>
        <v>H26/04/01</v>
      </c>
      <c r="M1354" s="8">
        <v>45586</v>
      </c>
      <c r="N1354" s="8">
        <v>45607</v>
      </c>
      <c r="O1354" s="28" t="s">
        <v>1819</v>
      </c>
      <c r="P1354" s="9"/>
    </row>
    <row r="1355" spans="1:16" ht="15" customHeight="1" x14ac:dyDescent="0.2">
      <c r="B1355" s="6">
        <v>1353</v>
      </c>
      <c r="C1355" s="12" t="s">
        <v>1248</v>
      </c>
      <c r="D1355" s="13" t="str">
        <f>VLOOKUP($C1355,'[2]５１介護老人福祉施設'!$A$4:$J$5003,3,FALSE)</f>
        <v>特別養護老人ホームほっとはうす千羽ふたば館</v>
      </c>
      <c r="E1355" s="13" t="s">
        <v>1228</v>
      </c>
      <c r="F1355" s="13" t="str">
        <f>VLOOKUP($C1355,'[2]５１介護老人福祉施設'!$A$4:$J$5003,8,FALSE)</f>
        <v>小矢部市</v>
      </c>
      <c r="G1355" s="13" t="str">
        <f>VLOOKUP($C1355,'[2]５１介護老人福祉施設'!$A$4:$G$5003,4,FALSE)</f>
        <v>9320122</v>
      </c>
      <c r="H1355" s="13" t="str">
        <f>VLOOKUP($C1355,'[2]５１介護老人福祉施設'!$A$4:$J$5003,5,FALSE)</f>
        <v>富山県小矢部市浅地121</v>
      </c>
      <c r="I1355" s="13" t="str">
        <f>VLOOKUP($C1355,'[2]５１介護老人福祉施設'!$A$4:$J$5003,10,FALSE)</f>
        <v>社会福祉法人小矢部福祉会</v>
      </c>
      <c r="J1355" s="13" t="e">
        <f>VLOOKUP($C1355,'[2]１１訪問介護'!$A$4:$J$1136,3,FALSE)</f>
        <v>#N/A</v>
      </c>
      <c r="K1355" s="13" t="e">
        <f>VLOOKUP($C1355,'[2]１１訪問介護'!$A$4:$J$1136,3,FALSE)</f>
        <v>#N/A</v>
      </c>
      <c r="L1355" s="33" t="str">
        <f>VLOOKUP($C1355,'[2]５１介護老人福祉施設'!$A$4:$J$5003,9,FALSE)</f>
        <v>H26/04/01</v>
      </c>
      <c r="M1355" s="8">
        <v>45586</v>
      </c>
      <c r="N1355" s="8">
        <v>45607</v>
      </c>
      <c r="O1355" s="28" t="s">
        <v>1819</v>
      </c>
      <c r="P1355" s="9"/>
    </row>
    <row r="1356" spans="1:16" ht="15" customHeight="1" x14ac:dyDescent="0.2">
      <c r="B1356" s="6">
        <v>1354</v>
      </c>
      <c r="C1356" s="12" t="s">
        <v>1249</v>
      </c>
      <c r="D1356" s="13" t="str">
        <f>VLOOKUP($C1356,'[2]５１介護老人福祉施設'!$A$4:$J$5003,3,FALSE)</f>
        <v>特別養護老人ホーム新川ヴィーラ</v>
      </c>
      <c r="E1356" s="13" t="s">
        <v>1228</v>
      </c>
      <c r="F1356" s="13" t="str">
        <f>VLOOKUP($C1356,'[2]５１介護老人福祉施設'!$A$4:$J$5003,8,FALSE)</f>
        <v>魚津市</v>
      </c>
      <c r="G1356" s="13" t="str">
        <f>VLOOKUP($C1356,'[2]５１介護老人福祉施設'!$A$4:$G$5003,4,FALSE)</f>
        <v>9370807</v>
      </c>
      <c r="H1356" s="13" t="str">
        <f>VLOOKUP($C1356,'[2]５１介護老人福祉施設'!$A$4:$J$5003,5,FALSE)</f>
        <v>魚津市大光寺450番地</v>
      </c>
      <c r="I1356" s="13" t="str">
        <f>VLOOKUP($C1356,'[2]５１介護老人福祉施設'!$A$4:$J$5003,10,FALSE)</f>
        <v>社会福祉法人新川老人福祉会</v>
      </c>
      <c r="J1356" s="13" t="e">
        <f>VLOOKUP($C1356,'[2]１１訪問介護'!$A$4:$J$1136,3,FALSE)</f>
        <v>#N/A</v>
      </c>
      <c r="K1356" s="13" t="e">
        <f>VLOOKUP($C1356,'[2]１１訪問介護'!$A$4:$J$1136,3,FALSE)</f>
        <v>#N/A</v>
      </c>
      <c r="L1356" s="33" t="str">
        <f>VLOOKUP($C1356,'[2]５１介護老人福祉施設'!$A$4:$J$5003,9,FALSE)</f>
        <v>H12/04/01</v>
      </c>
      <c r="M1356" s="8">
        <v>45586</v>
      </c>
      <c r="N1356" s="8">
        <v>45607</v>
      </c>
      <c r="O1356" s="28" t="s">
        <v>1819</v>
      </c>
      <c r="P1356" s="9"/>
    </row>
    <row r="1357" spans="1:16" ht="15" customHeight="1" x14ac:dyDescent="0.2">
      <c r="B1357" s="6">
        <v>1355</v>
      </c>
      <c r="C1357" s="12" t="s">
        <v>1250</v>
      </c>
      <c r="D1357" s="13" t="str">
        <f>VLOOKUP($C1357,'[2]５１介護老人福祉施設'!$A$4:$J$5003,3,FALSE)</f>
        <v>特別養護老人ホーム新川ヴィーラ東館・新館ユニット</v>
      </c>
      <c r="E1357" s="13" t="s">
        <v>1228</v>
      </c>
      <c r="F1357" s="13" t="str">
        <f>VLOOKUP($C1357,'[2]５１介護老人福祉施設'!$A$4:$J$5003,8,FALSE)</f>
        <v>魚津市</v>
      </c>
      <c r="G1357" s="13" t="str">
        <f>VLOOKUP($C1357,'[2]５１介護老人福祉施設'!$A$4:$G$5003,4,FALSE)</f>
        <v>9370807</v>
      </c>
      <c r="H1357" s="13" t="str">
        <f>VLOOKUP($C1357,'[2]５１介護老人福祉施設'!$A$4:$J$5003,5,FALSE)</f>
        <v>富山県魚津市大光寺450番地</v>
      </c>
      <c r="I1357" s="13" t="str">
        <f>VLOOKUP($C1357,'[2]５１介護老人福祉施設'!$A$4:$J$5003,10,FALSE)</f>
        <v>社会福祉法人新川老人福祉会</v>
      </c>
      <c r="J1357" s="13" t="e">
        <f>VLOOKUP($C1357,'[2]１１訪問介護'!$A$4:$J$1136,3,FALSE)</f>
        <v>#N/A</v>
      </c>
      <c r="K1357" s="13" t="e">
        <f>VLOOKUP($C1357,'[2]１１訪問介護'!$A$4:$J$1136,3,FALSE)</f>
        <v>#N/A</v>
      </c>
      <c r="L1357" s="33" t="str">
        <f>VLOOKUP($C1357,'[2]５１介護老人福祉施設'!$A$4:$J$5003,9,FALSE)</f>
        <v>H26/04/01</v>
      </c>
      <c r="M1357" s="8">
        <v>45586</v>
      </c>
      <c r="N1357" s="8">
        <v>45607</v>
      </c>
      <c r="O1357" s="28" t="s">
        <v>1819</v>
      </c>
      <c r="P1357" s="9"/>
    </row>
    <row r="1358" spans="1:16" ht="15" customHeight="1" x14ac:dyDescent="0.2">
      <c r="B1358" s="6">
        <v>1356</v>
      </c>
      <c r="C1358" s="12" t="s">
        <v>838</v>
      </c>
      <c r="D1358" s="13" t="str">
        <f>VLOOKUP($C1358,'[2]５１介護老人福祉施設'!$A$4:$J$5003,3,FALSE)</f>
        <v>特別養護老人ホーム  清寿荘</v>
      </c>
      <c r="E1358" s="13" t="s">
        <v>1228</v>
      </c>
      <c r="F1358" s="13" t="str">
        <f>VLOOKUP($C1358,'[2]５１介護老人福祉施設'!$A$4:$J$5003,8,FALSE)</f>
        <v>滑川市</v>
      </c>
      <c r="G1358" s="13" t="str">
        <f>VLOOKUP($C1358,'[2]５１介護老人福祉施設'!$A$4:$G$5003,4,FALSE)</f>
        <v>9360843</v>
      </c>
      <c r="H1358" s="13" t="str">
        <f>VLOOKUP($C1358,'[2]５１介護老人福祉施設'!$A$4:$J$5003,5,FALSE)</f>
        <v>富山県滑川市赤浜573番地の1</v>
      </c>
      <c r="I1358" s="13" t="str">
        <f>VLOOKUP($C1358,'[2]５１介護老人福祉施設'!$A$4:$J$5003,10,FALSE)</f>
        <v>社会福祉法人清寿会</v>
      </c>
      <c r="J1358" s="13" t="e">
        <f>VLOOKUP($C1358,'[2]１１訪問介護'!$A$4:$J$1136,3,FALSE)</f>
        <v>#N/A</v>
      </c>
      <c r="K1358" s="13" t="e">
        <f>VLOOKUP($C1358,'[2]１１訪問介護'!$A$4:$J$1136,3,FALSE)</f>
        <v>#N/A</v>
      </c>
      <c r="L1358" s="33" t="str">
        <f>VLOOKUP($C1358,'[2]５１介護老人福祉施設'!$A$4:$J$5003,9,FALSE)</f>
        <v>H12/04/01</v>
      </c>
      <c r="M1358" s="8">
        <v>45586</v>
      </c>
      <c r="N1358" s="8">
        <v>45607</v>
      </c>
      <c r="O1358" s="28" t="s">
        <v>1819</v>
      </c>
      <c r="P1358" s="9"/>
    </row>
    <row r="1359" spans="1:16" s="10" customFormat="1" ht="15" customHeight="1" x14ac:dyDescent="0.2">
      <c r="A1359" s="1"/>
      <c r="B1359" s="6">
        <v>1357</v>
      </c>
      <c r="C1359" s="12" t="s">
        <v>1251</v>
      </c>
      <c r="D1359" s="13" t="str">
        <f>VLOOKUP($C1359,'[2]５１介護老人福祉施設'!$A$4:$J$5003,3,FALSE)</f>
        <v>特別養護老人ホーム喜寿苑</v>
      </c>
      <c r="E1359" s="13" t="s">
        <v>1228</v>
      </c>
      <c r="F1359" s="13" t="str">
        <f>VLOOKUP($C1359,'[2]５１介護老人福祉施設'!$A$4:$J$5003,8,FALSE)</f>
        <v>富山市</v>
      </c>
      <c r="G1359" s="13" t="str">
        <f>VLOOKUP($C1359,'[2]５１介護老人福祉施設'!$A$4:$G$5003,4,FALSE)</f>
        <v>9392712</v>
      </c>
      <c r="H1359" s="13" t="str">
        <f>VLOOKUP($C1359,'[2]５１介護老人福祉施設'!$A$4:$J$5003,5,FALSE)</f>
        <v>富山県富山市婦中町塚原１２２番地</v>
      </c>
      <c r="I1359" s="13" t="str">
        <f>VLOOKUP($C1359,'[2]５１介護老人福祉施設'!$A$4:$J$5003,10,FALSE)</f>
        <v>社会福祉法人誠心会</v>
      </c>
      <c r="J1359" s="13" t="e">
        <f>VLOOKUP($C1359,'[2]１１訪問介護'!$A$4:$J$1136,3,FALSE)</f>
        <v>#N/A</v>
      </c>
      <c r="K1359" s="13" t="e">
        <f>VLOOKUP($C1359,'[2]１１訪問介護'!$A$4:$J$1136,3,FALSE)</f>
        <v>#N/A</v>
      </c>
      <c r="L1359" s="33" t="str">
        <f>VLOOKUP($C1359,'[2]５１介護老人福祉施設'!$A$4:$J$5003,9,FALSE)</f>
        <v>H26/04/01</v>
      </c>
      <c r="M1359" s="8">
        <v>45586</v>
      </c>
      <c r="N1359" s="8">
        <v>45607</v>
      </c>
      <c r="O1359" s="28" t="s">
        <v>1819</v>
      </c>
      <c r="P1359" s="9"/>
    </row>
    <row r="1360" spans="1:16" s="10" customFormat="1" ht="15" customHeight="1" x14ac:dyDescent="0.2">
      <c r="A1360" s="1"/>
      <c r="B1360" s="6">
        <v>1358</v>
      </c>
      <c r="C1360" s="12" t="s">
        <v>839</v>
      </c>
      <c r="D1360" s="13" t="str">
        <f>VLOOKUP($C1360,'[2]５１介護老人福祉施設'!$A$4:$J$5003,3,FALSE)</f>
        <v>特別養護老人ホーム藤園苑</v>
      </c>
      <c r="E1360" s="13" t="s">
        <v>1228</v>
      </c>
      <c r="F1360" s="13" t="str">
        <f>VLOOKUP($C1360,'[2]５１介護老人福祉施設'!$A$4:$J$5003,8,FALSE)</f>
        <v>高岡市</v>
      </c>
      <c r="G1360" s="13" t="str">
        <f>VLOOKUP($C1360,'[2]５１介護老人福祉施設'!$A$4:$G$5003,4,FALSE)</f>
        <v>9330957</v>
      </c>
      <c r="H1360" s="13" t="str">
        <f>VLOOKUP($C1360,'[2]５１介護老人福祉施設'!$A$4:$J$5003,5,FALSE)</f>
        <v>高岡市早川390番１</v>
      </c>
      <c r="I1360" s="13" t="str">
        <f>VLOOKUP($C1360,'[2]５１介護老人福祉施設'!$A$4:$J$5003,10,FALSE)</f>
        <v>社会福祉法人早川福祉会</v>
      </c>
      <c r="J1360" s="13" t="e">
        <f>VLOOKUP($C1360,'[2]１１訪問介護'!$A$4:$J$1136,3,FALSE)</f>
        <v>#N/A</v>
      </c>
      <c r="K1360" s="13" t="e">
        <f>VLOOKUP($C1360,'[2]１１訪問介護'!$A$4:$J$1136,3,FALSE)</f>
        <v>#N/A</v>
      </c>
      <c r="L1360" s="33" t="str">
        <f>VLOOKUP($C1360,'[2]５１介護老人福祉施設'!$A$4:$J$5003,9,FALSE)</f>
        <v>H13/10/01</v>
      </c>
      <c r="M1360" s="8">
        <v>45586</v>
      </c>
      <c r="N1360" s="8">
        <v>45607</v>
      </c>
      <c r="O1360" s="28" t="s">
        <v>1819</v>
      </c>
      <c r="P1360" s="9"/>
    </row>
    <row r="1361" spans="1:16" ht="15" customHeight="1" x14ac:dyDescent="0.2">
      <c r="B1361" s="6">
        <v>1359</v>
      </c>
      <c r="C1361" s="12" t="s">
        <v>841</v>
      </c>
      <c r="D1361" s="13" t="str">
        <f>VLOOKUP($C1361,'[2]５１介護老人福祉施設'!$A$4:$J$5003,3,FALSE)</f>
        <v>特別養護老人ホームのむら藤園苑</v>
      </c>
      <c r="E1361" s="13" t="s">
        <v>1228</v>
      </c>
      <c r="F1361" s="13" t="str">
        <f>VLOOKUP($C1361,'[2]５１介護老人福祉施設'!$A$4:$J$5003,8,FALSE)</f>
        <v>高岡市</v>
      </c>
      <c r="G1361" s="13" t="str">
        <f>VLOOKUP($C1361,'[2]５１介護老人福祉施設'!$A$4:$G$5003,4,FALSE)</f>
        <v>9330014</v>
      </c>
      <c r="H1361" s="13" t="str">
        <f>VLOOKUP($C1361,'[2]５１介護老人福祉施設'!$A$4:$J$5003,5,FALSE)</f>
        <v>高岡市野村921番地１</v>
      </c>
      <c r="I1361" s="13" t="str">
        <f>VLOOKUP($C1361,'[2]５１介護老人福祉施設'!$A$4:$J$5003,10,FALSE)</f>
        <v>社会福祉法人早川福祉会</v>
      </c>
      <c r="J1361" s="13" t="e">
        <f>VLOOKUP($C1361,'[2]１１訪問介護'!$A$4:$J$1136,3,FALSE)</f>
        <v>#N/A</v>
      </c>
      <c r="K1361" s="13" t="e">
        <f>VLOOKUP($C1361,'[2]１１訪問介護'!$A$4:$J$1136,3,FALSE)</f>
        <v>#N/A</v>
      </c>
      <c r="L1361" s="33" t="str">
        <f>VLOOKUP($C1361,'[2]５１介護老人福祉施設'!$A$4:$J$5003,9,FALSE)</f>
        <v>H17/04/01</v>
      </c>
      <c r="M1361" s="8">
        <v>45586</v>
      </c>
      <c r="N1361" s="8">
        <v>45607</v>
      </c>
      <c r="O1361" s="28" t="s">
        <v>1819</v>
      </c>
      <c r="P1361" s="9"/>
    </row>
    <row r="1362" spans="1:16" ht="15" customHeight="1" x14ac:dyDescent="0.2">
      <c r="B1362" s="6">
        <v>1360</v>
      </c>
      <c r="C1362" s="12" t="s">
        <v>1252</v>
      </c>
      <c r="D1362" s="13" t="str">
        <f>VLOOKUP($C1362,'[2]５１介護老人福祉施設'!$A$4:$J$5003,3,FALSE)</f>
        <v>特別養護老人ホームこぶし園</v>
      </c>
      <c r="E1362" s="13" t="s">
        <v>1228</v>
      </c>
      <c r="F1362" s="13" t="str">
        <f>VLOOKUP($C1362,'[2]５１介護老人福祉施設'!$A$4:$J$5003,8,FALSE)</f>
        <v>射水市</v>
      </c>
      <c r="G1362" s="13" t="str">
        <f>VLOOKUP($C1362,'[2]５１介護老人福祉施設'!$A$4:$G$5003,4,FALSE)</f>
        <v>9390241</v>
      </c>
      <c r="H1362" s="13" t="str">
        <f>VLOOKUP($C1362,'[2]５１介護老人福祉施設'!$A$4:$J$5003,5,FALSE)</f>
        <v>富山県射水市中村20</v>
      </c>
      <c r="I1362" s="13" t="str">
        <f>VLOOKUP($C1362,'[2]５１介護老人福祉施設'!$A$4:$J$5003,10,FALSE)</f>
        <v>社会福祉法人大門福祉会</v>
      </c>
      <c r="J1362" s="13" t="e">
        <f>VLOOKUP($C1362,'[2]１１訪問介護'!$A$4:$J$1136,3,FALSE)</f>
        <v>#N/A</v>
      </c>
      <c r="K1362" s="13" t="e">
        <f>VLOOKUP($C1362,'[2]１１訪問介護'!$A$4:$J$1136,3,FALSE)</f>
        <v>#N/A</v>
      </c>
      <c r="L1362" s="33" t="str">
        <f>VLOOKUP($C1362,'[2]５１介護老人福祉施設'!$A$4:$J$5003,9,FALSE)</f>
        <v>H26/04/01</v>
      </c>
      <c r="M1362" s="8">
        <v>45586</v>
      </c>
      <c r="N1362" s="8">
        <v>45607</v>
      </c>
      <c r="O1362" s="28" t="s">
        <v>1819</v>
      </c>
      <c r="P1362" s="9"/>
    </row>
    <row r="1363" spans="1:16" ht="15" customHeight="1" x14ac:dyDescent="0.2">
      <c r="B1363" s="6">
        <v>1361</v>
      </c>
      <c r="C1363" s="12" t="s">
        <v>1253</v>
      </c>
      <c r="D1363" s="13" t="str">
        <f>VLOOKUP($C1363,'[2]５１介護老人福祉施設'!$A$4:$J$5003,3,FALSE)</f>
        <v>特別養護老人ホームふなはし荘ユニットほっと</v>
      </c>
      <c r="E1363" s="13" t="s">
        <v>1228</v>
      </c>
      <c r="F1363" s="13" t="str">
        <f>VLOOKUP($C1363,'[2]５１介護老人福祉施設'!$A$4:$J$5003,8,FALSE)</f>
        <v>中新川郡舟橋村</v>
      </c>
      <c r="G1363" s="13" t="str">
        <f>VLOOKUP($C1363,'[2]５１介護老人福祉施設'!$A$4:$G$5003,4,FALSE)</f>
        <v>9300281</v>
      </c>
      <c r="H1363" s="13" t="str">
        <f>VLOOKUP($C1363,'[2]５１介護老人福祉施設'!$A$4:$J$5003,5,FALSE)</f>
        <v>中新川郡舟橋村舟橋58番地１</v>
      </c>
      <c r="I1363" s="13" t="str">
        <f>VLOOKUP($C1363,'[2]５１介護老人福祉施設'!$A$4:$J$5003,10,FALSE)</f>
        <v>社会福祉法人中新川福祉会</v>
      </c>
      <c r="J1363" s="13" t="e">
        <f>VLOOKUP($C1363,'[2]１１訪問介護'!$A$4:$J$1136,3,FALSE)</f>
        <v>#N/A</v>
      </c>
      <c r="K1363" s="13" t="e">
        <f>VLOOKUP($C1363,'[2]１１訪問介護'!$A$4:$J$1136,3,FALSE)</f>
        <v>#N/A</v>
      </c>
      <c r="L1363" s="33" t="str">
        <f>VLOOKUP($C1363,'[2]５１介護老人福祉施設'!$A$4:$J$5003,9,FALSE)</f>
        <v>H26/10/17</v>
      </c>
      <c r="M1363" s="8">
        <v>45586</v>
      </c>
      <c r="N1363" s="8">
        <v>45607</v>
      </c>
      <c r="O1363" s="28" t="s">
        <v>1819</v>
      </c>
      <c r="P1363" s="9"/>
    </row>
    <row r="1364" spans="1:16" ht="15" customHeight="1" x14ac:dyDescent="0.2">
      <c r="B1364" s="6">
        <v>1362</v>
      </c>
      <c r="C1364" s="12" t="s">
        <v>1254</v>
      </c>
      <c r="D1364" s="13" t="str">
        <f>VLOOKUP($C1364,'[2]５１介護老人福祉施設'!$A$4:$J$5003,3,FALSE)</f>
        <v>特別養護老人ホームふなん苑</v>
      </c>
      <c r="E1364" s="13" t="s">
        <v>1228</v>
      </c>
      <c r="F1364" s="13" t="str">
        <f>VLOOKUP($C1364,'[2]５１介護老人福祉施設'!$A$4:$J$5003,8,FALSE)</f>
        <v>富山市</v>
      </c>
      <c r="G1364" s="13" t="str">
        <f>VLOOKUP($C1364,'[2]５１介護老人福祉施設'!$A$4:$G$5003,4,FALSE)</f>
        <v>9398121</v>
      </c>
      <c r="H1364" s="13" t="str">
        <f>VLOOKUP($C1364,'[2]５１介護老人福祉施設'!$A$4:$J$5003,5,FALSE)</f>
        <v>富山市石屋237番地</v>
      </c>
      <c r="I1364" s="13" t="str">
        <f>VLOOKUP($C1364,'[2]５１介護老人福祉施設'!$A$4:$J$5003,10,FALSE)</f>
        <v>社会福祉法人富山ふなん会</v>
      </c>
      <c r="J1364" s="13" t="e">
        <f>VLOOKUP($C1364,'[2]１１訪問介護'!$A$4:$J$1136,3,FALSE)</f>
        <v>#N/A</v>
      </c>
      <c r="K1364" s="13" t="e">
        <f>VLOOKUP($C1364,'[2]１１訪問介護'!$A$4:$J$1136,3,FALSE)</f>
        <v>#N/A</v>
      </c>
      <c r="L1364" s="33" t="str">
        <f>VLOOKUP($C1364,'[2]５１介護老人福祉施設'!$A$4:$J$5003,9,FALSE)</f>
        <v>H14/04/01</v>
      </c>
      <c r="M1364" s="8">
        <v>45586</v>
      </c>
      <c r="N1364" s="8">
        <v>45607</v>
      </c>
      <c r="O1364" s="28" t="s">
        <v>1819</v>
      </c>
      <c r="P1364" s="9"/>
    </row>
    <row r="1365" spans="1:16" ht="15" customHeight="1" x14ac:dyDescent="0.2">
      <c r="B1365" s="6">
        <v>1363</v>
      </c>
      <c r="C1365" s="12" t="s">
        <v>1255</v>
      </c>
      <c r="D1365" s="13" t="str">
        <f>VLOOKUP($C1365,'[2]５１介護老人福祉施設'!$A$4:$J$5003,3,FALSE)</f>
        <v>特別養護老人ホーム敬寿苑</v>
      </c>
      <c r="E1365" s="13" t="s">
        <v>1228</v>
      </c>
      <c r="F1365" s="13" t="str">
        <f>VLOOKUP($C1365,'[2]５１介護老人福祉施設'!$A$4:$J$5003,8,FALSE)</f>
        <v>富山市</v>
      </c>
      <c r="G1365" s="13" t="str">
        <f>VLOOKUP($C1365,'[2]５１介護老人福祉施設'!$A$4:$G$5003,4,FALSE)</f>
        <v>9398281</v>
      </c>
      <c r="H1365" s="13" t="str">
        <f>VLOOKUP($C1365,'[2]５１介護老人福祉施設'!$A$4:$J$5003,5,FALSE)</f>
        <v>富山市今泉西部町１番地の３</v>
      </c>
      <c r="I1365" s="13" t="str">
        <f>VLOOKUP($C1365,'[2]５１介護老人福祉施設'!$A$4:$J$5003,10,FALSE)</f>
        <v>社会福祉法人富山城南会</v>
      </c>
      <c r="J1365" s="13" t="e">
        <f>VLOOKUP($C1365,'[2]１１訪問介護'!$A$4:$J$1136,3,FALSE)</f>
        <v>#N/A</v>
      </c>
      <c r="K1365" s="13" t="e">
        <f>VLOOKUP($C1365,'[2]１１訪問介護'!$A$4:$J$1136,3,FALSE)</f>
        <v>#N/A</v>
      </c>
      <c r="L1365" s="33" t="str">
        <f>VLOOKUP($C1365,'[2]５１介護老人福祉施設'!$A$4:$J$5003,9,FALSE)</f>
        <v>H12/04/01</v>
      </c>
      <c r="M1365" s="8">
        <v>45586</v>
      </c>
      <c r="N1365" s="8">
        <v>45607</v>
      </c>
      <c r="O1365" s="28" t="s">
        <v>1819</v>
      </c>
      <c r="P1365" s="9"/>
    </row>
    <row r="1366" spans="1:16" ht="15" customHeight="1" x14ac:dyDescent="0.2">
      <c r="B1366" s="6">
        <v>1364</v>
      </c>
      <c r="C1366" s="12" t="s">
        <v>1256</v>
      </c>
      <c r="D1366" s="13" t="str">
        <f>VLOOKUP($C1366,'[2]５１介護老人福祉施設'!$A$4:$J$5003,3,FALSE)</f>
        <v>特別養護老人ホームふるさと敬寿苑</v>
      </c>
      <c r="E1366" s="13" t="s">
        <v>1228</v>
      </c>
      <c r="F1366" s="13" t="str">
        <f>VLOOKUP($C1366,'[2]５１介護老人福祉施設'!$A$4:$J$5003,8,FALSE)</f>
        <v>富山市</v>
      </c>
      <c r="G1366" s="13" t="str">
        <f>VLOOKUP($C1366,'[2]５１介護老人福祉施設'!$A$4:$G$5003,4,FALSE)</f>
        <v>9392603</v>
      </c>
      <c r="H1366" s="13" t="str">
        <f>VLOOKUP($C1366,'[2]５１介護老人福祉施設'!$A$4:$J$5003,5,FALSE)</f>
        <v>富山市婦中町羽根1092番地２</v>
      </c>
      <c r="I1366" s="13" t="str">
        <f>VLOOKUP($C1366,'[2]５１介護老人福祉施設'!$A$4:$J$5003,10,FALSE)</f>
        <v>社会福祉法人富山城南会</v>
      </c>
      <c r="J1366" s="13" t="e">
        <f>VLOOKUP($C1366,'[2]１１訪問介護'!$A$4:$J$1136,3,FALSE)</f>
        <v>#N/A</v>
      </c>
      <c r="K1366" s="13" t="e">
        <f>VLOOKUP($C1366,'[2]１１訪問介護'!$A$4:$J$1136,3,FALSE)</f>
        <v>#N/A</v>
      </c>
      <c r="L1366" s="33" t="str">
        <f>VLOOKUP($C1366,'[2]５１介護老人福祉施設'!$A$4:$J$5003,9,FALSE)</f>
        <v>H14/07/01</v>
      </c>
      <c r="M1366" s="8">
        <v>45586</v>
      </c>
      <c r="N1366" s="8">
        <v>45607</v>
      </c>
      <c r="O1366" s="28" t="s">
        <v>1819</v>
      </c>
      <c r="P1366" s="9"/>
    </row>
    <row r="1367" spans="1:16" s="10" customFormat="1" ht="15" customHeight="1" x14ac:dyDescent="0.2">
      <c r="A1367" s="1"/>
      <c r="B1367" s="6">
        <v>1365</v>
      </c>
      <c r="C1367" s="12" t="s">
        <v>1257</v>
      </c>
      <c r="D1367" s="13" t="str">
        <f>VLOOKUP($C1367,'[2]５１介護老人福祉施設'!$A$4:$J$5003,3,FALSE)</f>
        <v>特別養護老人ホーム常楽園</v>
      </c>
      <c r="E1367" s="13" t="s">
        <v>1228</v>
      </c>
      <c r="F1367" s="13" t="str">
        <f>VLOOKUP($C1367,'[2]５１介護老人福祉施設'!$A$4:$J$5003,8,FALSE)</f>
        <v>中新川郡上市町</v>
      </c>
      <c r="G1367" s="13" t="str">
        <f>VLOOKUP($C1367,'[2]５１介護老人福祉施設'!$A$4:$G$5003,4,FALSE)</f>
        <v>9300474</v>
      </c>
      <c r="H1367" s="13" t="str">
        <f>VLOOKUP($C1367,'[2]５１介護老人福祉施設'!$A$4:$J$5003,5,FALSE)</f>
        <v>中新川郡上市町舘209番</v>
      </c>
      <c r="I1367" s="13" t="str">
        <f>VLOOKUP($C1367,'[2]５１介護老人福祉施設'!$A$4:$J$5003,10,FALSE)</f>
        <v>社会福祉法人富山聖マリア会</v>
      </c>
      <c r="J1367" s="13" t="e">
        <f>VLOOKUP($C1367,'[2]１１訪問介護'!$A$4:$J$1136,3,FALSE)</f>
        <v>#N/A</v>
      </c>
      <c r="K1367" s="13" t="e">
        <f>VLOOKUP($C1367,'[2]１１訪問介護'!$A$4:$J$1136,3,FALSE)</f>
        <v>#N/A</v>
      </c>
      <c r="L1367" s="33" t="str">
        <f>VLOOKUP($C1367,'[2]５１介護老人福祉施設'!$A$4:$J$5003,9,FALSE)</f>
        <v>H12/04/01</v>
      </c>
      <c r="M1367" s="8">
        <v>45586</v>
      </c>
      <c r="N1367" s="8">
        <v>45607</v>
      </c>
      <c r="O1367" s="28" t="s">
        <v>1819</v>
      </c>
      <c r="P1367" s="9"/>
    </row>
    <row r="1368" spans="1:16" ht="15" customHeight="1" x14ac:dyDescent="0.2">
      <c r="B1368" s="6">
        <v>1366</v>
      </c>
      <c r="C1368" s="12" t="s">
        <v>849</v>
      </c>
      <c r="D1368" s="13" t="str">
        <f>VLOOKUP($C1368,'[2]５１介護老人福祉施設'!$A$4:$J$5003,3,FALSE)</f>
        <v>特別養護老人ホームアルテン赤丸</v>
      </c>
      <c r="E1368" s="13" t="s">
        <v>1228</v>
      </c>
      <c r="F1368" s="13" t="str">
        <f>VLOOKUP($C1368,'[2]５１介護老人福祉施設'!$A$4:$J$5003,8,FALSE)</f>
        <v>高岡市</v>
      </c>
      <c r="G1368" s="13" t="str">
        <f>VLOOKUP($C1368,'[2]５１介護老人福祉施設'!$A$4:$G$5003,4,FALSE)</f>
        <v>9390101</v>
      </c>
      <c r="H1368" s="13" t="str">
        <f>VLOOKUP($C1368,'[2]５１介護老人福祉施設'!$A$4:$J$5003,5,FALSE)</f>
        <v>高岡市福岡町赤丸1103番地1</v>
      </c>
      <c r="I1368" s="13" t="str">
        <f>VLOOKUP($C1368,'[2]５１介護老人福祉施設'!$A$4:$J$5003,10,FALSE)</f>
        <v>社会福祉法人福岡福祉会</v>
      </c>
      <c r="J1368" s="13" t="e">
        <f>VLOOKUP($C1368,'[2]１１訪問介護'!$A$4:$J$1136,3,FALSE)</f>
        <v>#N/A</v>
      </c>
      <c r="K1368" s="13" t="e">
        <f>VLOOKUP($C1368,'[2]１１訪問介護'!$A$4:$J$1136,3,FALSE)</f>
        <v>#N/A</v>
      </c>
      <c r="L1368" s="33" t="str">
        <f>VLOOKUP($C1368,'[2]５１介護老人福祉施設'!$A$4:$J$5003,9,FALSE)</f>
        <v>H12/04/01</v>
      </c>
      <c r="M1368" s="8">
        <v>45586</v>
      </c>
      <c r="N1368" s="8">
        <v>45607</v>
      </c>
      <c r="O1368" s="28" t="s">
        <v>1819</v>
      </c>
      <c r="P1368" s="9"/>
    </row>
    <row r="1369" spans="1:16" ht="15" customHeight="1" x14ac:dyDescent="0.2">
      <c r="B1369" s="6">
        <v>1367</v>
      </c>
      <c r="C1369" s="12" t="s">
        <v>850</v>
      </c>
      <c r="D1369" s="13" t="str">
        <f>VLOOKUP($C1369,'[2]５１介護老人福祉施設'!$A$4:$J$5003,3,FALSE)</f>
        <v>特別養護老人ホームいなみ</v>
      </c>
      <c r="E1369" s="13" t="s">
        <v>1228</v>
      </c>
      <c r="F1369" s="13" t="str">
        <f>VLOOKUP($C1369,'[2]５１介護老人福祉施設'!$A$4:$J$5003,8,FALSE)</f>
        <v>南砺市</v>
      </c>
      <c r="G1369" s="13" t="str">
        <f>VLOOKUP($C1369,'[2]５１介護老人福祉施設'!$A$4:$G$5003,4,FALSE)</f>
        <v>9320203</v>
      </c>
      <c r="H1369" s="13" t="str">
        <f>VLOOKUP($C1369,'[2]５１介護老人福祉施設'!$A$4:$J$5003,5,FALSE)</f>
        <v>南砺市井波1310番地1</v>
      </c>
      <c r="I1369" s="13" t="str">
        <f>VLOOKUP($C1369,'[2]５１介護老人福祉施設'!$A$4:$J$5003,10,FALSE)</f>
        <v>社会福祉法人福寿会</v>
      </c>
      <c r="J1369" s="13" t="e">
        <f>VLOOKUP($C1369,'[2]１１訪問介護'!$A$4:$J$1136,3,FALSE)</f>
        <v>#N/A</v>
      </c>
      <c r="K1369" s="13" t="e">
        <f>VLOOKUP($C1369,'[2]１１訪問介護'!$A$4:$J$1136,3,FALSE)</f>
        <v>#N/A</v>
      </c>
      <c r="L1369" s="33" t="str">
        <f>VLOOKUP($C1369,'[2]５１介護老人福祉施設'!$A$4:$J$5003,9,FALSE)</f>
        <v>H12/04/01</v>
      </c>
      <c r="M1369" s="8">
        <v>45586</v>
      </c>
      <c r="N1369" s="8">
        <v>45607</v>
      </c>
      <c r="O1369" s="28" t="s">
        <v>1819</v>
      </c>
      <c r="P1369" s="9"/>
    </row>
    <row r="1370" spans="1:16" ht="15" customHeight="1" x14ac:dyDescent="0.2">
      <c r="B1370" s="6">
        <v>1368</v>
      </c>
      <c r="C1370" s="12" t="s">
        <v>729</v>
      </c>
      <c r="D1370" s="13" t="str">
        <f>VLOOKUP($C1370,'[2]５１介護老人福祉施設'!$A$4:$J$5003,3,FALSE)</f>
        <v>特別養護老人ホーム福寿園</v>
      </c>
      <c r="E1370" s="13" t="s">
        <v>1228</v>
      </c>
      <c r="F1370" s="13" t="str">
        <f>VLOOKUP($C1370,'[2]５１介護老人福祉施設'!$A$4:$J$5003,8,FALSE)</f>
        <v>南砺市</v>
      </c>
      <c r="G1370" s="13" t="str">
        <f>VLOOKUP($C1370,'[2]５１介護老人福祉施設'!$A$4:$G$5003,4,FALSE)</f>
        <v>9391518</v>
      </c>
      <c r="H1370" s="13" t="str">
        <f>VLOOKUP($C1370,'[2]５１介護老人福祉施設'!$A$4:$J$5003,5,FALSE)</f>
        <v>南砺市松原678番地1</v>
      </c>
      <c r="I1370" s="13" t="str">
        <f>VLOOKUP($C1370,'[2]５１介護老人福祉施設'!$A$4:$J$5003,10,FALSE)</f>
        <v>社会福祉法人福寿会</v>
      </c>
      <c r="J1370" s="13" t="e">
        <f>VLOOKUP($C1370,'[2]１１訪問介護'!$A$4:$J$1136,3,FALSE)</f>
        <v>#N/A</v>
      </c>
      <c r="K1370" s="13" t="e">
        <f>VLOOKUP($C1370,'[2]１１訪問介護'!$A$4:$J$1136,3,FALSE)</f>
        <v>#N/A</v>
      </c>
      <c r="L1370" s="33" t="str">
        <f>VLOOKUP($C1370,'[2]５１介護老人福祉施設'!$A$4:$J$5003,9,FALSE)</f>
        <v>H12/04/01</v>
      </c>
      <c r="M1370" s="8">
        <v>45586</v>
      </c>
      <c r="N1370" s="8">
        <v>45607</v>
      </c>
      <c r="O1370" s="28" t="s">
        <v>1819</v>
      </c>
      <c r="P1370" s="9"/>
    </row>
    <row r="1371" spans="1:16" ht="15" customHeight="1" x14ac:dyDescent="0.2">
      <c r="B1371" s="6">
        <v>1369</v>
      </c>
      <c r="C1371" s="12" t="s">
        <v>1258</v>
      </c>
      <c r="D1371" s="13" t="str">
        <f>VLOOKUP($C1371,'[2]５１介護老人福祉施設'!$A$4:$J$5003,3,FALSE)</f>
        <v>特別養護老人ホーム福寿園</v>
      </c>
      <c r="E1371" s="13" t="s">
        <v>1228</v>
      </c>
      <c r="F1371" s="13" t="str">
        <f>VLOOKUP($C1371,'[2]５１介護老人福祉施設'!$A$4:$J$5003,8,FALSE)</f>
        <v>南砺市</v>
      </c>
      <c r="G1371" s="13" t="str">
        <f>VLOOKUP($C1371,'[2]５１介護老人福祉施設'!$A$4:$G$5003,4,FALSE)</f>
        <v>9391518</v>
      </c>
      <c r="H1371" s="13" t="str">
        <f>VLOOKUP($C1371,'[2]５１介護老人福祉施設'!$A$4:$J$5003,5,FALSE)</f>
        <v>富山県南砺市松原678番地1</v>
      </c>
      <c r="I1371" s="13" t="str">
        <f>VLOOKUP($C1371,'[2]５１介護老人福祉施設'!$A$4:$J$5003,10,FALSE)</f>
        <v>社会福祉法人福寿会</v>
      </c>
      <c r="J1371" s="13" t="e">
        <f>VLOOKUP($C1371,'[2]１１訪問介護'!$A$4:$J$1136,3,FALSE)</f>
        <v>#N/A</v>
      </c>
      <c r="K1371" s="13" t="e">
        <f>VLOOKUP($C1371,'[2]１１訪問介護'!$A$4:$J$1136,3,FALSE)</f>
        <v>#N/A</v>
      </c>
      <c r="L1371" s="33" t="str">
        <f>VLOOKUP($C1371,'[2]５１介護老人福祉施設'!$A$4:$J$5003,9,FALSE)</f>
        <v>H26/04/01</v>
      </c>
      <c r="M1371" s="8">
        <v>45586</v>
      </c>
      <c r="N1371" s="8">
        <v>45607</v>
      </c>
      <c r="O1371" s="28" t="s">
        <v>1819</v>
      </c>
      <c r="P1371" s="9"/>
    </row>
    <row r="1372" spans="1:16" ht="15" customHeight="1" x14ac:dyDescent="0.2">
      <c r="B1372" s="6">
        <v>1370</v>
      </c>
      <c r="C1372" s="12" t="s">
        <v>851</v>
      </c>
      <c r="D1372" s="13" t="str">
        <f>VLOOKUP($C1372,'[2]５１介護老人福祉施設'!$A$4:$J$5003,3,FALSE)</f>
        <v>特別養護老人ホームやすらぎ荘</v>
      </c>
      <c r="E1372" s="13" t="s">
        <v>1228</v>
      </c>
      <c r="F1372" s="13" t="str">
        <f>VLOOKUP($C1372,'[2]５１介護老人福祉施設'!$A$4:$J$5003,8,FALSE)</f>
        <v>南砺市</v>
      </c>
      <c r="G1372" s="13" t="str">
        <f>VLOOKUP($C1372,'[2]５１介護老人福祉施設'!$A$4:$G$5003,4,FALSE)</f>
        <v>9391744</v>
      </c>
      <c r="H1372" s="13" t="str">
        <f>VLOOKUP($C1372,'[2]５１介護老人福祉施設'!$A$4:$J$5003,5,FALSE)</f>
        <v>富山県南砺市天池1570番地</v>
      </c>
      <c r="I1372" s="13" t="str">
        <f>VLOOKUP($C1372,'[2]５１介護老人福祉施設'!$A$4:$J$5003,10,FALSE)</f>
        <v>社会福祉法人福寿会</v>
      </c>
      <c r="J1372" s="13" t="e">
        <f>VLOOKUP($C1372,'[2]１１訪問介護'!$A$4:$J$1136,3,FALSE)</f>
        <v>#N/A</v>
      </c>
      <c r="K1372" s="13" t="e">
        <f>VLOOKUP($C1372,'[2]１１訪問介護'!$A$4:$J$1136,3,FALSE)</f>
        <v>#N/A</v>
      </c>
      <c r="L1372" s="33" t="str">
        <f>VLOOKUP($C1372,'[2]５１介護老人福祉施設'!$A$4:$J$5003,9,FALSE)</f>
        <v>H12/04/01</v>
      </c>
      <c r="M1372" s="8">
        <v>45586</v>
      </c>
      <c r="N1372" s="8">
        <v>45607</v>
      </c>
      <c r="O1372" s="28" t="s">
        <v>1819</v>
      </c>
      <c r="P1372" s="9"/>
    </row>
    <row r="1373" spans="1:16" ht="15" customHeight="1" x14ac:dyDescent="0.2">
      <c r="B1373" s="6">
        <v>1371</v>
      </c>
      <c r="C1373" s="12" t="s">
        <v>852</v>
      </c>
      <c r="D1373" s="13" t="str">
        <f>VLOOKUP($C1373,'[2]５１介護老人福祉施設'!$A$4:$J$5003,3,FALSE)</f>
        <v>特別養護老人ホームきらら</v>
      </c>
      <c r="E1373" s="13" t="s">
        <v>1228</v>
      </c>
      <c r="F1373" s="13" t="str">
        <f>VLOOKUP($C1373,'[2]５１介護老人福祉施設'!$A$4:$J$5003,8,FALSE)</f>
        <v>南砺市</v>
      </c>
      <c r="G1373" s="13" t="str">
        <f>VLOOKUP($C1373,'[2]５１介護老人福祉施設'!$A$4:$G$5003,4,FALSE)</f>
        <v>9391811</v>
      </c>
      <c r="H1373" s="13" t="str">
        <f>VLOOKUP($C1373,'[2]５１介護老人福祉施設'!$A$4:$J$5003,5,FALSE)</f>
        <v>富山県南砺市理休247-1</v>
      </c>
      <c r="I1373" s="13" t="str">
        <f>VLOOKUP($C1373,'[2]５１介護老人福祉施設'!$A$4:$J$5003,10,FALSE)</f>
        <v>社会福祉法人福寿会</v>
      </c>
      <c r="J1373" s="13" t="e">
        <f>VLOOKUP($C1373,'[2]１１訪問介護'!$A$4:$J$1136,3,FALSE)</f>
        <v>#N/A</v>
      </c>
      <c r="K1373" s="13" t="e">
        <f>VLOOKUP($C1373,'[2]１１訪問介護'!$A$4:$J$1136,3,FALSE)</f>
        <v>#N/A</v>
      </c>
      <c r="L1373" s="33" t="str">
        <f>VLOOKUP($C1373,'[2]５１介護老人福祉施設'!$A$4:$J$5003,9,FALSE)</f>
        <v>H26/04/01</v>
      </c>
      <c r="M1373" s="8">
        <v>45586</v>
      </c>
      <c r="N1373" s="8">
        <v>45607</v>
      </c>
      <c r="O1373" s="28" t="s">
        <v>1819</v>
      </c>
      <c r="P1373" s="9"/>
    </row>
    <row r="1374" spans="1:16" ht="15" customHeight="1" x14ac:dyDescent="0.2">
      <c r="B1374" s="6">
        <v>1372</v>
      </c>
      <c r="C1374" s="12" t="s">
        <v>853</v>
      </c>
      <c r="D1374" s="13" t="str">
        <f>VLOOKUP($C1374,'[2]５１介護老人福祉施設'!$A$4:$J$5003,3,FALSE)</f>
        <v>特別養護老人ホーム鳳鳴苑</v>
      </c>
      <c r="E1374" s="13" t="s">
        <v>1228</v>
      </c>
      <c r="F1374" s="13" t="str">
        <f>VLOOKUP($C1374,'[2]５１介護老人福祉施設'!$A$4:$J$5003,8,FALSE)</f>
        <v>高岡市</v>
      </c>
      <c r="G1374" s="13" t="str">
        <f>VLOOKUP($C1374,'[2]５１介護老人福祉施設'!$A$4:$G$5003,4,FALSE)</f>
        <v>9330834</v>
      </c>
      <c r="H1374" s="13" t="str">
        <f>VLOOKUP($C1374,'[2]５１介護老人福祉施設'!$A$4:$J$5003,5,FALSE)</f>
        <v>高岡市蔵野町３番地</v>
      </c>
      <c r="I1374" s="13" t="str">
        <f>VLOOKUP($C1374,'[2]５１介護老人福祉施設'!$A$4:$J$5003,10,FALSE)</f>
        <v>社会福祉法人福鳳会</v>
      </c>
      <c r="J1374" s="13" t="e">
        <f>VLOOKUP($C1374,'[2]１１訪問介護'!$A$4:$J$1136,3,FALSE)</f>
        <v>#N/A</v>
      </c>
      <c r="K1374" s="13" t="e">
        <f>VLOOKUP($C1374,'[2]１１訪問介護'!$A$4:$J$1136,3,FALSE)</f>
        <v>#N/A</v>
      </c>
      <c r="L1374" s="33" t="str">
        <f>VLOOKUP($C1374,'[2]５１介護老人福祉施設'!$A$4:$J$5003,9,FALSE)</f>
        <v>H12/04/01</v>
      </c>
      <c r="M1374" s="8">
        <v>45586</v>
      </c>
      <c r="N1374" s="8">
        <v>45607</v>
      </c>
      <c r="O1374" s="28" t="s">
        <v>1819</v>
      </c>
      <c r="P1374" s="9"/>
    </row>
    <row r="1375" spans="1:16" ht="15" customHeight="1" x14ac:dyDescent="0.2">
      <c r="B1375" s="6">
        <v>1373</v>
      </c>
      <c r="C1375" s="12" t="s">
        <v>1259</v>
      </c>
      <c r="D1375" s="13" t="str">
        <f>VLOOKUP($C1375,'[2]５１介護老人福祉施設'!$A$4:$J$5003,3,FALSE)</f>
        <v>ユニット型特別養護老人ホーム鳳鳴苑</v>
      </c>
      <c r="E1375" s="13" t="s">
        <v>1228</v>
      </c>
      <c r="F1375" s="13" t="str">
        <f>VLOOKUP($C1375,'[2]５１介護老人福祉施設'!$A$4:$J$5003,8,FALSE)</f>
        <v>高岡市</v>
      </c>
      <c r="G1375" s="13" t="str">
        <f>VLOOKUP($C1375,'[2]５１介護老人福祉施設'!$A$4:$G$5003,4,FALSE)</f>
        <v>9330834</v>
      </c>
      <c r="H1375" s="13" t="str">
        <f>VLOOKUP($C1375,'[2]５１介護老人福祉施設'!$A$4:$J$5003,5,FALSE)</f>
        <v>富山県高岡市蔵野町3</v>
      </c>
      <c r="I1375" s="13" t="str">
        <f>VLOOKUP($C1375,'[2]５１介護老人福祉施設'!$A$4:$J$5003,10,FALSE)</f>
        <v>社会福祉法人福鳳会</v>
      </c>
      <c r="J1375" s="13" t="e">
        <f>VLOOKUP($C1375,'[2]１１訪問介護'!$A$4:$J$1136,3,FALSE)</f>
        <v>#N/A</v>
      </c>
      <c r="K1375" s="13" t="e">
        <f>VLOOKUP($C1375,'[2]１１訪問介護'!$A$4:$J$1136,3,FALSE)</f>
        <v>#N/A</v>
      </c>
      <c r="L1375" s="33" t="str">
        <f>VLOOKUP($C1375,'[2]５１介護老人福祉施設'!$A$4:$J$5003,9,FALSE)</f>
        <v>H26/04/01</v>
      </c>
      <c r="M1375" s="8">
        <v>45586</v>
      </c>
      <c r="N1375" s="8">
        <v>45607</v>
      </c>
      <c r="O1375" s="28" t="s">
        <v>1819</v>
      </c>
      <c r="P1375" s="9"/>
    </row>
    <row r="1376" spans="1:16" ht="15" customHeight="1" x14ac:dyDescent="0.2">
      <c r="B1376" s="6">
        <v>1374</v>
      </c>
      <c r="C1376" s="12" t="s">
        <v>854</v>
      </c>
      <c r="D1376" s="13" t="str">
        <f>VLOOKUP($C1376,'[2]５１介護老人福祉施設'!$A$4:$J$5003,3,FALSE)</f>
        <v>社会福祉法人堀川南会ソレイユ</v>
      </c>
      <c r="E1376" s="13" t="s">
        <v>1228</v>
      </c>
      <c r="F1376" s="13" t="str">
        <f>VLOOKUP($C1376,'[2]５１介護老人福祉施設'!$A$4:$J$5003,8,FALSE)</f>
        <v>富山市</v>
      </c>
      <c r="G1376" s="13" t="str">
        <f>VLOOKUP($C1376,'[2]５１介護老人福祉施設'!$A$4:$G$5003,4,FALSE)</f>
        <v>9398055</v>
      </c>
      <c r="H1376" s="13" t="str">
        <f>VLOOKUP($C1376,'[2]５１介護老人福祉施設'!$A$4:$J$5003,5,FALSE)</f>
        <v>富山市下堀50番地６</v>
      </c>
      <c r="I1376" s="13" t="str">
        <f>VLOOKUP($C1376,'[2]５１介護老人福祉施設'!$A$4:$J$5003,10,FALSE)</f>
        <v>社会福祉法人堀川南会</v>
      </c>
      <c r="J1376" s="13" t="e">
        <f>VLOOKUP($C1376,'[2]１１訪問介護'!$A$4:$J$1136,3,FALSE)</f>
        <v>#N/A</v>
      </c>
      <c r="K1376" s="13" t="e">
        <f>VLOOKUP($C1376,'[2]１１訪問介護'!$A$4:$J$1136,3,FALSE)</f>
        <v>#N/A</v>
      </c>
      <c r="L1376" s="33" t="str">
        <f>VLOOKUP($C1376,'[2]５１介護老人福祉施設'!$A$4:$J$5003,9,FALSE)</f>
        <v>H17/09/01</v>
      </c>
      <c r="M1376" s="8">
        <v>45586</v>
      </c>
      <c r="N1376" s="8">
        <v>45607</v>
      </c>
      <c r="O1376" s="28" t="s">
        <v>1819</v>
      </c>
      <c r="P1376" s="9"/>
    </row>
    <row r="1377" spans="1:16" ht="15" customHeight="1" x14ac:dyDescent="0.2">
      <c r="B1377" s="6">
        <v>1375</v>
      </c>
      <c r="C1377" s="12" t="s">
        <v>856</v>
      </c>
      <c r="D1377" s="13" t="str">
        <f>VLOOKUP($C1377,'[2]５１介護老人福祉施設'!$A$4:$J$5003,3,FALSE)</f>
        <v>特別養護老人ホーム有磯苑ユニット型</v>
      </c>
      <c r="E1377" s="13" t="s">
        <v>1228</v>
      </c>
      <c r="F1377" s="13" t="str">
        <f>VLOOKUP($C1377,'[2]５１介護老人福祉施設'!$A$4:$J$5003,8,FALSE)</f>
        <v>下新川郡朝日町</v>
      </c>
      <c r="G1377" s="13" t="str">
        <f>VLOOKUP($C1377,'[2]５１介護老人福祉施設'!$A$4:$G$5003,4,FALSE)</f>
        <v>9390741</v>
      </c>
      <c r="H1377" s="13" t="str">
        <f>VLOOKUP($C1377,'[2]５１介護老人福祉施設'!$A$4:$J$5003,5,FALSE)</f>
        <v>富山県下新川郡朝日町泊555</v>
      </c>
      <c r="I1377" s="13" t="str">
        <f>VLOOKUP($C1377,'[2]５１介護老人福祉施設'!$A$4:$J$5003,10,FALSE)</f>
        <v>社会福祉法人有磯会</v>
      </c>
      <c r="J1377" s="13" t="e">
        <f>VLOOKUP($C1377,'[2]１１訪問介護'!$A$4:$J$1136,3,FALSE)</f>
        <v>#N/A</v>
      </c>
      <c r="K1377" s="13" t="e">
        <f>VLOOKUP($C1377,'[2]１１訪問介護'!$A$4:$J$1136,3,FALSE)</f>
        <v>#N/A</v>
      </c>
      <c r="L1377" s="33" t="str">
        <f>VLOOKUP($C1377,'[2]５１介護老人福祉施設'!$A$4:$J$5003,9,FALSE)</f>
        <v>H26/04/01</v>
      </c>
      <c r="M1377" s="8">
        <v>45586</v>
      </c>
      <c r="N1377" s="8">
        <v>45607</v>
      </c>
      <c r="O1377" s="28" t="s">
        <v>1819</v>
      </c>
      <c r="P1377" s="9"/>
    </row>
    <row r="1378" spans="1:16" ht="15" customHeight="1" x14ac:dyDescent="0.2">
      <c r="B1378" s="6">
        <v>1376</v>
      </c>
      <c r="C1378" s="12" t="s">
        <v>855</v>
      </c>
      <c r="D1378" s="13" t="str">
        <f>VLOOKUP($C1378,'[2]５１介護老人福祉施設'!$A$4:$J$5003,3,FALSE)</f>
        <v>特別養護老人ホーム　有磯苑</v>
      </c>
      <c r="E1378" s="13" t="s">
        <v>1228</v>
      </c>
      <c r="F1378" s="13" t="str">
        <f>VLOOKUP($C1378,'[2]５１介護老人福祉施設'!$A$4:$J$5003,8,FALSE)</f>
        <v>下新川郡朝日町</v>
      </c>
      <c r="G1378" s="13" t="str">
        <f>VLOOKUP($C1378,'[2]５１介護老人福祉施設'!$A$4:$G$5003,4,FALSE)</f>
        <v>9390741</v>
      </c>
      <c r="H1378" s="13" t="str">
        <f>VLOOKUP($C1378,'[2]５１介護老人福祉施設'!$A$4:$J$5003,5,FALSE)</f>
        <v>富山県下新川郡朝日町泊555番地</v>
      </c>
      <c r="I1378" s="13" t="str">
        <f>VLOOKUP($C1378,'[2]５１介護老人福祉施設'!$A$4:$J$5003,10,FALSE)</f>
        <v>社会福祉法人有磯会</v>
      </c>
      <c r="J1378" s="13" t="e">
        <f>VLOOKUP($C1378,'[2]１１訪問介護'!$A$4:$J$1136,3,FALSE)</f>
        <v>#N/A</v>
      </c>
      <c r="K1378" s="13" t="e">
        <f>VLOOKUP($C1378,'[2]１１訪問介護'!$A$4:$J$1136,3,FALSE)</f>
        <v>#N/A</v>
      </c>
      <c r="L1378" s="33" t="str">
        <f>VLOOKUP($C1378,'[2]５１介護老人福祉施設'!$A$4:$J$5003,9,FALSE)</f>
        <v>H12/04/01</v>
      </c>
      <c r="M1378" s="8">
        <v>45586</v>
      </c>
      <c r="N1378" s="8">
        <v>45607</v>
      </c>
      <c r="O1378" s="28" t="s">
        <v>1819</v>
      </c>
      <c r="P1378" s="9"/>
    </row>
    <row r="1379" spans="1:16" ht="15" customHeight="1" x14ac:dyDescent="0.2">
      <c r="B1379" s="6">
        <v>1377</v>
      </c>
      <c r="C1379" s="12" t="s">
        <v>581</v>
      </c>
      <c r="D1379" s="13" t="str">
        <f>VLOOKUP($C1379,'[2]５１介護老人福祉施設'!$A$4:$J$5003,3,FALSE)</f>
        <v>特別養護老人ホームくれは苑</v>
      </c>
      <c r="E1379" s="13" t="s">
        <v>1228</v>
      </c>
      <c r="F1379" s="13" t="str">
        <f>VLOOKUP($C1379,'[2]５１介護老人福祉施設'!$A$4:$J$5003,8,FALSE)</f>
        <v>富山市</v>
      </c>
      <c r="G1379" s="13" t="str">
        <f>VLOOKUP($C1379,'[2]５１介護老人福祉施設'!$A$4:$G$5003,4,FALSE)</f>
        <v>9300166</v>
      </c>
      <c r="H1379" s="13" t="str">
        <f>VLOOKUP($C1379,'[2]５１介護老人福祉施設'!$A$4:$J$5003,5,FALSE)</f>
        <v>富山市中老田845番地</v>
      </c>
      <c r="I1379" s="13" t="str">
        <f>VLOOKUP($C1379,'[2]５１介護老人福祉施設'!$A$4:$J$5003,10,FALSE)</f>
        <v>社会福祉法人陽光福祉会</v>
      </c>
      <c r="J1379" s="13" t="e">
        <f>VLOOKUP($C1379,'[2]１１訪問介護'!$A$4:$J$1136,3,FALSE)</f>
        <v>#N/A</v>
      </c>
      <c r="K1379" s="13" t="e">
        <f>VLOOKUP($C1379,'[2]１１訪問介護'!$A$4:$J$1136,3,FALSE)</f>
        <v>#N/A</v>
      </c>
      <c r="L1379" s="33" t="str">
        <f>VLOOKUP($C1379,'[2]５１介護老人福祉施設'!$A$4:$J$5003,9,FALSE)</f>
        <v>H18/04/18</v>
      </c>
      <c r="M1379" s="8">
        <v>45586</v>
      </c>
      <c r="N1379" s="8">
        <v>45607</v>
      </c>
      <c r="O1379" s="28" t="s">
        <v>1819</v>
      </c>
      <c r="P1379" s="9"/>
    </row>
    <row r="1380" spans="1:16" ht="15" customHeight="1" x14ac:dyDescent="0.2">
      <c r="B1380" s="6">
        <v>1378</v>
      </c>
      <c r="C1380" s="12" t="s">
        <v>1260</v>
      </c>
      <c r="D1380" s="13" t="str">
        <f>VLOOKUP($C1380,'[2]５１介護老人福祉施設'!$A$4:$J$5003,3,FALSE)</f>
        <v>特別養護老人ホーム梨雲苑ゆうゆう</v>
      </c>
      <c r="E1380" s="13" t="s">
        <v>1228</v>
      </c>
      <c r="F1380" s="13" t="str">
        <f>VLOOKUP($C1380,'[2]５１介護老人福祉施設'!$A$4:$J$5003,8,FALSE)</f>
        <v>富山市</v>
      </c>
      <c r="G1380" s="13" t="str">
        <f>VLOOKUP($C1380,'[2]５１介護老人福祉施設'!$A$4:$G$5003,4,FALSE)</f>
        <v>9300173</v>
      </c>
      <c r="H1380" s="13" t="str">
        <f>VLOOKUP($C1380,'[2]５１介護老人福祉施設'!$A$4:$J$5003,5,FALSE)</f>
        <v>富山県富山市野口南部１２１番地</v>
      </c>
      <c r="I1380" s="13" t="str">
        <f>VLOOKUP($C1380,'[2]５１介護老人福祉施設'!$A$4:$J$5003,10,FALSE)</f>
        <v>社会福祉法人梨雲福祉会</v>
      </c>
      <c r="J1380" s="13" t="e">
        <f>VLOOKUP($C1380,'[2]１１訪問介護'!$A$4:$J$1136,3,FALSE)</f>
        <v>#N/A</v>
      </c>
      <c r="K1380" s="13" t="e">
        <f>VLOOKUP($C1380,'[2]１１訪問介護'!$A$4:$J$1136,3,FALSE)</f>
        <v>#N/A</v>
      </c>
      <c r="L1380" s="33" t="str">
        <f>VLOOKUP($C1380,'[2]５１介護老人福祉施設'!$A$4:$J$5003,9,FALSE)</f>
        <v>H26/01/01</v>
      </c>
      <c r="M1380" s="8">
        <v>45586</v>
      </c>
      <c r="N1380" s="8">
        <v>45607</v>
      </c>
      <c r="O1380" s="28" t="s">
        <v>1819</v>
      </c>
      <c r="P1380" s="9"/>
    </row>
    <row r="1381" spans="1:16" ht="15" customHeight="1" x14ac:dyDescent="0.2">
      <c r="B1381" s="6">
        <v>1379</v>
      </c>
      <c r="C1381" s="12" t="s">
        <v>1261</v>
      </c>
      <c r="D1381" s="13" t="str">
        <f>VLOOKUP($C1381,'[2]５１介護老人福祉施設'!$A$4:$J$5003,3,FALSE)</f>
        <v>特別養護老人ホーム竜ヶ浜荘</v>
      </c>
      <c r="E1381" s="13" t="s">
        <v>1228</v>
      </c>
      <c r="F1381" s="13" t="str">
        <f>VLOOKUP($C1381,'[2]５１介護老人福祉施設'!$A$4:$J$5003,8,FALSE)</f>
        <v>中新川郡立山町</v>
      </c>
      <c r="G1381" s="13" t="str">
        <f>VLOOKUP($C1381,'[2]５１介護老人福祉施設'!$A$4:$G$5003,4,FALSE)</f>
        <v>9303252</v>
      </c>
      <c r="H1381" s="13" t="str">
        <f>VLOOKUP($C1381,'[2]５１介護老人福祉施設'!$A$4:$J$5003,5,FALSE)</f>
        <v>中新川郡立山町末上野字竜ヶ浜119番地</v>
      </c>
      <c r="I1381" s="13" t="str">
        <f>VLOOKUP($C1381,'[2]５１介護老人福祉施設'!$A$4:$J$5003,10,FALSE)</f>
        <v>社会福祉法人立山福祉会</v>
      </c>
      <c r="J1381" s="13" t="e">
        <f>VLOOKUP($C1381,'[2]１１訪問介護'!$A$4:$J$1136,3,FALSE)</f>
        <v>#N/A</v>
      </c>
      <c r="K1381" s="13" t="e">
        <f>VLOOKUP($C1381,'[2]１１訪問介護'!$A$4:$J$1136,3,FALSE)</f>
        <v>#N/A</v>
      </c>
      <c r="L1381" s="33" t="str">
        <f>VLOOKUP($C1381,'[2]５１介護老人福祉施設'!$A$4:$J$5003,9,FALSE)</f>
        <v>H12/04/01</v>
      </c>
      <c r="M1381" s="8">
        <v>45586</v>
      </c>
      <c r="N1381" s="8">
        <v>45607</v>
      </c>
      <c r="O1381" s="28" t="s">
        <v>1819</v>
      </c>
      <c r="P1381" s="9"/>
    </row>
    <row r="1382" spans="1:16" ht="15" customHeight="1" x14ac:dyDescent="0.2">
      <c r="B1382" s="6">
        <v>1380</v>
      </c>
      <c r="C1382" s="12" t="s">
        <v>1262</v>
      </c>
      <c r="D1382" s="13" t="str">
        <f>VLOOKUP($C1382,'[2]５１介護老人福祉施設'!$A$4:$J$5003,3,FALSE)</f>
        <v>特別養護老人ホーム越野荘</v>
      </c>
      <c r="E1382" s="13" t="s">
        <v>1228</v>
      </c>
      <c r="F1382" s="13" t="str">
        <f>VLOOKUP($C1382,'[2]５１介護老人福祉施設'!$A$4:$J$5003,8,FALSE)</f>
        <v>黒部市</v>
      </c>
      <c r="G1382" s="13" t="str">
        <f>VLOOKUP($C1382,'[2]５１介護老人福祉施設'!$A$4:$G$5003,4,FALSE)</f>
        <v>9380802</v>
      </c>
      <c r="H1382" s="13" t="str">
        <f>VLOOKUP($C1382,'[2]５１介護老人福祉施設'!$A$4:$J$5003,5,FALSE)</f>
        <v>黒部市若栗2111番地</v>
      </c>
      <c r="I1382" s="13" t="str">
        <f>VLOOKUP($C1382,'[2]５１介護老人福祉施設'!$A$4:$J$5003,10,FALSE)</f>
        <v>社会福祉法人緑寿会</v>
      </c>
      <c r="J1382" s="13" t="e">
        <f>VLOOKUP($C1382,'[2]１１訪問介護'!$A$4:$J$1136,3,FALSE)</f>
        <v>#N/A</v>
      </c>
      <c r="K1382" s="13" t="e">
        <f>VLOOKUP($C1382,'[2]１１訪問介護'!$A$4:$J$1136,3,FALSE)</f>
        <v>#N/A</v>
      </c>
      <c r="L1382" s="33" t="str">
        <f>VLOOKUP($C1382,'[2]５１介護老人福祉施設'!$A$4:$J$5003,9,FALSE)</f>
        <v>H12/04/01</v>
      </c>
      <c r="M1382" s="8">
        <v>45586</v>
      </c>
      <c r="N1382" s="8">
        <v>45607</v>
      </c>
      <c r="O1382" s="28" t="s">
        <v>1819</v>
      </c>
      <c r="P1382" s="9"/>
    </row>
    <row r="1383" spans="1:16" ht="15" customHeight="1" x14ac:dyDescent="0.2">
      <c r="B1383" s="6">
        <v>1381</v>
      </c>
      <c r="C1383" s="12" t="s">
        <v>857</v>
      </c>
      <c r="D1383" s="13" t="str">
        <f>VLOOKUP($C1383,'[2]５１介護老人福祉施設'!$A$4:$J$5003,3,FALSE)</f>
        <v>特別養護老人ホーム越之湖</v>
      </c>
      <c r="E1383" s="13" t="s">
        <v>1228</v>
      </c>
      <c r="F1383" s="13" t="str">
        <f>VLOOKUP($C1383,'[2]５１介護老人福祉施設'!$A$4:$J$5003,8,FALSE)</f>
        <v>黒部市</v>
      </c>
      <c r="G1383" s="13" t="str">
        <f>VLOOKUP($C1383,'[2]５１介護老人福祉施設'!$A$4:$G$5003,4,FALSE)</f>
        <v>9380041</v>
      </c>
      <c r="H1383" s="13" t="str">
        <f>VLOOKUP($C1383,'[2]５１介護老人福祉施設'!$A$4:$J$5003,5,FALSE)</f>
        <v>黒部市堀切1002番地</v>
      </c>
      <c r="I1383" s="13" t="str">
        <f>VLOOKUP($C1383,'[2]５１介護老人福祉施設'!$A$4:$J$5003,10,FALSE)</f>
        <v>社会福祉法人緑寿会</v>
      </c>
      <c r="J1383" s="13" t="e">
        <f>VLOOKUP($C1383,'[2]１１訪問介護'!$A$4:$J$1136,3,FALSE)</f>
        <v>#N/A</v>
      </c>
      <c r="K1383" s="13" t="e">
        <f>VLOOKUP($C1383,'[2]１１訪問介護'!$A$4:$J$1136,3,FALSE)</f>
        <v>#N/A</v>
      </c>
      <c r="L1383" s="33" t="str">
        <f>VLOOKUP($C1383,'[2]５１介護老人福祉施設'!$A$4:$J$5003,9,FALSE)</f>
        <v>H12/04/01</v>
      </c>
      <c r="M1383" s="8">
        <v>45586</v>
      </c>
      <c r="N1383" s="8">
        <v>45607</v>
      </c>
      <c r="O1383" s="28" t="s">
        <v>1819</v>
      </c>
      <c r="P1383" s="9"/>
    </row>
    <row r="1384" spans="1:16" ht="15" customHeight="1" x14ac:dyDescent="0.2">
      <c r="B1384" s="6">
        <v>1382</v>
      </c>
      <c r="C1384" s="12" t="s">
        <v>859</v>
      </c>
      <c r="D1384" s="13" t="str">
        <f>VLOOKUP($C1384,'[2]５１介護老人福祉施設'!$A$4:$J$5003,3,FALSE)</f>
        <v>特別養護老人ホームカモメ荘</v>
      </c>
      <c r="E1384" s="13" t="s">
        <v>1228</v>
      </c>
      <c r="F1384" s="13" t="str">
        <f>VLOOKUP($C1384,'[2]５１介護老人福祉施設'!$A$4:$J$5003,8,FALSE)</f>
        <v>滑川市</v>
      </c>
      <c r="G1384" s="13" t="str">
        <f>VLOOKUP($C1384,'[2]５１介護老人福祉施設'!$A$4:$G$5003,4,FALSE)</f>
        <v>9360003</v>
      </c>
      <c r="H1384" s="13" t="str">
        <f>VLOOKUP($C1384,'[2]５１介護老人福祉施設'!$A$4:$J$5003,5,FALSE)</f>
        <v>滑川市吉浦13番地</v>
      </c>
      <c r="I1384" s="13" t="str">
        <f>VLOOKUP($C1384,'[2]５１介護老人福祉施設'!$A$4:$J$5003,10,FALSE)</f>
        <v>社会福祉法人廣和会</v>
      </c>
      <c r="J1384" s="13" t="e">
        <f>VLOOKUP($C1384,'[2]１１訪問介護'!$A$4:$J$1136,3,FALSE)</f>
        <v>#N/A</v>
      </c>
      <c r="K1384" s="13" t="e">
        <f>VLOOKUP($C1384,'[2]１１訪問介護'!$A$4:$J$1136,3,FALSE)</f>
        <v>#N/A</v>
      </c>
      <c r="L1384" s="33" t="str">
        <f>VLOOKUP($C1384,'[2]５１介護老人福祉施設'!$A$4:$J$5003,9,FALSE)</f>
        <v>H14/04/15</v>
      </c>
      <c r="M1384" s="8">
        <v>45586</v>
      </c>
      <c r="N1384" s="8">
        <v>45607</v>
      </c>
      <c r="O1384" s="28" t="s">
        <v>1819</v>
      </c>
      <c r="P1384" s="9"/>
    </row>
    <row r="1385" spans="1:16" ht="15" customHeight="1" x14ac:dyDescent="0.2">
      <c r="B1385" s="6">
        <v>1383</v>
      </c>
      <c r="C1385" s="12" t="s">
        <v>1263</v>
      </c>
      <c r="D1385" s="13" t="str">
        <f>VLOOKUP($C1385,'[2]５１介護老人福祉施設'!$A$4:$J$5003,3,FALSE)</f>
        <v>特別養護老人ホームカモメ荘</v>
      </c>
      <c r="E1385" s="13" t="s">
        <v>1228</v>
      </c>
      <c r="F1385" s="13" t="str">
        <f>VLOOKUP($C1385,'[2]５１介護老人福祉施設'!$A$4:$J$5003,8,FALSE)</f>
        <v>滑川市</v>
      </c>
      <c r="G1385" s="13" t="str">
        <f>VLOOKUP($C1385,'[2]５１介護老人福祉施設'!$A$4:$G$5003,4,FALSE)</f>
        <v>9360003</v>
      </c>
      <c r="H1385" s="13" t="str">
        <f>VLOOKUP($C1385,'[2]５１介護老人福祉施設'!$A$4:$J$5003,5,FALSE)</f>
        <v>富山県滑川市吉浦13番地</v>
      </c>
      <c r="I1385" s="13" t="str">
        <f>VLOOKUP($C1385,'[2]５１介護老人福祉施設'!$A$4:$J$5003,10,FALSE)</f>
        <v>社会福祉法人廣和会</v>
      </c>
      <c r="J1385" s="13" t="e">
        <f>VLOOKUP($C1385,'[2]１１訪問介護'!$A$4:$J$1136,3,FALSE)</f>
        <v>#N/A</v>
      </c>
      <c r="K1385" s="13" t="e">
        <f>VLOOKUP($C1385,'[2]１１訪問介護'!$A$4:$J$1136,3,FALSE)</f>
        <v>#N/A</v>
      </c>
      <c r="L1385" s="33" t="str">
        <f>VLOOKUP($C1385,'[2]５１介護老人福祉施設'!$A$4:$J$5003,9,FALSE)</f>
        <v>H26/04/15</v>
      </c>
      <c r="M1385" s="8">
        <v>45586</v>
      </c>
      <c r="N1385" s="8">
        <v>45607</v>
      </c>
      <c r="O1385" s="28" t="s">
        <v>1819</v>
      </c>
      <c r="P1385" s="9"/>
    </row>
    <row r="1386" spans="1:16" ht="15" customHeight="1" x14ac:dyDescent="0.2">
      <c r="B1386" s="6">
        <v>1384</v>
      </c>
      <c r="C1386" s="12" t="s">
        <v>628</v>
      </c>
      <c r="D1386" s="13" t="str">
        <f>VLOOKUP($C1386,'[2]５２介護老人保健施設'!$A$4:$J$5003,3,FALSE)</f>
        <v>入善老人保健施設こぶしの庭</v>
      </c>
      <c r="E1386" s="13" t="s">
        <v>1264</v>
      </c>
      <c r="F1386" s="13" t="str">
        <f>VLOOKUP($C1386,'[2]５２介護老人保健施設'!$A$4:$J$5003,8,FALSE)</f>
        <v>下新川郡入善町</v>
      </c>
      <c r="G1386" s="13" t="str">
        <f>VLOOKUP($C1386,'[2]５２介護老人保健施設'!$A$4:$G$5003,4,FALSE)</f>
        <v>9390623</v>
      </c>
      <c r="H1386" s="13" t="str">
        <f>VLOOKUP($C1386,'[2]５２介護老人保健施設'!$A$4:$J$5003,5,FALSE)</f>
        <v>富山県下新川郡入善町小杉64番地</v>
      </c>
      <c r="I1386" s="13" t="str">
        <f>VLOOKUP($C1386,'[2]５２介護老人保健施設'!$A$4:$J$5003,10,FALSE)</f>
        <v>医療法人健康長寿会</v>
      </c>
      <c r="J1386" s="7" t="e">
        <f>VLOOKUP($C1386,'[2]１１訪問介護'!$A$4:$J$1136,3,FALSE)</f>
        <v>#N/A</v>
      </c>
      <c r="K1386" s="7" t="e">
        <f>VLOOKUP($C1386,'[2]１１訪問介護'!$A$4:$J$1136,3,FALSE)</f>
        <v>#N/A</v>
      </c>
      <c r="L1386" s="33" t="str">
        <f>VLOOKUP($C1386,'[2]５２介護老人保健施設'!$A$4:$J$5003,9,FALSE)</f>
        <v>R04/10/01</v>
      </c>
      <c r="M1386" s="8">
        <v>45586</v>
      </c>
      <c r="N1386" s="8">
        <v>45607</v>
      </c>
      <c r="O1386" s="28" t="s">
        <v>1819</v>
      </c>
      <c r="P1386" s="9"/>
    </row>
    <row r="1387" spans="1:16" s="10" customFormat="1" ht="15" customHeight="1" x14ac:dyDescent="0.2">
      <c r="A1387" s="1"/>
      <c r="B1387" s="6">
        <v>1385</v>
      </c>
      <c r="C1387" s="12" t="s">
        <v>1265</v>
      </c>
      <c r="D1387" s="13" t="str">
        <f>VLOOKUP($C1387,'[2]５２介護老人保健施設'!$A$4:$J$5003,3,FALSE)</f>
        <v>介護老人保健施設ケアホーム陽風の里</v>
      </c>
      <c r="E1387" s="13" t="s">
        <v>1264</v>
      </c>
      <c r="F1387" s="13" t="str">
        <f>VLOOKUP($C1387,'[2]５２介護老人保健施設'!$A$4:$J$5003,8,FALSE)</f>
        <v>中新川郡立山町</v>
      </c>
      <c r="G1387" s="13" t="str">
        <f>VLOOKUP($C1387,'[2]５２介護老人保健施設'!$A$4:$G$5003,4,FALSE)</f>
        <v>9300261</v>
      </c>
      <c r="H1387" s="13" t="str">
        <f>VLOOKUP($C1387,'[2]５２介護老人保健施設'!$A$4:$J$5003,5,FALSE)</f>
        <v>中新川郡立山町大石原254</v>
      </c>
      <c r="I1387" s="13" t="str">
        <f>VLOOKUP($C1387,'[2]５２介護老人保健施設'!$A$4:$J$5003,10,FALSE)</f>
        <v>医療法人財団恵仁会</v>
      </c>
      <c r="J1387" s="7" t="e">
        <f>VLOOKUP($C1387,'[2]１１訪問介護'!$A$4:$J$1136,3,FALSE)</f>
        <v>#N/A</v>
      </c>
      <c r="K1387" s="7" t="e">
        <f>VLOOKUP($C1387,'[2]１１訪問介護'!$A$4:$J$1136,3,FALSE)</f>
        <v>#N/A</v>
      </c>
      <c r="L1387" s="33" t="str">
        <f>VLOOKUP($C1387,'[2]５２介護老人保健施設'!$A$4:$J$5003,9,FALSE)</f>
        <v>H12/04/01</v>
      </c>
      <c r="M1387" s="8">
        <v>45586</v>
      </c>
      <c r="N1387" s="8">
        <v>45607</v>
      </c>
      <c r="O1387" s="28" t="s">
        <v>1819</v>
      </c>
      <c r="P1387" s="9"/>
    </row>
    <row r="1388" spans="1:16" s="10" customFormat="1" ht="15" customHeight="1" x14ac:dyDescent="0.2">
      <c r="A1388" s="1"/>
      <c r="B1388" s="6">
        <v>1386</v>
      </c>
      <c r="C1388" s="12" t="s">
        <v>1266</v>
      </c>
      <c r="D1388" s="13" t="str">
        <f>VLOOKUP($C1388,'[2]５２介護老人保健施設'!$A$4:$J$5003,3,FALSE)</f>
        <v>介護老人保健施設みどり苑</v>
      </c>
      <c r="E1388" s="13" t="s">
        <v>1264</v>
      </c>
      <c r="F1388" s="13" t="str">
        <f>VLOOKUP($C1388,'[2]５２介護老人保健施設'!$A$4:$J$5003,8,FALSE)</f>
        <v>富山市</v>
      </c>
      <c r="G1388" s="13" t="str">
        <f>VLOOKUP($C1388,'[2]５２介護老人保健施設'!$A$4:$G$5003,4,FALSE)</f>
        <v>9398252</v>
      </c>
      <c r="H1388" s="13" t="str">
        <f>VLOOKUP($C1388,'[2]５２介護老人保健施設'!$A$4:$J$5003,5,FALSE)</f>
        <v>富山県富山市秋ケ島１４６番１</v>
      </c>
      <c r="I1388" s="13" t="str">
        <f>VLOOKUP($C1388,'[2]５２介護老人保健施設'!$A$4:$J$5003,10,FALSE)</f>
        <v>医療法人財団五省会</v>
      </c>
      <c r="J1388" s="7" t="e">
        <f>VLOOKUP($C1388,'[2]１１訪問介護'!$A$4:$J$1136,3,FALSE)</f>
        <v>#N/A</v>
      </c>
      <c r="K1388" s="7" t="e">
        <f>VLOOKUP($C1388,'[2]１１訪問介護'!$A$4:$J$1136,3,FALSE)</f>
        <v>#N/A</v>
      </c>
      <c r="L1388" s="33" t="str">
        <f>VLOOKUP($C1388,'[2]５２介護老人保健施設'!$A$4:$J$5003,9,FALSE)</f>
        <v>H13/04/02</v>
      </c>
      <c r="M1388" s="8">
        <v>45586</v>
      </c>
      <c r="N1388" s="8">
        <v>45607</v>
      </c>
      <c r="O1388" s="28" t="s">
        <v>1819</v>
      </c>
      <c r="P1388" s="9"/>
    </row>
    <row r="1389" spans="1:16" s="10" customFormat="1" ht="15" customHeight="1" x14ac:dyDescent="0.2">
      <c r="A1389" s="1"/>
      <c r="B1389" s="6">
        <v>1387</v>
      </c>
      <c r="C1389" s="12" t="s">
        <v>347</v>
      </c>
      <c r="D1389" s="13" t="str">
        <f>VLOOKUP($C1389,'[2]５２介護老人保健施設'!$A$4:$J$5003,3,FALSE)</f>
        <v>老人保健施設シルバーケア栗山</v>
      </c>
      <c r="E1389" s="13" t="s">
        <v>1264</v>
      </c>
      <c r="F1389" s="13" t="str">
        <f>VLOOKUP($C1389,'[2]５２介護老人保健施設'!$A$4:$J$5003,8,FALSE)</f>
        <v>富山市</v>
      </c>
      <c r="G1389" s="13" t="str">
        <f>VLOOKUP($C1389,'[2]５２介護老人保健施設'!$A$4:$G$5003,4,FALSE)</f>
        <v>9398178</v>
      </c>
      <c r="H1389" s="13" t="str">
        <f>VLOOKUP($C1389,'[2]５２介護老人保健施設'!$A$4:$J$5003,5,FALSE)</f>
        <v>富山市栗山字沢下割900番地</v>
      </c>
      <c r="I1389" s="13" t="str">
        <f>VLOOKUP($C1389,'[2]５２介護老人保健施設'!$A$4:$J$5003,10,FALSE)</f>
        <v>医療法人社団いずみ会</v>
      </c>
      <c r="J1389" s="7" t="e">
        <f>VLOOKUP($C1389,'[2]１１訪問介護'!$A$4:$J$1136,3,FALSE)</f>
        <v>#N/A</v>
      </c>
      <c r="K1389" s="7" t="e">
        <f>VLOOKUP($C1389,'[2]１１訪問介護'!$A$4:$J$1136,3,FALSE)</f>
        <v>#N/A</v>
      </c>
      <c r="L1389" s="33" t="str">
        <f>VLOOKUP($C1389,'[2]５２介護老人保健施設'!$A$4:$J$5003,9,FALSE)</f>
        <v>H12/04/01</v>
      </c>
      <c r="M1389" s="8">
        <v>45586</v>
      </c>
      <c r="N1389" s="8">
        <v>45607</v>
      </c>
      <c r="O1389" s="28" t="s">
        <v>1819</v>
      </c>
      <c r="P1389" s="9"/>
    </row>
    <row r="1390" spans="1:16" s="10" customFormat="1" ht="15" customHeight="1" x14ac:dyDescent="0.2">
      <c r="A1390" s="1"/>
      <c r="B1390" s="6">
        <v>1388</v>
      </c>
      <c r="C1390" s="12" t="s">
        <v>1267</v>
      </c>
      <c r="D1390" s="13" t="str">
        <f>VLOOKUP($C1390,'[2]５２介護老人保健施設'!$A$4:$J$5003,3,FALSE)</f>
        <v>介護老人保健施設西町セントラル・ヴィレー</v>
      </c>
      <c r="E1390" s="13" t="s">
        <v>1264</v>
      </c>
      <c r="F1390" s="13" t="str">
        <f>VLOOKUP($C1390,'[2]５２介護老人保健施設'!$A$4:$J$5003,8,FALSE)</f>
        <v>富山市</v>
      </c>
      <c r="G1390" s="13" t="str">
        <f>VLOOKUP($C1390,'[2]５２介護老人保健施設'!$A$4:$G$5003,4,FALSE)</f>
        <v>9300058</v>
      </c>
      <c r="H1390" s="13" t="str">
        <f>VLOOKUP($C1390,'[2]５２介護老人保健施設'!$A$4:$J$5003,5,FALSE)</f>
        <v>富山市古鍛冶町５番１３号</v>
      </c>
      <c r="I1390" s="13" t="str">
        <f>VLOOKUP($C1390,'[2]５２介護老人保健施設'!$A$4:$J$5003,10,FALSE)</f>
        <v>医療法人社団丘生会</v>
      </c>
      <c r="J1390" s="7" t="e">
        <f>VLOOKUP($C1390,'[2]１１訪問介護'!$A$4:$J$1136,3,FALSE)</f>
        <v>#N/A</v>
      </c>
      <c r="K1390" s="7" t="e">
        <f>VLOOKUP($C1390,'[2]１１訪問介護'!$A$4:$J$1136,3,FALSE)</f>
        <v>#N/A</v>
      </c>
      <c r="L1390" s="33" t="str">
        <f>VLOOKUP($C1390,'[2]５２介護老人保健施設'!$A$4:$J$5003,9,FALSE)</f>
        <v>H12/04/01</v>
      </c>
      <c r="M1390" s="8">
        <v>45586</v>
      </c>
      <c r="N1390" s="8">
        <v>45607</v>
      </c>
      <c r="O1390" s="28" t="s">
        <v>1819</v>
      </c>
      <c r="P1390" s="9"/>
    </row>
    <row r="1391" spans="1:16" s="10" customFormat="1" ht="15" customHeight="1" x14ac:dyDescent="0.2">
      <c r="A1391" s="1"/>
      <c r="B1391" s="6">
        <v>1389</v>
      </c>
      <c r="C1391" s="12" t="s">
        <v>634</v>
      </c>
      <c r="D1391" s="13" t="str">
        <f>VLOOKUP($C1391,'[2]５２介護老人保健施設'!$A$4:$J$5003,3,FALSE)</f>
        <v>高岡老人保健施設長寿苑</v>
      </c>
      <c r="E1391" s="13" t="s">
        <v>1264</v>
      </c>
      <c r="F1391" s="13" t="str">
        <f>VLOOKUP($C1391,'[2]５２介護老人保健施設'!$A$4:$J$5003,8,FALSE)</f>
        <v>高岡市</v>
      </c>
      <c r="G1391" s="13" t="str">
        <f>VLOOKUP($C1391,'[2]５２介護老人保健施設'!$A$4:$G$5003,4,FALSE)</f>
        <v>9330874</v>
      </c>
      <c r="H1391" s="13" t="str">
        <f>VLOOKUP($C1391,'[2]５２介護老人保健施設'!$A$4:$J$5003,5,FALSE)</f>
        <v>高岡市京田72番地</v>
      </c>
      <c r="I1391" s="13" t="str">
        <f>VLOOKUP($C1391,'[2]５２介護老人保健施設'!$A$4:$J$5003,10,FALSE)</f>
        <v>医療法人社団桑山会</v>
      </c>
      <c r="J1391" s="7" t="e">
        <f>VLOOKUP($C1391,'[2]１１訪問介護'!$A$4:$J$1136,3,FALSE)</f>
        <v>#N/A</v>
      </c>
      <c r="K1391" s="7" t="e">
        <f>VLOOKUP($C1391,'[2]１１訪問介護'!$A$4:$J$1136,3,FALSE)</f>
        <v>#N/A</v>
      </c>
      <c r="L1391" s="33" t="str">
        <f>VLOOKUP($C1391,'[2]５２介護老人保健施設'!$A$4:$J$5003,9,FALSE)</f>
        <v>H12/04/01</v>
      </c>
      <c r="M1391" s="8">
        <v>45586</v>
      </c>
      <c r="N1391" s="8">
        <v>45607</v>
      </c>
      <c r="O1391" s="28" t="s">
        <v>1819</v>
      </c>
      <c r="P1391" s="9"/>
    </row>
    <row r="1392" spans="1:16" s="10" customFormat="1" ht="15" customHeight="1" x14ac:dyDescent="0.2">
      <c r="A1392" s="1"/>
      <c r="B1392" s="6">
        <v>1390</v>
      </c>
      <c r="C1392" s="12" t="s">
        <v>635</v>
      </c>
      <c r="D1392" s="13" t="str">
        <f>VLOOKUP($C1392,'[2]５２介護老人保健施設'!$A$4:$J$5003,3,FALSE)</f>
        <v>介護老人保健施設アメニティ月岡</v>
      </c>
      <c r="E1392" s="13" t="s">
        <v>1264</v>
      </c>
      <c r="F1392" s="13" t="str">
        <f>VLOOKUP($C1392,'[2]５２介護老人保健施設'!$A$4:$J$5003,8,FALSE)</f>
        <v>富山市</v>
      </c>
      <c r="G1392" s="13" t="str">
        <f>VLOOKUP($C1392,'[2]５２介護老人保健施設'!$A$4:$G$5003,4,FALSE)</f>
        <v>9398132</v>
      </c>
      <c r="H1392" s="13" t="str">
        <f>VLOOKUP($C1392,'[2]５２介護老人保健施設'!$A$4:$J$5003,5,FALSE)</f>
        <v>富山市月岡町二丁目189番地</v>
      </c>
      <c r="I1392" s="13" t="str">
        <f>VLOOKUP($C1392,'[2]５２介護老人保健施設'!$A$4:$J$5003,10,FALSE)</f>
        <v>医療法人社団月岡</v>
      </c>
      <c r="J1392" s="7" t="e">
        <f>VLOOKUP($C1392,'[2]１１訪問介護'!$A$4:$J$1136,3,FALSE)</f>
        <v>#N/A</v>
      </c>
      <c r="K1392" s="7" t="e">
        <f>VLOOKUP($C1392,'[2]１１訪問介護'!$A$4:$J$1136,3,FALSE)</f>
        <v>#N/A</v>
      </c>
      <c r="L1392" s="33" t="str">
        <f>VLOOKUP($C1392,'[2]５２介護老人保健施設'!$A$4:$J$5003,9,FALSE)</f>
        <v>H12/04/01</v>
      </c>
      <c r="M1392" s="8">
        <v>45586</v>
      </c>
      <c r="N1392" s="8">
        <v>45607</v>
      </c>
      <c r="O1392" s="28" t="s">
        <v>1819</v>
      </c>
      <c r="P1392" s="9"/>
    </row>
    <row r="1393" spans="1:16" s="10" customFormat="1" ht="15" customHeight="1" x14ac:dyDescent="0.2">
      <c r="A1393" s="1"/>
      <c r="B1393" s="6">
        <v>1391</v>
      </c>
      <c r="C1393" s="12" t="s">
        <v>636</v>
      </c>
      <c r="D1393" s="13" t="str">
        <f>VLOOKUP($C1393,'[2]５２介護老人保健施設'!$A$4:$J$5003,3,FALSE)</f>
        <v>介護老人保健施設おおぞら</v>
      </c>
      <c r="E1393" s="13" t="s">
        <v>1264</v>
      </c>
      <c r="F1393" s="13" t="str">
        <f>VLOOKUP($C1393,'[2]５２介護老人保健施設'!$A$4:$J$5003,8,FALSE)</f>
        <v>高岡市</v>
      </c>
      <c r="G1393" s="13" t="str">
        <f>VLOOKUP($C1393,'[2]５２介護老人保健施設'!$A$4:$G$5003,4,FALSE)</f>
        <v>9330874</v>
      </c>
      <c r="H1393" s="13" t="str">
        <f>VLOOKUP($C1393,'[2]５２介護老人保健施設'!$A$4:$J$5003,5,FALSE)</f>
        <v>高岡市京田490番地</v>
      </c>
      <c r="I1393" s="13" t="str">
        <f>VLOOKUP($C1393,'[2]５２介護老人保健施設'!$A$4:$J$5003,10,FALSE)</f>
        <v>医療法人社団紫蘭会</v>
      </c>
      <c r="J1393" s="7" t="e">
        <f>VLOOKUP($C1393,'[2]１１訪問介護'!$A$4:$J$1136,3,FALSE)</f>
        <v>#N/A</v>
      </c>
      <c r="K1393" s="7" t="e">
        <f>VLOOKUP($C1393,'[2]１１訪問介護'!$A$4:$J$1136,3,FALSE)</f>
        <v>#N/A</v>
      </c>
      <c r="L1393" s="33" t="str">
        <f>VLOOKUP($C1393,'[2]５２介護老人保健施設'!$A$4:$J$5003,9,FALSE)</f>
        <v>H12/04/01</v>
      </c>
      <c r="M1393" s="8">
        <v>45586</v>
      </c>
      <c r="N1393" s="8">
        <v>45607</v>
      </c>
      <c r="O1393" s="28" t="s">
        <v>1819</v>
      </c>
      <c r="P1393" s="9"/>
    </row>
    <row r="1394" spans="1:16" s="10" customFormat="1" ht="15" customHeight="1" x14ac:dyDescent="0.2">
      <c r="A1394" s="1"/>
      <c r="B1394" s="6">
        <v>1392</v>
      </c>
      <c r="C1394" s="12" t="s">
        <v>637</v>
      </c>
      <c r="D1394" s="13" t="str">
        <f>VLOOKUP($C1394,'[2]５２介護老人保健施設'!$A$4:$J$5003,3,FALSE)</f>
        <v>老人保健施設あかり苑</v>
      </c>
      <c r="E1394" s="13" t="s">
        <v>1264</v>
      </c>
      <c r="F1394" s="13" t="str">
        <f>VLOOKUP($C1394,'[2]５２介護老人保健施設'!$A$4:$J$5003,8,FALSE)</f>
        <v>砺波市</v>
      </c>
      <c r="G1394" s="13" t="str">
        <f>VLOOKUP($C1394,'[2]５２介護老人保健施設'!$A$4:$G$5003,4,FALSE)</f>
        <v>9391377</v>
      </c>
      <c r="H1394" s="13" t="str">
        <f>VLOOKUP($C1394,'[2]５２介護老人保健施設'!$A$4:$J$5003,5,FALSE)</f>
        <v>砺波市寿町２番38号</v>
      </c>
      <c r="I1394" s="13" t="str">
        <f>VLOOKUP($C1394,'[2]５２介護老人保健施設'!$A$4:$J$5003,10,FALSE)</f>
        <v>医療法人社団寿山会</v>
      </c>
      <c r="J1394" s="7" t="e">
        <f>VLOOKUP($C1394,'[2]１１訪問介護'!$A$4:$J$1136,3,FALSE)</f>
        <v>#N/A</v>
      </c>
      <c r="K1394" s="7" t="e">
        <f>VLOOKUP($C1394,'[2]１１訪問介護'!$A$4:$J$1136,3,FALSE)</f>
        <v>#N/A</v>
      </c>
      <c r="L1394" s="33" t="str">
        <f>VLOOKUP($C1394,'[2]５２介護老人保健施設'!$A$4:$J$5003,9,FALSE)</f>
        <v>H12/04/01</v>
      </c>
      <c r="M1394" s="8">
        <v>45586</v>
      </c>
      <c r="N1394" s="8">
        <v>45607</v>
      </c>
      <c r="O1394" s="28" t="s">
        <v>1819</v>
      </c>
      <c r="P1394" s="9"/>
    </row>
    <row r="1395" spans="1:16" s="10" customFormat="1" ht="15" customHeight="1" x14ac:dyDescent="0.2">
      <c r="A1395" s="1"/>
      <c r="B1395" s="6">
        <v>1393</v>
      </c>
      <c r="C1395" s="12" t="s">
        <v>349</v>
      </c>
      <c r="D1395" s="13" t="str">
        <f>VLOOKUP($C1395,'[2]５２介護老人保健施設'!$A$4:$J$5003,3,FALSE)</f>
        <v>介護老人保健施設シルバーケア今泉</v>
      </c>
      <c r="E1395" s="13" t="s">
        <v>1264</v>
      </c>
      <c r="F1395" s="13" t="str">
        <f>VLOOKUP($C1395,'[2]５２介護老人保健施設'!$A$4:$J$5003,8,FALSE)</f>
        <v>富山市</v>
      </c>
      <c r="G1395" s="13" t="str">
        <f>VLOOKUP($C1395,'[2]５２介護老人保健施設'!$A$4:$G$5003,4,FALSE)</f>
        <v>9398075</v>
      </c>
      <c r="H1395" s="13" t="str">
        <f>VLOOKUP($C1395,'[2]５２介護老人保健施設'!$A$4:$J$5003,5,FALSE)</f>
        <v>富山市今泉218番地</v>
      </c>
      <c r="I1395" s="13" t="str">
        <f>VLOOKUP($C1395,'[2]５２介護老人保健施設'!$A$4:$J$5003,10,FALSE)</f>
        <v>医療法人社団城南会</v>
      </c>
      <c r="J1395" s="7" t="e">
        <f>VLOOKUP($C1395,'[2]１１訪問介護'!$A$4:$J$1136,3,FALSE)</f>
        <v>#N/A</v>
      </c>
      <c r="K1395" s="7" t="e">
        <f>VLOOKUP($C1395,'[2]１１訪問介護'!$A$4:$J$1136,3,FALSE)</f>
        <v>#N/A</v>
      </c>
      <c r="L1395" s="33" t="str">
        <f>VLOOKUP($C1395,'[2]５２介護老人保健施設'!$A$4:$J$5003,9,FALSE)</f>
        <v>H12/04/01</v>
      </c>
      <c r="M1395" s="8">
        <v>45586</v>
      </c>
      <c r="N1395" s="8">
        <v>45607</v>
      </c>
      <c r="O1395" s="28" t="s">
        <v>1819</v>
      </c>
      <c r="P1395" s="9"/>
    </row>
    <row r="1396" spans="1:16" s="10" customFormat="1" ht="15" customHeight="1" x14ac:dyDescent="0.2">
      <c r="A1396" s="1"/>
      <c r="B1396" s="6">
        <v>1394</v>
      </c>
      <c r="C1396" s="12" t="s">
        <v>350</v>
      </c>
      <c r="D1396" s="13" t="str">
        <f>VLOOKUP($C1396,'[2]５２介護老人保健施設'!$A$4:$J$5003,3,FALSE)</f>
        <v>介護老人保健施設シルバーケア城南</v>
      </c>
      <c r="E1396" s="13" t="s">
        <v>1264</v>
      </c>
      <c r="F1396" s="13" t="str">
        <f>VLOOKUP($C1396,'[2]５２介護老人保健施設'!$A$4:$J$5003,8,FALSE)</f>
        <v>富山市</v>
      </c>
      <c r="G1396" s="13" t="str">
        <f>VLOOKUP($C1396,'[2]５２介護老人保健施設'!$A$4:$G$5003,4,FALSE)</f>
        <v>9398271</v>
      </c>
      <c r="H1396" s="13" t="str">
        <f>VLOOKUP($C1396,'[2]５２介護老人保健施設'!$A$4:$J$5003,5,FALSE)</f>
        <v>富山市太郎丸西町一丁目６番地６</v>
      </c>
      <c r="I1396" s="13" t="str">
        <f>VLOOKUP($C1396,'[2]５２介護老人保健施設'!$A$4:$J$5003,10,FALSE)</f>
        <v>医療法人社団城南会</v>
      </c>
      <c r="J1396" s="7" t="e">
        <f>VLOOKUP($C1396,'[2]１１訪問介護'!$A$4:$J$1136,3,FALSE)</f>
        <v>#N/A</v>
      </c>
      <c r="K1396" s="7" t="e">
        <f>VLOOKUP($C1396,'[2]１１訪問介護'!$A$4:$J$1136,3,FALSE)</f>
        <v>#N/A</v>
      </c>
      <c r="L1396" s="33" t="str">
        <f>VLOOKUP($C1396,'[2]５２介護老人保健施設'!$A$4:$J$5003,9,FALSE)</f>
        <v>H13/03/30</v>
      </c>
      <c r="M1396" s="8">
        <v>45586</v>
      </c>
      <c r="N1396" s="8">
        <v>45607</v>
      </c>
      <c r="O1396" s="28" t="s">
        <v>1819</v>
      </c>
      <c r="P1396" s="9"/>
    </row>
    <row r="1397" spans="1:16" s="10" customFormat="1" ht="15" customHeight="1" x14ac:dyDescent="0.2">
      <c r="A1397" s="1"/>
      <c r="B1397" s="6">
        <v>1395</v>
      </c>
      <c r="C1397" s="12" t="s">
        <v>352</v>
      </c>
      <c r="D1397" s="13" t="str">
        <f>VLOOKUP($C1397,'[2]５２介護老人保健施設'!$A$4:$J$5003,3,FALSE)</f>
        <v>介護老人保健施設やすらぎ</v>
      </c>
      <c r="E1397" s="13" t="s">
        <v>1264</v>
      </c>
      <c r="F1397" s="13" t="str">
        <f>VLOOKUP($C1397,'[2]５２介護老人保健施設'!$A$4:$J$5003,8,FALSE)</f>
        <v>高岡市</v>
      </c>
      <c r="G1397" s="13" t="str">
        <f>VLOOKUP($C1397,'[2]５２介護老人保健施設'!$A$4:$G$5003,4,FALSE)</f>
        <v>9330954</v>
      </c>
      <c r="H1397" s="13" t="str">
        <f>VLOOKUP($C1397,'[2]５２介護老人保健施設'!$A$4:$J$5003,5,FALSE)</f>
        <v>高岡市美幸町一丁目１番53号</v>
      </c>
      <c r="I1397" s="13" t="str">
        <f>VLOOKUP($C1397,'[2]５２介護老人保健施設'!$A$4:$J$5003,10,FALSE)</f>
        <v>医療法人社団誠林会</v>
      </c>
      <c r="J1397" s="7" t="e">
        <f>VLOOKUP($C1397,'[2]１１訪問介護'!$A$4:$J$1136,3,FALSE)</f>
        <v>#N/A</v>
      </c>
      <c r="K1397" s="7" t="e">
        <f>VLOOKUP($C1397,'[2]１１訪問介護'!$A$4:$J$1136,3,FALSE)</f>
        <v>#N/A</v>
      </c>
      <c r="L1397" s="33" t="str">
        <f>VLOOKUP($C1397,'[2]５２介護老人保健施設'!$A$4:$J$5003,9,FALSE)</f>
        <v>H12/04/01</v>
      </c>
      <c r="M1397" s="8">
        <v>45586</v>
      </c>
      <c r="N1397" s="8">
        <v>45607</v>
      </c>
      <c r="O1397" s="28" t="s">
        <v>1819</v>
      </c>
      <c r="P1397" s="9"/>
    </row>
    <row r="1398" spans="1:16" s="10" customFormat="1" ht="15" customHeight="1" x14ac:dyDescent="0.2">
      <c r="A1398" s="1"/>
      <c r="B1398" s="6">
        <v>1396</v>
      </c>
      <c r="C1398" s="12" t="s">
        <v>642</v>
      </c>
      <c r="D1398" s="13" t="str">
        <f>VLOOKUP($C1398,'[2]５２介護老人保健施設'!$A$4:$J$5003,3,FALSE)</f>
        <v>新川老人保健施設</v>
      </c>
      <c r="E1398" s="13" t="s">
        <v>1264</v>
      </c>
      <c r="F1398" s="13" t="str">
        <f>VLOOKUP($C1398,'[2]５２介護老人保健施設'!$A$4:$J$5003,8,FALSE)</f>
        <v>魚津市</v>
      </c>
      <c r="G1398" s="13" t="str">
        <f>VLOOKUP($C1398,'[2]５２介護老人保健施設'!$A$4:$G$5003,4,FALSE)</f>
        <v>9370851</v>
      </c>
      <c r="H1398" s="13" t="str">
        <f>VLOOKUP($C1398,'[2]５２介護老人保健施設'!$A$4:$J$5003,5,FALSE)</f>
        <v>富山県魚津市住吉236番地</v>
      </c>
      <c r="I1398" s="13" t="str">
        <f>VLOOKUP($C1398,'[2]５２介護老人保健施設'!$A$4:$J$5003,10,FALSE)</f>
        <v>医療法人社団　福寿会</v>
      </c>
      <c r="J1398" s="7" t="e">
        <f>VLOOKUP($C1398,'[2]１１訪問介護'!$A$4:$J$1136,3,FALSE)</f>
        <v>#N/A</v>
      </c>
      <c r="K1398" s="7" t="e">
        <f>VLOOKUP($C1398,'[2]１１訪問介護'!$A$4:$J$1136,3,FALSE)</f>
        <v>#N/A</v>
      </c>
      <c r="L1398" s="33" t="str">
        <f>VLOOKUP($C1398,'[2]５２介護老人保健施設'!$A$4:$J$5003,9,FALSE)</f>
        <v>H26/11/09</v>
      </c>
      <c r="M1398" s="8">
        <v>45586</v>
      </c>
      <c r="N1398" s="8">
        <v>45607</v>
      </c>
      <c r="O1398" s="28" t="s">
        <v>1819</v>
      </c>
      <c r="P1398" s="9"/>
    </row>
    <row r="1399" spans="1:16" s="10" customFormat="1" ht="15" customHeight="1" x14ac:dyDescent="0.2">
      <c r="A1399" s="1"/>
      <c r="B1399" s="6">
        <v>1397</v>
      </c>
      <c r="C1399" s="12" t="s">
        <v>355</v>
      </c>
      <c r="D1399" s="13" t="str">
        <f>VLOOKUP($C1399,'[2]５２介護老人保健施設'!$A$4:$J$5003,3,FALSE)</f>
        <v>にしの老人保健施設</v>
      </c>
      <c r="E1399" s="13" t="s">
        <v>1264</v>
      </c>
      <c r="F1399" s="13" t="str">
        <f>VLOOKUP($C1399,'[2]５２介護老人保健施設'!$A$4:$J$5003,8,FALSE)</f>
        <v>小矢部市</v>
      </c>
      <c r="G1399" s="13" t="str">
        <f>VLOOKUP($C1399,'[2]５２介護老人保健施設'!$A$4:$G$5003,4,FALSE)</f>
        <v>9320057</v>
      </c>
      <c r="H1399" s="13" t="str">
        <f>VLOOKUP($C1399,'[2]５２介護老人保健施設'!$A$4:$J$5003,5,FALSE)</f>
        <v>富山県小矢部市本町3番38号</v>
      </c>
      <c r="I1399" s="13" t="str">
        <f>VLOOKUP($C1399,'[2]５２介護老人保健施設'!$A$4:$J$5003,10,FALSE)</f>
        <v>医療法人社団にしの会</v>
      </c>
      <c r="J1399" s="7" t="e">
        <f>VLOOKUP($C1399,'[2]１１訪問介護'!$A$4:$J$1136,3,FALSE)</f>
        <v>#N/A</v>
      </c>
      <c r="K1399" s="7" t="e">
        <f>VLOOKUP($C1399,'[2]１１訪問介護'!$A$4:$J$1136,3,FALSE)</f>
        <v>#N/A</v>
      </c>
      <c r="L1399" s="33" t="str">
        <f>VLOOKUP($C1399,'[2]５２介護老人保健施設'!$A$4:$J$5003,9,FALSE)</f>
        <v>H12/04/01</v>
      </c>
      <c r="M1399" s="8">
        <v>45586</v>
      </c>
      <c r="N1399" s="8">
        <v>45607</v>
      </c>
      <c r="O1399" s="28" t="s">
        <v>1819</v>
      </c>
      <c r="P1399" s="9"/>
    </row>
    <row r="1400" spans="1:16" s="10" customFormat="1" ht="15" customHeight="1" x14ac:dyDescent="0.2">
      <c r="A1400" s="1"/>
      <c r="B1400" s="6">
        <v>1398</v>
      </c>
      <c r="C1400" s="12" t="s">
        <v>356</v>
      </c>
      <c r="D1400" s="13" t="str">
        <f>VLOOKUP($C1400,'[2]５２介護老人保健施設'!$A$4:$J$5003,3,FALSE)</f>
        <v>老人保健施設エルダーヴィラ氷見</v>
      </c>
      <c r="E1400" s="13" t="s">
        <v>1264</v>
      </c>
      <c r="F1400" s="13" t="str">
        <f>VLOOKUP($C1400,'[2]５２介護老人保健施設'!$A$4:$J$5003,8,FALSE)</f>
        <v>氷見市</v>
      </c>
      <c r="G1400" s="13" t="str">
        <f>VLOOKUP($C1400,'[2]５２介護老人保健施設'!$A$4:$G$5003,4,FALSE)</f>
        <v>9350061</v>
      </c>
      <c r="H1400" s="13" t="str">
        <f>VLOOKUP($C1400,'[2]５２介護老人保健施設'!$A$4:$J$5003,5,FALSE)</f>
        <v>氷見市余川南山５０番地</v>
      </c>
      <c r="I1400" s="13" t="str">
        <f>VLOOKUP($C1400,'[2]５２介護老人保健施設'!$A$4:$J$5003,10,FALSE)</f>
        <v>医療法人社団アスカ</v>
      </c>
      <c r="J1400" s="7" t="e">
        <f>VLOOKUP($C1400,'[2]１１訪問介護'!$A$4:$J$1136,3,FALSE)</f>
        <v>#N/A</v>
      </c>
      <c r="K1400" s="7" t="e">
        <f>VLOOKUP($C1400,'[2]１１訪問介護'!$A$4:$J$1136,3,FALSE)</f>
        <v>#N/A</v>
      </c>
      <c r="L1400" s="33" t="str">
        <f>VLOOKUP($C1400,'[2]５２介護老人保健施設'!$A$4:$J$5003,9,FALSE)</f>
        <v>H12/04/01</v>
      </c>
      <c r="M1400" s="8">
        <v>45586</v>
      </c>
      <c r="N1400" s="8">
        <v>45607</v>
      </c>
      <c r="O1400" s="28" t="s">
        <v>1819</v>
      </c>
      <c r="P1400" s="9"/>
    </row>
    <row r="1401" spans="1:16" s="10" customFormat="1" ht="15" customHeight="1" x14ac:dyDescent="0.2">
      <c r="A1401" s="1"/>
      <c r="B1401" s="6">
        <v>1399</v>
      </c>
      <c r="C1401" s="12" t="s">
        <v>644</v>
      </c>
      <c r="D1401" s="13" t="str">
        <f>VLOOKUP($C1401,'[2]５２介護老人保健施設'!$A$4:$J$5003,3,FALSE)</f>
        <v>介護療養型老人保健施設ちょうろく</v>
      </c>
      <c r="E1401" s="13" t="s">
        <v>1264</v>
      </c>
      <c r="F1401" s="13" t="str">
        <f>VLOOKUP($C1401,'[2]５２介護老人保健施設'!$A$4:$J$5003,8,FALSE)</f>
        <v>魚津市</v>
      </c>
      <c r="G1401" s="13" t="str">
        <f>VLOOKUP($C1401,'[2]５２介護老人保健施設'!$A$4:$G$5003,4,FALSE)</f>
        <v>9370814</v>
      </c>
      <c r="H1401" s="13" t="str">
        <f>VLOOKUP($C1401,'[2]５２介護老人保健施設'!$A$4:$J$5003,5,FALSE)</f>
        <v>魚津市石垣389番地</v>
      </c>
      <c r="I1401" s="13" t="str">
        <f>VLOOKUP($C1401,'[2]５２介護老人保健施設'!$A$4:$J$5003,10,FALSE)</f>
        <v>医療法人社団ホスピィー</v>
      </c>
      <c r="J1401" s="7" t="e">
        <f>VLOOKUP($C1401,'[2]１１訪問介護'!$A$4:$J$1136,3,FALSE)</f>
        <v>#N/A</v>
      </c>
      <c r="K1401" s="7" t="e">
        <f>VLOOKUP($C1401,'[2]１１訪問介護'!$A$4:$J$1136,3,FALSE)</f>
        <v>#N/A</v>
      </c>
      <c r="L1401" s="33" t="str">
        <f>VLOOKUP($C1401,'[2]５２介護老人保健施設'!$A$4:$J$5003,9,FALSE)</f>
        <v>H21/04/01</v>
      </c>
      <c r="M1401" s="8">
        <v>45586</v>
      </c>
      <c r="N1401" s="8">
        <v>45607</v>
      </c>
      <c r="O1401" s="28" t="s">
        <v>1819</v>
      </c>
      <c r="P1401" s="9"/>
    </row>
    <row r="1402" spans="1:16" s="10" customFormat="1" ht="15" customHeight="1" x14ac:dyDescent="0.2">
      <c r="A1402" s="1"/>
      <c r="B1402" s="6">
        <v>1400</v>
      </c>
      <c r="C1402" s="12" t="s">
        <v>645</v>
      </c>
      <c r="D1402" s="13" t="str">
        <f>VLOOKUP($C1402,'[2]５２介護老人保健施設'!$A$4:$J$5003,3,FALSE)</f>
        <v>老人保健施設ちょうろく</v>
      </c>
      <c r="E1402" s="13" t="s">
        <v>1264</v>
      </c>
      <c r="F1402" s="13" t="str">
        <f>VLOOKUP($C1402,'[2]５２介護老人保健施設'!$A$4:$J$5003,8,FALSE)</f>
        <v>魚津市</v>
      </c>
      <c r="G1402" s="13" t="str">
        <f>VLOOKUP($C1402,'[2]５２介護老人保健施設'!$A$4:$G$5003,4,FALSE)</f>
        <v>9370814</v>
      </c>
      <c r="H1402" s="13" t="str">
        <f>VLOOKUP($C1402,'[2]５２介護老人保健施設'!$A$4:$J$5003,5,FALSE)</f>
        <v>魚津市石垣389番地</v>
      </c>
      <c r="I1402" s="13" t="str">
        <f>VLOOKUP($C1402,'[2]５２介護老人保健施設'!$A$4:$J$5003,10,FALSE)</f>
        <v>医療法人社団ホスピィー</v>
      </c>
      <c r="J1402" s="7" t="e">
        <f>VLOOKUP($C1402,'[2]１１訪問介護'!$A$4:$J$1136,3,FALSE)</f>
        <v>#N/A</v>
      </c>
      <c r="K1402" s="7" t="e">
        <f>VLOOKUP($C1402,'[2]１１訪問介護'!$A$4:$J$1136,3,FALSE)</f>
        <v>#N/A</v>
      </c>
      <c r="L1402" s="33" t="str">
        <f>VLOOKUP($C1402,'[2]５２介護老人保健施設'!$A$4:$J$5003,9,FALSE)</f>
        <v>H12/04/01</v>
      </c>
      <c r="M1402" s="8">
        <v>45586</v>
      </c>
      <c r="N1402" s="8">
        <v>45607</v>
      </c>
      <c r="O1402" s="28" t="s">
        <v>1819</v>
      </c>
      <c r="P1402" s="9"/>
    </row>
    <row r="1403" spans="1:16" s="10" customFormat="1" ht="15" customHeight="1" x14ac:dyDescent="0.2">
      <c r="A1403" s="1"/>
      <c r="B1403" s="6">
        <v>1401</v>
      </c>
      <c r="C1403" s="12" t="s">
        <v>361</v>
      </c>
      <c r="D1403" s="13" t="str">
        <f>VLOOKUP($C1403,'[2]５２介護老人保健施設'!$A$4:$J$5003,3,FALSE)</f>
        <v>老人保健施設みしま野苑一穂</v>
      </c>
      <c r="E1403" s="13" t="s">
        <v>1264</v>
      </c>
      <c r="F1403" s="13" t="str">
        <f>VLOOKUP($C1403,'[2]５２介護老人保健施設'!$A$4:$J$5003,8,FALSE)</f>
        <v>射水市</v>
      </c>
      <c r="G1403" s="13" t="str">
        <f>VLOOKUP($C1403,'[2]５２介護老人保健施設'!$A$4:$G$5003,4,FALSE)</f>
        <v>9390341</v>
      </c>
      <c r="H1403" s="13" t="str">
        <f>VLOOKUP($C1403,'[2]５２介護老人保健施設'!$A$4:$J$5003,5,FALSE)</f>
        <v>富山県射水市三ケ５０８番地</v>
      </c>
      <c r="I1403" s="13" t="str">
        <f>VLOOKUP($C1403,'[2]５２介護老人保健施設'!$A$4:$J$5003,10,FALSE)</f>
        <v>医療法人社団楽山会</v>
      </c>
      <c r="J1403" s="7" t="e">
        <f>VLOOKUP($C1403,'[2]１１訪問介護'!$A$4:$J$1136,3,FALSE)</f>
        <v>#N/A</v>
      </c>
      <c r="K1403" s="7" t="e">
        <f>VLOOKUP($C1403,'[2]１１訪問介護'!$A$4:$J$1136,3,FALSE)</f>
        <v>#N/A</v>
      </c>
      <c r="L1403" s="33" t="str">
        <f>VLOOKUP($C1403,'[2]５２介護老人保健施設'!$A$4:$J$5003,9,FALSE)</f>
        <v>H12/04/01</v>
      </c>
      <c r="M1403" s="8">
        <v>45586</v>
      </c>
      <c r="N1403" s="8">
        <v>45607</v>
      </c>
      <c r="O1403" s="28" t="s">
        <v>1819</v>
      </c>
      <c r="P1403" s="9"/>
    </row>
    <row r="1404" spans="1:16" s="10" customFormat="1" ht="15" customHeight="1" x14ac:dyDescent="0.2">
      <c r="A1404" s="1"/>
      <c r="B1404" s="6">
        <v>1402</v>
      </c>
      <c r="C1404" s="12" t="s">
        <v>1268</v>
      </c>
      <c r="D1404" s="13" t="str">
        <f>VLOOKUP($C1404,'[2]５２介護老人保健施設'!$A$4:$J$5003,3,FALSE)</f>
        <v>山田医院併設介護療養型老人保健施設</v>
      </c>
      <c r="E1404" s="13" t="s">
        <v>1264</v>
      </c>
      <c r="F1404" s="13" t="str">
        <f>VLOOKUP($C1404,'[2]５２介護老人保健施設'!$A$4:$J$5003,8,FALSE)</f>
        <v>射水市</v>
      </c>
      <c r="G1404" s="13" t="str">
        <f>VLOOKUP($C1404,'[2]５２介護老人保健施設'!$A$4:$G$5003,4,FALSE)</f>
        <v>9390341</v>
      </c>
      <c r="H1404" s="13" t="str">
        <f>VLOOKUP($C1404,'[2]５２介護老人保健施設'!$A$4:$J$5003,5,FALSE)</f>
        <v>富山県射水市三ケ835</v>
      </c>
      <c r="I1404" s="13" t="str">
        <f>VLOOKUP($C1404,'[2]５２介護老人保健施設'!$A$4:$J$5003,10,FALSE)</f>
        <v>医療法人社団楽山会</v>
      </c>
      <c r="J1404" s="7" t="e">
        <f>VLOOKUP($C1404,'[2]１１訪問介護'!$A$4:$J$1136,3,FALSE)</f>
        <v>#N/A</v>
      </c>
      <c r="K1404" s="7" t="e">
        <f>VLOOKUP($C1404,'[2]１１訪問介護'!$A$4:$J$1136,3,FALSE)</f>
        <v>#N/A</v>
      </c>
      <c r="L1404" s="33" t="str">
        <f>VLOOKUP($C1404,'[2]５２介護老人保健施設'!$A$4:$J$5003,9,FALSE)</f>
        <v>H24/03/01</v>
      </c>
      <c r="M1404" s="8">
        <v>45586</v>
      </c>
      <c r="N1404" s="8">
        <v>45607</v>
      </c>
      <c r="O1404" s="28" t="s">
        <v>1819</v>
      </c>
      <c r="P1404" s="9"/>
    </row>
    <row r="1405" spans="1:16" s="10" customFormat="1" ht="15" customHeight="1" x14ac:dyDescent="0.2">
      <c r="A1405" s="1"/>
      <c r="B1405" s="6">
        <v>1403</v>
      </c>
      <c r="C1405" s="12" t="s">
        <v>648</v>
      </c>
      <c r="D1405" s="13" t="str">
        <f>VLOOKUP($C1405,'[2]５２介護老人保健施設'!$A$4:$J$5003,3,FALSE)</f>
        <v>介護老人保健施設サンセリテ</v>
      </c>
      <c r="E1405" s="13" t="s">
        <v>1264</v>
      </c>
      <c r="F1405" s="13" t="str">
        <f>VLOOKUP($C1405,'[2]５２介護老人保健施設'!$A$4:$J$5003,8,FALSE)</f>
        <v>射水市</v>
      </c>
      <c r="G1405" s="13" t="str">
        <f>VLOOKUP($C1405,'[2]５２介護老人保健施設'!$A$4:$G$5003,4,FALSE)</f>
        <v>9340053</v>
      </c>
      <c r="H1405" s="13" t="str">
        <f>VLOOKUP($C1405,'[2]５２介護老人保健施設'!$A$4:$J$5003,5,FALSE)</f>
        <v>富山県射水市朴木２４４</v>
      </c>
      <c r="I1405" s="13" t="str">
        <f>VLOOKUP($C1405,'[2]５２介護老人保健施設'!$A$4:$J$5003,10,FALSE)</f>
        <v>医療法人社団喜生会</v>
      </c>
      <c r="J1405" s="7" t="e">
        <f>VLOOKUP($C1405,'[2]１１訪問介護'!$A$4:$J$1136,3,FALSE)</f>
        <v>#N/A</v>
      </c>
      <c r="K1405" s="7" t="e">
        <f>VLOOKUP($C1405,'[2]１１訪問介護'!$A$4:$J$1136,3,FALSE)</f>
        <v>#N/A</v>
      </c>
      <c r="L1405" s="33" t="str">
        <f>VLOOKUP($C1405,'[2]５２介護老人保健施設'!$A$4:$J$5003,9,FALSE)</f>
        <v>H12/04/01</v>
      </c>
      <c r="M1405" s="8">
        <v>45586</v>
      </c>
      <c r="N1405" s="8">
        <v>45607</v>
      </c>
      <c r="O1405" s="28" t="s">
        <v>1819</v>
      </c>
      <c r="P1405" s="9"/>
    </row>
    <row r="1406" spans="1:16" s="10" customFormat="1" ht="15" customHeight="1" x14ac:dyDescent="0.2">
      <c r="A1406" s="1"/>
      <c r="B1406" s="6">
        <v>1404</v>
      </c>
      <c r="C1406" s="12" t="s">
        <v>363</v>
      </c>
      <c r="D1406" s="13" t="str">
        <f>VLOOKUP($C1406,'[2]５２介護老人保健施設'!$A$4:$J$5003,3,FALSE)</f>
        <v>介護老人保健施設ゆうゆうハウス</v>
      </c>
      <c r="E1406" s="13" t="s">
        <v>1264</v>
      </c>
      <c r="F1406" s="13" t="str">
        <f>VLOOKUP($C1406,'[2]５２介護老人保健施設'!$A$4:$J$5003,8,FALSE)</f>
        <v>小矢部市</v>
      </c>
      <c r="G1406" s="13" t="str">
        <f>VLOOKUP($C1406,'[2]５２介護老人保健施設'!$A$4:$G$5003,4,FALSE)</f>
        <v>9320825</v>
      </c>
      <c r="H1406" s="13" t="str">
        <f>VLOOKUP($C1406,'[2]５２介護老人保健施設'!$A$4:$J$5003,5,FALSE)</f>
        <v>富山県小矢部市島３２２番地</v>
      </c>
      <c r="I1406" s="13" t="str">
        <f>VLOOKUP($C1406,'[2]５２介護老人保健施設'!$A$4:$J$5003,10,FALSE)</f>
        <v>医療法人社団啓愛会</v>
      </c>
      <c r="J1406" s="7" t="e">
        <f>VLOOKUP($C1406,'[2]１１訪問介護'!$A$4:$J$1136,3,FALSE)</f>
        <v>#N/A</v>
      </c>
      <c r="K1406" s="7" t="e">
        <f>VLOOKUP($C1406,'[2]１１訪問介護'!$A$4:$J$1136,3,FALSE)</f>
        <v>#N/A</v>
      </c>
      <c r="L1406" s="33" t="str">
        <f>VLOOKUP($C1406,'[2]５２介護老人保健施設'!$A$4:$J$5003,9,FALSE)</f>
        <v>H12/04/01</v>
      </c>
      <c r="M1406" s="8">
        <v>45586</v>
      </c>
      <c r="N1406" s="8">
        <v>45607</v>
      </c>
      <c r="O1406" s="28" t="s">
        <v>1819</v>
      </c>
      <c r="P1406" s="9"/>
    </row>
    <row r="1407" spans="1:16" s="10" customFormat="1" ht="15" customHeight="1" x14ac:dyDescent="0.2">
      <c r="A1407" s="1"/>
      <c r="B1407" s="6">
        <v>1405</v>
      </c>
      <c r="C1407" s="12" t="s">
        <v>1269</v>
      </c>
      <c r="D1407" s="13" t="str">
        <f>VLOOKUP($C1407,'[2]５２介護老人保健施設'!$A$4:$J$5003,3,FALSE)</f>
        <v>介護老人保健施設富山リハビリテーションホーム</v>
      </c>
      <c r="E1407" s="13" t="s">
        <v>1264</v>
      </c>
      <c r="F1407" s="13" t="str">
        <f>VLOOKUP($C1407,'[2]５２介護老人保健施設'!$A$4:$J$5003,8,FALSE)</f>
        <v>富山市</v>
      </c>
      <c r="G1407" s="13" t="str">
        <f>VLOOKUP($C1407,'[2]５２介護老人保健施設'!$A$4:$G$5003,4,FALSE)</f>
        <v>9300085</v>
      </c>
      <c r="H1407" s="13" t="str">
        <f>VLOOKUP($C1407,'[2]５２介護老人保健施設'!$A$4:$J$5003,5,FALSE)</f>
        <v>富山市丸の内３丁目３番２２号</v>
      </c>
      <c r="I1407" s="13" t="str">
        <f>VLOOKUP($C1407,'[2]５２介護老人保健施設'!$A$4:$J$5003,10,FALSE)</f>
        <v>医療法人社団恵成会</v>
      </c>
      <c r="J1407" s="7" t="e">
        <f>VLOOKUP($C1407,'[2]１１訪問介護'!$A$4:$J$1136,3,FALSE)</f>
        <v>#N/A</v>
      </c>
      <c r="K1407" s="7" t="e">
        <f>VLOOKUP($C1407,'[2]１１訪問介護'!$A$4:$J$1136,3,FALSE)</f>
        <v>#N/A</v>
      </c>
      <c r="L1407" s="33" t="str">
        <f>VLOOKUP($C1407,'[2]５２介護老人保健施設'!$A$4:$J$5003,9,FALSE)</f>
        <v>H12/04/01</v>
      </c>
      <c r="M1407" s="8">
        <v>45586</v>
      </c>
      <c r="N1407" s="8">
        <v>45607</v>
      </c>
      <c r="O1407" s="28" t="s">
        <v>1819</v>
      </c>
      <c r="P1407" s="9"/>
    </row>
    <row r="1408" spans="1:16" s="10" customFormat="1" ht="15" customHeight="1" x14ac:dyDescent="0.2">
      <c r="A1408" s="1"/>
      <c r="B1408" s="6">
        <v>1406</v>
      </c>
      <c r="C1408" s="12" t="s">
        <v>650</v>
      </c>
      <c r="D1408" s="13" t="str">
        <f>VLOOKUP($C1408,'[2]５２介護老人保健施設'!$A$4:$J$5003,3,FALSE)</f>
        <v>介護老人保健施設豊佳苑</v>
      </c>
      <c r="E1408" s="13" t="s">
        <v>1264</v>
      </c>
      <c r="F1408" s="13" t="str">
        <f>VLOOKUP($C1408,'[2]５２介護老人保健施設'!$A$4:$J$5003,8,FALSE)</f>
        <v>富山市</v>
      </c>
      <c r="G1408" s="13" t="str">
        <f>VLOOKUP($C1408,'[2]５２介護老人保健施設'!$A$4:$G$5003,4,FALSE)</f>
        <v>9392723</v>
      </c>
      <c r="H1408" s="13" t="str">
        <f>VLOOKUP($C1408,'[2]５２介護老人保健施設'!$A$4:$J$5003,5,FALSE)</f>
        <v>富山県富山市婦中町萩島665番地1</v>
      </c>
      <c r="I1408" s="13" t="str">
        <f>VLOOKUP($C1408,'[2]５２介護老人保健施設'!$A$4:$J$5003,10,FALSE)</f>
        <v>医療法人社団継和会</v>
      </c>
      <c r="J1408" s="7" t="e">
        <f>VLOOKUP($C1408,'[2]１１訪問介護'!$A$4:$J$1136,3,FALSE)</f>
        <v>#N/A</v>
      </c>
      <c r="K1408" s="7" t="e">
        <f>VLOOKUP($C1408,'[2]１１訪問介護'!$A$4:$J$1136,3,FALSE)</f>
        <v>#N/A</v>
      </c>
      <c r="L1408" s="33" t="str">
        <f>VLOOKUP($C1408,'[2]５２介護老人保健施設'!$A$4:$J$5003,9,FALSE)</f>
        <v>H12/04/01</v>
      </c>
      <c r="M1408" s="8">
        <v>45586</v>
      </c>
      <c r="N1408" s="8">
        <v>45607</v>
      </c>
      <c r="O1408" s="28" t="s">
        <v>1819</v>
      </c>
      <c r="P1408" s="9"/>
    </row>
    <row r="1409" spans="1:16" s="10" customFormat="1" ht="15" customHeight="1" x14ac:dyDescent="0.2">
      <c r="A1409" s="1"/>
      <c r="B1409" s="6">
        <v>1407</v>
      </c>
      <c r="C1409" s="12" t="s">
        <v>1270</v>
      </c>
      <c r="D1409" s="13" t="str">
        <f>VLOOKUP($C1409,'[2]５２介護老人保健施設'!$A$4:$J$5003,3,FALSE)</f>
        <v>介護老人保健施設みわ苑</v>
      </c>
      <c r="E1409" s="13" t="s">
        <v>1264</v>
      </c>
      <c r="F1409" s="13" t="str">
        <f>VLOOKUP($C1409,'[2]５２介護老人保健施設'!$A$4:$J$5003,8,FALSE)</f>
        <v>富山市</v>
      </c>
      <c r="G1409" s="13" t="str">
        <f>VLOOKUP($C1409,'[2]５２介護老人保健施設'!$A$4:$G$5003,4,FALSE)</f>
        <v>9398183</v>
      </c>
      <c r="H1409" s="13" t="str">
        <f>VLOOKUP($C1409,'[2]５２介護老人保健施設'!$A$4:$J$5003,5,FALSE)</f>
        <v>富山市小中２９０－１番地</v>
      </c>
      <c r="I1409" s="13" t="str">
        <f>VLOOKUP($C1409,'[2]５２介護老人保健施設'!$A$4:$J$5003,10,FALSE)</f>
        <v>医療法人社団三医会</v>
      </c>
      <c r="J1409" s="7" t="e">
        <f>VLOOKUP($C1409,'[2]１１訪問介護'!$A$4:$J$1136,3,FALSE)</f>
        <v>#N/A</v>
      </c>
      <c r="K1409" s="7" t="e">
        <f>VLOOKUP($C1409,'[2]１１訪問介護'!$A$4:$J$1136,3,FALSE)</f>
        <v>#N/A</v>
      </c>
      <c r="L1409" s="33" t="str">
        <f>VLOOKUP($C1409,'[2]５２介護老人保健施設'!$A$4:$J$5003,9,FALSE)</f>
        <v>H12/04/01</v>
      </c>
      <c r="M1409" s="8">
        <v>45586</v>
      </c>
      <c r="N1409" s="8">
        <v>45607</v>
      </c>
      <c r="O1409" s="28" t="s">
        <v>1819</v>
      </c>
      <c r="P1409" s="9"/>
    </row>
    <row r="1410" spans="1:16" s="10" customFormat="1" ht="15" customHeight="1" x14ac:dyDescent="0.2">
      <c r="A1410" s="1"/>
      <c r="B1410" s="6">
        <v>1408</v>
      </c>
      <c r="C1410" s="12" t="s">
        <v>653</v>
      </c>
      <c r="D1410" s="13" t="str">
        <f>VLOOKUP($C1410,'[2]５２介護老人保健施設'!$A$4:$J$5003,3,FALSE)</f>
        <v>老人保健施設さくら苑</v>
      </c>
      <c r="E1410" s="13" t="s">
        <v>1264</v>
      </c>
      <c r="F1410" s="13" t="str">
        <f>VLOOKUP($C1410,'[2]５２介護老人保健施設'!$A$4:$J$5003,8,FALSE)</f>
        <v>高岡市</v>
      </c>
      <c r="G1410" s="13" t="str">
        <f>VLOOKUP($C1410,'[2]５２介護老人保健施設'!$A$4:$G$5003,4,FALSE)</f>
        <v>9390118</v>
      </c>
      <c r="H1410" s="13" t="str">
        <f>VLOOKUP($C1410,'[2]５２介護老人保健施設'!$A$4:$J$5003,5,FALSE)</f>
        <v>高岡市福岡町大野145番地</v>
      </c>
      <c r="I1410" s="13" t="str">
        <f>VLOOKUP($C1410,'[2]５２介護老人保健施設'!$A$4:$J$5003,10,FALSE)</f>
        <v>医療法人社団志貴野会</v>
      </c>
      <c r="J1410" s="7" t="e">
        <f>VLOOKUP($C1410,'[2]１１訪問介護'!$A$4:$J$1136,3,FALSE)</f>
        <v>#N/A</v>
      </c>
      <c r="K1410" s="7" t="e">
        <f>VLOOKUP($C1410,'[2]１１訪問介護'!$A$4:$J$1136,3,FALSE)</f>
        <v>#N/A</v>
      </c>
      <c r="L1410" s="33" t="str">
        <f>VLOOKUP($C1410,'[2]５２介護老人保健施設'!$A$4:$J$5003,9,FALSE)</f>
        <v>H12/04/01</v>
      </c>
      <c r="M1410" s="8">
        <v>45586</v>
      </c>
      <c r="N1410" s="8">
        <v>45607</v>
      </c>
      <c r="O1410" s="28" t="s">
        <v>1819</v>
      </c>
      <c r="P1410" s="9"/>
    </row>
    <row r="1411" spans="1:16" s="10" customFormat="1" ht="15" customHeight="1" x14ac:dyDescent="0.2">
      <c r="A1411" s="1"/>
      <c r="B1411" s="6">
        <v>1409</v>
      </c>
      <c r="C1411" s="12" t="s">
        <v>654</v>
      </c>
      <c r="D1411" s="13" t="str">
        <f>VLOOKUP($C1411,'[2]５２介護老人保健施設'!$A$4:$J$5003,3,FALSE)</f>
        <v>老人保健施設しきのケアセンター</v>
      </c>
      <c r="E1411" s="13" t="s">
        <v>1264</v>
      </c>
      <c r="F1411" s="13" t="str">
        <f>VLOOKUP($C1411,'[2]５２介護老人保健施設'!$A$4:$J$5003,8,FALSE)</f>
        <v>高岡市</v>
      </c>
      <c r="G1411" s="13" t="str">
        <f>VLOOKUP($C1411,'[2]５２介護老人保健施設'!$A$4:$G$5003,4,FALSE)</f>
        <v>9330071</v>
      </c>
      <c r="H1411" s="13" t="str">
        <f>VLOOKUP($C1411,'[2]５２介護老人保健施設'!$A$4:$J$5003,5,FALSE)</f>
        <v>高岡市鷲北新480番地</v>
      </c>
      <c r="I1411" s="13" t="str">
        <f>VLOOKUP($C1411,'[2]５２介護老人保健施設'!$A$4:$J$5003,10,FALSE)</f>
        <v>医療法人社団志貴野会</v>
      </c>
      <c r="J1411" s="7" t="e">
        <f>VLOOKUP($C1411,'[2]１１訪問介護'!$A$4:$J$1136,3,FALSE)</f>
        <v>#N/A</v>
      </c>
      <c r="K1411" s="7" t="e">
        <f>VLOOKUP($C1411,'[2]１１訪問介護'!$A$4:$J$1136,3,FALSE)</f>
        <v>#N/A</v>
      </c>
      <c r="L1411" s="33" t="str">
        <f>VLOOKUP($C1411,'[2]５２介護老人保健施設'!$A$4:$J$5003,9,FALSE)</f>
        <v>H12/06/07</v>
      </c>
      <c r="M1411" s="8">
        <v>45586</v>
      </c>
      <c r="N1411" s="8">
        <v>45607</v>
      </c>
      <c r="O1411" s="28" t="s">
        <v>1819</v>
      </c>
      <c r="P1411" s="9"/>
    </row>
    <row r="1412" spans="1:16" s="10" customFormat="1" ht="15" customHeight="1" x14ac:dyDescent="0.2">
      <c r="A1412" s="1"/>
      <c r="B1412" s="6">
        <v>1410</v>
      </c>
      <c r="C1412" s="12" t="s">
        <v>656</v>
      </c>
      <c r="D1412" s="13" t="str">
        <f>VLOOKUP($C1412,'[2]５２介護老人保健施設'!$A$4:$J$5003,3,FALSE)</f>
        <v>魚津老人保健施設</v>
      </c>
      <c r="E1412" s="13" t="s">
        <v>1264</v>
      </c>
      <c r="F1412" s="13" t="str">
        <f>VLOOKUP($C1412,'[2]５２介護老人保健施設'!$A$4:$J$5003,8,FALSE)</f>
        <v>魚津市</v>
      </c>
      <c r="G1412" s="13" t="str">
        <f>VLOOKUP($C1412,'[2]５２介護老人保健施設'!$A$4:$G$5003,4,FALSE)</f>
        <v>9370806</v>
      </c>
      <c r="H1412" s="13" t="str">
        <f>VLOOKUP($C1412,'[2]５２介護老人保健施設'!$A$4:$J$5003,5,FALSE)</f>
        <v>魚津市友道789番地</v>
      </c>
      <c r="I1412" s="13" t="str">
        <f>VLOOKUP($C1412,'[2]５２介護老人保健施設'!$A$4:$J$5003,10,FALSE)</f>
        <v>医療法人社団七徳会</v>
      </c>
      <c r="J1412" s="7" t="e">
        <f>VLOOKUP($C1412,'[2]１１訪問介護'!$A$4:$J$1136,3,FALSE)</f>
        <v>#N/A</v>
      </c>
      <c r="K1412" s="7" t="e">
        <f>VLOOKUP($C1412,'[2]１１訪問介護'!$A$4:$J$1136,3,FALSE)</f>
        <v>#N/A</v>
      </c>
      <c r="L1412" s="33" t="str">
        <f>VLOOKUP($C1412,'[2]５２介護老人保健施設'!$A$4:$J$5003,9,FALSE)</f>
        <v>H12/04/01</v>
      </c>
      <c r="M1412" s="8">
        <v>45586</v>
      </c>
      <c r="N1412" s="8">
        <v>45607</v>
      </c>
      <c r="O1412" s="28" t="s">
        <v>1819</v>
      </c>
      <c r="P1412" s="9"/>
    </row>
    <row r="1413" spans="1:16" s="10" customFormat="1" ht="15" customHeight="1" x14ac:dyDescent="0.2">
      <c r="A1413" s="1"/>
      <c r="B1413" s="6">
        <v>1411</v>
      </c>
      <c r="C1413" s="12" t="s">
        <v>1271</v>
      </c>
      <c r="D1413" s="13" t="str">
        <f>VLOOKUP($C1413,'[2]５２介護老人保健施設'!$A$4:$J$5003,3,FALSE)</f>
        <v>介護療養型老人保健施設福光あおい</v>
      </c>
      <c r="E1413" s="13" t="s">
        <v>1264</v>
      </c>
      <c r="F1413" s="13" t="str">
        <f>VLOOKUP($C1413,'[2]５２介護老人保健施設'!$A$4:$J$5003,8,FALSE)</f>
        <v>南砺市</v>
      </c>
      <c r="G1413" s="13" t="str">
        <f>VLOOKUP($C1413,'[2]５２介護老人保健施設'!$A$4:$G$5003,4,FALSE)</f>
        <v>9391626</v>
      </c>
      <c r="H1413" s="13" t="str">
        <f>VLOOKUP($C1413,'[2]５２介護老人保健施設'!$A$4:$J$5003,5,FALSE)</f>
        <v>富山県南砺市法林寺424番地</v>
      </c>
      <c r="I1413" s="13" t="str">
        <f>VLOOKUP($C1413,'[2]５２介護老人保健施設'!$A$4:$J$5003,10,FALSE)</f>
        <v>医療法人社団寿山会</v>
      </c>
      <c r="J1413" s="7" t="e">
        <f>VLOOKUP($C1413,'[2]１１訪問介護'!$A$4:$J$1136,3,FALSE)</f>
        <v>#N/A</v>
      </c>
      <c r="K1413" s="7" t="e">
        <f>VLOOKUP($C1413,'[2]１１訪問介護'!$A$4:$J$1136,3,FALSE)</f>
        <v>#N/A</v>
      </c>
      <c r="L1413" s="33" t="str">
        <f>VLOOKUP($C1413,'[2]５２介護老人保健施設'!$A$4:$J$5003,9,FALSE)</f>
        <v>H25/04/01</v>
      </c>
      <c r="M1413" s="8">
        <v>45586</v>
      </c>
      <c r="N1413" s="8">
        <v>45607</v>
      </c>
      <c r="O1413" s="28" t="s">
        <v>1819</v>
      </c>
      <c r="P1413" s="9"/>
    </row>
    <row r="1414" spans="1:16" s="10" customFormat="1" ht="15" customHeight="1" x14ac:dyDescent="0.2">
      <c r="A1414" s="1"/>
      <c r="B1414" s="6">
        <v>1412</v>
      </c>
      <c r="C1414" s="12" t="s">
        <v>657</v>
      </c>
      <c r="D1414" s="13" t="str">
        <f>VLOOKUP($C1414,'[2]５２介護老人保健施設'!$A$4:$J$5003,3,FALSE)</f>
        <v>介護老人保健施設　葵の園・なんと</v>
      </c>
      <c r="E1414" s="13" t="s">
        <v>1264</v>
      </c>
      <c r="F1414" s="13" t="str">
        <f>VLOOKUP($C1414,'[2]５２介護老人保健施設'!$A$4:$J$5003,8,FALSE)</f>
        <v>南砺市</v>
      </c>
      <c r="G1414" s="13" t="str">
        <f>VLOOKUP($C1414,'[2]５２介護老人保健施設'!$A$4:$G$5003,4,FALSE)</f>
        <v>9391744</v>
      </c>
      <c r="H1414" s="13" t="str">
        <f>VLOOKUP($C1414,'[2]５２介護老人保健施設'!$A$4:$J$5003,5,FALSE)</f>
        <v>富山県南砺市天池字二番野島１５５５番３</v>
      </c>
      <c r="I1414" s="13" t="str">
        <f>VLOOKUP($C1414,'[2]５２介護老人保健施設'!$A$4:$J$5003,10,FALSE)</f>
        <v>医療法人社団修和会</v>
      </c>
      <c r="J1414" s="7" t="e">
        <f>VLOOKUP($C1414,'[2]１１訪問介護'!$A$4:$J$1136,3,FALSE)</f>
        <v>#N/A</v>
      </c>
      <c r="K1414" s="7" t="e">
        <f>VLOOKUP($C1414,'[2]１１訪問介護'!$A$4:$J$1136,3,FALSE)</f>
        <v>#N/A</v>
      </c>
      <c r="L1414" s="33" t="str">
        <f>VLOOKUP($C1414,'[2]５２介護老人保健施設'!$A$4:$J$5003,9,FALSE)</f>
        <v>H12/04/01</v>
      </c>
      <c r="M1414" s="8">
        <v>45586</v>
      </c>
      <c r="N1414" s="8">
        <v>45607</v>
      </c>
      <c r="O1414" s="28" t="s">
        <v>1819</v>
      </c>
      <c r="P1414" s="9"/>
    </row>
    <row r="1415" spans="1:16" s="10" customFormat="1" ht="15" customHeight="1" x14ac:dyDescent="0.2">
      <c r="A1415" s="1"/>
      <c r="B1415" s="6">
        <v>1413</v>
      </c>
      <c r="C1415" s="12" t="s">
        <v>373</v>
      </c>
      <c r="D1415" s="13" t="str">
        <f>VLOOKUP($C1415,'[2]５２介護老人保健施設'!$A$4:$J$5003,3,FALSE)</f>
        <v>老人保健施設チューリップ苑</v>
      </c>
      <c r="E1415" s="13" t="s">
        <v>1264</v>
      </c>
      <c r="F1415" s="13" t="str">
        <f>VLOOKUP($C1415,'[2]５２介護老人保健施設'!$A$4:$J$5003,8,FALSE)</f>
        <v>富山市</v>
      </c>
      <c r="G1415" s="13" t="str">
        <f>VLOOKUP($C1415,'[2]５２介護老人保健施設'!$A$4:$G$5003,4,FALSE)</f>
        <v>9300974</v>
      </c>
      <c r="H1415" s="13" t="str">
        <f>VLOOKUP($C1415,'[2]５２介護老人保健施設'!$A$4:$J$5003,5,FALSE)</f>
        <v>富山市長江五丁目４番３３号</v>
      </c>
      <c r="I1415" s="13" t="str">
        <f>VLOOKUP($C1415,'[2]５２介護老人保健施設'!$A$4:$J$5003,10,FALSE)</f>
        <v>医療法人社団親和会</v>
      </c>
      <c r="J1415" s="7" t="e">
        <f>VLOOKUP($C1415,'[2]１１訪問介護'!$A$4:$J$1136,3,FALSE)</f>
        <v>#N/A</v>
      </c>
      <c r="K1415" s="7" t="e">
        <f>VLOOKUP($C1415,'[2]１１訪問介護'!$A$4:$J$1136,3,FALSE)</f>
        <v>#N/A</v>
      </c>
      <c r="L1415" s="33" t="str">
        <f>VLOOKUP($C1415,'[2]５２介護老人保健施設'!$A$4:$J$5003,9,FALSE)</f>
        <v>H12/04/01</v>
      </c>
      <c r="M1415" s="8">
        <v>45586</v>
      </c>
      <c r="N1415" s="8">
        <v>45607</v>
      </c>
      <c r="O1415" s="28" t="s">
        <v>1819</v>
      </c>
      <c r="P1415" s="9"/>
    </row>
    <row r="1416" spans="1:16" s="10" customFormat="1" ht="15" customHeight="1" x14ac:dyDescent="0.2">
      <c r="A1416" s="1"/>
      <c r="B1416" s="6">
        <v>1414</v>
      </c>
      <c r="C1416" s="12" t="s">
        <v>1272</v>
      </c>
      <c r="D1416" s="13" t="str">
        <f>VLOOKUP($C1416,'[2]５２介護老人保健施設'!$A$4:$J$5003,3,FALSE)</f>
        <v>富山老人保健施設</v>
      </c>
      <c r="E1416" s="13" t="s">
        <v>1264</v>
      </c>
      <c r="F1416" s="13" t="str">
        <f>VLOOKUP($C1416,'[2]５２介護老人保健施設'!$A$4:$J$5003,8,FALSE)</f>
        <v>富山市</v>
      </c>
      <c r="G1416" s="13" t="str">
        <f>VLOOKUP($C1416,'[2]５２介護老人保健施設'!$A$4:$G$5003,4,FALSE)</f>
        <v>9398134</v>
      </c>
      <c r="H1416" s="13" t="str">
        <f>VLOOKUP($C1416,'[2]５２介護老人保健施設'!$A$4:$J$5003,5,FALSE)</f>
        <v>富山県富山市上千俵町９８番地１</v>
      </c>
      <c r="I1416" s="13" t="str">
        <f>VLOOKUP($C1416,'[2]５２介護老人保健施設'!$A$4:$J$5003,10,FALSE)</f>
        <v>医療法人社団翠十字会</v>
      </c>
      <c r="J1416" s="7" t="e">
        <f>VLOOKUP($C1416,'[2]１１訪問介護'!$A$4:$J$1136,3,FALSE)</f>
        <v>#N/A</v>
      </c>
      <c r="K1416" s="7" t="e">
        <f>VLOOKUP($C1416,'[2]１１訪問介護'!$A$4:$J$1136,3,FALSE)</f>
        <v>#N/A</v>
      </c>
      <c r="L1416" s="33" t="str">
        <f>VLOOKUP($C1416,'[2]５２介護老人保健施設'!$A$4:$J$5003,9,FALSE)</f>
        <v>H12/04/01</v>
      </c>
      <c r="M1416" s="8">
        <v>45586</v>
      </c>
      <c r="N1416" s="8">
        <v>45607</v>
      </c>
      <c r="O1416" s="28" t="s">
        <v>1819</v>
      </c>
      <c r="P1416" s="9"/>
    </row>
    <row r="1417" spans="1:16" s="10" customFormat="1" ht="15" customHeight="1" x14ac:dyDescent="0.2">
      <c r="A1417" s="1"/>
      <c r="B1417" s="6">
        <v>1415</v>
      </c>
      <c r="C1417" s="12" t="s">
        <v>659</v>
      </c>
      <c r="D1417" s="13" t="str">
        <f>VLOOKUP($C1417,'[2]５２介護老人保健施設'!$A$4:$J$5003,3,FALSE)</f>
        <v>介護老人保健施設仁泉メディケア</v>
      </c>
      <c r="E1417" s="13" t="s">
        <v>1264</v>
      </c>
      <c r="F1417" s="13" t="str">
        <f>VLOOKUP($C1417,'[2]５２介護老人保健施設'!$A$4:$J$5003,8,FALSE)</f>
        <v>富山市</v>
      </c>
      <c r="G1417" s="13" t="str">
        <f>VLOOKUP($C1417,'[2]５２介護老人保健施設'!$A$4:$G$5003,4,FALSE)</f>
        <v>9300901</v>
      </c>
      <c r="H1417" s="13" t="str">
        <f>VLOOKUP($C1417,'[2]５２介護老人保健施設'!$A$4:$J$5003,5,FALSE)</f>
        <v>富山県富山市手屋2-135-1</v>
      </c>
      <c r="I1417" s="13" t="str">
        <f>VLOOKUP($C1417,'[2]５２介護老人保健施設'!$A$4:$J$5003,10,FALSE)</f>
        <v>医療法人社団正啓会</v>
      </c>
      <c r="J1417" s="7" t="e">
        <f>VLOOKUP($C1417,'[2]１１訪問介護'!$A$4:$J$1136,3,FALSE)</f>
        <v>#N/A</v>
      </c>
      <c r="K1417" s="7" t="e">
        <f>VLOOKUP($C1417,'[2]１１訪問介護'!$A$4:$J$1136,3,FALSE)</f>
        <v>#N/A</v>
      </c>
      <c r="L1417" s="33" t="str">
        <f>VLOOKUP($C1417,'[2]５２介護老人保健施設'!$A$4:$J$5003,9,FALSE)</f>
        <v>H24/03/01</v>
      </c>
      <c r="M1417" s="8">
        <v>45586</v>
      </c>
      <c r="N1417" s="8">
        <v>45607</v>
      </c>
      <c r="O1417" s="28" t="s">
        <v>1819</v>
      </c>
      <c r="P1417" s="9"/>
    </row>
    <row r="1418" spans="1:16" s="10" customFormat="1" ht="15" customHeight="1" x14ac:dyDescent="0.2">
      <c r="A1418" s="1"/>
      <c r="B1418" s="6">
        <v>1416</v>
      </c>
      <c r="C1418" s="12" t="s">
        <v>374</v>
      </c>
      <c r="D1418" s="13" t="str">
        <f>VLOOKUP($C1418,'[2]５２介護老人保健施設'!$A$4:$J$5003,3,FALSE)</f>
        <v>介護老人保健施設きぼう</v>
      </c>
      <c r="E1418" s="13" t="s">
        <v>1264</v>
      </c>
      <c r="F1418" s="13" t="str">
        <f>VLOOKUP($C1418,'[2]５２介護老人保健施設'!$A$4:$J$5003,8,FALSE)</f>
        <v>高岡市</v>
      </c>
      <c r="G1418" s="13" t="str">
        <f>VLOOKUP($C1418,'[2]５２介護老人保健施設'!$A$4:$G$5003,4,FALSE)</f>
        <v>9330832</v>
      </c>
      <c r="H1418" s="13" t="str">
        <f>VLOOKUP($C1418,'[2]５２介護老人保健施設'!$A$4:$J$5003,5,FALSE)</f>
        <v>富山県高岡市和田1055</v>
      </c>
      <c r="I1418" s="13" t="str">
        <f>VLOOKUP($C1418,'[2]５２介護老人保健施設'!$A$4:$J$5003,10,FALSE)</f>
        <v>医療法人社団正和会</v>
      </c>
      <c r="J1418" s="7" t="e">
        <f>VLOOKUP($C1418,'[2]１１訪問介護'!$A$4:$J$1136,3,FALSE)</f>
        <v>#N/A</v>
      </c>
      <c r="K1418" s="7" t="e">
        <f>VLOOKUP($C1418,'[2]１１訪問介護'!$A$4:$J$1136,3,FALSE)</f>
        <v>#N/A</v>
      </c>
      <c r="L1418" s="33" t="str">
        <f>VLOOKUP($C1418,'[2]５２介護老人保健施設'!$A$4:$J$5003,9,FALSE)</f>
        <v>H16/04/19</v>
      </c>
      <c r="M1418" s="8">
        <v>45586</v>
      </c>
      <c r="N1418" s="8">
        <v>45607</v>
      </c>
      <c r="O1418" s="28" t="s">
        <v>1819</v>
      </c>
      <c r="P1418" s="9"/>
    </row>
    <row r="1419" spans="1:16" s="10" customFormat="1" ht="15" customHeight="1" x14ac:dyDescent="0.2">
      <c r="A1419" s="1"/>
      <c r="B1419" s="6">
        <v>1417</v>
      </c>
      <c r="C1419" s="12" t="s">
        <v>662</v>
      </c>
      <c r="D1419" s="13" t="str">
        <f>VLOOKUP($C1419,'[2]５２介護老人保健施設'!$A$4:$J$5003,3,FALSE)</f>
        <v>老人保健施設　白雲荘</v>
      </c>
      <c r="E1419" s="13" t="s">
        <v>1264</v>
      </c>
      <c r="F1419" s="13" t="str">
        <f>VLOOKUP($C1419,'[2]５２介護老人保健施設'!$A$4:$J$5003,8,FALSE)</f>
        <v>富山市</v>
      </c>
      <c r="G1419" s="13" t="str">
        <f>VLOOKUP($C1419,'[2]５２介護老人保健施設'!$A$4:$G$5003,4,FALSE)</f>
        <v>9398032</v>
      </c>
      <c r="H1419" s="13" t="str">
        <f>VLOOKUP($C1419,'[2]５２介護老人保健施設'!$A$4:$J$5003,5,FALSE)</f>
        <v>富山県富山市流杉１２３番地</v>
      </c>
      <c r="I1419" s="13" t="str">
        <f>VLOOKUP($C1419,'[2]５２介護老人保健施設'!$A$4:$J$5003,10,FALSE)</f>
        <v>医療法人社団誠心会</v>
      </c>
      <c r="J1419" s="7" t="e">
        <f>VLOOKUP($C1419,'[2]１１訪問介護'!$A$4:$J$1136,3,FALSE)</f>
        <v>#N/A</v>
      </c>
      <c r="K1419" s="7" t="e">
        <f>VLOOKUP($C1419,'[2]１１訪問介護'!$A$4:$J$1136,3,FALSE)</f>
        <v>#N/A</v>
      </c>
      <c r="L1419" s="33" t="str">
        <f>VLOOKUP($C1419,'[2]５２介護老人保健施設'!$A$4:$J$5003,9,FALSE)</f>
        <v>H12/04/01</v>
      </c>
      <c r="M1419" s="8">
        <v>45586</v>
      </c>
      <c r="N1419" s="8">
        <v>45607</v>
      </c>
      <c r="O1419" s="28" t="s">
        <v>1819</v>
      </c>
      <c r="P1419" s="9"/>
    </row>
    <row r="1420" spans="1:16" s="10" customFormat="1" ht="15" customHeight="1" x14ac:dyDescent="0.2">
      <c r="A1420" s="1"/>
      <c r="B1420" s="6">
        <v>1418</v>
      </c>
      <c r="C1420" s="12" t="s">
        <v>375</v>
      </c>
      <c r="D1420" s="13" t="str">
        <f>VLOOKUP($C1420,'[2]５２介護老人保健施設'!$A$4:$J$5003,3,FALSE)</f>
        <v>上市老人保健施設つるぎの庭</v>
      </c>
      <c r="E1420" s="13" t="s">
        <v>1264</v>
      </c>
      <c r="F1420" s="13" t="str">
        <f>VLOOKUP($C1420,'[2]５２介護老人保健施設'!$A$4:$J$5003,8,FALSE)</f>
        <v>中新川郡上市町</v>
      </c>
      <c r="G1420" s="13" t="str">
        <f>VLOOKUP($C1420,'[2]５２介護老人保健施設'!$A$4:$G$5003,4,FALSE)</f>
        <v>9300304</v>
      </c>
      <c r="H1420" s="13" t="str">
        <f>VLOOKUP($C1420,'[2]５２介護老人保健施設'!$A$4:$J$5003,5,FALSE)</f>
        <v>中新川郡上市町森尻704番地</v>
      </c>
      <c r="I1420" s="13" t="str">
        <f>VLOOKUP($C1420,'[2]５２介護老人保健施設'!$A$4:$J$5003,10,FALSE)</f>
        <v>医療法人社団藤聖会</v>
      </c>
      <c r="J1420" s="7" t="e">
        <f>VLOOKUP($C1420,'[2]１１訪問介護'!$A$4:$J$1136,3,FALSE)</f>
        <v>#N/A</v>
      </c>
      <c r="K1420" s="7" t="e">
        <f>VLOOKUP($C1420,'[2]１１訪問介護'!$A$4:$J$1136,3,FALSE)</f>
        <v>#N/A</v>
      </c>
      <c r="L1420" s="33" t="str">
        <f>VLOOKUP($C1420,'[2]５２介護老人保健施設'!$A$4:$J$5003,9,FALSE)</f>
        <v>H12/04/01</v>
      </c>
      <c r="M1420" s="8">
        <v>45586</v>
      </c>
      <c r="N1420" s="8">
        <v>45607</v>
      </c>
      <c r="O1420" s="28" t="s">
        <v>1819</v>
      </c>
      <c r="P1420" s="9"/>
    </row>
    <row r="1421" spans="1:16" s="10" customFormat="1" ht="15" customHeight="1" x14ac:dyDescent="0.2">
      <c r="A1421" s="1"/>
      <c r="B1421" s="6">
        <v>1419</v>
      </c>
      <c r="C1421" s="12" t="s">
        <v>665</v>
      </c>
      <c r="D1421" s="13" t="str">
        <f>VLOOKUP($C1421,'[2]５２介護老人保健施設'!$A$4:$J$5003,3,FALSE)</f>
        <v>八尾老人保健施設風の庭</v>
      </c>
      <c r="E1421" s="13" t="s">
        <v>1264</v>
      </c>
      <c r="F1421" s="13" t="str">
        <f>VLOOKUP($C1421,'[2]５２介護老人保健施設'!$A$4:$J$5003,8,FALSE)</f>
        <v>富山市</v>
      </c>
      <c r="G1421" s="13" t="str">
        <f>VLOOKUP($C1421,'[2]５２介護老人保健施設'!$A$4:$G$5003,4,FALSE)</f>
        <v>9392376</v>
      </c>
      <c r="H1421" s="13" t="str">
        <f>VLOOKUP($C1421,'[2]５２介護老人保健施設'!$A$4:$J$5003,5,FALSE)</f>
        <v>富山市八尾町福島七丁目42番地</v>
      </c>
      <c r="I1421" s="13" t="str">
        <f>VLOOKUP($C1421,'[2]５２介護老人保健施設'!$A$4:$J$5003,10,FALSE)</f>
        <v>医療法人社団藤聖会</v>
      </c>
      <c r="J1421" s="7" t="e">
        <f>VLOOKUP($C1421,'[2]１１訪問介護'!$A$4:$J$1136,3,FALSE)</f>
        <v>#N/A</v>
      </c>
      <c r="K1421" s="7" t="e">
        <f>VLOOKUP($C1421,'[2]１１訪問介護'!$A$4:$J$1136,3,FALSE)</f>
        <v>#N/A</v>
      </c>
      <c r="L1421" s="33" t="str">
        <f>VLOOKUP($C1421,'[2]５２介護老人保健施設'!$A$4:$J$5003,9,FALSE)</f>
        <v>H12/04/01</v>
      </c>
      <c r="M1421" s="8">
        <v>45586</v>
      </c>
      <c r="N1421" s="8">
        <v>45607</v>
      </c>
      <c r="O1421" s="28" t="s">
        <v>1819</v>
      </c>
      <c r="P1421" s="9"/>
    </row>
    <row r="1422" spans="1:16" s="10" customFormat="1" ht="15" customHeight="1" x14ac:dyDescent="0.2">
      <c r="A1422" s="1"/>
      <c r="B1422" s="6">
        <v>1420</v>
      </c>
      <c r="C1422" s="12" t="s">
        <v>666</v>
      </c>
      <c r="D1422" s="13" t="str">
        <f>VLOOKUP($C1422,'[2]５２介護老人保健施設'!$A$4:$J$5003,3,FALSE)</f>
        <v>老人保健施設アルカディア雨晴</v>
      </c>
      <c r="E1422" s="13" t="s">
        <v>1264</v>
      </c>
      <c r="F1422" s="13" t="str">
        <f>VLOOKUP($C1422,'[2]５２介護老人保健施設'!$A$4:$J$5003,8,FALSE)</f>
        <v>高岡市</v>
      </c>
      <c r="G1422" s="13" t="str">
        <f>VLOOKUP($C1422,'[2]５２介護老人保健施設'!$A$4:$G$5003,4,FALSE)</f>
        <v>9330133</v>
      </c>
      <c r="H1422" s="13" t="str">
        <f>VLOOKUP($C1422,'[2]５２介護老人保健施設'!$A$4:$J$5003,5,FALSE)</f>
        <v>高岡市太田桜谷23番地１</v>
      </c>
      <c r="I1422" s="13" t="str">
        <f>VLOOKUP($C1422,'[2]５２介護老人保健施設'!$A$4:$J$5003,10,FALSE)</f>
        <v>医療法人社団明寿会</v>
      </c>
      <c r="J1422" s="7" t="e">
        <f>VLOOKUP($C1422,'[2]１１訪問介護'!$A$4:$J$1136,3,FALSE)</f>
        <v>#N/A</v>
      </c>
      <c r="K1422" s="7" t="e">
        <f>VLOOKUP($C1422,'[2]１１訪問介護'!$A$4:$J$1136,3,FALSE)</f>
        <v>#N/A</v>
      </c>
      <c r="L1422" s="33" t="str">
        <f>VLOOKUP($C1422,'[2]５２介護老人保健施設'!$A$4:$J$5003,9,FALSE)</f>
        <v>H12/04/01</v>
      </c>
      <c r="M1422" s="8">
        <v>45586</v>
      </c>
      <c r="N1422" s="8">
        <v>45607</v>
      </c>
      <c r="O1422" s="28" t="s">
        <v>1819</v>
      </c>
      <c r="P1422" s="9"/>
    </row>
    <row r="1423" spans="1:16" s="10" customFormat="1" ht="15" customHeight="1" x14ac:dyDescent="0.2">
      <c r="A1423" s="1"/>
      <c r="B1423" s="6">
        <v>1421</v>
      </c>
      <c r="C1423" s="12" t="s">
        <v>667</v>
      </c>
      <c r="D1423" s="13" t="str">
        <f>VLOOKUP($C1423,'[2]５２介護老人保健施設'!$A$4:$J$5003,3,FALSE)</f>
        <v>老人保健施設アルカディア氷見</v>
      </c>
      <c r="E1423" s="13" t="s">
        <v>1264</v>
      </c>
      <c r="F1423" s="13" t="str">
        <f>VLOOKUP($C1423,'[2]５２介護老人保健施設'!$A$4:$J$5003,8,FALSE)</f>
        <v>氷見市</v>
      </c>
      <c r="G1423" s="13" t="str">
        <f>VLOOKUP($C1423,'[2]５２介護老人保健施設'!$A$4:$G$5003,4,FALSE)</f>
        <v>9350025</v>
      </c>
      <c r="H1423" s="13" t="str">
        <f>VLOOKUP($C1423,'[2]５２介護老人保健施設'!$A$4:$J$5003,5,FALSE)</f>
        <v>氷見市鞍川1878番地１</v>
      </c>
      <c r="I1423" s="13" t="str">
        <f>VLOOKUP($C1423,'[2]５２介護老人保健施設'!$A$4:$J$5003,10,FALSE)</f>
        <v>医療法人社団明寿会</v>
      </c>
      <c r="J1423" s="7" t="e">
        <f>VLOOKUP($C1423,'[2]１１訪問介護'!$A$4:$J$1136,3,FALSE)</f>
        <v>#N/A</v>
      </c>
      <c r="K1423" s="7" t="e">
        <f>VLOOKUP($C1423,'[2]１１訪問介護'!$A$4:$J$1136,3,FALSE)</f>
        <v>#N/A</v>
      </c>
      <c r="L1423" s="33" t="str">
        <f>VLOOKUP($C1423,'[2]５２介護老人保健施設'!$A$4:$J$5003,9,FALSE)</f>
        <v>H12/04/01</v>
      </c>
      <c r="M1423" s="8">
        <v>45586</v>
      </c>
      <c r="N1423" s="8">
        <v>45607</v>
      </c>
      <c r="O1423" s="28" t="s">
        <v>1819</v>
      </c>
      <c r="P1423" s="9"/>
    </row>
    <row r="1424" spans="1:16" s="10" customFormat="1" ht="15" customHeight="1" x14ac:dyDescent="0.2">
      <c r="A1424" s="1"/>
      <c r="B1424" s="6">
        <v>1422</v>
      </c>
      <c r="C1424" s="12" t="s">
        <v>672</v>
      </c>
      <c r="D1424" s="13" t="str">
        <f>VLOOKUP($C1424,'[2]５２介護老人保健施設'!$A$4:$J$5003,3,FALSE)</f>
        <v>黒部市介護老人保健施設カリエール</v>
      </c>
      <c r="E1424" s="13" t="s">
        <v>1264</v>
      </c>
      <c r="F1424" s="13" t="str">
        <f>VLOOKUP($C1424,'[2]５２介護老人保健施設'!$A$4:$J$5003,8,FALSE)</f>
        <v>黒部市</v>
      </c>
      <c r="G1424" s="13" t="str">
        <f>VLOOKUP($C1424,'[2]５２介護老人保健施設'!$A$4:$G$5003,4,FALSE)</f>
        <v>9380035</v>
      </c>
      <c r="H1424" s="13" t="str">
        <f>VLOOKUP($C1424,'[2]５２介護老人保健施設'!$A$4:$J$5003,5,FALSE)</f>
        <v>富山県黒部市牧野693番地</v>
      </c>
      <c r="I1424" s="13" t="str">
        <f>VLOOKUP($C1424,'[2]５２介護老人保健施設'!$A$4:$J$5003,10,FALSE)</f>
        <v>黒部市</v>
      </c>
      <c r="J1424" s="7" t="e">
        <f>VLOOKUP($C1424,'[2]１１訪問介護'!$A$4:$J$1136,3,FALSE)</f>
        <v>#N/A</v>
      </c>
      <c r="K1424" s="7" t="e">
        <f>VLOOKUP($C1424,'[2]１１訪問介護'!$A$4:$J$1136,3,FALSE)</f>
        <v>#N/A</v>
      </c>
      <c r="L1424" s="33" t="str">
        <f>VLOOKUP($C1424,'[2]５２介護老人保健施設'!$A$4:$J$5003,9,FALSE)</f>
        <v>H25/10/28</v>
      </c>
      <c r="M1424" s="8">
        <v>45586</v>
      </c>
      <c r="N1424" s="8">
        <v>45607</v>
      </c>
      <c r="O1424" s="28" t="s">
        <v>1819</v>
      </c>
      <c r="P1424" s="9"/>
    </row>
    <row r="1425" spans="1:16" s="10" customFormat="1" ht="15" customHeight="1" x14ac:dyDescent="0.2">
      <c r="A1425" s="1"/>
      <c r="B1425" s="6">
        <v>1423</v>
      </c>
      <c r="C1425" s="12" t="s">
        <v>1273</v>
      </c>
      <c r="D1425" s="13" t="str">
        <f>VLOOKUP($C1425,'[2]５２介護老人保健施設'!$A$4:$J$5003,3,FALSE)</f>
        <v>老人保健施設レインボー</v>
      </c>
      <c r="E1425" s="13" t="s">
        <v>1264</v>
      </c>
      <c r="F1425" s="13" t="str">
        <f>VLOOKUP($C1425,'[2]５２介護老人保健施設'!$A$4:$J$5003,8,FALSE)</f>
        <v>富山市</v>
      </c>
      <c r="G1425" s="13" t="str">
        <f>VLOOKUP($C1425,'[2]５２介護老人保健施設'!$A$4:$G$5003,4,FALSE)</f>
        <v>9393535</v>
      </c>
      <c r="H1425" s="13" t="str">
        <f>VLOOKUP($C1425,'[2]５２介護老人保健施設'!$A$4:$J$5003,5,FALSE)</f>
        <v>富山市水橋新堀１番地</v>
      </c>
      <c r="I1425" s="13" t="str">
        <f>VLOOKUP($C1425,'[2]５２介護老人保健施設'!$A$4:$J$5003,10,FALSE)</f>
        <v>社会福祉法人とやま虹の会</v>
      </c>
      <c r="J1425" s="7" t="e">
        <f>VLOOKUP($C1425,'[2]１１訪問介護'!$A$4:$J$1136,3,FALSE)</f>
        <v>#N/A</v>
      </c>
      <c r="K1425" s="7" t="e">
        <f>VLOOKUP($C1425,'[2]１１訪問介護'!$A$4:$J$1136,3,FALSE)</f>
        <v>#N/A</v>
      </c>
      <c r="L1425" s="33" t="str">
        <f>VLOOKUP($C1425,'[2]５２介護老人保健施設'!$A$4:$J$5003,9,FALSE)</f>
        <v>H12/04/01</v>
      </c>
      <c r="M1425" s="8">
        <v>45586</v>
      </c>
      <c r="N1425" s="8">
        <v>45607</v>
      </c>
      <c r="O1425" s="28" t="s">
        <v>1819</v>
      </c>
      <c r="P1425" s="9"/>
    </row>
    <row r="1426" spans="1:16" s="10" customFormat="1" ht="15" customHeight="1" x14ac:dyDescent="0.2">
      <c r="A1426" s="1"/>
      <c r="B1426" s="6">
        <v>1424</v>
      </c>
      <c r="C1426" s="12" t="s">
        <v>675</v>
      </c>
      <c r="D1426" s="13" t="str">
        <f>VLOOKUP($C1426,'[2]５２介護老人保健施設'!$A$4:$J$5003,3,FALSE)</f>
        <v>老人保健施設なごみ苑</v>
      </c>
      <c r="E1426" s="13" t="s">
        <v>1264</v>
      </c>
      <c r="F1426" s="13" t="str">
        <f>VLOOKUP($C1426,'[2]５２介護老人保健施設'!$A$4:$J$5003,8,FALSE)</f>
        <v>滑川市</v>
      </c>
      <c r="G1426" s="13" t="str">
        <f>VLOOKUP($C1426,'[2]５２介護老人保健施設'!$A$4:$G$5003,4,FALSE)</f>
        <v>9360883</v>
      </c>
      <c r="H1426" s="13" t="str">
        <f>VLOOKUP($C1426,'[2]５２介護老人保健施設'!$A$4:$J$5003,5,FALSE)</f>
        <v>富山県滑川市野町１６８６番地</v>
      </c>
      <c r="I1426" s="13" t="str">
        <f>VLOOKUP($C1426,'[2]５２介護老人保健施設'!$A$4:$J$5003,10,FALSE)</f>
        <v>社会福祉法人周山会</v>
      </c>
      <c r="J1426" s="7" t="e">
        <f>VLOOKUP($C1426,'[2]１１訪問介護'!$A$4:$J$1136,3,FALSE)</f>
        <v>#N/A</v>
      </c>
      <c r="K1426" s="7" t="e">
        <f>VLOOKUP($C1426,'[2]１１訪問介護'!$A$4:$J$1136,3,FALSE)</f>
        <v>#N/A</v>
      </c>
      <c r="L1426" s="33" t="str">
        <f>VLOOKUP($C1426,'[2]５２介護老人保健施設'!$A$4:$J$5003,9,FALSE)</f>
        <v>H12/04/01</v>
      </c>
      <c r="M1426" s="8">
        <v>45586</v>
      </c>
      <c r="N1426" s="8">
        <v>45607</v>
      </c>
      <c r="O1426" s="28" t="s">
        <v>1819</v>
      </c>
      <c r="P1426" s="9"/>
    </row>
    <row r="1427" spans="1:16" s="10" customFormat="1" ht="15" customHeight="1" x14ac:dyDescent="0.2">
      <c r="A1427" s="1"/>
      <c r="B1427" s="6">
        <v>1425</v>
      </c>
      <c r="C1427" s="12" t="s">
        <v>1274</v>
      </c>
      <c r="D1427" s="13" t="str">
        <f>VLOOKUP($C1427,'[2]５２介護老人保健施設'!$A$4:$J$5003,3,FALSE)</f>
        <v>介護老人保健施設ケアポート庄川</v>
      </c>
      <c r="E1427" s="13" t="s">
        <v>1264</v>
      </c>
      <c r="F1427" s="13" t="str">
        <f>VLOOKUP($C1427,'[2]５２介護老人保健施設'!$A$4:$J$5003,8,FALSE)</f>
        <v>砺波市</v>
      </c>
      <c r="G1427" s="13" t="str">
        <f>VLOOKUP($C1427,'[2]５２介護老人保健施設'!$A$4:$G$5003,4,FALSE)</f>
        <v>9320305</v>
      </c>
      <c r="H1427" s="13" t="str">
        <f>VLOOKUP($C1427,'[2]５２介護老人保健施設'!$A$4:$J$5003,5,FALSE)</f>
        <v>富山県砺波市庄川町金屋字岩黒３８番地１</v>
      </c>
      <c r="I1427" s="13" t="str">
        <f>VLOOKUP($C1427,'[2]５２介護老人保健施設'!$A$4:$J$5003,10,FALSE)</f>
        <v>社会福祉法人庄川福祉会</v>
      </c>
      <c r="J1427" s="7" t="e">
        <f>VLOOKUP($C1427,'[2]１１訪問介護'!$A$4:$J$1136,3,FALSE)</f>
        <v>#N/A</v>
      </c>
      <c r="K1427" s="7" t="e">
        <f>VLOOKUP($C1427,'[2]１１訪問介護'!$A$4:$J$1136,3,FALSE)</f>
        <v>#N/A</v>
      </c>
      <c r="L1427" s="33" t="str">
        <f>VLOOKUP($C1427,'[2]５２介護老人保健施設'!$A$4:$J$5003,9,FALSE)</f>
        <v>H12/04/01</v>
      </c>
      <c r="M1427" s="8">
        <v>45586</v>
      </c>
      <c r="N1427" s="8">
        <v>45607</v>
      </c>
      <c r="O1427" s="28" t="s">
        <v>1819</v>
      </c>
      <c r="P1427" s="9"/>
    </row>
    <row r="1428" spans="1:16" s="10" customFormat="1" ht="15" customHeight="1" x14ac:dyDescent="0.2">
      <c r="A1428" s="1"/>
      <c r="B1428" s="6">
        <v>1426</v>
      </c>
      <c r="C1428" s="12" t="s">
        <v>381</v>
      </c>
      <c r="D1428" s="13" t="str">
        <f>VLOOKUP($C1428,'[2]５２介護老人保健施設'!$A$4:$J$5003,3,FALSE)</f>
        <v>介護老人保健施設城端うらら</v>
      </c>
      <c r="E1428" s="13" t="s">
        <v>1264</v>
      </c>
      <c r="F1428" s="13" t="str">
        <f>VLOOKUP($C1428,'[2]５２介護老人保健施設'!$A$4:$J$5003,8,FALSE)</f>
        <v>南砺市</v>
      </c>
      <c r="G1428" s="13" t="str">
        <f>VLOOKUP($C1428,'[2]５２介護老人保健施設'!$A$4:$G$5003,4,FALSE)</f>
        <v>9391811</v>
      </c>
      <c r="H1428" s="13" t="str">
        <f>VLOOKUP($C1428,'[2]５２介護老人保健施設'!$A$4:$J$5003,5,FALSE)</f>
        <v>富山県南砺市理休270</v>
      </c>
      <c r="I1428" s="13" t="str">
        <f>VLOOKUP($C1428,'[2]５２介護老人保健施設'!$A$4:$J$5003,10,FALSE)</f>
        <v>社会福祉法人城端敬寿会</v>
      </c>
      <c r="J1428" s="7" t="e">
        <f>VLOOKUP($C1428,'[2]１１訪問介護'!$A$4:$J$1136,3,FALSE)</f>
        <v>#N/A</v>
      </c>
      <c r="K1428" s="7" t="e">
        <f>VLOOKUP($C1428,'[2]１１訪問介護'!$A$4:$J$1136,3,FALSE)</f>
        <v>#N/A</v>
      </c>
      <c r="L1428" s="33" t="str">
        <f>VLOOKUP($C1428,'[2]５２介護老人保健施設'!$A$4:$J$5003,9,FALSE)</f>
        <v>H16/05/01</v>
      </c>
      <c r="M1428" s="8">
        <v>45586</v>
      </c>
      <c r="N1428" s="8">
        <v>45607</v>
      </c>
      <c r="O1428" s="28" t="s">
        <v>1819</v>
      </c>
      <c r="P1428" s="9"/>
    </row>
    <row r="1429" spans="1:16" s="10" customFormat="1" ht="15" customHeight="1" x14ac:dyDescent="0.2">
      <c r="A1429" s="1"/>
      <c r="B1429" s="6">
        <v>1427</v>
      </c>
      <c r="C1429" s="12" t="s">
        <v>676</v>
      </c>
      <c r="D1429" s="13" t="str">
        <f>VLOOKUP($C1429,'[2]５２介護老人保健施設'!$A$4:$J$5003,3,FALSE)</f>
        <v>介護老人保健施設シルバーケア羽根苑</v>
      </c>
      <c r="E1429" s="13" t="s">
        <v>1264</v>
      </c>
      <c r="F1429" s="13" t="str">
        <f>VLOOKUP($C1429,'[2]５２介護老人保健施設'!$A$4:$J$5003,8,FALSE)</f>
        <v>富山市</v>
      </c>
      <c r="G1429" s="13" t="str">
        <f>VLOOKUP($C1429,'[2]５２介護老人保健施設'!$A$4:$G$5003,4,FALSE)</f>
        <v>9392603</v>
      </c>
      <c r="H1429" s="13" t="str">
        <f>VLOOKUP($C1429,'[2]５２介護老人保健施設'!$A$4:$J$5003,5,FALSE)</f>
        <v>富山県富山市婦中町羽根1092番2</v>
      </c>
      <c r="I1429" s="13" t="str">
        <f>VLOOKUP($C1429,'[2]５２介護老人保健施設'!$A$4:$J$5003,10,FALSE)</f>
        <v>社会福祉法人富山城南会</v>
      </c>
      <c r="J1429" s="7" t="e">
        <f>VLOOKUP($C1429,'[2]１１訪問介護'!$A$4:$J$1136,3,FALSE)</f>
        <v>#N/A</v>
      </c>
      <c r="K1429" s="7" t="e">
        <f>VLOOKUP($C1429,'[2]１１訪問介護'!$A$4:$J$1136,3,FALSE)</f>
        <v>#N/A</v>
      </c>
      <c r="L1429" s="33" t="str">
        <f>VLOOKUP($C1429,'[2]５２介護老人保健施設'!$A$4:$J$5003,9,FALSE)</f>
        <v>H14/07/01</v>
      </c>
      <c r="M1429" s="8">
        <v>45586</v>
      </c>
      <c r="N1429" s="8">
        <v>45607</v>
      </c>
      <c r="O1429" s="28" t="s">
        <v>1819</v>
      </c>
      <c r="P1429" s="9"/>
    </row>
    <row r="1430" spans="1:16" s="10" customFormat="1" ht="15" customHeight="1" x14ac:dyDescent="0.2">
      <c r="A1430" s="1"/>
      <c r="B1430" s="6">
        <v>1428</v>
      </c>
      <c r="C1430" s="12" t="s">
        <v>677</v>
      </c>
      <c r="D1430" s="13" t="str">
        <f>VLOOKUP($C1430,'[2]５２介護老人保健施設'!$A$4:$J$5003,3,FALSE)</f>
        <v>介護老人保健施設つるさんかめさん</v>
      </c>
      <c r="E1430" s="13" t="s">
        <v>1264</v>
      </c>
      <c r="F1430" s="13" t="str">
        <f>VLOOKUP($C1430,'[2]５２介護老人保健施設'!$A$4:$J$5003,8,FALSE)</f>
        <v>下新川郡朝日町</v>
      </c>
      <c r="G1430" s="13" t="str">
        <f>VLOOKUP($C1430,'[2]５２介護老人保健施設'!$A$4:$G$5003,4,FALSE)</f>
        <v>9390749</v>
      </c>
      <c r="H1430" s="13" t="str">
        <f>VLOOKUP($C1430,'[2]５２介護老人保健施設'!$A$4:$J$5003,5,FALSE)</f>
        <v>富山県下新川郡朝日町泊新5</v>
      </c>
      <c r="I1430" s="13" t="str">
        <f>VLOOKUP($C1430,'[2]５２介護老人保健施設'!$A$4:$J$5003,10,FALSE)</f>
        <v>社会福祉法人有磯会</v>
      </c>
      <c r="J1430" s="7" t="e">
        <f>VLOOKUP($C1430,'[2]１１訪問介護'!$A$4:$J$1136,3,FALSE)</f>
        <v>#N/A</v>
      </c>
      <c r="K1430" s="7" t="e">
        <f>VLOOKUP($C1430,'[2]１１訪問介護'!$A$4:$J$1136,3,FALSE)</f>
        <v>#N/A</v>
      </c>
      <c r="L1430" s="33" t="str">
        <f>VLOOKUP($C1430,'[2]５２介護老人保健施設'!$A$4:$J$5003,9,FALSE)</f>
        <v>H17/10/01</v>
      </c>
      <c r="M1430" s="8">
        <v>45586</v>
      </c>
      <c r="N1430" s="8">
        <v>45607</v>
      </c>
      <c r="O1430" s="28" t="s">
        <v>1819</v>
      </c>
      <c r="P1430" s="9"/>
    </row>
    <row r="1431" spans="1:16" s="10" customFormat="1" ht="15" customHeight="1" x14ac:dyDescent="0.2">
      <c r="A1431" s="1"/>
      <c r="B1431" s="6">
        <v>1429</v>
      </c>
      <c r="C1431" s="29" t="s">
        <v>1275</v>
      </c>
      <c r="D1431" s="13" t="str">
        <f>VLOOKUP($C1431,'[2]５４地域密着型介護老人福祉施設入所者生活介護'!$A$4:$J$5003,3,FALSE)</f>
        <v>至宝館すまはぴ</v>
      </c>
      <c r="E1431" s="13" t="s">
        <v>1276</v>
      </c>
      <c r="F1431" s="13" t="str">
        <f>VLOOKUP($C1431,'[2]５４地域密着型介護老人福祉施設入所者生活介護'!$A$4:$J$5003,8,FALSE)</f>
        <v>富山市</v>
      </c>
      <c r="G1431" s="13" t="str">
        <f>VLOOKUP($C1431,'[2]５４地域密着型介護老人福祉施設入所者生活介護'!$A$4:$G$5003,4,FALSE)</f>
        <v>9398072</v>
      </c>
      <c r="H1431" s="13" t="str">
        <f>VLOOKUP($C1431,'[2]５４地域密着型介護老人福祉施設入所者生活介護'!$A$4:$J$5003,5,FALSE)</f>
        <v>富山県富山市堀川町３７５番地１</v>
      </c>
      <c r="I1431" s="13" t="str">
        <f>VLOOKUP($C1431,'[2]５４地域密着型介護老人福祉施設入所者生活介護'!$A$5:$J$5003,10,FALSE)</f>
        <v>社会福祉法人　至宝会</v>
      </c>
      <c r="J1431" s="7" t="e">
        <f>VLOOKUP($C1431,'[2]１１訪問介護'!$A$4:$J$1136,3,FALSE)</f>
        <v>#N/A</v>
      </c>
      <c r="K1431" s="7" t="e">
        <f>VLOOKUP($C1431,'[2]１１訪問介護'!$A$4:$J$1136,3,FALSE)</f>
        <v>#N/A</v>
      </c>
      <c r="L1431" s="33" t="str">
        <f>VLOOKUP($C1431,'[2]５４地域密着型介護老人福祉施設入所者生活介護'!$A$4:$J$5003,9,FALSE)</f>
        <v>H30/05/01</v>
      </c>
      <c r="M1431" s="8">
        <v>45586</v>
      </c>
      <c r="N1431" s="8">
        <v>45607</v>
      </c>
      <c r="O1431" s="28" t="s">
        <v>1819</v>
      </c>
      <c r="P1431" s="9"/>
    </row>
    <row r="1432" spans="1:16" s="10" customFormat="1" ht="15" customHeight="1" x14ac:dyDescent="0.2">
      <c r="A1432" s="1"/>
      <c r="B1432" s="6">
        <v>1430</v>
      </c>
      <c r="C1432" s="29" t="s">
        <v>1277</v>
      </c>
      <c r="D1432" s="13" t="str">
        <f>VLOOKUP($C1432,'[2]５４地域密着型介護老人福祉施設入所者生活介護'!$A$4:$J$5003,3,FALSE)</f>
        <v>特別養護老人ホームひかり苑</v>
      </c>
      <c r="E1432" s="13" t="s">
        <v>1276</v>
      </c>
      <c r="F1432" s="13" t="str">
        <f>VLOOKUP($C1432,'[2]５４地域密着型介護老人福祉施設入所者生活介護'!$A$4:$J$5003,8,FALSE)</f>
        <v>富山市</v>
      </c>
      <c r="G1432" s="13" t="str">
        <f>VLOOKUP($C1432,'[2]５４地域密着型介護老人福祉施設入所者生活介護'!$A$4:$G$5003,4,FALSE)</f>
        <v>9398202</v>
      </c>
      <c r="H1432" s="13" t="str">
        <f>VLOOKUP($C1432,'[2]５４地域密着型介護老人福祉施設入所者生活介護'!$A$4:$J$5003,5,FALSE)</f>
        <v>富山市西田地方町２丁目10番11</v>
      </c>
      <c r="I1432" s="13" t="str">
        <f>VLOOKUP($C1432,'[2]５４地域密着型介護老人福祉施設入所者生活介護'!$A$5:$J$5003,10,FALSE)</f>
        <v>社会福祉法人　富山ふなん会</v>
      </c>
      <c r="J1432" s="7" t="e">
        <f>VLOOKUP($C1432,'[2]１１訪問介護'!$A$4:$J$1136,3,FALSE)</f>
        <v>#N/A</v>
      </c>
      <c r="K1432" s="7" t="e">
        <f>VLOOKUP($C1432,'[2]１１訪問介護'!$A$4:$J$1136,3,FALSE)</f>
        <v>#N/A</v>
      </c>
      <c r="L1432" s="33" t="str">
        <f>VLOOKUP($C1432,'[2]５４地域密着型介護老人福祉施設入所者生活介護'!$A$4:$J$5003,9,FALSE)</f>
        <v>H23/04/01</v>
      </c>
      <c r="M1432" s="8">
        <v>45586</v>
      </c>
      <c r="N1432" s="8">
        <v>45607</v>
      </c>
      <c r="O1432" s="28" t="s">
        <v>1819</v>
      </c>
      <c r="P1432" s="9"/>
    </row>
    <row r="1433" spans="1:16" s="10" customFormat="1" ht="15" customHeight="1" x14ac:dyDescent="0.2">
      <c r="A1433" s="1"/>
      <c r="B1433" s="6">
        <v>1431</v>
      </c>
      <c r="C1433" s="29" t="s">
        <v>1278</v>
      </c>
      <c r="D1433" s="13" t="str">
        <f>VLOOKUP($C1433,'[2]５４地域密着型介護老人福祉施設入所者生活介護'!$A$4:$J$5003,3,FALSE)</f>
        <v>ユニットケア　にながわ</v>
      </c>
      <c r="E1433" s="13" t="s">
        <v>1276</v>
      </c>
      <c r="F1433" s="13" t="str">
        <f>VLOOKUP($C1433,'[2]５４地域密着型介護老人福祉施設入所者生活介護'!$A$4:$J$5003,8,FALSE)</f>
        <v>富山市</v>
      </c>
      <c r="G1433" s="13" t="str">
        <f>VLOOKUP($C1433,'[2]５４地域密着型介護老人福祉施設入所者生活介護'!$A$4:$G$5003,4,FALSE)</f>
        <v>9398185</v>
      </c>
      <c r="H1433" s="13" t="str">
        <f>VLOOKUP($C1433,'[2]５４地域密着型介護老人福祉施設入所者生活介護'!$A$4:$J$5003,5,FALSE)</f>
        <v>富山市二俣327番地４</v>
      </c>
      <c r="I1433" s="13" t="str">
        <f>VLOOKUP($C1433,'[2]５４地域密着型介護老人福祉施設入所者生活介護'!$A$5:$J$5003,10,FALSE)</f>
        <v>社会福祉法人　富山城南会</v>
      </c>
      <c r="J1433" s="7" t="e">
        <f>VLOOKUP($C1433,'[2]１１訪問介護'!$A$4:$J$1136,3,FALSE)</f>
        <v>#N/A</v>
      </c>
      <c r="K1433" s="7" t="e">
        <f>VLOOKUP($C1433,'[2]１１訪問介護'!$A$4:$J$1136,3,FALSE)</f>
        <v>#N/A</v>
      </c>
      <c r="L1433" s="33" t="str">
        <f>VLOOKUP($C1433,'[2]５４地域密着型介護老人福祉施設入所者生活介護'!$A$4:$J$5003,9,FALSE)</f>
        <v>H23/04/01</v>
      </c>
      <c r="M1433" s="8">
        <v>45586</v>
      </c>
      <c r="N1433" s="8">
        <v>45607</v>
      </c>
      <c r="O1433" s="28" t="s">
        <v>1819</v>
      </c>
      <c r="P1433" s="9"/>
    </row>
    <row r="1434" spans="1:16" s="10" customFormat="1" ht="15" customHeight="1" x14ac:dyDescent="0.2">
      <c r="A1434" s="1"/>
      <c r="B1434" s="6">
        <v>1432</v>
      </c>
      <c r="C1434" s="29" t="s">
        <v>1279</v>
      </c>
      <c r="D1434" s="13" t="str">
        <f>VLOOKUP($C1434,'[2]５４地域密着型介護老人福祉施設入所者生活介護'!$A$4:$J$5003,3,FALSE)</f>
        <v>地域密着型小規模特別養護老人ホーム　雅</v>
      </c>
      <c r="E1434" s="13" t="s">
        <v>1276</v>
      </c>
      <c r="F1434" s="13" t="str">
        <f>VLOOKUP($C1434,'[2]５４地域密着型介護老人福祉施設入所者生活介護'!$A$4:$J$5003,8,FALSE)</f>
        <v>高岡市</v>
      </c>
      <c r="G1434" s="13" t="str">
        <f>VLOOKUP($C1434,'[2]５４地域密着型介護老人福祉施設入所者生活介護'!$A$4:$G$5003,4,FALSE)</f>
        <v>9330804</v>
      </c>
      <c r="H1434" s="13" t="str">
        <f>VLOOKUP($C1434,'[2]５４地域密着型介護老人福祉施設入所者生活介護'!$A$4:$J$5003,5,FALSE)</f>
        <v>富山県高岡市問屋町190番地1</v>
      </c>
      <c r="I1434" s="13" t="str">
        <f>VLOOKUP($C1434,'[2]５４地域密着型介護老人福祉施設入所者生活介護'!$A$5:$J$5003,10,FALSE)</f>
        <v>社会福祉法人Ｑ・Ｏ・Ｌ福祉会</v>
      </c>
      <c r="J1434" s="7" t="e">
        <f>VLOOKUP($C1434,'[2]１１訪問介護'!$A$4:$J$1136,3,FALSE)</f>
        <v>#N/A</v>
      </c>
      <c r="K1434" s="7" t="e">
        <f>VLOOKUP($C1434,'[2]１１訪問介護'!$A$4:$J$1136,3,FALSE)</f>
        <v>#N/A</v>
      </c>
      <c r="L1434" s="33" t="str">
        <f>VLOOKUP($C1434,'[2]５４地域密着型介護老人福祉施設入所者生活介護'!$A$4:$J$5003,9,FALSE)</f>
        <v>H31/02/04</v>
      </c>
      <c r="M1434" s="8">
        <v>45586</v>
      </c>
      <c r="N1434" s="8">
        <v>45607</v>
      </c>
      <c r="O1434" s="28" t="s">
        <v>1819</v>
      </c>
      <c r="P1434" s="9"/>
    </row>
    <row r="1435" spans="1:16" s="10" customFormat="1" ht="15" customHeight="1" x14ac:dyDescent="0.2">
      <c r="A1435" s="1"/>
      <c r="B1435" s="6">
        <v>1433</v>
      </c>
      <c r="C1435" s="29" t="s">
        <v>1280</v>
      </c>
      <c r="D1435" s="13" t="str">
        <f>VLOOKUP($C1435,'[2]５４地域密着型介護老人福祉施設入所者生活介護'!$A$4:$J$5003,3,FALSE)</f>
        <v>イエローガーデン石動</v>
      </c>
      <c r="E1435" s="13" t="s">
        <v>1276</v>
      </c>
      <c r="F1435" s="13" t="str">
        <f>VLOOKUP($C1435,'[2]５４地域密着型介護老人福祉施設入所者生活介護'!$A$4:$J$5003,8,FALSE)</f>
        <v>小矢部市</v>
      </c>
      <c r="G1435" s="13" t="str">
        <f>VLOOKUP($C1435,'[2]５４地域密着型介護老人福祉施設入所者生活介護'!$A$4:$G$5003,4,FALSE)</f>
        <v>9320046</v>
      </c>
      <c r="H1435" s="13" t="str">
        <f>VLOOKUP($C1435,'[2]５４地域密着型介護老人福祉施設入所者生活介護'!$A$4:$J$5003,5,FALSE)</f>
        <v>富山県小矢部市観音町699番地１</v>
      </c>
      <c r="I1435" s="13" t="str">
        <f>VLOOKUP($C1435,'[2]５４地域密着型介護老人福祉施設入所者生活介護'!$A$5:$J$5003,10,FALSE)</f>
        <v>社会福祉法人ＹＧ</v>
      </c>
      <c r="J1435" s="7" t="e">
        <f>VLOOKUP($C1435,'[2]１１訪問介護'!$A$4:$J$1136,3,FALSE)</f>
        <v>#N/A</v>
      </c>
      <c r="K1435" s="7" t="e">
        <f>VLOOKUP($C1435,'[2]１１訪問介護'!$A$4:$J$1136,3,FALSE)</f>
        <v>#N/A</v>
      </c>
      <c r="L1435" s="33" t="str">
        <f>VLOOKUP($C1435,'[2]５４地域密着型介護老人福祉施設入所者生活介護'!$A$4:$J$5003,9,FALSE)</f>
        <v>H29/02/01</v>
      </c>
      <c r="M1435" s="8">
        <v>45586</v>
      </c>
      <c r="N1435" s="8">
        <v>45607</v>
      </c>
      <c r="O1435" s="28" t="s">
        <v>1819</v>
      </c>
      <c r="P1435" s="9"/>
    </row>
    <row r="1436" spans="1:16" s="10" customFormat="1" ht="15" customHeight="1" x14ac:dyDescent="0.2">
      <c r="A1436" s="1"/>
      <c r="B1436" s="6">
        <v>1434</v>
      </c>
      <c r="C1436" s="29" t="s">
        <v>1281</v>
      </c>
      <c r="D1436" s="13" t="str">
        <f>VLOOKUP($C1436,'[2]５４地域密着型介護老人福祉施設入所者生活介護'!$A$4:$J$5003,3,FALSE)</f>
        <v>福祉コミュニティ高岡あいの風</v>
      </c>
      <c r="E1436" s="13" t="s">
        <v>1276</v>
      </c>
      <c r="F1436" s="13" t="str">
        <f>VLOOKUP($C1436,'[2]５４地域密着型介護老人福祉施設入所者生活介護'!$A$4:$J$5003,8,FALSE)</f>
        <v>高岡市</v>
      </c>
      <c r="G1436" s="13" t="str">
        <f>VLOOKUP($C1436,'[2]５４地域密着型介護老人福祉施設入所者生活介護'!$A$4:$G$5003,4,FALSE)</f>
        <v>9330941</v>
      </c>
      <c r="H1436" s="13" t="str">
        <f>VLOOKUP($C1436,'[2]５４地域密着型介護老人福祉施設入所者生活介護'!$A$4:$J$5003,5,FALSE)</f>
        <v>高岡市内免５丁目50番１</v>
      </c>
      <c r="I1436" s="13" t="str">
        <f>VLOOKUP($C1436,'[2]５４地域密着型介護老人福祉施設入所者生活介護'!$A$5:$J$5003,10,FALSE)</f>
        <v>社会福祉法人あいの風福祉会</v>
      </c>
      <c r="J1436" s="7" t="e">
        <f>VLOOKUP($C1436,'[2]１１訪問介護'!$A$4:$J$1136,3,FALSE)</f>
        <v>#N/A</v>
      </c>
      <c r="K1436" s="7" t="e">
        <f>VLOOKUP($C1436,'[2]１１訪問介護'!$A$4:$J$1136,3,FALSE)</f>
        <v>#N/A</v>
      </c>
      <c r="L1436" s="33" t="str">
        <f>VLOOKUP($C1436,'[2]５４地域密着型介護老人福祉施設入所者生活介護'!$A$4:$J$5003,9,FALSE)</f>
        <v>H27/04/01</v>
      </c>
      <c r="M1436" s="8">
        <v>45586</v>
      </c>
      <c r="N1436" s="8">
        <v>45607</v>
      </c>
      <c r="O1436" s="28" t="s">
        <v>1819</v>
      </c>
      <c r="P1436" s="9"/>
    </row>
    <row r="1437" spans="1:16" s="10" customFormat="1" ht="15" customHeight="1" x14ac:dyDescent="0.2">
      <c r="A1437" s="1"/>
      <c r="B1437" s="6">
        <v>1435</v>
      </c>
      <c r="C1437" s="29" t="s">
        <v>1282</v>
      </c>
      <c r="D1437" s="13" t="str">
        <f>VLOOKUP($C1437,'[2]５４地域密着型介護老人福祉施設入所者生活介護'!$A$4:$J$5003,3,FALSE)</f>
        <v>福祉コミュニティ小矢部あいの風</v>
      </c>
      <c r="E1437" s="13" t="s">
        <v>1276</v>
      </c>
      <c r="F1437" s="13" t="str">
        <f>VLOOKUP($C1437,'[2]５４地域密着型介護老人福祉施設入所者生活介護'!$A$4:$J$5003,8,FALSE)</f>
        <v>小矢部市</v>
      </c>
      <c r="G1437" s="13" t="str">
        <f>VLOOKUP($C1437,'[2]５４地域密着型介護老人福祉施設入所者生活介護'!$A$4:$G$5003,4,FALSE)</f>
        <v>9320826</v>
      </c>
      <c r="H1437" s="13" t="str">
        <f>VLOOKUP($C1437,'[2]５４地域密着型介護老人福祉施設入所者生活介護'!$A$4:$J$5003,5,FALSE)</f>
        <v>富山県小矢部市茄子島226</v>
      </c>
      <c r="I1437" s="13" t="str">
        <f>VLOOKUP($C1437,'[2]５４地域密着型介護老人福祉施設入所者生活介護'!$A$5:$J$5003,10,FALSE)</f>
        <v>社会福祉法人あいの風福祉会</v>
      </c>
      <c r="J1437" s="7" t="e">
        <f>VLOOKUP($C1437,'[2]１１訪問介護'!$A$4:$J$1136,3,FALSE)</f>
        <v>#N/A</v>
      </c>
      <c r="K1437" s="7" t="e">
        <f>VLOOKUP($C1437,'[2]１１訪問介護'!$A$4:$J$1136,3,FALSE)</f>
        <v>#N/A</v>
      </c>
      <c r="L1437" s="33" t="str">
        <f>VLOOKUP($C1437,'[2]５４地域密着型介護老人福祉施設入所者生活介護'!$A$4:$J$5003,9,FALSE)</f>
        <v>H30/02/01</v>
      </c>
      <c r="M1437" s="8">
        <v>45586</v>
      </c>
      <c r="N1437" s="8">
        <v>45607</v>
      </c>
      <c r="O1437" s="28" t="s">
        <v>1819</v>
      </c>
      <c r="P1437" s="9"/>
    </row>
    <row r="1438" spans="1:16" s="10" customFormat="1" ht="15" customHeight="1" x14ac:dyDescent="0.2">
      <c r="A1438" s="1"/>
      <c r="B1438" s="6">
        <v>1436</v>
      </c>
      <c r="C1438" s="29" t="s">
        <v>1283</v>
      </c>
      <c r="D1438" s="13" t="str">
        <f>VLOOKUP($C1438,'[2]５４地域密着型介護老人福祉施設入所者生活介護'!$A$4:$J$5003,3,FALSE)</f>
        <v>福祉コミュニティ呉羽あいの風</v>
      </c>
      <c r="E1438" s="13" t="s">
        <v>1276</v>
      </c>
      <c r="F1438" s="13" t="str">
        <f>VLOOKUP($C1438,'[2]５４地域密着型介護老人福祉施設入所者生活介護'!$A$4:$J$5003,8,FALSE)</f>
        <v>富山市</v>
      </c>
      <c r="G1438" s="13" t="str">
        <f>VLOOKUP($C1438,'[2]５４地域密着型介護老人福祉施設入所者生活介護'!$A$4:$G$5003,4,FALSE)</f>
        <v>9300171</v>
      </c>
      <c r="H1438" s="13" t="str">
        <f>VLOOKUP($C1438,'[2]５４地域密着型介護老人福祉施設入所者生活介護'!$A$4:$J$5003,5,FALSE)</f>
        <v>富山県富山市野々上３４０番地</v>
      </c>
      <c r="I1438" s="13" t="str">
        <f>VLOOKUP($C1438,'[2]５４地域密着型介護老人福祉施設入所者生活介護'!$A$5:$J$5003,10,FALSE)</f>
        <v>社会福祉法人あいの風福祉会</v>
      </c>
      <c r="J1438" s="7" t="e">
        <f>VLOOKUP($C1438,'[2]１１訪問介護'!$A$4:$J$1136,3,FALSE)</f>
        <v>#N/A</v>
      </c>
      <c r="K1438" s="7" t="e">
        <f>VLOOKUP($C1438,'[2]１１訪問介護'!$A$4:$J$1136,3,FALSE)</f>
        <v>#N/A</v>
      </c>
      <c r="L1438" s="33" t="str">
        <f>VLOOKUP($C1438,'[2]５４地域密着型介護老人福祉施設入所者生活介護'!$A$4:$J$5003,9,FALSE)</f>
        <v>H31/04/01</v>
      </c>
      <c r="M1438" s="8">
        <v>45586</v>
      </c>
      <c r="N1438" s="8">
        <v>45607</v>
      </c>
      <c r="O1438" s="28" t="s">
        <v>1819</v>
      </c>
      <c r="P1438" s="9"/>
    </row>
    <row r="1439" spans="1:16" s="10" customFormat="1" ht="15" customHeight="1" x14ac:dyDescent="0.2">
      <c r="A1439" s="1"/>
      <c r="B1439" s="6">
        <v>1437</v>
      </c>
      <c r="C1439" s="29" t="s">
        <v>1284</v>
      </c>
      <c r="D1439" s="13" t="str">
        <f>VLOOKUP($C1439,'[2]５４地域密着型介護老人福祉施設入所者生活介護'!$A$4:$J$5003,3,FALSE)</f>
        <v>特別養護老人ホームあしたねの森</v>
      </c>
      <c r="E1439" s="13" t="s">
        <v>1276</v>
      </c>
      <c r="F1439" s="13" t="str">
        <f>VLOOKUP($C1439,'[2]５４地域密着型介護老人福祉施設入所者生活介護'!$A$4:$J$5003,8,FALSE)</f>
        <v>富山市</v>
      </c>
      <c r="G1439" s="13" t="str">
        <f>VLOOKUP($C1439,'[2]５４地域密着型介護老人福祉施設入所者生活介護'!$A$4:$G$5003,4,FALSE)</f>
        <v>9300992</v>
      </c>
      <c r="H1439" s="13" t="str">
        <f>VLOOKUP($C1439,'[2]５４地域密着型介護老人福祉施設入所者生活介護'!$A$4:$J$5003,5,FALSE)</f>
        <v>富山県富山市新庄町２丁目１５番３２号</v>
      </c>
      <c r="I1439" s="13" t="str">
        <f>VLOOKUP($C1439,'[2]５４地域密着型介護老人福祉施設入所者生活介護'!$A$5:$J$5003,10,FALSE)</f>
        <v>社会福祉法人アルペン会</v>
      </c>
      <c r="J1439" s="7" t="e">
        <f>VLOOKUP($C1439,'[2]１１訪問介護'!$A$4:$J$1136,3,FALSE)</f>
        <v>#N/A</v>
      </c>
      <c r="K1439" s="7" t="e">
        <f>VLOOKUP($C1439,'[2]１１訪問介護'!$A$4:$J$1136,3,FALSE)</f>
        <v>#N/A</v>
      </c>
      <c r="L1439" s="33" t="str">
        <f>VLOOKUP($C1439,'[2]５４地域密着型介護老人福祉施設入所者生活介護'!$A$4:$J$5003,9,FALSE)</f>
        <v>H26/04/01</v>
      </c>
      <c r="M1439" s="8">
        <v>45586</v>
      </c>
      <c r="N1439" s="8">
        <v>45607</v>
      </c>
      <c r="O1439" s="28" t="s">
        <v>1819</v>
      </c>
      <c r="P1439" s="9"/>
    </row>
    <row r="1440" spans="1:16" ht="15" customHeight="1" x14ac:dyDescent="0.2">
      <c r="B1440" s="6">
        <v>1438</v>
      </c>
      <c r="C1440" s="29" t="s">
        <v>1285</v>
      </c>
      <c r="D1440" s="13" t="str">
        <f>VLOOKUP($C1440,'[2]５４地域密着型介護老人福祉施設入所者生活介護'!$A$4:$J$5003,3,FALSE)</f>
        <v>特別養護老人ホームだいご苑</v>
      </c>
      <c r="E1440" s="13" t="s">
        <v>1276</v>
      </c>
      <c r="F1440" s="13" t="str">
        <f>VLOOKUP($C1440,'[2]５４地域密着型介護老人福祉施設入所者生活介護'!$A$4:$J$5003,8,FALSE)</f>
        <v>高岡市</v>
      </c>
      <c r="G1440" s="13" t="str">
        <f>VLOOKUP($C1440,'[2]５４地域密着型介護老人福祉施設入所者生活介護'!$A$4:$G$5003,4,FALSE)</f>
        <v>9391131</v>
      </c>
      <c r="H1440" s="13" t="str">
        <f>VLOOKUP($C1440,'[2]５４地域密着型介護老人福祉施設入所者生活介護'!$A$4:$J$5003,5,FALSE)</f>
        <v>高岡市醍醐1257番地</v>
      </c>
      <c r="I1440" s="13" t="str">
        <f>VLOOKUP($C1440,'[2]５４地域密着型介護老人福祉施設入所者生活介護'!$A$5:$J$5003,10,FALSE)</f>
        <v>社会福祉法人戸出福祉会</v>
      </c>
      <c r="J1440" s="7" t="e">
        <f>VLOOKUP($C1440,'[2]１１訪問介護'!$A$4:$J$1136,3,FALSE)</f>
        <v>#N/A</v>
      </c>
      <c r="K1440" s="7" t="e">
        <f>VLOOKUP($C1440,'[2]１１訪問介護'!$A$4:$J$1136,3,FALSE)</f>
        <v>#N/A</v>
      </c>
      <c r="L1440" s="33" t="str">
        <f>VLOOKUP($C1440,'[2]５４地域密着型介護老人福祉施設入所者生活介護'!$A$4:$J$5003,9,FALSE)</f>
        <v>H27/04/01</v>
      </c>
      <c r="M1440" s="8">
        <v>45586</v>
      </c>
      <c r="N1440" s="8">
        <v>45607</v>
      </c>
      <c r="O1440" s="28" t="s">
        <v>1819</v>
      </c>
      <c r="P1440" s="9"/>
    </row>
    <row r="1441" spans="1:16" ht="15" customHeight="1" x14ac:dyDescent="0.2">
      <c r="B1441" s="6">
        <v>1439</v>
      </c>
      <c r="C1441" s="29" t="s">
        <v>1286</v>
      </c>
      <c r="D1441" s="13" t="str">
        <f>VLOOKUP($C1441,'[2]５４地域密着型介護老人福祉施設入所者生活介護'!$A$4:$J$5003,3,FALSE)</f>
        <v>堀川南光風苑</v>
      </c>
      <c r="E1441" s="13" t="s">
        <v>1276</v>
      </c>
      <c r="F1441" s="13" t="str">
        <f>VLOOKUP($C1441,'[2]５４地域密着型介護老人福祉施設入所者生活介護'!$A$4:$J$5003,8,FALSE)</f>
        <v>富山市</v>
      </c>
      <c r="G1441" s="13" t="str">
        <f>VLOOKUP($C1441,'[2]５４地域密着型介護老人福祉施設入所者生活介護'!$A$4:$G$5003,4,FALSE)</f>
        <v>9398045</v>
      </c>
      <c r="H1441" s="13" t="str">
        <f>VLOOKUP($C1441,'[2]５４地域密着型介護老人福祉施設入所者生活介護'!$A$4:$J$5003,5,FALSE)</f>
        <v>富山県富山市本郷町２６２番１５</v>
      </c>
      <c r="I1441" s="13" t="str">
        <f>VLOOKUP($C1441,'[2]５４地域密着型介護老人福祉施設入所者生活介護'!$A$5:$J$5003,10,FALSE)</f>
        <v>社会福祉法人光風会</v>
      </c>
      <c r="J1441" s="7" t="e">
        <f>VLOOKUP($C1441,'[2]１１訪問介護'!$A$4:$J$1136,3,FALSE)</f>
        <v>#N/A</v>
      </c>
      <c r="K1441" s="7" t="e">
        <f>VLOOKUP($C1441,'[2]１１訪問介護'!$A$4:$J$1136,3,FALSE)</f>
        <v>#N/A</v>
      </c>
      <c r="L1441" s="33" t="str">
        <f>VLOOKUP($C1441,'[2]５４地域密着型介護老人福祉施設入所者生活介護'!$A$4:$J$5003,9,FALSE)</f>
        <v>H28/08/01</v>
      </c>
      <c r="M1441" s="8">
        <v>45586</v>
      </c>
      <c r="N1441" s="8">
        <v>45607</v>
      </c>
      <c r="O1441" s="28" t="s">
        <v>1819</v>
      </c>
      <c r="P1441" s="9"/>
    </row>
    <row r="1442" spans="1:16" ht="15" customHeight="1" x14ac:dyDescent="0.2">
      <c r="B1442" s="6">
        <v>1440</v>
      </c>
      <c r="C1442" s="29" t="s">
        <v>1287</v>
      </c>
      <c r="D1442" s="13" t="str">
        <f>VLOOKUP($C1442,'[2]５４地域密着型介護老人福祉施設入所者生活介護'!$A$4:$J$5003,3,FALSE)</f>
        <v>くまの光風苑</v>
      </c>
      <c r="E1442" s="13" t="s">
        <v>1276</v>
      </c>
      <c r="F1442" s="13" t="str">
        <f>VLOOKUP($C1442,'[2]５４地域密着型介護老人福祉施設入所者生活介護'!$A$4:$J$5003,8,FALSE)</f>
        <v>富山市</v>
      </c>
      <c r="G1442" s="13" t="str">
        <f>VLOOKUP($C1442,'[2]５４地域密着型介護老人福祉施設入所者生活介護'!$A$4:$G$5003,4,FALSE)</f>
        <v>9398194</v>
      </c>
      <c r="H1442" s="13" t="str">
        <f>VLOOKUP($C1442,'[2]５４地域密着型介護老人福祉施設入所者生活介護'!$A$4:$J$5003,5,FALSE)</f>
        <v>富山市南金屋111番地</v>
      </c>
      <c r="I1442" s="13" t="str">
        <f>VLOOKUP($C1442,'[2]５４地域密着型介護老人福祉施設入所者生活介護'!$A$4:$J$5003,10,FALSE)</f>
        <v>社会福祉法人光風会</v>
      </c>
      <c r="J1442" s="7" t="e">
        <f>VLOOKUP($C1442,'[2]１１訪問介護'!$A$4:$J$1136,3,FALSE)</f>
        <v>#N/A</v>
      </c>
      <c r="K1442" s="7" t="e">
        <f>VLOOKUP($C1442,'[2]１１訪問介護'!$A$4:$J$1136,3,FALSE)</f>
        <v>#N/A</v>
      </c>
      <c r="L1442" s="33" t="str">
        <f>VLOOKUP($C1442,'[2]５４地域密着型介護老人福祉施設入所者生活介護'!$A$4:$J$5003,9,FALSE)</f>
        <v>H20/01/01</v>
      </c>
      <c r="M1442" s="8">
        <v>45586</v>
      </c>
      <c r="N1442" s="8">
        <v>45607</v>
      </c>
      <c r="O1442" s="28" t="s">
        <v>1819</v>
      </c>
      <c r="P1442" s="9"/>
    </row>
    <row r="1443" spans="1:16" ht="15" customHeight="1" x14ac:dyDescent="0.2">
      <c r="B1443" s="6">
        <v>1441</v>
      </c>
      <c r="C1443" s="29" t="s">
        <v>1288</v>
      </c>
      <c r="D1443" s="13" t="str">
        <f>VLOOKUP($C1443,'[2]５４地域密着型介護老人福祉施設入所者生活介護'!$A$4:$J$5003,3,FALSE)</f>
        <v>サテライト特養　せいふう</v>
      </c>
      <c r="E1443" s="13" t="s">
        <v>1276</v>
      </c>
      <c r="F1443" s="13" t="str">
        <f>VLOOKUP($C1443,'[2]５４地域密着型介護老人福祉施設入所者生活介護'!$A$4:$J$5003,8,FALSE)</f>
        <v>富山市</v>
      </c>
      <c r="G1443" s="13" t="str">
        <f>VLOOKUP($C1443,'[2]５４地域密着型介護老人福祉施設入所者生活介護'!$A$4:$G$5003,4,FALSE)</f>
        <v>9393515</v>
      </c>
      <c r="H1443" s="13" t="str">
        <f>VLOOKUP($C1443,'[2]５４地域密着型介護老人福祉施設入所者生活介護'!$A$4:$J$5003,5,FALSE)</f>
        <v>富山市水橋辻󠄀ヶ堂535番</v>
      </c>
      <c r="I1443" s="13" t="str">
        <f>VLOOKUP($C1443,'[2]５４地域密着型介護老人福祉施設入所者生活介護'!$A$5:$J$5003,10,FALSE)</f>
        <v>社会福祉法人幸恵会</v>
      </c>
      <c r="J1443" s="7" t="e">
        <f>VLOOKUP($C1443,'[2]１１訪問介護'!$A$4:$J$1136,3,FALSE)</f>
        <v>#N/A</v>
      </c>
      <c r="K1443" s="7" t="e">
        <f>VLOOKUP($C1443,'[2]１１訪問介護'!$A$4:$J$1136,3,FALSE)</f>
        <v>#N/A</v>
      </c>
      <c r="L1443" s="33" t="str">
        <f>VLOOKUP($C1443,'[2]５４地域密着型介護老人福祉施設入所者生活介護'!$A$4:$J$5003,9,FALSE)</f>
        <v>H23/04/01</v>
      </c>
      <c r="M1443" s="8">
        <v>45586</v>
      </c>
      <c r="N1443" s="8">
        <v>45607</v>
      </c>
      <c r="O1443" s="28" t="s">
        <v>1819</v>
      </c>
      <c r="P1443" s="9"/>
    </row>
    <row r="1444" spans="1:16" ht="15" customHeight="1" x14ac:dyDescent="0.2">
      <c r="B1444" s="6">
        <v>1442</v>
      </c>
      <c r="C1444" s="29" t="s">
        <v>1289</v>
      </c>
      <c r="D1444" s="13" t="str">
        <f>VLOOKUP($C1444,'[2]５４地域密着型介護老人福祉施設入所者生活介護'!$A$4:$J$5003,3,FALSE)</f>
        <v>特別養護老人ホーム氷見鶴寿苑</v>
      </c>
      <c r="E1444" s="13" t="s">
        <v>1276</v>
      </c>
      <c r="F1444" s="13" t="str">
        <f>VLOOKUP($C1444,'[2]５４地域密着型介護老人福祉施設入所者生活介護'!$A$4:$J$5003,8,FALSE)</f>
        <v>氷見市</v>
      </c>
      <c r="G1444" s="13" t="str">
        <f>VLOOKUP($C1444,'[2]５４地域密着型介護老人福祉施設入所者生活介護'!$A$4:$G$5003,4,FALSE)</f>
        <v>9350025</v>
      </c>
      <c r="H1444" s="13" t="str">
        <f>VLOOKUP($C1444,'[2]５４地域密着型介護老人福祉施設入所者生活介護'!$A$4:$J$5003,5,FALSE)</f>
        <v>氷見市鞍川1902－４</v>
      </c>
      <c r="I1444" s="13" t="str">
        <f>VLOOKUP($C1444,'[2]５４地域密着型介護老人福祉施設入所者生活介護'!$A$5:$J$5003,10,FALSE)</f>
        <v>社会福祉法人三福</v>
      </c>
      <c r="J1444" s="7" t="e">
        <f>VLOOKUP($C1444,'[2]１１訪問介護'!$A$4:$J$1136,3,FALSE)</f>
        <v>#N/A</v>
      </c>
      <c r="K1444" s="7" t="e">
        <f>VLOOKUP($C1444,'[2]１１訪問介護'!$A$4:$J$1136,3,FALSE)</f>
        <v>#N/A</v>
      </c>
      <c r="L1444" s="33" t="str">
        <f>VLOOKUP($C1444,'[2]５４地域密着型介護老人福祉施設入所者生活介護'!$A$4:$J$5003,9,FALSE)</f>
        <v>H26/07/01</v>
      </c>
      <c r="M1444" s="8">
        <v>45586</v>
      </c>
      <c r="N1444" s="8">
        <v>45607</v>
      </c>
      <c r="O1444" s="28" t="s">
        <v>1819</v>
      </c>
      <c r="P1444" s="9"/>
    </row>
    <row r="1445" spans="1:16" ht="15" customHeight="1" x14ac:dyDescent="0.2">
      <c r="B1445" s="6">
        <v>1443</v>
      </c>
      <c r="C1445" s="29" t="s">
        <v>1290</v>
      </c>
      <c r="D1445" s="13" t="str">
        <f>VLOOKUP($C1445,'[2]５４地域密着型介護老人福祉施設入所者生活介護'!$A$4:$J$5003,3,FALSE)</f>
        <v>せせらぎの郷</v>
      </c>
      <c r="E1445" s="13" t="s">
        <v>1276</v>
      </c>
      <c r="F1445" s="13" t="str">
        <f>VLOOKUP($C1445,'[2]５４地域密着型介護老人福祉施設入所者生活介護'!$A$4:$J$5003,8,FALSE)</f>
        <v>富山市</v>
      </c>
      <c r="G1445" s="13" t="str">
        <f>VLOOKUP($C1445,'[2]５４地域密着型介護老人福祉施設入所者生活介護'!$A$4:$G$5003,4,FALSE)</f>
        <v>9301328</v>
      </c>
      <c r="H1445" s="13" t="str">
        <f>VLOOKUP($C1445,'[2]５４地域密着型介護老人福祉施設入所者生活介護'!$A$4:$J$5003,5,FALSE)</f>
        <v>富山県富山市小原屋２０２番地</v>
      </c>
      <c r="I1445" s="13" t="str">
        <f>VLOOKUP($C1445,'[2]５４地域密着型介護老人福祉施設入所者生活介護'!$A$5:$J$5003,10,FALSE)</f>
        <v>社会福祉法人秀愛会</v>
      </c>
      <c r="J1445" s="7" t="e">
        <f>VLOOKUP($C1445,'[2]１１訪問介護'!$A$4:$J$1136,3,FALSE)</f>
        <v>#N/A</v>
      </c>
      <c r="K1445" s="7" t="e">
        <f>VLOOKUP($C1445,'[2]１１訪問介護'!$A$4:$J$1136,3,FALSE)</f>
        <v>#N/A</v>
      </c>
      <c r="L1445" s="33" t="str">
        <f>VLOOKUP($C1445,'[2]５４地域密着型介護老人福祉施設入所者生活介護'!$A$4:$J$5003,9,FALSE)</f>
        <v>H31/03/01</v>
      </c>
      <c r="M1445" s="8">
        <v>45586</v>
      </c>
      <c r="N1445" s="8">
        <v>45607</v>
      </c>
      <c r="O1445" s="28" t="s">
        <v>1819</v>
      </c>
      <c r="P1445" s="9"/>
    </row>
    <row r="1446" spans="1:16" ht="15" customHeight="1" x14ac:dyDescent="0.2">
      <c r="B1446" s="6">
        <v>1444</v>
      </c>
      <c r="C1446" s="29" t="s">
        <v>1291</v>
      </c>
      <c r="D1446" s="13" t="str">
        <f>VLOOKUP($C1446,'[2]５４地域密着型介護老人福祉施設入所者生活介護'!$A$4:$J$5003,3,FALSE)</f>
        <v>地域密着型特別養護老人ホーム喜楽苑</v>
      </c>
      <c r="E1446" s="13" t="s">
        <v>1276</v>
      </c>
      <c r="F1446" s="13" t="str">
        <f>VLOOKUP($C1446,'[2]５４地域密着型介護老人福祉施設入所者生活介護'!$A$4:$J$5003,8,FALSE)</f>
        <v>下新川郡入善町</v>
      </c>
      <c r="G1446" s="13" t="str">
        <f>VLOOKUP($C1446,'[2]５４地域密着型介護老人福祉施設入所者生活介護'!$A$4:$G$5003,4,FALSE)</f>
        <v>9380103</v>
      </c>
      <c r="H1446" s="13" t="str">
        <f>VLOOKUP($C1446,'[2]５４地域密着型介護老人福祉施設入所者生活介護'!$A$4:$J$5003,5,FALSE)</f>
        <v>下新川郡入善町舟見1108</v>
      </c>
      <c r="I1446" s="13" t="str">
        <f>VLOOKUP($C1446,'[2]５４地域密着型介護老人福祉施設入所者生活介護'!$A$5:$J$5003,10,FALSE)</f>
        <v>社会福祉法人舟見寿楽苑</v>
      </c>
      <c r="J1446" s="7" t="e">
        <f>VLOOKUP($C1446,'[2]１１訪問介護'!$A$4:$J$1136,3,FALSE)</f>
        <v>#N/A</v>
      </c>
      <c r="K1446" s="7" t="e">
        <f>VLOOKUP($C1446,'[2]１１訪問介護'!$A$4:$J$1136,3,FALSE)</f>
        <v>#N/A</v>
      </c>
      <c r="L1446" s="33" t="str">
        <f>VLOOKUP($C1446,'[2]５４地域密着型介護老人福祉施設入所者生活介護'!$A$4:$J$5003,9,FALSE)</f>
        <v>H27/04/01</v>
      </c>
      <c r="M1446" s="8">
        <v>45586</v>
      </c>
      <c r="N1446" s="8">
        <v>45607</v>
      </c>
      <c r="O1446" s="28" t="s">
        <v>1819</v>
      </c>
      <c r="P1446" s="9"/>
    </row>
    <row r="1447" spans="1:16" s="10" customFormat="1" ht="15" customHeight="1" x14ac:dyDescent="0.2">
      <c r="A1447" s="1"/>
      <c r="B1447" s="6">
        <v>1445</v>
      </c>
      <c r="C1447" s="29" t="s">
        <v>1292</v>
      </c>
      <c r="D1447" s="13" t="str">
        <f>VLOOKUP($C1447,'[2]５４地域密着型介護老人福祉施設入所者生活介護'!$A$4:$J$5003,3,FALSE)</f>
        <v>特別養護老人ホーム舟見寿楽苑</v>
      </c>
      <c r="E1447" s="13" t="s">
        <v>1276</v>
      </c>
      <c r="F1447" s="13" t="str">
        <f>VLOOKUP($C1447,'[2]５４地域密着型介護老人福祉施設入所者生活介護'!$A$4:$J$5003,8,FALSE)</f>
        <v>下新川郡入善町</v>
      </c>
      <c r="G1447" s="13" t="str">
        <f>VLOOKUP($C1447,'[2]５４地域密着型介護老人福祉施設入所者生活介護'!$A$4:$G$5003,4,FALSE)</f>
        <v>9380103</v>
      </c>
      <c r="H1447" s="13" t="str">
        <f>VLOOKUP($C1447,'[2]５４地域密着型介護老人福祉施設入所者生活介護'!$A$4:$J$5003,5,FALSE)</f>
        <v>下新川郡入善町舟見1664</v>
      </c>
      <c r="I1447" s="13" t="str">
        <f>VLOOKUP($C1447,'[2]５４地域密着型介護老人福祉施設入所者生活介護'!$A$5:$J$5003,10,FALSE)</f>
        <v>社会福祉法人舟見寿楽苑</v>
      </c>
      <c r="J1447" s="7" t="e">
        <f>VLOOKUP($C1447,'[2]１１訪問介護'!$A$4:$J$1136,3,FALSE)</f>
        <v>#N/A</v>
      </c>
      <c r="K1447" s="7" t="e">
        <f>VLOOKUP($C1447,'[2]１１訪問介護'!$A$4:$J$1136,3,FALSE)</f>
        <v>#N/A</v>
      </c>
      <c r="L1447" s="33" t="str">
        <f>VLOOKUP($C1447,'[2]５４地域密着型介護老人福祉施設入所者生活介護'!$A$4:$J$5003,9,FALSE)</f>
        <v>H26/04/01</v>
      </c>
      <c r="M1447" s="8">
        <v>45586</v>
      </c>
      <c r="N1447" s="8">
        <v>45607</v>
      </c>
      <c r="O1447" s="28" t="s">
        <v>1819</v>
      </c>
      <c r="P1447" s="9"/>
    </row>
    <row r="1448" spans="1:16" s="10" customFormat="1" ht="15" customHeight="1" x14ac:dyDescent="0.2">
      <c r="A1448" s="1"/>
      <c r="B1448" s="6">
        <v>1446</v>
      </c>
      <c r="C1448" s="29" t="s">
        <v>1293</v>
      </c>
      <c r="D1448" s="13" t="str">
        <f>VLOOKUP($C1448,'[2]５４地域密着型介護老人福祉施設入所者生活介護'!$A$4:$J$5003,3,FALSE)</f>
        <v>指定地域密着型特別養護老人ホーム片貝ヴィーラ</v>
      </c>
      <c r="E1448" s="13" t="s">
        <v>1276</v>
      </c>
      <c r="F1448" s="13" t="str">
        <f>VLOOKUP($C1448,'[2]５４地域密着型介護老人福祉施設入所者生活介護'!$A$4:$J$5003,8,FALSE)</f>
        <v>魚津市</v>
      </c>
      <c r="G1448" s="13" t="str">
        <f>VLOOKUP($C1448,'[2]５４地域密着型介護老人福祉施設入所者生活介護'!$A$4:$G$5003,4,FALSE)</f>
        <v>9370033</v>
      </c>
      <c r="H1448" s="13" t="str">
        <f>VLOOKUP($C1448,'[2]５４地域密着型介護老人福祉施設入所者生活介護'!$A$4:$J$5003,5,FALSE)</f>
        <v>魚津市島尻1520番地</v>
      </c>
      <c r="I1448" s="13" t="str">
        <f>VLOOKUP($C1448,'[2]５４地域密着型介護老人福祉施設入所者生活介護'!$A$5:$J$5003,10,FALSE)</f>
        <v>社会福祉法人新川老人福祉会</v>
      </c>
      <c r="J1448" s="7" t="e">
        <f>VLOOKUP($C1448,'[2]１１訪問介護'!$A$4:$J$1136,3,FALSE)</f>
        <v>#N/A</v>
      </c>
      <c r="K1448" s="7" t="e">
        <f>VLOOKUP($C1448,'[2]１１訪問介護'!$A$4:$J$1136,3,FALSE)</f>
        <v>#N/A</v>
      </c>
      <c r="L1448" s="33" t="str">
        <f>VLOOKUP($C1448,'[2]５４地域密着型介護老人福祉施設入所者生活介護'!$A$4:$J$5003,9,FALSE)</f>
        <v>H21/04/01</v>
      </c>
      <c r="M1448" s="8">
        <v>45586</v>
      </c>
      <c r="N1448" s="8">
        <v>45607</v>
      </c>
      <c r="O1448" s="28" t="s">
        <v>1819</v>
      </c>
      <c r="P1448" s="9"/>
    </row>
    <row r="1449" spans="1:16" s="10" customFormat="1" ht="15" customHeight="1" x14ac:dyDescent="0.2">
      <c r="A1449" s="1"/>
      <c r="B1449" s="6">
        <v>1447</v>
      </c>
      <c r="C1449" s="29" t="s">
        <v>1294</v>
      </c>
      <c r="D1449" s="13" t="str">
        <f>VLOOKUP($C1449,'[2]５４地域密着型介護老人福祉施設入所者生活介護'!$A$4:$J$5003,3,FALSE)</f>
        <v>和の郷高岡</v>
      </c>
      <c r="E1449" s="13" t="s">
        <v>1276</v>
      </c>
      <c r="F1449" s="13" t="str">
        <f>VLOOKUP($C1449,'[2]５４地域密着型介護老人福祉施設入所者生活介護'!$A$4:$J$5003,8,FALSE)</f>
        <v>高岡市</v>
      </c>
      <c r="G1449" s="13" t="str">
        <f>VLOOKUP($C1449,'[2]５４地域密着型介護老人福祉施設入所者生活介護'!$A$4:$G$5003,4,FALSE)</f>
        <v>9330959</v>
      </c>
      <c r="H1449" s="13" t="str">
        <f>VLOOKUP($C1449,'[2]５４地域密着型介護老人福祉施設入所者生活介護'!$A$4:$J$5003,5,FALSE)</f>
        <v>高岡市長江464－１</v>
      </c>
      <c r="I1449" s="13" t="str">
        <f>VLOOKUP($C1449,'[2]５４地域密着型介護老人福祉施設入所者生活介護'!$A$5:$J$5003,10,FALSE)</f>
        <v>社会福祉法人新湊福祉会</v>
      </c>
      <c r="J1449" s="7" t="e">
        <f>VLOOKUP($C1449,'[2]１１訪問介護'!$A$4:$J$1136,3,FALSE)</f>
        <v>#N/A</v>
      </c>
      <c r="K1449" s="7" t="e">
        <f>VLOOKUP($C1449,'[2]１１訪問介護'!$A$4:$J$1136,3,FALSE)</f>
        <v>#N/A</v>
      </c>
      <c r="L1449" s="33" t="str">
        <f>VLOOKUP($C1449,'[2]５４地域密着型介護老人福祉施設入所者生活介護'!$A$4:$J$5003,9,FALSE)</f>
        <v>H27/06/01</v>
      </c>
      <c r="M1449" s="8">
        <v>45586</v>
      </c>
      <c r="N1449" s="8">
        <v>45607</v>
      </c>
      <c r="O1449" s="28" t="s">
        <v>1819</v>
      </c>
      <c r="P1449" s="9"/>
    </row>
    <row r="1450" spans="1:16" s="10" customFormat="1" ht="15" customHeight="1" x14ac:dyDescent="0.2">
      <c r="A1450" s="1"/>
      <c r="B1450" s="6">
        <v>1448</v>
      </c>
      <c r="C1450" s="29" t="s">
        <v>1295</v>
      </c>
      <c r="D1450" s="13" t="str">
        <f>VLOOKUP($C1450,'[2]５４地域密着型介護老人福祉施設入所者生活介護'!$A$4:$J$5003,3,FALSE)</f>
        <v>特別養護老人ホーム和の郷</v>
      </c>
      <c r="E1450" s="13" t="s">
        <v>1276</v>
      </c>
      <c r="F1450" s="13" t="str">
        <f>VLOOKUP($C1450,'[2]５４地域密着型介護老人福祉施設入所者生活介護'!$A$4:$J$5003,8,FALSE)</f>
        <v>射水市</v>
      </c>
      <c r="G1450" s="13" t="str">
        <f>VLOOKUP($C1450,'[2]５４地域密着型介護老人福祉施設入所者生活介護'!$A$4:$G$5003,4,FALSE)</f>
        <v>9340044</v>
      </c>
      <c r="H1450" s="13" t="str">
        <f>VLOOKUP($C1450,'[2]５４地域密着型介護老人福祉施設入所者生活介護'!$A$4:$J$5003,5,FALSE)</f>
        <v>射水市殿村136番地</v>
      </c>
      <c r="I1450" s="13" t="str">
        <f>VLOOKUP($C1450,'[2]５４地域密着型介護老人福祉施設入所者生活介護'!$A$5:$J$5003,10,FALSE)</f>
        <v>社会福祉法人新湊福祉会</v>
      </c>
      <c r="J1450" s="7" t="e">
        <f>VLOOKUP($C1450,'[2]１１訪問介護'!$A$4:$J$1136,3,FALSE)</f>
        <v>#N/A</v>
      </c>
      <c r="K1450" s="7" t="e">
        <f>VLOOKUP($C1450,'[2]１１訪問介護'!$A$4:$J$1136,3,FALSE)</f>
        <v>#N/A</v>
      </c>
      <c r="L1450" s="33" t="str">
        <f>VLOOKUP($C1450,'[2]５４地域密着型介護老人福祉施設入所者生活介護'!$A$4:$J$5003,9,FALSE)</f>
        <v>H24/04/01</v>
      </c>
      <c r="M1450" s="8">
        <v>45586</v>
      </c>
      <c r="N1450" s="8">
        <v>45607</v>
      </c>
      <c r="O1450" s="28" t="s">
        <v>1819</v>
      </c>
      <c r="P1450" s="9"/>
    </row>
    <row r="1451" spans="1:16" s="10" customFormat="1" ht="15" customHeight="1" x14ac:dyDescent="0.2">
      <c r="A1451" s="1"/>
      <c r="B1451" s="6">
        <v>1449</v>
      </c>
      <c r="C1451" s="29" t="s">
        <v>1296</v>
      </c>
      <c r="D1451" s="13" t="str">
        <f>VLOOKUP($C1451,'[2]５４地域密着型介護老人福祉施設入所者生活介護'!$A$4:$J$5003,3,FALSE)</f>
        <v>地域密着型特別養護老人ホームささづ苑</v>
      </c>
      <c r="E1451" s="13" t="s">
        <v>1276</v>
      </c>
      <c r="F1451" s="13" t="str">
        <f>VLOOKUP($C1451,'[2]５４地域密着型介護老人福祉施設入所者生活介護'!$A$4:$J$5003,8,FALSE)</f>
        <v>富山市</v>
      </c>
      <c r="G1451" s="13" t="str">
        <f>VLOOKUP($C1451,'[2]５４地域密着型介護老人福祉施設入所者生活介護'!$A$4:$G$5003,4,FALSE)</f>
        <v>9392226</v>
      </c>
      <c r="H1451" s="13" t="str">
        <f>VLOOKUP($C1451,'[2]５４地域密着型介護老人福祉施設入所者生活介護'!$A$4:$J$5003,5,FALSE)</f>
        <v>富山県富山市下タ林１４１番地</v>
      </c>
      <c r="I1451" s="13" t="str">
        <f>VLOOKUP($C1451,'[2]５４地域密着型介護老人福祉施設入所者生活介護'!$A$5:$J$5003,10,FALSE)</f>
        <v>社会福祉法人宣長康久会</v>
      </c>
      <c r="J1451" s="7" t="e">
        <f>VLOOKUP($C1451,'[2]１１訪問介護'!$A$4:$J$1136,3,FALSE)</f>
        <v>#N/A</v>
      </c>
      <c r="K1451" s="7" t="e">
        <f>VLOOKUP($C1451,'[2]１１訪問介護'!$A$4:$J$1136,3,FALSE)</f>
        <v>#N/A</v>
      </c>
      <c r="L1451" s="33" t="str">
        <f>VLOOKUP($C1451,'[2]５４地域密着型介護老人福祉施設入所者生活介護'!$A$4:$J$5003,9,FALSE)</f>
        <v>H26/04/01</v>
      </c>
      <c r="M1451" s="8">
        <v>45586</v>
      </c>
      <c r="N1451" s="8">
        <v>45607</v>
      </c>
      <c r="O1451" s="28" t="s">
        <v>1819</v>
      </c>
      <c r="P1451" s="9"/>
    </row>
    <row r="1452" spans="1:16" s="10" customFormat="1" ht="15" customHeight="1" x14ac:dyDescent="0.2">
      <c r="A1452" s="1"/>
      <c r="B1452" s="6">
        <v>1450</v>
      </c>
      <c r="C1452" s="29" t="s">
        <v>1297</v>
      </c>
      <c r="D1452" s="13" t="str">
        <f>VLOOKUP($C1452,'[2]５４地域密着型介護老人福祉施設入所者生活介護'!$A$4:$J$5003,3,FALSE)</f>
        <v>地域密着型特別養護老人ホームささづ苑かすが</v>
      </c>
      <c r="E1452" s="13" t="s">
        <v>1276</v>
      </c>
      <c r="F1452" s="13" t="str">
        <f>VLOOKUP($C1452,'[2]５４地域密着型介護老人福祉施設入所者生活介護'!$A$4:$J$5003,8,FALSE)</f>
        <v>富山市</v>
      </c>
      <c r="G1452" s="13" t="str">
        <f>VLOOKUP($C1452,'[2]５４地域密着型介護老人福祉施設入所者生活介護'!$A$4:$G$5003,4,FALSE)</f>
        <v>9392226</v>
      </c>
      <c r="H1452" s="13" t="str">
        <f>VLOOKUP($C1452,'[2]５４地域密着型介護老人福祉施設入所者生活介護'!$A$4:$J$5003,5,FALSE)</f>
        <v>富山県富山市下タ林２３７番地</v>
      </c>
      <c r="I1452" s="13" t="str">
        <f>VLOOKUP($C1452,'[2]５４地域密着型介護老人福祉施設入所者生活介護'!$A$5:$J$5003,10,FALSE)</f>
        <v>社会福祉法人宣長康久会</v>
      </c>
      <c r="J1452" s="7" t="e">
        <f>VLOOKUP($C1452,'[2]１１訪問介護'!$A$4:$J$1136,3,FALSE)</f>
        <v>#N/A</v>
      </c>
      <c r="K1452" s="7" t="e">
        <f>VLOOKUP($C1452,'[2]１１訪問介護'!$A$4:$J$1136,3,FALSE)</f>
        <v>#N/A</v>
      </c>
      <c r="L1452" s="33" t="str">
        <f>VLOOKUP($C1452,'[2]５４地域密着型介護老人福祉施設入所者生活介護'!$A$4:$J$5003,9,FALSE)</f>
        <v>H29/08/01</v>
      </c>
      <c r="M1452" s="8">
        <v>45586</v>
      </c>
      <c r="N1452" s="8">
        <v>45607</v>
      </c>
      <c r="O1452" s="28" t="s">
        <v>1819</v>
      </c>
      <c r="P1452" s="9"/>
    </row>
    <row r="1453" spans="1:16" s="10" customFormat="1" ht="15" customHeight="1" x14ac:dyDescent="0.2">
      <c r="A1453" s="1"/>
      <c r="B1453" s="6">
        <v>1451</v>
      </c>
      <c r="C1453" s="29" t="s">
        <v>1298</v>
      </c>
      <c r="D1453" s="13" t="str">
        <f>VLOOKUP($C1453,'[2]５４地域密着型介護老人福祉施設入所者生活介護'!$A$4:$J$5003,3,FALSE)</f>
        <v>特別養護老人ホームみのり</v>
      </c>
      <c r="E1453" s="13" t="s">
        <v>1276</v>
      </c>
      <c r="F1453" s="13" t="str">
        <f>VLOOKUP($C1453,'[2]５４地域密着型介護老人福祉施設入所者生活介護'!$A$4:$J$5003,8,FALSE)</f>
        <v>富山市</v>
      </c>
      <c r="G1453" s="13" t="str">
        <f>VLOOKUP($C1453,'[2]５４地域密着型介護老人福祉施設入所者生活介護'!$A$4:$G$5003,4,FALSE)</f>
        <v>9318325</v>
      </c>
      <c r="H1453" s="13" t="str">
        <f>VLOOKUP($C1453,'[2]５４地域密着型介護老人福祉施設入所者生活介護'!$A$4:$J$5003,5,FALSE)</f>
        <v>富山市城川原１丁目17－14</v>
      </c>
      <c r="I1453" s="13" t="str">
        <f>VLOOKUP($C1453,'[2]５４地域密着型介護老人福祉施設入所者生活介護'!$A$5:$J$5003,10,FALSE)</f>
        <v>社会福祉法人相幸福祉会</v>
      </c>
      <c r="J1453" s="7" t="e">
        <f>VLOOKUP($C1453,'[2]１１訪問介護'!$A$4:$J$1136,3,FALSE)</f>
        <v>#N/A</v>
      </c>
      <c r="K1453" s="7" t="e">
        <f>VLOOKUP($C1453,'[2]１１訪問介護'!$A$4:$J$1136,3,FALSE)</f>
        <v>#N/A</v>
      </c>
      <c r="L1453" s="33" t="str">
        <f>VLOOKUP($C1453,'[2]５４地域密着型介護老人福祉施設入所者生活介護'!$A$4:$J$5003,9,FALSE)</f>
        <v>H23/04/01</v>
      </c>
      <c r="M1453" s="8">
        <v>45586</v>
      </c>
      <c r="N1453" s="8">
        <v>45607</v>
      </c>
      <c r="O1453" s="28" t="s">
        <v>1819</v>
      </c>
      <c r="P1453" s="9"/>
    </row>
    <row r="1454" spans="1:16" s="10" customFormat="1" ht="15" customHeight="1" x14ac:dyDescent="0.2">
      <c r="A1454" s="1"/>
      <c r="B1454" s="6">
        <v>1452</v>
      </c>
      <c r="C1454" s="29" t="s">
        <v>1299</v>
      </c>
      <c r="D1454" s="13" t="str">
        <f>VLOOKUP($C1454,'[2]５４地域密着型介護老人福祉施設入所者生活介護'!$A$4:$J$5003,3,FALSE)</f>
        <v>特別養護老人ホームなごみ</v>
      </c>
      <c r="E1454" s="13" t="s">
        <v>1276</v>
      </c>
      <c r="F1454" s="13" t="str">
        <f>VLOOKUP($C1454,'[2]５４地域密着型介護老人福祉施設入所者生活介護'!$A$4:$J$5003,8,FALSE)</f>
        <v>富山市</v>
      </c>
      <c r="G1454" s="13" t="str">
        <f>VLOOKUP($C1454,'[2]５４地域密着型介護老人福祉施設入所者生活介護'!$A$4:$G$5003,4,FALSE)</f>
        <v>9300821</v>
      </c>
      <c r="H1454" s="13" t="str">
        <f>VLOOKUP($C1454,'[2]５４地域密着型介護老人福祉施設入所者生活介護'!$A$4:$J$5003,5,FALSE)</f>
        <v>富山市飯野1番1号</v>
      </c>
      <c r="I1454" s="13" t="str">
        <f>VLOOKUP($C1454,'[2]５４地域密着型介護老人福祉施設入所者生活介護'!$A$5:$J$5003,10,FALSE)</f>
        <v>社会福祉法人相幸福祉会</v>
      </c>
      <c r="J1454" s="7" t="e">
        <f>VLOOKUP($C1454,'[2]１１訪問介護'!$A$4:$J$1136,3,FALSE)</f>
        <v>#N/A</v>
      </c>
      <c r="K1454" s="7" t="e">
        <f>VLOOKUP($C1454,'[2]１１訪問介護'!$A$4:$J$1136,3,FALSE)</f>
        <v>#N/A</v>
      </c>
      <c r="L1454" s="33" t="str">
        <f>VLOOKUP($C1454,'[2]５４地域密着型介護老人福祉施設入所者生活介護'!$A$4:$J$5003,9,FALSE)</f>
        <v>H20/06/01</v>
      </c>
      <c r="M1454" s="8">
        <v>45586</v>
      </c>
      <c r="N1454" s="8">
        <v>45607</v>
      </c>
      <c r="O1454" s="28" t="s">
        <v>1819</v>
      </c>
      <c r="P1454" s="9"/>
    </row>
    <row r="1455" spans="1:16" s="10" customFormat="1" ht="15" customHeight="1" x14ac:dyDescent="0.2">
      <c r="A1455" s="1"/>
      <c r="B1455" s="6">
        <v>1453</v>
      </c>
      <c r="C1455" s="29" t="s">
        <v>1300</v>
      </c>
      <c r="D1455" s="13" t="str">
        <f>VLOOKUP($C1455,'[2]５４地域密着型介護老人福祉施設入所者生活介護'!$A$4:$J$5003,3,FALSE)</f>
        <v>地域密着型特別養護老人ホーム湯崎野苑</v>
      </c>
      <c r="E1455" s="13" t="s">
        <v>1276</v>
      </c>
      <c r="F1455" s="13" t="str">
        <f>VLOOKUP($C1455,'[2]５４地域密着型介護老人福祉施設入所者生活介護'!$A$4:$J$5003,8,FALSE)</f>
        <v>中新川郡上市町</v>
      </c>
      <c r="G1455" s="13" t="str">
        <f>VLOOKUP($C1455,'[2]５４地域密着型介護老人福祉施設入所者生活介護'!$A$4:$G$5003,4,FALSE)</f>
        <v>9300455</v>
      </c>
      <c r="H1455" s="13" t="str">
        <f>VLOOKUP($C1455,'[2]５４地域密着型介護老人福祉施設入所者生活介護'!$A$4:$J$5003,5,FALSE)</f>
        <v>富山県中新川郡上市町湯崎野206番地１</v>
      </c>
      <c r="I1455" s="13" t="str">
        <f>VLOOKUP($C1455,'[2]５４地域密着型介護老人福祉施設入所者生活介護'!$A$5:$J$5003,10,FALSE)</f>
        <v>社会福祉法人風の詩</v>
      </c>
      <c r="J1455" s="7" t="e">
        <f>VLOOKUP($C1455,'[2]１１訪問介護'!$A$4:$J$1136,3,FALSE)</f>
        <v>#N/A</v>
      </c>
      <c r="K1455" s="7" t="e">
        <f>VLOOKUP($C1455,'[2]１１訪問介護'!$A$4:$J$1136,3,FALSE)</f>
        <v>#N/A</v>
      </c>
      <c r="L1455" s="33" t="str">
        <f>VLOOKUP($C1455,'[2]５４地域密着型介護老人福祉施設入所者生活介護'!$A$4:$J$5003,9,FALSE)</f>
        <v>H29/11/01</v>
      </c>
      <c r="M1455" s="8">
        <v>45586</v>
      </c>
      <c r="N1455" s="8">
        <v>45607</v>
      </c>
      <c r="O1455" s="28" t="s">
        <v>1819</v>
      </c>
      <c r="P1455" s="9"/>
    </row>
    <row r="1456" spans="1:16" s="10" customFormat="1" ht="15" customHeight="1" x14ac:dyDescent="0.2">
      <c r="A1456" s="1"/>
      <c r="B1456" s="6">
        <v>1454</v>
      </c>
      <c r="C1456" s="29" t="s">
        <v>1301</v>
      </c>
      <c r="D1456" s="13" t="str">
        <f>VLOOKUP($C1456,'[2]５４地域密着型介護老人福祉施設入所者生活介護'!$A$4:$J$5003,3,FALSE)</f>
        <v>特別養護老人ホームやすらぎ荘</v>
      </c>
      <c r="E1456" s="13" t="s">
        <v>1276</v>
      </c>
      <c r="F1456" s="13" t="str">
        <f>VLOOKUP($C1456,'[2]５４地域密着型介護老人福祉施設入所者生活介護'!$A$4:$J$5003,8,FALSE)</f>
        <v>南砺市</v>
      </c>
      <c r="G1456" s="13" t="str">
        <f>VLOOKUP($C1456,'[2]５４地域密着型介護老人福祉施設入所者生活介護'!$A$4:$G$5003,4,FALSE)</f>
        <v>9391744</v>
      </c>
      <c r="H1456" s="13" t="str">
        <f>VLOOKUP($C1456,'[2]５４地域密着型介護老人福祉施設入所者生活介護'!$A$4:$J$5003,5,FALSE)</f>
        <v>南砺市天池1570</v>
      </c>
      <c r="I1456" s="13" t="str">
        <f>VLOOKUP($C1456,'[2]５４地域密着型介護老人福祉施設入所者生活介護'!$A$5:$J$5003,10,FALSE)</f>
        <v>社会福祉法人福寿会</v>
      </c>
      <c r="J1456" s="7" t="e">
        <f>VLOOKUP($C1456,'[2]１１訪問介護'!$A$4:$J$1136,3,FALSE)</f>
        <v>#N/A</v>
      </c>
      <c r="K1456" s="7" t="e">
        <f>VLOOKUP($C1456,'[2]１１訪問介護'!$A$4:$J$1136,3,FALSE)</f>
        <v>#N/A</v>
      </c>
      <c r="L1456" s="33" t="str">
        <f>VLOOKUP($C1456,'[2]５４地域密着型介護老人福祉施設入所者生活介護'!$A$4:$J$5003,9,FALSE)</f>
        <v>H26/04/01</v>
      </c>
      <c r="M1456" s="8">
        <v>45586</v>
      </c>
      <c r="N1456" s="8">
        <v>45607</v>
      </c>
      <c r="O1456" s="28" t="s">
        <v>1819</v>
      </c>
      <c r="P1456" s="9"/>
    </row>
    <row r="1457" spans="1:16" s="10" customFormat="1" ht="15" customHeight="1" x14ac:dyDescent="0.2">
      <c r="A1457" s="1"/>
      <c r="B1457" s="6">
        <v>1455</v>
      </c>
      <c r="C1457" s="29" t="s">
        <v>1302</v>
      </c>
      <c r="D1457" s="13" t="str">
        <f>VLOOKUP($C1457,'[2]５４地域密着型介護老人福祉施設入所者生活介護'!$A$4:$J$5003,3,FALSE)</f>
        <v>小規模特別養護老人ホームくれは陽光苑</v>
      </c>
      <c r="E1457" s="13" t="s">
        <v>1276</v>
      </c>
      <c r="F1457" s="13" t="str">
        <f>VLOOKUP($C1457,'[2]５４地域密着型介護老人福祉施設入所者生活介護'!$A$4:$J$5003,8,FALSE)</f>
        <v>富山市</v>
      </c>
      <c r="G1457" s="13" t="str">
        <f>VLOOKUP($C1457,'[2]５４地域密着型介護老人福祉施設入所者生活介護'!$A$4:$G$5003,4,FALSE)</f>
        <v>9300166</v>
      </c>
      <c r="H1457" s="13" t="str">
        <f>VLOOKUP($C1457,'[2]５４地域密着型介護老人福祉施設入所者生活介護'!$A$4:$J$5003,5,FALSE)</f>
        <v>富山市中老田844番地1</v>
      </c>
      <c r="I1457" s="13" t="str">
        <f>VLOOKUP($C1457,'[2]５４地域密着型介護老人福祉施設入所者生活介護'!$A$5:$J$5003,10,FALSE)</f>
        <v>社会福祉法人陽光福祉会</v>
      </c>
      <c r="J1457" s="7" t="e">
        <f>VLOOKUP($C1457,'[2]１１訪問介護'!$A$4:$J$1136,3,FALSE)</f>
        <v>#N/A</v>
      </c>
      <c r="K1457" s="7" t="e">
        <f>VLOOKUP($C1457,'[2]１１訪問介護'!$A$4:$J$1136,3,FALSE)</f>
        <v>#N/A</v>
      </c>
      <c r="L1457" s="33" t="str">
        <f>VLOOKUP($C1457,'[2]５４地域密着型介護老人福祉施設入所者生活介護'!$A$4:$J$5003,9,FALSE)</f>
        <v>H23/05/01</v>
      </c>
      <c r="M1457" s="8">
        <v>45586</v>
      </c>
      <c r="N1457" s="8">
        <v>45607</v>
      </c>
      <c r="O1457" s="28" t="s">
        <v>1819</v>
      </c>
      <c r="P1457" s="9"/>
    </row>
    <row r="1458" spans="1:16" s="10" customFormat="1" ht="15" customHeight="1" x14ac:dyDescent="0.2">
      <c r="A1458" s="1"/>
      <c r="B1458" s="6">
        <v>1456</v>
      </c>
      <c r="C1458" s="29" t="s">
        <v>1303</v>
      </c>
      <c r="D1458" s="13" t="str">
        <f>VLOOKUP($C1458,'[2]５４地域密着型介護老人福祉施設入所者生活介護'!$A$4:$J$5003,3,FALSE)</f>
        <v>地域密着型特別養護老人ホーム越路さくら</v>
      </c>
      <c r="E1458" s="13" t="s">
        <v>1276</v>
      </c>
      <c r="F1458" s="13" t="str">
        <f>VLOOKUP($C1458,'[2]５４地域密着型介護老人福祉施設入所者生活介護'!$A$4:$J$5003,8,FALSE)</f>
        <v>黒部市</v>
      </c>
      <c r="G1458" s="13" t="str">
        <f>VLOOKUP($C1458,'[2]５４地域密着型介護老人福祉施設入所者生活介護'!$A$4:$G$5003,4,FALSE)</f>
        <v>9380801</v>
      </c>
      <c r="H1458" s="13" t="str">
        <f>VLOOKUP($C1458,'[2]５４地域密着型介護老人福祉施設入所者生活介護'!$A$4:$J$5003,5,FALSE)</f>
        <v>黒部市荻生7120番２</v>
      </c>
      <c r="I1458" s="13" t="str">
        <f>VLOOKUP($C1458,'[2]５４地域密着型介護老人福祉施設入所者生活介護'!$A$5:$J$5003,10,FALSE)</f>
        <v>社会福祉法人緑寿会</v>
      </c>
      <c r="J1458" s="7" t="e">
        <f>VLOOKUP($C1458,'[2]１１訪問介護'!$A$4:$J$1136,3,FALSE)</f>
        <v>#N/A</v>
      </c>
      <c r="K1458" s="7" t="e">
        <f>VLOOKUP($C1458,'[2]１１訪問介護'!$A$4:$J$1136,3,FALSE)</f>
        <v>#N/A</v>
      </c>
      <c r="L1458" s="33" t="str">
        <f>VLOOKUP($C1458,'[2]５４地域密着型介護老人福祉施設入所者生活介護'!$A$4:$J$5003,9,FALSE)</f>
        <v>H25/04/01</v>
      </c>
      <c r="M1458" s="8">
        <v>45586</v>
      </c>
      <c r="N1458" s="8">
        <v>45607</v>
      </c>
      <c r="O1458" s="28" t="s">
        <v>1819</v>
      </c>
      <c r="P1458" s="9"/>
    </row>
    <row r="1459" spans="1:16" s="10" customFormat="1" ht="15" customHeight="1" x14ac:dyDescent="0.2">
      <c r="A1459" s="1"/>
      <c r="B1459" s="6">
        <v>1457</v>
      </c>
      <c r="C1459" s="29" t="s">
        <v>1304</v>
      </c>
      <c r="D1459" s="13" t="str">
        <f>VLOOKUP($C1459,'[2]５４地域密着型介護老人福祉施設入所者生活介護'!$A$4:$J$5003,3,FALSE)</f>
        <v>地域密着型特別養護老人ホーム越野荘</v>
      </c>
      <c r="E1459" s="13" t="s">
        <v>1276</v>
      </c>
      <c r="F1459" s="13" t="str">
        <f>VLOOKUP($C1459,'[2]５４地域密着型介護老人福祉施設入所者生活介護'!$A$4:$J$5003,8,FALSE)</f>
        <v>黒部市</v>
      </c>
      <c r="G1459" s="13" t="str">
        <f>VLOOKUP($C1459,'[2]５４地域密着型介護老人福祉施設入所者生活介護'!$A$4:$G$5003,4,FALSE)</f>
        <v>9380802</v>
      </c>
      <c r="H1459" s="13" t="str">
        <f>VLOOKUP($C1459,'[2]５４地域密着型介護老人福祉施設入所者生活介護'!$A$4:$J$5003,5,FALSE)</f>
        <v>黒部市若栗2111</v>
      </c>
      <c r="I1459" s="13" t="str">
        <f>VLOOKUP($C1459,'[2]５４地域密着型介護老人福祉施設入所者生活介護'!$A$5:$J$5003,10,FALSE)</f>
        <v>社会福祉法人緑寿会</v>
      </c>
      <c r="J1459" s="7" t="e">
        <f>VLOOKUP($C1459,'[2]１１訪問介護'!$A$4:$J$1136,3,FALSE)</f>
        <v>#N/A</v>
      </c>
      <c r="K1459" s="7" t="e">
        <f>VLOOKUP($C1459,'[2]１１訪問介護'!$A$4:$J$1136,3,FALSE)</f>
        <v>#N/A</v>
      </c>
      <c r="L1459" s="33" t="str">
        <f>VLOOKUP($C1459,'[2]５４地域密着型介護老人福祉施設入所者生活介護'!$A$4:$J$5003,9,FALSE)</f>
        <v>H26/04/01</v>
      </c>
      <c r="M1459" s="8">
        <v>45586</v>
      </c>
      <c r="N1459" s="8">
        <v>45607</v>
      </c>
      <c r="O1459" s="28" t="s">
        <v>1819</v>
      </c>
      <c r="P1459" s="9"/>
    </row>
    <row r="1460" spans="1:16" s="10" customFormat="1" ht="15" customHeight="1" x14ac:dyDescent="0.2">
      <c r="A1460" s="1"/>
      <c r="B1460" s="6">
        <v>1458</v>
      </c>
      <c r="C1460" s="12" t="s">
        <v>1820</v>
      </c>
      <c r="D1460" s="13" t="str">
        <f>VLOOKUP($C1460,'[2]５５介護医療院'!$A$4:$J$5003,3,FALSE)</f>
        <v>太田病院介護医療院</v>
      </c>
      <c r="E1460" s="13" t="s">
        <v>1305</v>
      </c>
      <c r="F1460" s="13" t="str">
        <f>VLOOKUP($C1460,'[2]５５介護医療院'!$A$4:$J$5003,8,FALSE)</f>
        <v>小矢部市</v>
      </c>
      <c r="G1460" s="13" t="str">
        <f>VLOOKUP($C1460,'[2]５５介護医療院'!$A$4:$G$5003,4,FALSE)</f>
        <v>9320044</v>
      </c>
      <c r="H1460" s="13" t="str">
        <f>VLOOKUP($C1460,'[2]５５介護医療院'!$A$4:$J$5003,5,FALSE)</f>
        <v>富山県小矢部市新富町3-11</v>
      </c>
      <c r="I1460" s="13" t="str">
        <f>VLOOKUP($C1460,'[2]５５介護医療院'!$A$5:$J$5003,10,FALSE)</f>
        <v>医療法人社団　薫風会</v>
      </c>
      <c r="J1460" s="13" t="e">
        <f>VLOOKUP($C1460,'[2]１１訪問介護'!$A$4:$J$1136,3,FALSE)</f>
        <v>#N/A</v>
      </c>
      <c r="K1460" s="13" t="e">
        <f>VLOOKUP($C1460,'[2]１１訪問介護'!$A$4:$J$1136,3,FALSE)</f>
        <v>#N/A</v>
      </c>
      <c r="L1460" s="33" t="str">
        <f>VLOOKUP($C1460,'[2]５５介護医療院'!$A$4:$J$5003,9,FALSE)</f>
        <v>R05/04/01</v>
      </c>
      <c r="M1460" s="8">
        <v>45586</v>
      </c>
      <c r="N1460" s="8">
        <v>45607</v>
      </c>
      <c r="O1460" s="28" t="s">
        <v>1819</v>
      </c>
      <c r="P1460" s="9"/>
    </row>
    <row r="1461" spans="1:16" s="10" customFormat="1" ht="15" customHeight="1" x14ac:dyDescent="0.2">
      <c r="A1461" s="1"/>
      <c r="B1461" s="6">
        <v>1459</v>
      </c>
      <c r="C1461" s="12" t="s">
        <v>1306</v>
      </c>
      <c r="D1461" s="13" t="str">
        <f>VLOOKUP($C1461,'[2]５５介護医療院'!$A$4:$J$5003,3,FALSE)</f>
        <v>いま泉病院介護医療院</v>
      </c>
      <c r="E1461" s="13" t="s">
        <v>1305</v>
      </c>
      <c r="F1461" s="13" t="str">
        <f>VLOOKUP($C1461,'[2]５５介護医療院'!$A$4:$J$5003,8,FALSE)</f>
        <v>富山市</v>
      </c>
      <c r="G1461" s="13" t="str">
        <f>VLOOKUP($C1461,'[2]５５介護医療院'!$A$4:$G$5003,4,FALSE)</f>
        <v>9398075</v>
      </c>
      <c r="H1461" s="13" t="str">
        <f>VLOOKUP($C1461,'[2]５５介護医療院'!$A$4:$J$5003,5,FALSE)</f>
        <v>富山県富山市今泉220番地</v>
      </c>
      <c r="I1461" s="13" t="str">
        <f>VLOOKUP($C1461,'[2]５５介護医療院'!$A$5:$J$5003,10,FALSE)</f>
        <v>医療法人社団いずみ会</v>
      </c>
      <c r="J1461" s="13" t="e">
        <f>VLOOKUP($C1461,'[2]１１訪問介護'!$A$4:$J$1136,3,FALSE)</f>
        <v>#N/A</v>
      </c>
      <c r="K1461" s="13" t="e">
        <f>VLOOKUP($C1461,'[2]１１訪問介護'!$A$4:$J$1136,3,FALSE)</f>
        <v>#N/A</v>
      </c>
      <c r="L1461" s="33" t="str">
        <f>VLOOKUP($C1461,'[2]５５介護医療院'!$A$4:$J$5003,9,FALSE)</f>
        <v>H30/08/01</v>
      </c>
      <c r="M1461" s="8">
        <v>45586</v>
      </c>
      <c r="N1461" s="8">
        <v>45607</v>
      </c>
      <c r="O1461" s="28" t="s">
        <v>1819</v>
      </c>
      <c r="P1461" s="9"/>
    </row>
    <row r="1462" spans="1:16" s="10" customFormat="1" ht="15" customHeight="1" x14ac:dyDescent="0.2">
      <c r="A1462" s="1"/>
      <c r="B1462" s="6">
        <v>1460</v>
      </c>
      <c r="C1462" s="12" t="s">
        <v>1307</v>
      </c>
      <c r="D1462" s="13" t="str">
        <f>VLOOKUP($C1462,'[2]５５介護医療院'!$A$4:$J$5003,3,FALSE)</f>
        <v>西野介護医療院</v>
      </c>
      <c r="E1462" s="13" t="s">
        <v>1305</v>
      </c>
      <c r="F1462" s="13" t="str">
        <f>VLOOKUP($C1462,'[2]５５介護医療院'!$A$4:$J$5003,8,FALSE)</f>
        <v>小矢部市</v>
      </c>
      <c r="G1462" s="13" t="str">
        <f>VLOOKUP($C1462,'[2]５５介護医療院'!$A$4:$G$5003,4,FALSE)</f>
        <v>9320057</v>
      </c>
      <c r="H1462" s="13" t="str">
        <f>VLOOKUP($C1462,'[2]５５介護医療院'!$A$4:$J$5003,5,FALSE)</f>
        <v>富山県小矢部市本町３番33号</v>
      </c>
      <c r="I1462" s="13" t="str">
        <f>VLOOKUP($C1462,'[2]５５介護医療院'!$A$5:$J$5003,10,FALSE)</f>
        <v>医療法人社団にしの会</v>
      </c>
      <c r="J1462" s="13" t="e">
        <f>VLOOKUP($C1462,'[2]１１訪問介護'!$A$4:$J$1136,3,FALSE)</f>
        <v>#N/A</v>
      </c>
      <c r="K1462" s="13" t="e">
        <f>VLOOKUP($C1462,'[2]１１訪問介護'!$A$4:$J$1136,3,FALSE)</f>
        <v>#N/A</v>
      </c>
      <c r="L1462" s="33" t="str">
        <f>VLOOKUP($C1462,'[2]５５介護医療院'!$A$4:$J$5003,9,FALSE)</f>
        <v>R05/10/01</v>
      </c>
      <c r="M1462" s="8">
        <v>45586</v>
      </c>
      <c r="N1462" s="8">
        <v>45607</v>
      </c>
      <c r="O1462" s="28" t="s">
        <v>1819</v>
      </c>
      <c r="P1462" s="9"/>
    </row>
    <row r="1463" spans="1:16" s="10" customFormat="1" ht="15" customHeight="1" x14ac:dyDescent="0.2">
      <c r="A1463" s="1"/>
      <c r="B1463" s="6">
        <v>1461</v>
      </c>
      <c r="C1463" s="12" t="s">
        <v>1308</v>
      </c>
      <c r="D1463" s="13" t="str">
        <f>VLOOKUP($C1463,'[2]５５介護医療院'!$A$4:$J$5003,3,FALSE)</f>
        <v>池田リハビリテーション病院介護医療院</v>
      </c>
      <c r="E1463" s="13" t="s">
        <v>1305</v>
      </c>
      <c r="F1463" s="13" t="str">
        <f>VLOOKUP($C1463,'[2]５５介護医療院'!$A$4:$J$5003,8,FALSE)</f>
        <v>黒部市</v>
      </c>
      <c r="G1463" s="13" t="str">
        <f>VLOOKUP($C1463,'[2]５５介護医療院'!$A$4:$G$5003,4,FALSE)</f>
        <v>9380801</v>
      </c>
      <c r="H1463" s="13" t="str">
        <f>VLOOKUP($C1463,'[2]５５介護医療院'!$A$4:$J$5003,5,FALSE)</f>
        <v>黒部市荻生821番地</v>
      </c>
      <c r="I1463" s="13" t="str">
        <f>VLOOKUP($C1463,'[2]５５介護医療院'!$A$5:$J$5003,10,FALSE)</f>
        <v>医療法人社団一志会</v>
      </c>
      <c r="J1463" s="13" t="e">
        <f>VLOOKUP($C1463,'[2]１１訪問介護'!$A$4:$J$1136,3,FALSE)</f>
        <v>#N/A</v>
      </c>
      <c r="K1463" s="13" t="e">
        <f>VLOOKUP($C1463,'[2]１１訪問介護'!$A$4:$J$1136,3,FALSE)</f>
        <v>#N/A</v>
      </c>
      <c r="L1463" s="33" t="str">
        <f>VLOOKUP($C1463,'[2]５５介護医療院'!$A$4:$J$5003,9,FALSE)</f>
        <v>H30/10/01</v>
      </c>
      <c r="M1463" s="8">
        <v>45586</v>
      </c>
      <c r="N1463" s="8">
        <v>45607</v>
      </c>
      <c r="O1463" s="28" t="s">
        <v>1819</v>
      </c>
      <c r="P1463" s="9"/>
    </row>
    <row r="1464" spans="1:16" s="10" customFormat="1" ht="15" customHeight="1" x14ac:dyDescent="0.2">
      <c r="A1464" s="1"/>
      <c r="B1464" s="6">
        <v>1462</v>
      </c>
      <c r="C1464" s="12" t="s">
        <v>1309</v>
      </c>
      <c r="D1464" s="13" t="str">
        <f>VLOOKUP($C1464,'[2]５５介護医療院'!$A$4:$J$5003,3,FALSE)</f>
        <v>くるみ介護医療院</v>
      </c>
      <c r="E1464" s="13" t="s">
        <v>1305</v>
      </c>
      <c r="F1464" s="13" t="str">
        <f>VLOOKUP($C1464,'[2]５５介護医療院'!$A$4:$J$5003,8,FALSE)</f>
        <v>射水市</v>
      </c>
      <c r="G1464" s="13" t="str">
        <f>VLOOKUP($C1464,'[2]５５介護医療院'!$A$4:$G$5003,4,FALSE)</f>
        <v>9390271</v>
      </c>
      <c r="H1464" s="13" t="str">
        <f>VLOOKUP($C1464,'[2]５５介護医療院'!$A$4:$J$5003,5,FALSE)</f>
        <v>富山県射水市大島北野48番地</v>
      </c>
      <c r="I1464" s="13" t="str">
        <f>VLOOKUP($C1464,'[2]５５介護医療院'!$A$5:$J$5003,10,FALSE)</f>
        <v>医療法人社団樫の木会</v>
      </c>
      <c r="J1464" s="13" t="e">
        <f>VLOOKUP($C1464,'[2]１１訪問介護'!$A$4:$J$1136,3,FALSE)</f>
        <v>#N/A</v>
      </c>
      <c r="K1464" s="13" t="e">
        <f>VLOOKUP($C1464,'[2]１１訪問介護'!$A$4:$J$1136,3,FALSE)</f>
        <v>#N/A</v>
      </c>
      <c r="L1464" s="33" t="str">
        <f>VLOOKUP($C1464,'[2]５５介護医療院'!$A$4:$J$5003,9,FALSE)</f>
        <v>R01/06/01</v>
      </c>
      <c r="M1464" s="8">
        <v>45586</v>
      </c>
      <c r="N1464" s="8">
        <v>45607</v>
      </c>
      <c r="O1464" s="28" t="s">
        <v>1819</v>
      </c>
      <c r="P1464" s="9"/>
    </row>
    <row r="1465" spans="1:16" s="10" customFormat="1" ht="15" customHeight="1" x14ac:dyDescent="0.2">
      <c r="A1465" s="1"/>
      <c r="B1465" s="6">
        <v>1463</v>
      </c>
      <c r="C1465" s="12" t="s">
        <v>1310</v>
      </c>
      <c r="D1465" s="13" t="str">
        <f>VLOOKUP($C1465,'[2]５５介護医療院'!$A$4:$J$5003,3,FALSE)</f>
        <v>栗山介護医療院</v>
      </c>
      <c r="E1465" s="13" t="s">
        <v>1305</v>
      </c>
      <c r="F1465" s="13" t="str">
        <f>VLOOKUP($C1465,'[2]５５介護医療院'!$A$4:$J$5003,8,FALSE)</f>
        <v>富山市</v>
      </c>
      <c r="G1465" s="13" t="str">
        <f>VLOOKUP($C1465,'[2]５５介護医療院'!$A$4:$G$5003,4,FALSE)</f>
        <v>9398137</v>
      </c>
      <c r="H1465" s="13" t="str">
        <f>VLOOKUP($C1465,'[2]５５介護医療院'!$A$4:$J$5003,5,FALSE)</f>
        <v>富山県富山市開発133番地</v>
      </c>
      <c r="I1465" s="13" t="str">
        <f>VLOOKUP($C1465,'[2]５５介護医療院'!$A$5:$J$5003,10,FALSE)</f>
        <v>医療法人社団基伸会</v>
      </c>
      <c r="J1465" s="13" t="e">
        <f>VLOOKUP($C1465,'[2]１１訪問介護'!$A$4:$J$1136,3,FALSE)</f>
        <v>#N/A</v>
      </c>
      <c r="K1465" s="13" t="e">
        <f>VLOOKUP($C1465,'[2]１１訪問介護'!$A$4:$J$1136,3,FALSE)</f>
        <v>#N/A</v>
      </c>
      <c r="L1465" s="33" t="str">
        <f>VLOOKUP($C1465,'[2]５５介護医療院'!$A$4:$J$5003,9,FALSE)</f>
        <v>R02/09/01</v>
      </c>
      <c r="M1465" s="8">
        <v>45586</v>
      </c>
      <c r="N1465" s="8">
        <v>45607</v>
      </c>
      <c r="O1465" s="28" t="s">
        <v>1819</v>
      </c>
      <c r="P1465" s="9"/>
    </row>
    <row r="1466" spans="1:16" s="10" customFormat="1" ht="15" customHeight="1" x14ac:dyDescent="0.2">
      <c r="A1466" s="1"/>
      <c r="B1466" s="6">
        <v>1464</v>
      </c>
      <c r="C1466" s="12" t="s">
        <v>1311</v>
      </c>
      <c r="D1466" s="13" t="str">
        <f>VLOOKUP($C1466,'[2]５５介護医療院'!$A$4:$J$5003,3,FALSE)</f>
        <v>丹保病院介護医療院</v>
      </c>
      <c r="E1466" s="13" t="s">
        <v>1305</v>
      </c>
      <c r="F1466" s="13" t="str">
        <f>VLOOKUP($C1466,'[2]５５介護医療院'!$A$4:$J$5003,8,FALSE)</f>
        <v>高岡市</v>
      </c>
      <c r="G1466" s="13" t="str">
        <f>VLOOKUP($C1466,'[2]５５介護医療院'!$A$4:$G$5003,4,FALSE)</f>
        <v>9330918</v>
      </c>
      <c r="H1466" s="13" t="str">
        <f>VLOOKUP($C1466,'[2]５５介護医療院'!$A$4:$J$5003,5,FALSE)</f>
        <v>高岡市大坪町１丁目１番３号</v>
      </c>
      <c r="I1466" s="13" t="str">
        <f>VLOOKUP($C1466,'[2]５５介護医療院'!$A$5:$J$5003,10,FALSE)</f>
        <v>医療法人社団桑山会</v>
      </c>
      <c r="J1466" s="13" t="e">
        <f>VLOOKUP($C1466,'[2]１１訪問介護'!$A$4:$J$1136,3,FALSE)</f>
        <v>#N/A</v>
      </c>
      <c r="K1466" s="13" t="e">
        <f>VLOOKUP($C1466,'[2]１１訪問介護'!$A$4:$J$1136,3,FALSE)</f>
        <v>#N/A</v>
      </c>
      <c r="L1466" s="33" t="str">
        <f>VLOOKUP($C1466,'[2]５５介護医療院'!$A$4:$J$5003,9,FALSE)</f>
        <v>H30/12/01</v>
      </c>
      <c r="M1466" s="8">
        <v>45586</v>
      </c>
      <c r="N1466" s="8">
        <v>45607</v>
      </c>
      <c r="O1466" s="28" t="s">
        <v>1819</v>
      </c>
      <c r="P1466" s="9"/>
    </row>
    <row r="1467" spans="1:16" s="10" customFormat="1" ht="15" customHeight="1" x14ac:dyDescent="0.2">
      <c r="A1467" s="1"/>
      <c r="B1467" s="6">
        <v>1465</v>
      </c>
      <c r="C1467" s="12" t="s">
        <v>1312</v>
      </c>
      <c r="D1467" s="13" t="str">
        <f>VLOOKUP($C1467,'[2]５５介護医療院'!$A$4:$J$5003,3,FALSE)</f>
        <v>小矢部大家病院介護医療院</v>
      </c>
      <c r="E1467" s="13" t="s">
        <v>1305</v>
      </c>
      <c r="F1467" s="13" t="str">
        <f>VLOOKUP($C1467,'[2]５５介護医療院'!$A$4:$J$5003,8,FALSE)</f>
        <v>小矢部市</v>
      </c>
      <c r="G1467" s="13" t="str">
        <f>VLOOKUP($C1467,'[2]５５介護医療院'!$A$4:$G$5003,4,FALSE)</f>
        <v>9328511</v>
      </c>
      <c r="H1467" s="13" t="str">
        <f>VLOOKUP($C1467,'[2]５５介護医療院'!$A$4:$J$5003,5,FALSE)</f>
        <v>小矢部市島321番地</v>
      </c>
      <c r="I1467" s="13" t="str">
        <f>VLOOKUP($C1467,'[2]５５介護医療院'!$A$5:$J$5003,10,FALSE)</f>
        <v>医療法人社団啓愛会</v>
      </c>
      <c r="J1467" s="13" t="e">
        <f>VLOOKUP($C1467,'[2]１１訪問介護'!$A$4:$J$1136,3,FALSE)</f>
        <v>#N/A</v>
      </c>
      <c r="K1467" s="13" t="e">
        <f>VLOOKUP($C1467,'[2]１１訪問介護'!$A$4:$J$1136,3,FALSE)</f>
        <v>#N/A</v>
      </c>
      <c r="L1467" s="33" t="str">
        <f>VLOOKUP($C1467,'[2]５５介護医療院'!$A$4:$J$5003,9,FALSE)</f>
        <v>H31/03/01</v>
      </c>
      <c r="M1467" s="8">
        <v>45586</v>
      </c>
      <c r="N1467" s="8">
        <v>45607</v>
      </c>
      <c r="O1467" s="28" t="s">
        <v>1819</v>
      </c>
      <c r="P1467" s="9"/>
    </row>
    <row r="1468" spans="1:16" s="10" customFormat="1" ht="15" customHeight="1" x14ac:dyDescent="0.2">
      <c r="A1468" s="1"/>
      <c r="B1468" s="6">
        <v>1466</v>
      </c>
      <c r="C1468" s="12" t="s">
        <v>1313</v>
      </c>
      <c r="D1468" s="13" t="str">
        <f>VLOOKUP($C1468,'[2]５５介護医療院'!$A$4:$J$5003,3,FALSE)</f>
        <v>介護医療院高陵クリニック</v>
      </c>
      <c r="E1468" s="13" t="s">
        <v>1305</v>
      </c>
      <c r="F1468" s="13" t="str">
        <f>VLOOKUP($C1468,'[2]５５介護医療院'!$A$4:$J$5003,8,FALSE)</f>
        <v>高岡市</v>
      </c>
      <c r="G1468" s="13" t="str">
        <f>VLOOKUP($C1468,'[2]５５介護医療院'!$A$4:$G$5003,4,FALSE)</f>
        <v>9330014</v>
      </c>
      <c r="H1468" s="13" t="str">
        <f>VLOOKUP($C1468,'[2]５５介護医療院'!$A$4:$J$5003,5,FALSE)</f>
        <v>高岡市野村23番地１</v>
      </c>
      <c r="I1468" s="13" t="str">
        <f>VLOOKUP($C1468,'[2]５５介護医療院'!$A$5:$J$5003,10,FALSE)</f>
        <v>医療法人社団高陵クリニック</v>
      </c>
      <c r="J1468" s="13" t="e">
        <f>VLOOKUP($C1468,'[2]１１訪問介護'!$A$4:$J$1136,3,FALSE)</f>
        <v>#N/A</v>
      </c>
      <c r="K1468" s="13" t="e">
        <f>VLOOKUP($C1468,'[2]１１訪問介護'!$A$4:$J$1136,3,FALSE)</f>
        <v>#N/A</v>
      </c>
      <c r="L1468" s="33" t="str">
        <f>VLOOKUP($C1468,'[2]５５介護医療院'!$A$4:$J$5003,9,FALSE)</f>
        <v>R05/09/01</v>
      </c>
      <c r="M1468" s="8">
        <v>45586</v>
      </c>
      <c r="N1468" s="8">
        <v>45607</v>
      </c>
      <c r="O1468" s="28" t="s">
        <v>1819</v>
      </c>
      <c r="P1468" s="9"/>
    </row>
    <row r="1469" spans="1:16" s="10" customFormat="1" ht="15" customHeight="1" x14ac:dyDescent="0.2">
      <c r="A1469" s="1"/>
      <c r="B1469" s="6">
        <v>1467</v>
      </c>
      <c r="C1469" s="12" t="s">
        <v>1314</v>
      </c>
      <c r="D1469" s="13" t="str">
        <f>VLOOKUP($C1469,'[2]５５介護医療院'!$A$4:$J$5003,3,FALSE)</f>
        <v>となみ三輪病院介護医療院</v>
      </c>
      <c r="E1469" s="13" t="s">
        <v>1305</v>
      </c>
      <c r="F1469" s="13" t="str">
        <f>VLOOKUP($C1469,'[2]５５介護医療院'!$A$4:$J$5003,8,FALSE)</f>
        <v>砺波市</v>
      </c>
      <c r="G1469" s="13" t="str">
        <f>VLOOKUP($C1469,'[2]５５介護医療院'!$A$4:$G$5003,4,FALSE)</f>
        <v>9391431</v>
      </c>
      <c r="H1469" s="13" t="str">
        <f>VLOOKUP($C1469,'[2]５５介護医療院'!$A$4:$J$5003,5,FALSE)</f>
        <v>富山県砺波市頼成605番地</v>
      </c>
      <c r="I1469" s="13" t="str">
        <f>VLOOKUP($C1469,'[2]５５介護医療院'!$A$5:$J$5003,10,FALSE)</f>
        <v>医療法人社団三医会</v>
      </c>
      <c r="J1469" s="13" t="e">
        <f>VLOOKUP($C1469,'[2]１１訪問介護'!$A$4:$J$1136,3,FALSE)</f>
        <v>#N/A</v>
      </c>
      <c r="K1469" s="13" t="e">
        <f>VLOOKUP($C1469,'[2]１１訪問介護'!$A$4:$J$1136,3,FALSE)</f>
        <v>#N/A</v>
      </c>
      <c r="L1469" s="33" t="str">
        <f>VLOOKUP($C1469,'[2]５５介護医療院'!$A$4:$J$5003,9,FALSE)</f>
        <v>R01/06/01</v>
      </c>
      <c r="M1469" s="8">
        <v>45586</v>
      </c>
      <c r="N1469" s="8">
        <v>45607</v>
      </c>
      <c r="O1469" s="28" t="s">
        <v>1819</v>
      </c>
      <c r="P1469" s="9"/>
    </row>
    <row r="1470" spans="1:16" s="10" customFormat="1" ht="15" customHeight="1" x14ac:dyDescent="0.2">
      <c r="A1470" s="1"/>
      <c r="B1470" s="6">
        <v>1468</v>
      </c>
      <c r="C1470" s="12" t="s">
        <v>1315</v>
      </c>
      <c r="D1470" s="13" t="str">
        <f>VLOOKUP($C1470,'[2]５５介護医療院'!$A$4:$J$5003,3,FALSE)</f>
        <v>介護医療院光ヶ丘</v>
      </c>
      <c r="E1470" s="13" t="s">
        <v>1305</v>
      </c>
      <c r="F1470" s="13" t="str">
        <f>VLOOKUP($C1470,'[2]５５介護医療院'!$A$4:$J$5003,8,FALSE)</f>
        <v>高岡市</v>
      </c>
      <c r="G1470" s="13" t="str">
        <f>VLOOKUP($C1470,'[2]５５介護医療院'!$A$4:$G$5003,4,FALSE)</f>
        <v>9330824</v>
      </c>
      <c r="H1470" s="13" t="str">
        <f>VLOOKUP($C1470,'[2]５５介護医療院'!$A$4:$J$5003,5,FALSE)</f>
        <v>高岡市西藤平蔵313番地</v>
      </c>
      <c r="I1470" s="13" t="str">
        <f>VLOOKUP($C1470,'[2]５５介護医療院'!$A$5:$J$5003,10,FALSE)</f>
        <v>医療法人社団紫蘭会</v>
      </c>
      <c r="J1470" s="13" t="e">
        <f>VLOOKUP($C1470,'[2]１１訪問介護'!$A$4:$J$1136,3,FALSE)</f>
        <v>#N/A</v>
      </c>
      <c r="K1470" s="13" t="e">
        <f>VLOOKUP($C1470,'[2]１１訪問介護'!$A$4:$J$1136,3,FALSE)</f>
        <v>#N/A</v>
      </c>
      <c r="L1470" s="33" t="str">
        <f>VLOOKUP($C1470,'[2]５５介護医療院'!$A$4:$J$5003,9,FALSE)</f>
        <v>H30/10/01</v>
      </c>
      <c r="M1470" s="8">
        <v>45586</v>
      </c>
      <c r="N1470" s="8">
        <v>45607</v>
      </c>
      <c r="O1470" s="28" t="s">
        <v>1819</v>
      </c>
      <c r="P1470" s="9"/>
    </row>
    <row r="1471" spans="1:16" s="10" customFormat="1" ht="15" customHeight="1" x14ac:dyDescent="0.2">
      <c r="A1471" s="1"/>
      <c r="B1471" s="6">
        <v>1469</v>
      </c>
      <c r="C1471" s="12" t="s">
        <v>1316</v>
      </c>
      <c r="D1471" s="13" t="str">
        <f>VLOOKUP($C1471,'[2]５５介護医療院'!$A$4:$J$5003,3,FALSE)</f>
        <v>魚津病院介護医療院</v>
      </c>
      <c r="E1471" s="13" t="s">
        <v>1305</v>
      </c>
      <c r="F1471" s="13" t="str">
        <f>VLOOKUP($C1471,'[2]５５介護医療院'!$A$4:$J$5003,8,FALSE)</f>
        <v>魚津市</v>
      </c>
      <c r="G1471" s="13" t="str">
        <f>VLOOKUP($C1471,'[2]５５介護医療院'!$A$4:$G$5003,4,FALSE)</f>
        <v>9370806</v>
      </c>
      <c r="H1471" s="13" t="str">
        <f>VLOOKUP($C1471,'[2]５５介護医療院'!$A$4:$J$5003,5,FALSE)</f>
        <v>魚津市友道789番地</v>
      </c>
      <c r="I1471" s="13" t="str">
        <f>VLOOKUP($C1471,'[2]５５介護医療院'!$A$5:$J$5003,10,FALSE)</f>
        <v>医療法人社団七徳会</v>
      </c>
      <c r="J1471" s="13" t="e">
        <f>VLOOKUP($C1471,'[2]１１訪問介護'!$A$4:$J$1136,3,FALSE)</f>
        <v>#N/A</v>
      </c>
      <c r="K1471" s="13" t="e">
        <f>VLOOKUP($C1471,'[2]１１訪問介護'!$A$4:$J$1136,3,FALSE)</f>
        <v>#N/A</v>
      </c>
      <c r="L1471" s="33" t="str">
        <f>VLOOKUP($C1471,'[2]５５介護医療院'!$A$4:$J$5003,9,FALSE)</f>
        <v>H31/04/01</v>
      </c>
      <c r="M1471" s="8">
        <v>45586</v>
      </c>
      <c r="N1471" s="8">
        <v>45607</v>
      </c>
      <c r="O1471" s="28" t="s">
        <v>1819</v>
      </c>
      <c r="P1471" s="9"/>
    </row>
    <row r="1472" spans="1:16" s="10" customFormat="1" ht="15" customHeight="1" x14ac:dyDescent="0.2">
      <c r="A1472" s="1"/>
      <c r="B1472" s="6">
        <v>1470</v>
      </c>
      <c r="C1472" s="12" t="s">
        <v>1317</v>
      </c>
      <c r="D1472" s="13" t="str">
        <f>VLOOKUP($C1472,'[2]５５介護医療院'!$A$4:$J$5003,3,FALSE)</f>
        <v>つざわ津田介護医療院</v>
      </c>
      <c r="E1472" s="13" t="s">
        <v>1305</v>
      </c>
      <c r="F1472" s="13" t="str">
        <f>VLOOKUP($C1472,'[2]５５介護医療院'!$A$4:$J$5003,8,FALSE)</f>
        <v>小矢部市</v>
      </c>
      <c r="G1472" s="13" t="str">
        <f>VLOOKUP($C1472,'[2]５５介護医療院'!$A$4:$G$5003,4,FALSE)</f>
        <v>9320111</v>
      </c>
      <c r="H1472" s="13" t="str">
        <f>VLOOKUP($C1472,'[2]５５介護医療院'!$A$4:$J$5003,5,FALSE)</f>
        <v>富山県小矢部市新西117番１号</v>
      </c>
      <c r="I1472" s="13" t="str">
        <f>VLOOKUP($C1472,'[2]５５介護医療院'!$A$5:$J$5003,10,FALSE)</f>
        <v>医療法人社団寿恵会</v>
      </c>
      <c r="J1472" s="13" t="e">
        <f>VLOOKUP($C1472,'[2]１１訪問介護'!$A$4:$J$1136,3,FALSE)</f>
        <v>#N/A</v>
      </c>
      <c r="K1472" s="13" t="e">
        <f>VLOOKUP($C1472,'[2]１１訪問介護'!$A$4:$J$1136,3,FALSE)</f>
        <v>#N/A</v>
      </c>
      <c r="L1472" s="33" t="str">
        <f>VLOOKUP($C1472,'[2]５５介護医療院'!$A$4:$J$5003,9,FALSE)</f>
        <v>R02/04/01</v>
      </c>
      <c r="M1472" s="8">
        <v>45586</v>
      </c>
      <c r="N1472" s="8">
        <v>45607</v>
      </c>
      <c r="O1472" s="28" t="s">
        <v>1819</v>
      </c>
      <c r="P1472" s="9"/>
    </row>
    <row r="1473" spans="1:16" s="10" customFormat="1" ht="15" customHeight="1" x14ac:dyDescent="0.2">
      <c r="A1473" s="1"/>
      <c r="B1473" s="6">
        <v>1471</v>
      </c>
      <c r="C1473" s="12" t="s">
        <v>1318</v>
      </c>
      <c r="D1473" s="13" t="str">
        <f>VLOOKUP($C1473,'[2]５５介護医療院'!$A$4:$J$5003,3,FALSE)</f>
        <v>吉見病院介護医療院</v>
      </c>
      <c r="E1473" s="13" t="s">
        <v>1305</v>
      </c>
      <c r="F1473" s="13" t="str">
        <f>VLOOKUP($C1473,'[2]５５介護医療院'!$A$4:$J$5003,8,FALSE)</f>
        <v>滑川市</v>
      </c>
      <c r="G1473" s="13" t="str">
        <f>VLOOKUP($C1473,'[2]５５介護医療院'!$A$4:$G$5003,4,FALSE)</f>
        <v>9360052</v>
      </c>
      <c r="H1473" s="13" t="str">
        <f>VLOOKUP($C1473,'[2]５５介護医療院'!$A$4:$J$5003,5,FALSE)</f>
        <v>滑川市清水町３番２５号</v>
      </c>
      <c r="I1473" s="13" t="str">
        <f>VLOOKUP($C1473,'[2]５５介護医療院'!$A$5:$J$5003,10,FALSE)</f>
        <v>医療法人社団秀林会吉見病院</v>
      </c>
      <c r="J1473" s="13" t="e">
        <f>VLOOKUP($C1473,'[2]１１訪問介護'!$A$4:$J$1136,3,FALSE)</f>
        <v>#N/A</v>
      </c>
      <c r="K1473" s="13" t="e">
        <f>VLOOKUP($C1473,'[2]１１訪問介護'!$A$4:$J$1136,3,FALSE)</f>
        <v>#N/A</v>
      </c>
      <c r="L1473" s="33" t="str">
        <f>VLOOKUP($C1473,'[2]５５介護医療院'!$A$4:$J$5003,9,FALSE)</f>
        <v>R02/03/01</v>
      </c>
      <c r="M1473" s="8">
        <v>45586</v>
      </c>
      <c r="N1473" s="8">
        <v>45607</v>
      </c>
      <c r="O1473" s="28" t="s">
        <v>1819</v>
      </c>
      <c r="P1473" s="9"/>
    </row>
    <row r="1474" spans="1:16" s="10" customFormat="1" ht="15" customHeight="1" x14ac:dyDescent="0.2">
      <c r="A1474" s="1"/>
      <c r="B1474" s="6">
        <v>1472</v>
      </c>
      <c r="C1474" s="12" t="s">
        <v>1319</v>
      </c>
      <c r="D1474" s="13" t="str">
        <f>VLOOKUP($C1474,'[2]５５介護医療院'!$A$4:$J$5003,3,FALSE)</f>
        <v>富山城南病院介護医療院</v>
      </c>
      <c r="E1474" s="13" t="s">
        <v>1305</v>
      </c>
      <c r="F1474" s="13" t="str">
        <f>VLOOKUP($C1474,'[2]５５介護医療院'!$A$4:$J$5003,8,FALSE)</f>
        <v>富山市</v>
      </c>
      <c r="G1474" s="13" t="str">
        <f>VLOOKUP($C1474,'[2]５５介護医療院'!$A$4:$G$5003,4,FALSE)</f>
        <v>9398272</v>
      </c>
      <c r="H1474" s="13" t="str">
        <f>VLOOKUP($C1474,'[2]５５介護医療院'!$A$4:$J$5003,5,FALSE)</f>
        <v>富山県富山市太郎丸本町一丁目８番地１</v>
      </c>
      <c r="I1474" s="13" t="str">
        <f>VLOOKUP($C1474,'[2]５５介護医療院'!$A$5:$J$5003,10,FALSE)</f>
        <v>医療法人社団城南会</v>
      </c>
      <c r="J1474" s="13" t="e">
        <f>VLOOKUP($C1474,'[2]１１訪問介護'!$A$4:$J$1136,3,FALSE)</f>
        <v>#N/A</v>
      </c>
      <c r="K1474" s="13" t="e">
        <f>VLOOKUP($C1474,'[2]１１訪問介護'!$A$4:$J$1136,3,FALSE)</f>
        <v>#N/A</v>
      </c>
      <c r="L1474" s="33" t="str">
        <f>VLOOKUP($C1474,'[2]５５介護医療院'!$A$4:$J$5003,9,FALSE)</f>
        <v>R02/07/01</v>
      </c>
      <c r="M1474" s="8">
        <v>45586</v>
      </c>
      <c r="N1474" s="8">
        <v>45607</v>
      </c>
      <c r="O1474" s="28" t="s">
        <v>1819</v>
      </c>
      <c r="P1474" s="9"/>
    </row>
    <row r="1475" spans="1:16" s="10" customFormat="1" ht="15" customHeight="1" x14ac:dyDescent="0.2">
      <c r="A1475" s="1"/>
      <c r="B1475" s="6">
        <v>1473</v>
      </c>
      <c r="C1475" s="12" t="s">
        <v>1320</v>
      </c>
      <c r="D1475" s="13" t="str">
        <f>VLOOKUP($C1475,'[2]５５介護医療院'!$A$4:$J$5003,3,FALSE)</f>
        <v>富山城南内科介護医療院</v>
      </c>
      <c r="E1475" s="13" t="s">
        <v>1305</v>
      </c>
      <c r="F1475" s="13" t="str">
        <f>VLOOKUP($C1475,'[2]５５介護医療院'!$A$4:$J$5003,8,FALSE)</f>
        <v>富山市</v>
      </c>
      <c r="G1475" s="13" t="str">
        <f>VLOOKUP($C1475,'[2]５５介護医療院'!$A$4:$G$5003,4,FALSE)</f>
        <v>9398271</v>
      </c>
      <c r="H1475" s="13" t="str">
        <f>VLOOKUP($C1475,'[2]５５介護医療院'!$A$4:$J$5003,5,FALSE)</f>
        <v>富山県富山市太郎丸西町一丁目６番６号</v>
      </c>
      <c r="I1475" s="13" t="str">
        <f>VLOOKUP($C1475,'[2]５５介護医療院'!$A$5:$J$5003,10,FALSE)</f>
        <v>医療法人社団城南会</v>
      </c>
      <c r="J1475" s="13" t="e">
        <f>VLOOKUP($C1475,'[2]１１訪問介護'!$A$4:$J$1136,3,FALSE)</f>
        <v>#N/A</v>
      </c>
      <c r="K1475" s="13" t="e">
        <f>VLOOKUP($C1475,'[2]１１訪問介護'!$A$4:$J$1136,3,FALSE)</f>
        <v>#N/A</v>
      </c>
      <c r="L1475" s="33" t="str">
        <f>VLOOKUP($C1475,'[2]５５介護医療院'!$A$4:$J$5003,9,FALSE)</f>
        <v>R01/06/01</v>
      </c>
      <c r="M1475" s="8">
        <v>45586</v>
      </c>
      <c r="N1475" s="8">
        <v>45607</v>
      </c>
      <c r="O1475" s="28" t="s">
        <v>1819</v>
      </c>
      <c r="P1475" s="9"/>
    </row>
    <row r="1476" spans="1:16" s="10" customFormat="1" ht="15" customHeight="1" x14ac:dyDescent="0.2">
      <c r="A1476" s="1"/>
      <c r="B1476" s="6">
        <v>1474</v>
      </c>
      <c r="C1476" s="12" t="s">
        <v>1321</v>
      </c>
      <c r="D1476" s="13" t="str">
        <f>VLOOKUP($C1476,'[2]５５介護医療院'!$A$4:$J$5003,3,FALSE)</f>
        <v>介護医療院　尽誠会</v>
      </c>
      <c r="E1476" s="13" t="s">
        <v>1305</v>
      </c>
      <c r="F1476" s="13" t="str">
        <f>VLOOKUP($C1476,'[2]５５介護医療院'!$A$4:$J$5003,8,FALSE)</f>
        <v>富山市</v>
      </c>
      <c r="G1476" s="13" t="str">
        <f>VLOOKUP($C1476,'[2]５５介護医療院'!$A$4:$G$5003,4,FALSE)</f>
        <v>9393515</v>
      </c>
      <c r="H1476" s="13" t="str">
        <f>VLOOKUP($C1476,'[2]５５介護医療院'!$A$4:$J$5003,5,FALSE)</f>
        <v>富山県富山市水橋辻ケ堂４６６番地１</v>
      </c>
      <c r="I1476" s="13" t="str">
        <f>VLOOKUP($C1476,'[2]５５介護医療院'!$A$5:$J$5003,10,FALSE)</f>
        <v>医療法人社団尽誠会</v>
      </c>
      <c r="J1476" s="13" t="e">
        <f>VLOOKUP($C1476,'[2]１１訪問介護'!$A$4:$J$1136,3,FALSE)</f>
        <v>#N/A</v>
      </c>
      <c r="K1476" s="13" t="e">
        <f>VLOOKUP($C1476,'[2]１１訪問介護'!$A$4:$J$1136,3,FALSE)</f>
        <v>#N/A</v>
      </c>
      <c r="L1476" s="33" t="str">
        <f>VLOOKUP($C1476,'[2]５５介護医療院'!$A$4:$J$5003,9,FALSE)</f>
        <v>R02/04/01</v>
      </c>
      <c r="M1476" s="8">
        <v>45586</v>
      </c>
      <c r="N1476" s="8">
        <v>45607</v>
      </c>
      <c r="O1476" s="28" t="s">
        <v>1819</v>
      </c>
      <c r="P1476" s="9"/>
    </row>
    <row r="1477" spans="1:16" s="10" customFormat="1" ht="15" customHeight="1" x14ac:dyDescent="0.2">
      <c r="A1477" s="1"/>
      <c r="B1477" s="6">
        <v>1475</v>
      </c>
      <c r="C1477" s="12" t="s">
        <v>1322</v>
      </c>
      <c r="D1477" s="13" t="str">
        <f>VLOOKUP($C1477,'[2]５５介護医療院'!$A$4:$J$5003,3,FALSE)</f>
        <v>砺波誠友病院介護医療院</v>
      </c>
      <c r="E1477" s="13" t="s">
        <v>1305</v>
      </c>
      <c r="F1477" s="13" t="str">
        <f>VLOOKUP($C1477,'[2]５５介護医療院'!$A$4:$J$5003,8,FALSE)</f>
        <v>砺波市</v>
      </c>
      <c r="G1477" s="13" t="str">
        <f>VLOOKUP($C1477,'[2]５５介護医療院'!$A$4:$G$5003,4,FALSE)</f>
        <v>9391303</v>
      </c>
      <c r="H1477" s="13" t="str">
        <f>VLOOKUP($C1477,'[2]５５介護医療院'!$A$4:$J$5003,5,FALSE)</f>
        <v>富山県砺波市大窪17番地１</v>
      </c>
      <c r="I1477" s="13" t="str">
        <f>VLOOKUP($C1477,'[2]５５介護医療院'!$A$5:$J$5003,10,FALSE)</f>
        <v>医療法人社団翠十字会</v>
      </c>
      <c r="J1477" s="13" t="e">
        <f>VLOOKUP($C1477,'[2]１１訪問介護'!$A$4:$J$1136,3,FALSE)</f>
        <v>#N/A</v>
      </c>
      <c r="K1477" s="13" t="e">
        <f>VLOOKUP($C1477,'[2]１１訪問介護'!$A$4:$J$1136,3,FALSE)</f>
        <v>#N/A</v>
      </c>
      <c r="L1477" s="33" t="str">
        <f>VLOOKUP($C1477,'[2]５５介護医療院'!$A$4:$J$5003,9,FALSE)</f>
        <v>R04/05/01</v>
      </c>
      <c r="M1477" s="8">
        <v>45586</v>
      </c>
      <c r="N1477" s="8">
        <v>45607</v>
      </c>
      <c r="O1477" s="28" t="s">
        <v>1819</v>
      </c>
      <c r="P1477" s="9"/>
    </row>
    <row r="1478" spans="1:16" s="10" customFormat="1" ht="15" customHeight="1" x14ac:dyDescent="0.2">
      <c r="A1478" s="1"/>
      <c r="B1478" s="6">
        <v>1476</v>
      </c>
      <c r="C1478" s="12" t="s">
        <v>1323</v>
      </c>
      <c r="D1478" s="13" t="str">
        <f>VLOOKUP($C1478,'[2]５５介護医療院'!$A$4:$J$5003,3,FALSE)</f>
        <v>誠友病院介護医療院</v>
      </c>
      <c r="E1478" s="13" t="s">
        <v>1305</v>
      </c>
      <c r="F1478" s="13" t="str">
        <f>VLOOKUP($C1478,'[2]５５介護医療院'!$A$4:$J$5003,8,FALSE)</f>
        <v>富山市</v>
      </c>
      <c r="G1478" s="13" t="str">
        <f>VLOOKUP($C1478,'[2]５５介護医療院'!$A$4:$G$5003,4,FALSE)</f>
        <v>9398134</v>
      </c>
      <c r="H1478" s="13" t="str">
        <f>VLOOKUP($C1478,'[2]５５介護医療院'!$A$4:$J$5003,5,FALSE)</f>
        <v>富山市上千俵町103番地</v>
      </c>
      <c r="I1478" s="13" t="str">
        <f>VLOOKUP($C1478,'[2]５５介護医療院'!$A$5:$J$5003,10,FALSE)</f>
        <v>医療法人社団翠十字会</v>
      </c>
      <c r="J1478" s="13" t="e">
        <f>VLOOKUP($C1478,'[2]１１訪問介護'!$A$4:$J$1136,3,FALSE)</f>
        <v>#N/A</v>
      </c>
      <c r="K1478" s="13" t="e">
        <f>VLOOKUP($C1478,'[2]１１訪問介護'!$A$4:$J$1136,3,FALSE)</f>
        <v>#N/A</v>
      </c>
      <c r="L1478" s="33" t="str">
        <f>VLOOKUP($C1478,'[2]５５介護医療院'!$A$4:$J$5003,9,FALSE)</f>
        <v>R04/03/01</v>
      </c>
      <c r="M1478" s="8">
        <v>45586</v>
      </c>
      <c r="N1478" s="8">
        <v>45607</v>
      </c>
      <c r="O1478" s="28" t="s">
        <v>1819</v>
      </c>
      <c r="P1478" s="9"/>
    </row>
    <row r="1479" spans="1:16" s="10" customFormat="1" ht="15" customHeight="1" x14ac:dyDescent="0.2">
      <c r="A1479" s="1"/>
      <c r="B1479" s="6">
        <v>1477</v>
      </c>
      <c r="C1479" s="12" t="s">
        <v>1324</v>
      </c>
      <c r="D1479" s="13" t="str">
        <f>VLOOKUP($C1479,'[2]５５介護医療院'!$A$4:$J$5003,3,FALSE)</f>
        <v>介護医療院　せいわ</v>
      </c>
      <c r="E1479" s="13" t="s">
        <v>1305</v>
      </c>
      <c r="F1479" s="13" t="str">
        <f>VLOOKUP($C1479,'[2]５５介護医療院'!$A$4:$J$5003,8,FALSE)</f>
        <v>富山市</v>
      </c>
      <c r="G1479" s="13" t="str">
        <f>VLOOKUP($C1479,'[2]５５介護医療院'!$A$4:$G$5003,4,FALSE)</f>
        <v>9318431</v>
      </c>
      <c r="H1479" s="13" t="str">
        <f>VLOOKUP($C1479,'[2]５５介護医療院'!$A$4:$J$5003,5,FALSE)</f>
        <v>富山県富山市針原中町336</v>
      </c>
      <c r="I1479" s="13" t="str">
        <f>VLOOKUP($C1479,'[2]５５介護医療院'!$A$5:$J$5003,10,FALSE)</f>
        <v>医療法人社団正啓会</v>
      </c>
      <c r="J1479" s="13" t="e">
        <f>VLOOKUP($C1479,'[2]１１訪問介護'!$A$4:$J$1136,3,FALSE)</f>
        <v>#N/A</v>
      </c>
      <c r="K1479" s="13" t="e">
        <f>VLOOKUP($C1479,'[2]１１訪問介護'!$A$4:$J$1136,3,FALSE)</f>
        <v>#N/A</v>
      </c>
      <c r="L1479" s="33" t="str">
        <f>VLOOKUP($C1479,'[2]５５介護医療院'!$A$4:$J$5003,9,FALSE)</f>
        <v>H30/09/01</v>
      </c>
      <c r="M1479" s="8">
        <v>45586</v>
      </c>
      <c r="N1479" s="8">
        <v>45607</v>
      </c>
      <c r="O1479" s="28" t="s">
        <v>1819</v>
      </c>
      <c r="P1479" s="9"/>
    </row>
    <row r="1480" spans="1:16" s="10" customFormat="1" ht="15" customHeight="1" x14ac:dyDescent="0.2">
      <c r="A1480" s="1"/>
      <c r="B1480" s="6">
        <v>1478</v>
      </c>
      <c r="C1480" s="12" t="s">
        <v>1325</v>
      </c>
      <c r="D1480" s="13" t="str">
        <f>VLOOKUP($C1480,'[2]５５介護医療院'!$A$4:$J$5003,3,FALSE)</f>
        <v>万葉病院介護医療院</v>
      </c>
      <c r="E1480" s="13" t="s">
        <v>1305</v>
      </c>
      <c r="F1480" s="13" t="str">
        <f>VLOOKUP($C1480,'[2]５５介護医療院'!$A$4:$J$5003,8,FALSE)</f>
        <v>高岡市</v>
      </c>
      <c r="G1480" s="13" t="str">
        <f>VLOOKUP($C1480,'[2]５５介護医療院'!$A$4:$G$5003,4,FALSE)</f>
        <v>9330986</v>
      </c>
      <c r="H1480" s="13" t="str">
        <f>VLOOKUP($C1480,'[2]５５介護医療院'!$A$4:$J$5003,5,FALSE)</f>
        <v>高岡市西海老坂字大坪362番地</v>
      </c>
      <c r="I1480" s="13" t="str">
        <f>VLOOKUP($C1480,'[2]５５介護医療院'!$A$5:$J$5003,10,FALSE)</f>
        <v>医療法人社団川岸会</v>
      </c>
      <c r="J1480" s="13" t="e">
        <f>VLOOKUP($C1480,'[2]１１訪問介護'!$A$4:$J$1136,3,FALSE)</f>
        <v>#N/A</v>
      </c>
      <c r="K1480" s="13" t="e">
        <f>VLOOKUP($C1480,'[2]１１訪問介護'!$A$4:$J$1136,3,FALSE)</f>
        <v>#N/A</v>
      </c>
      <c r="L1480" s="33" t="str">
        <f>VLOOKUP($C1480,'[2]５５介護医療院'!$A$4:$J$5003,9,FALSE)</f>
        <v>R01/08/01</v>
      </c>
      <c r="M1480" s="8">
        <v>45586</v>
      </c>
      <c r="N1480" s="8">
        <v>45607</v>
      </c>
      <c r="O1480" s="28" t="s">
        <v>1819</v>
      </c>
      <c r="P1480" s="9"/>
    </row>
    <row r="1481" spans="1:16" s="10" customFormat="1" ht="15" customHeight="1" x14ac:dyDescent="0.2">
      <c r="A1481" s="1"/>
      <c r="B1481" s="6">
        <v>1479</v>
      </c>
      <c r="C1481" s="12" t="s">
        <v>1326</v>
      </c>
      <c r="D1481" s="13" t="str">
        <f>VLOOKUP($C1481,'[2]５５介護医療院'!$A$4:$J$5003,3,FALSE)</f>
        <v>おおやま病院介護医療院</v>
      </c>
      <c r="E1481" s="13" t="s">
        <v>1305</v>
      </c>
      <c r="F1481" s="13" t="str">
        <f>VLOOKUP($C1481,'[2]５５介護医療院'!$A$4:$J$5003,8,FALSE)</f>
        <v>富山市</v>
      </c>
      <c r="G1481" s="13" t="str">
        <f>VLOOKUP($C1481,'[2]５５介護医療院'!$A$4:$G$5003,4,FALSE)</f>
        <v>9301326</v>
      </c>
      <c r="H1481" s="13" t="str">
        <f>VLOOKUP($C1481,'[2]５５介護医療院'!$A$4:$J$5003,5,FALSE)</f>
        <v>富山県富山市花崎85番地</v>
      </c>
      <c r="I1481" s="13" t="str">
        <f>VLOOKUP($C1481,'[2]５５介護医療院'!$A$5:$J$5003,10,FALSE)</f>
        <v>医療法人社団東方会</v>
      </c>
      <c r="J1481" s="13" t="e">
        <f>VLOOKUP($C1481,'[2]１１訪問介護'!$A$4:$J$1136,3,FALSE)</f>
        <v>#N/A</v>
      </c>
      <c r="K1481" s="13" t="e">
        <f>VLOOKUP($C1481,'[2]１１訪問介護'!$A$4:$J$1136,3,FALSE)</f>
        <v>#N/A</v>
      </c>
      <c r="L1481" s="33" t="str">
        <f>VLOOKUP($C1481,'[2]５５介護医療院'!$A$4:$J$5003,9,FALSE)</f>
        <v>H31/04/01</v>
      </c>
      <c r="M1481" s="8">
        <v>45586</v>
      </c>
      <c r="N1481" s="8">
        <v>45607</v>
      </c>
      <c r="O1481" s="28" t="s">
        <v>1819</v>
      </c>
      <c r="P1481" s="9"/>
    </row>
    <row r="1482" spans="1:16" s="10" customFormat="1" ht="15" customHeight="1" x14ac:dyDescent="0.2">
      <c r="A1482" s="1"/>
      <c r="B1482" s="6">
        <v>1480</v>
      </c>
      <c r="C1482" s="12" t="s">
        <v>1327</v>
      </c>
      <c r="D1482" s="13" t="str">
        <f>VLOOKUP($C1482,'[2]５５介護医療院'!$A$4:$J$5003,3,FALSE)</f>
        <v>砺波サンシャイン介護医療院</v>
      </c>
      <c r="E1482" s="13" t="s">
        <v>1305</v>
      </c>
      <c r="F1482" s="13" t="str">
        <f>VLOOKUP($C1482,'[2]５５介護医療院'!$A$4:$J$5003,8,FALSE)</f>
        <v>砺波市</v>
      </c>
      <c r="G1482" s="13" t="str">
        <f>VLOOKUP($C1482,'[2]５５介護医療院'!$A$4:$G$5003,4,FALSE)</f>
        <v>9391335</v>
      </c>
      <c r="H1482" s="13" t="str">
        <f>VLOOKUP($C1482,'[2]５５介護医療院'!$A$4:$J$5003,5,FALSE)</f>
        <v>富山県砺波市鷹栖575番地</v>
      </c>
      <c r="I1482" s="13" t="str">
        <f>VLOOKUP($C1482,'[2]５５介護医療院'!$A$5:$J$5003,10,FALSE)</f>
        <v>医療法人社団藤和会</v>
      </c>
      <c r="J1482" s="13" t="e">
        <f>VLOOKUP($C1482,'[2]１１訪問介護'!$A$4:$J$1136,3,FALSE)</f>
        <v>#N/A</v>
      </c>
      <c r="K1482" s="13" t="e">
        <f>VLOOKUP($C1482,'[2]１１訪問介護'!$A$4:$J$1136,3,FALSE)</f>
        <v>#N/A</v>
      </c>
      <c r="L1482" s="33" t="str">
        <f>VLOOKUP($C1482,'[2]５５介護医療院'!$A$4:$J$5003,9,FALSE)</f>
        <v>R01/11/01</v>
      </c>
      <c r="M1482" s="8">
        <v>45586</v>
      </c>
      <c r="N1482" s="8">
        <v>45607</v>
      </c>
      <c r="O1482" s="28" t="s">
        <v>1819</v>
      </c>
      <c r="P1482" s="9"/>
    </row>
    <row r="1483" spans="1:16" s="10" customFormat="1" ht="15" customHeight="1" x14ac:dyDescent="0.2">
      <c r="A1483" s="1"/>
      <c r="B1483" s="6">
        <v>1481</v>
      </c>
      <c r="C1483" s="12" t="s">
        <v>1328</v>
      </c>
      <c r="D1483" s="13" t="str">
        <f>VLOOKUP($C1483,'[2]５５介護医療院'!$A$4:$J$5003,3,FALSE)</f>
        <v>新川病院介護医療院</v>
      </c>
      <c r="E1483" s="13" t="s">
        <v>1305</v>
      </c>
      <c r="F1483" s="13" t="str">
        <f>VLOOKUP($C1483,'[2]５５介護医療院'!$A$4:$J$5003,8,FALSE)</f>
        <v>魚津市</v>
      </c>
      <c r="G1483" s="13" t="str">
        <f>VLOOKUP($C1483,'[2]５５介護医療院'!$A$4:$G$5003,4,FALSE)</f>
        <v>9370851</v>
      </c>
      <c r="H1483" s="13" t="str">
        <f>VLOOKUP($C1483,'[2]５５介護医療院'!$A$4:$J$5003,5,FALSE)</f>
        <v>魚津市住吉236番地</v>
      </c>
      <c r="I1483" s="13" t="str">
        <f>VLOOKUP($C1483,'[2]５５介護医療院'!$A$5:$J$5003,10,FALSE)</f>
        <v>医療法人社団福寿会</v>
      </c>
      <c r="J1483" s="13" t="e">
        <f>VLOOKUP($C1483,'[2]１１訪問介護'!$A$4:$J$1136,3,FALSE)</f>
        <v>#N/A</v>
      </c>
      <c r="K1483" s="13" t="e">
        <f>VLOOKUP($C1483,'[2]１１訪問介護'!$A$4:$J$1136,3,FALSE)</f>
        <v>#N/A</v>
      </c>
      <c r="L1483" s="33" t="str">
        <f>VLOOKUP($C1483,'[2]５５介護医療院'!$A$4:$J$5003,9,FALSE)</f>
        <v>H30/08/01</v>
      </c>
      <c r="M1483" s="8">
        <v>45586</v>
      </c>
      <c r="N1483" s="8">
        <v>45607</v>
      </c>
      <c r="O1483" s="28" t="s">
        <v>1819</v>
      </c>
      <c r="P1483" s="9"/>
    </row>
    <row r="1484" spans="1:16" s="10" customFormat="1" ht="15" customHeight="1" x14ac:dyDescent="0.2">
      <c r="A1484" s="1"/>
      <c r="B1484" s="6">
        <v>1482</v>
      </c>
      <c r="C1484" s="12" t="s">
        <v>1329</v>
      </c>
      <c r="D1484" s="13" t="str">
        <f>VLOOKUP($C1484,'[2]５５介護医療院'!$A$4:$J$5003,3,FALSE)</f>
        <v>黒部温泉病院介護医療院</v>
      </c>
      <c r="E1484" s="13" t="s">
        <v>1305</v>
      </c>
      <c r="F1484" s="13" t="str">
        <f>VLOOKUP($C1484,'[2]５５介護医療院'!$A$4:$J$5003,8,FALSE)</f>
        <v>黒部市</v>
      </c>
      <c r="G1484" s="13" t="str">
        <f>VLOOKUP($C1484,'[2]５５介護医療院'!$A$4:$G$5003,4,FALSE)</f>
        <v>9380047</v>
      </c>
      <c r="H1484" s="13" t="str">
        <f>VLOOKUP($C1484,'[2]５５介護医療院'!$A$4:$J$5003,5,FALSE)</f>
        <v>黒部市窪野929番地</v>
      </c>
      <c r="I1484" s="13" t="str">
        <f>VLOOKUP($C1484,'[2]５５介護医療院'!$A$5:$J$5003,10,FALSE)</f>
        <v>医療法人社団友愛病院会</v>
      </c>
      <c r="J1484" s="13" t="e">
        <f>VLOOKUP($C1484,'[2]１１訪問介護'!$A$4:$J$1136,3,FALSE)</f>
        <v>#N/A</v>
      </c>
      <c r="K1484" s="13" t="e">
        <f>VLOOKUP($C1484,'[2]１１訪問介護'!$A$4:$J$1136,3,FALSE)</f>
        <v>#N/A</v>
      </c>
      <c r="L1484" s="33" t="str">
        <f>VLOOKUP($C1484,'[2]５５介護医療院'!$A$4:$J$5003,9,FALSE)</f>
        <v>H31/04/01</v>
      </c>
      <c r="M1484" s="8">
        <v>45586</v>
      </c>
      <c r="N1484" s="8">
        <v>45607</v>
      </c>
      <c r="O1484" s="28" t="s">
        <v>1819</v>
      </c>
      <c r="P1484" s="9"/>
    </row>
    <row r="1485" spans="1:16" s="10" customFormat="1" ht="15" customHeight="1" x14ac:dyDescent="0.2">
      <c r="A1485" s="1"/>
      <c r="B1485" s="6">
        <v>1483</v>
      </c>
      <c r="C1485" s="12" t="s">
        <v>1330</v>
      </c>
      <c r="D1485" s="13" t="str">
        <f>VLOOKUP($C1485,'[2]５５介護医療院'!$A$4:$J$5003,3,FALSE)</f>
        <v>陽和温泉病院介護医療院</v>
      </c>
      <c r="E1485" s="13" t="s">
        <v>1305</v>
      </c>
      <c r="F1485" s="13" t="str">
        <f>VLOOKUP($C1485,'[2]５５介護医療院'!$A$4:$J$5003,8,FALSE)</f>
        <v>氷見市</v>
      </c>
      <c r="G1485" s="13" t="str">
        <f>VLOOKUP($C1485,'[2]５５介護医療院'!$A$4:$G$5003,4,FALSE)</f>
        <v>9350104</v>
      </c>
      <c r="H1485" s="13" t="str">
        <f>VLOOKUP($C1485,'[2]５５介護医療院'!$A$4:$J$5003,5,FALSE)</f>
        <v>氷見市堀田４番地１</v>
      </c>
      <c r="I1485" s="13" t="str">
        <f>VLOOKUP($C1485,'[2]５５介護医療院'!$A$5:$J$5003,10,FALSE)</f>
        <v>医療法人社団友愛病院会</v>
      </c>
      <c r="J1485" s="13" t="e">
        <f>VLOOKUP($C1485,'[2]１１訪問介護'!$A$4:$J$1136,3,FALSE)</f>
        <v>#N/A</v>
      </c>
      <c r="K1485" s="13" t="e">
        <f>VLOOKUP($C1485,'[2]１１訪問介護'!$A$4:$J$1136,3,FALSE)</f>
        <v>#N/A</v>
      </c>
      <c r="L1485" s="33" t="str">
        <f>VLOOKUP($C1485,'[2]５５介護医療院'!$A$4:$J$5003,9,FALSE)</f>
        <v>H31/04/01</v>
      </c>
      <c r="M1485" s="8">
        <v>45586</v>
      </c>
      <c r="N1485" s="8">
        <v>45607</v>
      </c>
      <c r="O1485" s="28" t="s">
        <v>1819</v>
      </c>
      <c r="P1485" s="9"/>
    </row>
    <row r="1486" spans="1:16" s="10" customFormat="1" ht="15" customHeight="1" x14ac:dyDescent="0.2">
      <c r="A1486" s="1"/>
      <c r="B1486" s="6">
        <v>1484</v>
      </c>
      <c r="C1486" s="12" t="s">
        <v>1331</v>
      </c>
      <c r="D1486" s="13" t="str">
        <f>VLOOKUP($C1486,'[2]５５介護医療院'!$A$4:$J$5003,3,FALSE)</f>
        <v>友愛温泉病院　介護医療院</v>
      </c>
      <c r="E1486" s="13" t="s">
        <v>1305</v>
      </c>
      <c r="F1486" s="13" t="str">
        <f>VLOOKUP($C1486,'[2]５５介護医療院'!$A$4:$J$5003,8,FALSE)</f>
        <v>富山市</v>
      </c>
      <c r="G1486" s="13" t="str">
        <f>VLOOKUP($C1486,'[2]５５介護医療院'!$A$4:$G$5003,4,FALSE)</f>
        <v>9392607</v>
      </c>
      <c r="H1486" s="13" t="str">
        <f>VLOOKUP($C1486,'[2]５５介護医療院'!$A$4:$J$5003,5,FALSE)</f>
        <v>富山県富山市婦中町新町2131</v>
      </c>
      <c r="I1486" s="13" t="str">
        <f>VLOOKUP($C1486,'[2]５５介護医療院'!$A$5:$J$5003,10,FALSE)</f>
        <v>医療法人社団友愛病院会</v>
      </c>
      <c r="J1486" s="13" t="e">
        <f>VLOOKUP($C1486,'[2]１１訪問介護'!$A$4:$J$1136,3,FALSE)</f>
        <v>#N/A</v>
      </c>
      <c r="K1486" s="13" t="e">
        <f>VLOOKUP($C1486,'[2]１１訪問介護'!$A$4:$J$1136,3,FALSE)</f>
        <v>#N/A</v>
      </c>
      <c r="L1486" s="33" t="str">
        <f>VLOOKUP($C1486,'[2]５５介護医療院'!$A$4:$J$5003,9,FALSE)</f>
        <v>H30/11/01</v>
      </c>
      <c r="M1486" s="8">
        <v>45586</v>
      </c>
      <c r="N1486" s="8">
        <v>45607</v>
      </c>
      <c r="O1486" s="28" t="s">
        <v>1819</v>
      </c>
      <c r="P1486" s="9"/>
    </row>
    <row r="1487" spans="1:16" s="10" customFormat="1" ht="15" customHeight="1" x14ac:dyDescent="0.2">
      <c r="A1487" s="1"/>
      <c r="B1487" s="6">
        <v>1485</v>
      </c>
      <c r="C1487" s="12" t="s">
        <v>1332</v>
      </c>
      <c r="D1487" s="13" t="str">
        <f>VLOOKUP($C1487,'[2]５５介護医療院'!$A$4:$J$5003,3,FALSE)</f>
        <v>流杉病院介護医療院</v>
      </c>
      <c r="E1487" s="13" t="s">
        <v>1305</v>
      </c>
      <c r="F1487" s="13" t="str">
        <f>VLOOKUP($C1487,'[2]５５介護医療院'!$A$4:$J$5003,8,FALSE)</f>
        <v>富山市</v>
      </c>
      <c r="G1487" s="13" t="str">
        <f>VLOOKUP($C1487,'[2]５５介護医療院'!$A$4:$G$5003,4,FALSE)</f>
        <v>9398032</v>
      </c>
      <c r="H1487" s="13" t="str">
        <f>VLOOKUP($C1487,'[2]５５介護医療院'!$A$4:$J$5003,5,FALSE)</f>
        <v>富山県富山市流杉１２０</v>
      </c>
      <c r="I1487" s="13" t="str">
        <f>VLOOKUP($C1487,'[2]５５介護医療院'!$A$4:$J$5003,10,FALSE)</f>
        <v>秋山　眞</v>
      </c>
      <c r="J1487" s="13" t="e">
        <f>VLOOKUP($C1487,'[2]１１訪問介護'!$A$4:$J$1136,3,FALSE)</f>
        <v>#N/A</v>
      </c>
      <c r="K1487" s="13" t="e">
        <f>VLOOKUP($C1487,'[2]１１訪問介護'!$A$4:$J$1136,3,FALSE)</f>
        <v>#N/A</v>
      </c>
      <c r="L1487" s="33" t="str">
        <f>VLOOKUP($C1487,'[2]５５介護医療院'!$A$4:$J$5003,9,FALSE)</f>
        <v>H30/04/01</v>
      </c>
      <c r="M1487" s="8">
        <v>45586</v>
      </c>
      <c r="N1487" s="8">
        <v>45607</v>
      </c>
      <c r="O1487" s="28" t="s">
        <v>1819</v>
      </c>
      <c r="P1487" s="9"/>
    </row>
    <row r="1488" spans="1:16" s="10" customFormat="1" ht="15" customHeight="1" x14ac:dyDescent="0.2">
      <c r="A1488" s="1"/>
      <c r="B1488" s="6">
        <v>1486</v>
      </c>
      <c r="C1488" s="29" t="s">
        <v>1333</v>
      </c>
      <c r="D1488" s="13" t="str">
        <f>VLOOKUP($C1488,'[2]７１夜間対応型訪問介護'!$A$4:$J$5003,3,FALSE)</f>
        <v>射水万葉会天正寺サポートセンター</v>
      </c>
      <c r="E1488" s="13" t="s">
        <v>1334</v>
      </c>
      <c r="F1488" s="13" t="str">
        <f>VLOOKUP($C1488,'[2]７１夜間対応型訪問介護'!$A$4:$J$5003,8,FALSE)</f>
        <v>富山市</v>
      </c>
      <c r="G1488" s="13" t="str">
        <f>VLOOKUP($C1488,'[2]７１夜間対応型訪問介護'!$A$4:$G$5003,4,FALSE)</f>
        <v>9300955</v>
      </c>
      <c r="H1488" s="13" t="str">
        <f>VLOOKUP($C1488,'[2]７１夜間対応型訪問介護'!$A$4:$J$5003,5,FALSE)</f>
        <v>富山市天正寺484番地１</v>
      </c>
      <c r="I1488" s="13" t="str">
        <f>VLOOKUP($C1488,'[2]７１夜間対応型訪問介護'!$A$4:$J$5003,10,FALSE)</f>
        <v>社会福祉法人射水万葉会</v>
      </c>
      <c r="J1488" s="17" t="e">
        <f>VLOOKUP($C1488,'[2]１１訪問介護'!$A$4:$J$1136,3,FALSE)</f>
        <v>#N/A</v>
      </c>
      <c r="K1488" s="17" t="e">
        <f>VLOOKUP($C1488,'[2]１１訪問介護'!$A$4:$J$1136,3,FALSE)</f>
        <v>#N/A</v>
      </c>
      <c r="L1488" s="33" t="str">
        <f>VLOOKUP($C1488,'[2]７１夜間対応型訪問介護'!$A$4:$J$5003,9,FALSE)</f>
        <v>H21/03/01</v>
      </c>
      <c r="M1488" s="8">
        <v>45586</v>
      </c>
      <c r="N1488" s="8">
        <v>45607</v>
      </c>
      <c r="O1488" s="28" t="s">
        <v>1819</v>
      </c>
      <c r="P1488" s="9"/>
    </row>
    <row r="1489" spans="1:16" ht="15" customHeight="1" x14ac:dyDescent="0.2">
      <c r="B1489" s="6">
        <v>1487</v>
      </c>
      <c r="C1489" s="12" t="s">
        <v>1335</v>
      </c>
      <c r="D1489" s="13" t="str">
        <f>VLOOKUP($C1489,'[2]３２認知症対応型共同生活介護'!$A$4:$D$5004,3,FALSE)</f>
        <v>グループホーム沖田金さん銀さん</v>
      </c>
      <c r="E1489" s="13" t="s">
        <v>1336</v>
      </c>
      <c r="F1489" s="13" t="str">
        <f>VLOOKUP($C1489,'[2]３２認知症対応型共同生活介護'!$A$4:$J$5003,8,FALSE)</f>
        <v>滑川市</v>
      </c>
      <c r="G1489" s="13" t="str">
        <f>VLOOKUP($C1489,'[2]３２認知症対応型共同生活介護'!$A$4:$G$5003,4,FALSE)</f>
        <v>9360851</v>
      </c>
      <c r="H1489" s="13" t="str">
        <f>VLOOKUP($C1489,'[2]３２認知症対応型共同生活介護'!$A$4:$J$5003,5,FALSE)</f>
        <v>滑川市沖田新41</v>
      </c>
      <c r="I1489" s="13" t="str">
        <f>VLOOKUP($C1489,'[2]３２認知症対応型共同生活介護'!$A$4:$J$5003,10,FALSE)</f>
        <v>ＮＰＯ法人生活支援センターアットホーム新川</v>
      </c>
      <c r="J1489" s="7" t="e">
        <f>VLOOKUP($C1489,'[2]１１訪問介護'!$A$4:$J$1136,3,FALSE)</f>
        <v>#N/A</v>
      </c>
      <c r="K1489" s="7" t="e">
        <f>VLOOKUP($C1489,'[2]１１訪問介護'!$A$4:$J$1136,3,FALSE)</f>
        <v>#N/A</v>
      </c>
      <c r="L1489" s="33" t="str">
        <f>VLOOKUP($C1489,'[2]３２認知症対応型共同生活介護'!$A$4:$J$5003,9,FALSE)</f>
        <v>H25/04/01</v>
      </c>
      <c r="M1489" s="8">
        <v>45586</v>
      </c>
      <c r="N1489" s="8">
        <v>45607</v>
      </c>
      <c r="O1489" s="28" t="s">
        <v>1819</v>
      </c>
      <c r="P1489" s="9"/>
    </row>
    <row r="1490" spans="1:16" ht="15" customHeight="1" x14ac:dyDescent="0.2">
      <c r="B1490" s="6">
        <v>1488</v>
      </c>
      <c r="C1490" s="12" t="s">
        <v>1337</v>
      </c>
      <c r="D1490" s="13" t="str">
        <f>VLOOKUP($C1490,'[2]３２認知症対応型共同生活介護'!$A$4:$D$5004,3,FALSE)</f>
        <v>グループホーム花芙蓉</v>
      </c>
      <c r="E1490" s="13" t="s">
        <v>1336</v>
      </c>
      <c r="F1490" s="13" t="str">
        <f>VLOOKUP($C1490,'[2]３２認知症対応型共同生活介護'!$A$4:$J$5003,8,FALSE)</f>
        <v>富山市</v>
      </c>
      <c r="G1490" s="13" t="str">
        <f>VLOOKUP($C1490,'[2]３２認知症対応型共同生活介護'!$A$4:$G$5003,4,FALSE)</f>
        <v>9398212</v>
      </c>
      <c r="H1490" s="13" t="str">
        <f>VLOOKUP($C1490,'[2]３２認知症対応型共同生活介護'!$A$4:$J$5003,5,FALSE)</f>
        <v>富山市掛尾町540-１</v>
      </c>
      <c r="I1490" s="13" t="str">
        <f>VLOOKUP($C1490,'[2]３２認知症対応型共同生活介護'!$A$4:$J$5003,10,FALSE)</f>
        <v>むらい食品株式会社</v>
      </c>
      <c r="J1490" s="7" t="e">
        <f>VLOOKUP($C1490,'[2]１１訪問介護'!$A$4:$J$1136,3,FALSE)</f>
        <v>#N/A</v>
      </c>
      <c r="K1490" s="7" t="e">
        <f>VLOOKUP($C1490,'[2]１１訪問介護'!$A$4:$J$1136,3,FALSE)</f>
        <v>#N/A</v>
      </c>
      <c r="L1490" s="33" t="str">
        <f>VLOOKUP($C1490,'[2]３２認知症対応型共同生活介護'!$A$4:$J$5003,9,FALSE)</f>
        <v>H23/04/01</v>
      </c>
      <c r="M1490" s="8">
        <v>45586</v>
      </c>
      <c r="N1490" s="8">
        <v>45607</v>
      </c>
      <c r="O1490" s="28" t="s">
        <v>1819</v>
      </c>
      <c r="P1490" s="9"/>
    </row>
    <row r="1491" spans="1:16" ht="15" customHeight="1" x14ac:dyDescent="0.2">
      <c r="B1491" s="6">
        <v>1489</v>
      </c>
      <c r="C1491" s="12" t="s">
        <v>1338</v>
      </c>
      <c r="D1491" s="13" t="str">
        <f>VLOOKUP($C1491,'[2]３２認知症対応型共同生活介護'!$A$4:$D$5004,3,FALSE)</f>
        <v>ケアホーム国吉あいの風</v>
      </c>
      <c r="E1491" s="13" t="s">
        <v>1336</v>
      </c>
      <c r="F1491" s="13" t="str">
        <f>VLOOKUP($C1491,'[2]３２認知症対応型共同生活介護'!$A$4:$J$5003,8,FALSE)</f>
        <v>高岡市</v>
      </c>
      <c r="G1491" s="13" t="str">
        <f>VLOOKUP($C1491,'[2]３２認知症対応型共同生活介護'!$A$4:$G$5003,4,FALSE)</f>
        <v>9330968</v>
      </c>
      <c r="H1491" s="13" t="str">
        <f>VLOOKUP($C1491,'[2]３２認知症対応型共同生活介護'!$A$4:$J$5003,5,FALSE)</f>
        <v>高岡市国吉752番１</v>
      </c>
      <c r="I1491" s="13" t="str">
        <f>VLOOKUP($C1491,'[2]３２認知症対応型共同生活介護'!$A$4:$J$5003,10,FALSE)</f>
        <v>ユニバーサルトラスト株式会社</v>
      </c>
      <c r="J1491" s="7" t="e">
        <f>VLOOKUP($C1491,'[2]１１訪問介護'!$A$4:$J$1136,3,FALSE)</f>
        <v>#N/A</v>
      </c>
      <c r="K1491" s="7" t="e">
        <f>VLOOKUP($C1491,'[2]１１訪問介護'!$A$4:$J$1136,3,FALSE)</f>
        <v>#N/A</v>
      </c>
      <c r="L1491" s="33" t="str">
        <f>VLOOKUP($C1491,'[2]３２認知症対応型共同生活介護'!$A$4:$J$5003,9,FALSE)</f>
        <v>H20/04/01</v>
      </c>
      <c r="M1491" s="8">
        <v>45586</v>
      </c>
      <c r="N1491" s="8">
        <v>45607</v>
      </c>
      <c r="O1491" s="28" t="s">
        <v>1819</v>
      </c>
      <c r="P1491" s="9"/>
    </row>
    <row r="1492" spans="1:16" ht="15" customHeight="1" x14ac:dyDescent="0.2">
      <c r="B1492" s="6">
        <v>1490</v>
      </c>
      <c r="C1492" s="12" t="s">
        <v>1339</v>
      </c>
      <c r="D1492" s="13" t="str">
        <f>VLOOKUP($C1492,'[2]３２認知症対応型共同生活介護'!$A$4:$D$5004,3,FALSE)</f>
        <v>ケアホーム二上あいの風</v>
      </c>
      <c r="E1492" s="13" t="s">
        <v>1336</v>
      </c>
      <c r="F1492" s="13" t="str">
        <f>VLOOKUP($C1492,'[2]３２認知症対応型共同生活介護'!$A$4:$J$5003,8,FALSE)</f>
        <v>高岡市</v>
      </c>
      <c r="G1492" s="13" t="str">
        <f>VLOOKUP($C1492,'[2]３２認知症対応型共同生活介護'!$A$4:$G$5003,4,FALSE)</f>
        <v>9330981</v>
      </c>
      <c r="H1492" s="13" t="str">
        <f>VLOOKUP($C1492,'[2]３２認知症対応型共同生活介護'!$A$4:$J$5003,5,FALSE)</f>
        <v>高岡市二上町1144-１</v>
      </c>
      <c r="I1492" s="13" t="str">
        <f>VLOOKUP($C1492,'[2]３２認知症対応型共同生活介護'!$A$4:$J$5003,10,FALSE)</f>
        <v>ユニバーサル株式会社</v>
      </c>
      <c r="J1492" s="7" t="e">
        <f>VLOOKUP($C1492,'[2]１１訪問介護'!$A$4:$J$1136,3,FALSE)</f>
        <v>#N/A</v>
      </c>
      <c r="K1492" s="7" t="e">
        <f>VLOOKUP($C1492,'[2]１１訪問介護'!$A$4:$J$1136,3,FALSE)</f>
        <v>#N/A</v>
      </c>
      <c r="L1492" s="33" t="str">
        <f>VLOOKUP($C1492,'[2]３２認知症対応型共同生活介護'!$A$4:$J$5003,9,FALSE)</f>
        <v>H23/04/01</v>
      </c>
      <c r="M1492" s="8">
        <v>45586</v>
      </c>
      <c r="N1492" s="8">
        <v>45607</v>
      </c>
      <c r="O1492" s="28" t="s">
        <v>1819</v>
      </c>
      <c r="P1492" s="9"/>
    </row>
    <row r="1493" spans="1:16" s="16" customFormat="1" ht="15" customHeight="1" x14ac:dyDescent="0.2">
      <c r="A1493" s="1"/>
      <c r="B1493" s="6">
        <v>1491</v>
      </c>
      <c r="C1493" s="12" t="s">
        <v>1340</v>
      </c>
      <c r="D1493" s="13" t="str">
        <f>VLOOKUP($C1493,'[2]３２認知症対応型共同生活介護'!$A$4:$D$5004,3,FALSE)</f>
        <v>緑彩館</v>
      </c>
      <c r="E1493" s="13" t="s">
        <v>1336</v>
      </c>
      <c r="F1493" s="13" t="str">
        <f>VLOOKUP($C1493,'[2]３２認知症対応型共同生活介護'!$A$4:$J$5003,8,FALSE)</f>
        <v>高岡市</v>
      </c>
      <c r="G1493" s="13" t="str">
        <f>VLOOKUP($C1493,'[2]３２認知症対応型共同生活介護'!$A$4:$G$5003,4,FALSE)</f>
        <v>9391101</v>
      </c>
      <c r="H1493" s="13" t="str">
        <f>VLOOKUP($C1493,'[2]３２認知症対応型共同生活介護'!$A$4:$J$5003,5,FALSE)</f>
        <v>富山県高岡市戸出市野瀬393-3</v>
      </c>
      <c r="I1493" s="13" t="str">
        <f>VLOOKUP($C1493,'[2]３２認知症対応型共同生活介護'!$A$4:$J$5003,10,FALSE)</f>
        <v>医療法人社団  市野瀬和田内科医院</v>
      </c>
      <c r="J1493" s="7" t="e">
        <f>VLOOKUP($C1493,'[2]１１訪問介護'!$A$4:$J$1136,3,FALSE)</f>
        <v>#N/A</v>
      </c>
      <c r="K1493" s="7" t="e">
        <f>VLOOKUP($C1493,'[2]１１訪問介護'!$A$4:$J$1136,3,FALSE)</f>
        <v>#N/A</v>
      </c>
      <c r="L1493" s="33" t="str">
        <f>VLOOKUP($C1493,'[2]３２認知症対応型共同生活介護'!$A$4:$J$5003,9,FALSE)</f>
        <v>H18/04/01</v>
      </c>
      <c r="M1493" s="8">
        <v>45586</v>
      </c>
      <c r="N1493" s="8">
        <v>45607</v>
      </c>
      <c r="O1493" s="28" t="s">
        <v>1819</v>
      </c>
      <c r="P1493" s="9"/>
    </row>
    <row r="1494" spans="1:16" ht="15" customHeight="1" x14ac:dyDescent="0.2">
      <c r="B1494" s="6">
        <v>1492</v>
      </c>
      <c r="C1494" s="12" t="s">
        <v>1341</v>
      </c>
      <c r="D1494" s="13" t="str">
        <f>VLOOKUP($C1494,'[2]３２認知症対応型共同生活介護'!$A$4:$D$5004,3,FALSE)</f>
        <v>グループホーム福光ほほえみの家</v>
      </c>
      <c r="E1494" s="13" t="s">
        <v>1336</v>
      </c>
      <c r="F1494" s="13" t="str">
        <f>VLOOKUP($C1494,'[2]３２認知症対応型共同生活介護'!$A$4:$J$5003,8,FALSE)</f>
        <v>南砺市</v>
      </c>
      <c r="G1494" s="13" t="str">
        <f>VLOOKUP($C1494,'[2]３２認知症対応型共同生活介護'!$A$4:$G$5003,4,FALSE)</f>
        <v>9391626</v>
      </c>
      <c r="H1494" s="13" t="str">
        <f>VLOOKUP($C1494,'[2]３２認知症対応型共同生活介護'!$A$4:$J$5003,5,FALSE)</f>
        <v>南砺市法林寺424</v>
      </c>
      <c r="I1494" s="13" t="str">
        <f>VLOOKUP($C1494,'[2]３２認知症対応型共同生活介護'!$A$4:$J$5003,10,FALSE)</f>
        <v>医療法人社団寿山会</v>
      </c>
      <c r="J1494" s="7" t="e">
        <f>VLOOKUP($C1494,'[2]１１訪問介護'!$A$4:$J$1136,3,FALSE)</f>
        <v>#N/A</v>
      </c>
      <c r="K1494" s="7" t="e">
        <f>VLOOKUP($C1494,'[2]１１訪問介護'!$A$4:$J$1136,3,FALSE)</f>
        <v>#N/A</v>
      </c>
      <c r="L1494" s="33" t="str">
        <f>VLOOKUP($C1494,'[2]３２認知症対応型共同生活介護'!$A$4:$J$5003,9,FALSE)</f>
        <v>H18/04/01</v>
      </c>
      <c r="M1494" s="8">
        <v>45586</v>
      </c>
      <c r="N1494" s="8">
        <v>45607</v>
      </c>
      <c r="O1494" s="28" t="s">
        <v>1819</v>
      </c>
      <c r="P1494" s="9"/>
    </row>
    <row r="1495" spans="1:16" ht="15" customHeight="1" x14ac:dyDescent="0.2">
      <c r="B1495" s="6">
        <v>1493</v>
      </c>
      <c r="C1495" s="12" t="s">
        <v>1342</v>
      </c>
      <c r="D1495" s="13" t="str">
        <f>VLOOKUP($C1495,'[2]３２認知症対応型共同生活介護'!$A$4:$D$5004,3,FALSE)</f>
        <v>グループホーム葵の園・かいにょ</v>
      </c>
      <c r="E1495" s="13" t="s">
        <v>1336</v>
      </c>
      <c r="F1495" s="13" t="str">
        <f>VLOOKUP($C1495,'[2]３２認知症対応型共同生活介護'!$A$4:$J$5003,8,FALSE)</f>
        <v>南砺市</v>
      </c>
      <c r="G1495" s="13" t="str">
        <f>VLOOKUP($C1495,'[2]３２認知症対応型共同生活介護'!$A$4:$G$5003,4,FALSE)</f>
        <v>9391744</v>
      </c>
      <c r="H1495" s="13" t="str">
        <f>VLOOKUP($C1495,'[2]３２認知症対応型共同生活介護'!$A$4:$J$5003,5,FALSE)</f>
        <v>南砺市天池字二番野島1555－３</v>
      </c>
      <c r="I1495" s="13" t="str">
        <f>VLOOKUP($C1495,'[2]３２認知症対応型共同生活介護'!$A$4:$J$5003,10,FALSE)</f>
        <v>医療法人社団修和会</v>
      </c>
      <c r="J1495" s="7" t="e">
        <f>VLOOKUP($C1495,'[2]１１訪問介護'!$A$4:$J$1136,3,FALSE)</f>
        <v>#N/A</v>
      </c>
      <c r="K1495" s="7" t="e">
        <f>VLOOKUP($C1495,'[2]１１訪問介護'!$A$4:$J$1136,3,FALSE)</f>
        <v>#N/A</v>
      </c>
      <c r="L1495" s="33" t="str">
        <f>VLOOKUP($C1495,'[2]３２認知症対応型共同生活介護'!$A$4:$J$5003,9,FALSE)</f>
        <v>H18/04/01</v>
      </c>
      <c r="M1495" s="8">
        <v>45586</v>
      </c>
      <c r="N1495" s="8">
        <v>45607</v>
      </c>
      <c r="O1495" s="28" t="s">
        <v>1819</v>
      </c>
      <c r="P1495" s="9"/>
    </row>
    <row r="1496" spans="1:16" ht="15" customHeight="1" x14ac:dyDescent="0.2">
      <c r="B1496" s="6">
        <v>1494</v>
      </c>
      <c r="C1496" s="12" t="s">
        <v>1343</v>
      </c>
      <c r="D1496" s="13" t="str">
        <f>VLOOKUP($C1496,'[2]３２認知症対応型共同生活介護'!$A$4:$D$5004,3,FALSE)</f>
        <v>グループホームなかまち</v>
      </c>
      <c r="E1496" s="13" t="s">
        <v>1336</v>
      </c>
      <c r="F1496" s="13" t="str">
        <f>VLOOKUP($C1496,'[2]３２認知症対応型共同生活介護'!$A$4:$J$5003,8,FALSE)</f>
        <v>富山市</v>
      </c>
      <c r="G1496" s="13" t="str">
        <f>VLOOKUP($C1496,'[2]３２認知症対応型共同生活介護'!$A$4:$G$5003,4,FALSE)</f>
        <v>9318431</v>
      </c>
      <c r="H1496" s="13" t="str">
        <f>VLOOKUP($C1496,'[2]３２認知症対応型共同生活介護'!$A$4:$J$5003,5,FALSE)</f>
        <v>富山市針原中町415番地１</v>
      </c>
      <c r="I1496" s="13" t="str">
        <f>VLOOKUP($C1496,'[2]３２認知症対応型共同生活介護'!$A$4:$J$5003,10,FALSE)</f>
        <v>医療法人社団正啓会</v>
      </c>
      <c r="J1496" s="7" t="e">
        <f>VLOOKUP($C1496,'[2]１１訪問介護'!$A$4:$J$1136,3,FALSE)</f>
        <v>#N/A</v>
      </c>
      <c r="K1496" s="7" t="e">
        <f>VLOOKUP($C1496,'[2]１１訪問介護'!$A$4:$J$1136,3,FALSE)</f>
        <v>#N/A</v>
      </c>
      <c r="L1496" s="33" t="str">
        <f>VLOOKUP($C1496,'[2]３２認知症対応型共同生活介護'!$A$4:$J$5003,9,FALSE)</f>
        <v>H19/04/01</v>
      </c>
      <c r="M1496" s="8">
        <v>45586</v>
      </c>
      <c r="N1496" s="8">
        <v>45607</v>
      </c>
      <c r="O1496" s="28" t="s">
        <v>1819</v>
      </c>
      <c r="P1496" s="9"/>
    </row>
    <row r="1497" spans="1:16" ht="15" customHeight="1" x14ac:dyDescent="0.2">
      <c r="B1497" s="6">
        <v>1495</v>
      </c>
      <c r="C1497" s="12" t="s">
        <v>1344</v>
      </c>
      <c r="D1497" s="13" t="str">
        <f>VLOOKUP($C1497,'[2]３２認知症対応型共同生活介護'!$A$4:$D$5004,3,FALSE)</f>
        <v>グループホームおわら</v>
      </c>
      <c r="E1497" s="13" t="s">
        <v>1336</v>
      </c>
      <c r="F1497" s="13" t="str">
        <f>VLOOKUP($C1497,'[2]３２認知症対応型共同生活介護'!$A$4:$J$5003,8,FALSE)</f>
        <v>富山市</v>
      </c>
      <c r="G1497" s="13" t="str">
        <f>VLOOKUP($C1497,'[2]３２認知症対応型共同生活介護'!$A$4:$G$5003,4,FALSE)</f>
        <v>9392355</v>
      </c>
      <c r="H1497" s="13" t="str">
        <f>VLOOKUP($C1497,'[2]３２認知症対応型共同生活介護'!$A$4:$J$5003,5,FALSE)</f>
        <v>富山市八尾町西町2386番地</v>
      </c>
      <c r="I1497" s="13" t="str">
        <f>VLOOKUP($C1497,'[2]３２認知症対応型共同生活介護'!$A$4:$J$5003,10,FALSE)</f>
        <v>医療法人社団萩野医院</v>
      </c>
      <c r="J1497" s="7" t="e">
        <f>VLOOKUP($C1497,'[2]１１訪問介護'!$A$4:$J$1136,3,FALSE)</f>
        <v>#N/A</v>
      </c>
      <c r="K1497" s="7" t="e">
        <f>VLOOKUP($C1497,'[2]１１訪問介護'!$A$4:$J$1136,3,FALSE)</f>
        <v>#N/A</v>
      </c>
      <c r="L1497" s="33" t="str">
        <f>VLOOKUP($C1497,'[2]３２認知症対応型共同生活介護'!$A$4:$J$5003,9,FALSE)</f>
        <v>H19/05/01</v>
      </c>
      <c r="M1497" s="8">
        <v>45586</v>
      </c>
      <c r="N1497" s="8">
        <v>45607</v>
      </c>
      <c r="O1497" s="28" t="s">
        <v>1819</v>
      </c>
      <c r="P1497" s="9"/>
    </row>
    <row r="1498" spans="1:16" ht="15" customHeight="1" x14ac:dyDescent="0.2">
      <c r="B1498" s="6">
        <v>1496</v>
      </c>
      <c r="C1498" s="12" t="s">
        <v>1345</v>
      </c>
      <c r="D1498" s="13" t="str">
        <f>VLOOKUP($C1498,'[2]３２認知症対応型共同生活介護'!$A$4:$D$5004,3,FALSE)</f>
        <v>グループホームあっとほーむ米島</v>
      </c>
      <c r="E1498" s="13" t="s">
        <v>1336</v>
      </c>
      <c r="F1498" s="13" t="str">
        <f>VLOOKUP($C1498,'[2]３２認知症対応型共同生活介護'!$A$4:$J$5003,8,FALSE)</f>
        <v>高岡市</v>
      </c>
      <c r="G1498" s="13" t="str">
        <f>VLOOKUP($C1498,'[2]３２認知症対応型共同生活介護'!$A$4:$G$5003,4,FALSE)</f>
        <v>9330076</v>
      </c>
      <c r="H1498" s="13" t="str">
        <f>VLOOKUP($C1498,'[2]３２認知症対応型共同生活介護'!$A$4:$J$5003,5,FALSE)</f>
        <v>高岡市米島329-３</v>
      </c>
      <c r="I1498" s="13" t="str">
        <f>VLOOKUP($C1498,'[2]３２認知症対応型共同生活介護'!$A$4:$J$5003,10,FALSE)</f>
        <v>医療法人社団明寿会</v>
      </c>
      <c r="J1498" s="7" t="e">
        <f>VLOOKUP($C1498,'[2]１１訪問介護'!$A$4:$J$1136,3,FALSE)</f>
        <v>#N/A</v>
      </c>
      <c r="K1498" s="7" t="e">
        <f>VLOOKUP($C1498,'[2]１１訪問介護'!$A$4:$J$1136,3,FALSE)</f>
        <v>#N/A</v>
      </c>
      <c r="L1498" s="33" t="str">
        <f>VLOOKUP($C1498,'[2]３２認知症対応型共同生活介護'!$A$4:$J$5003,9,FALSE)</f>
        <v>H27/04/01</v>
      </c>
      <c r="M1498" s="8">
        <v>45586</v>
      </c>
      <c r="N1498" s="8">
        <v>45607</v>
      </c>
      <c r="O1498" s="28" t="s">
        <v>1819</v>
      </c>
      <c r="P1498" s="9"/>
    </row>
    <row r="1499" spans="1:16" ht="15" customHeight="1" x14ac:dyDescent="0.2">
      <c r="B1499" s="6">
        <v>1497</v>
      </c>
      <c r="C1499" s="12" t="s">
        <v>1346</v>
      </c>
      <c r="D1499" s="13" t="str">
        <f>VLOOKUP($C1499,'[2]３２認知症対応型共同生活介護'!$A$4:$D$5004,3,FALSE)</f>
        <v>グループホームりらいあんす</v>
      </c>
      <c r="E1499" s="13" t="s">
        <v>1336</v>
      </c>
      <c r="F1499" s="13" t="str">
        <f>VLOOKUP($C1499,'[2]３２認知症対応型共同生活介護'!$A$4:$J$5003,8,FALSE)</f>
        <v>射水市</v>
      </c>
      <c r="G1499" s="13" t="str">
        <f>VLOOKUP($C1499,'[2]３２認知症対応型共同生活介護'!$A$4:$G$5003,4,FALSE)</f>
        <v>9340056</v>
      </c>
      <c r="H1499" s="13" t="str">
        <f>VLOOKUP($C1499,'[2]３２認知症対応型共同生活介護'!$A$4:$J$5003,5,FALSE)</f>
        <v>射水市寺塚原188番地</v>
      </c>
      <c r="I1499" s="13" t="str">
        <f>VLOOKUP($C1499,'[2]３２認知症対応型共同生活介護'!$A$4:$J$5003,10,FALSE)</f>
        <v>株式会社　りらいあんす</v>
      </c>
      <c r="J1499" s="7" t="e">
        <f>VLOOKUP($C1499,'[2]１１訪問介護'!$A$4:$J$1136,3,FALSE)</f>
        <v>#N/A</v>
      </c>
      <c r="K1499" s="7" t="e">
        <f>VLOOKUP($C1499,'[2]１１訪問介護'!$A$4:$J$1136,3,FALSE)</f>
        <v>#N/A</v>
      </c>
      <c r="L1499" s="33" t="str">
        <f>VLOOKUP($C1499,'[2]３２認知症対応型共同生活介護'!$A$4:$J$5003,9,FALSE)</f>
        <v>H18/04/01</v>
      </c>
      <c r="M1499" s="8">
        <v>45586</v>
      </c>
      <c r="N1499" s="8">
        <v>45607</v>
      </c>
      <c r="O1499" s="28" t="s">
        <v>1819</v>
      </c>
      <c r="P1499" s="9"/>
    </row>
    <row r="1500" spans="1:16" ht="15" customHeight="1" x14ac:dyDescent="0.2">
      <c r="B1500" s="6">
        <v>1498</v>
      </c>
      <c r="C1500" s="12" t="s">
        <v>1347</v>
      </c>
      <c r="D1500" s="13" t="str">
        <f>VLOOKUP($C1500,'[2]３２認知症対応型共同生活介護'!$A$4:$D$5004,3,FALSE)</f>
        <v>ケアタウンふくおか</v>
      </c>
      <c r="E1500" s="13" t="s">
        <v>1336</v>
      </c>
      <c r="F1500" s="13" t="str">
        <f>VLOOKUP($C1500,'[2]３２認知症対応型共同生活介護'!$A$4:$J$5003,8,FALSE)</f>
        <v>高岡市</v>
      </c>
      <c r="G1500" s="13" t="str">
        <f>VLOOKUP($C1500,'[2]３２認知症対応型共同生活介護'!$A$4:$G$5003,4,FALSE)</f>
        <v>9390127</v>
      </c>
      <c r="H1500" s="13" t="str">
        <f>VLOOKUP($C1500,'[2]３２認知症対応型共同生活介護'!$A$4:$J$5003,5,FALSE)</f>
        <v>高岡市福岡町上蓑78-１</v>
      </c>
      <c r="I1500" s="13" t="str">
        <f>VLOOKUP($C1500,'[2]３２認知症対応型共同生活介護'!$A$4:$J$5003,10,FALSE)</f>
        <v>株式会社　ハートフル</v>
      </c>
      <c r="J1500" s="7" t="e">
        <f>VLOOKUP($C1500,'[2]１１訪問介護'!$A$4:$J$1136,3,FALSE)</f>
        <v>#N/A</v>
      </c>
      <c r="K1500" s="7" t="e">
        <f>VLOOKUP($C1500,'[2]１１訪問介護'!$A$4:$J$1136,3,FALSE)</f>
        <v>#N/A</v>
      </c>
      <c r="L1500" s="33" t="str">
        <f>VLOOKUP($C1500,'[2]３２認知症対応型共同生活介護'!$A$4:$J$5003,9,FALSE)</f>
        <v>H23/04/01</v>
      </c>
      <c r="M1500" s="8">
        <v>45586</v>
      </c>
      <c r="N1500" s="8">
        <v>45607</v>
      </c>
      <c r="O1500" s="28" t="s">
        <v>1819</v>
      </c>
      <c r="P1500" s="9"/>
    </row>
    <row r="1501" spans="1:16" ht="15" customHeight="1" x14ac:dyDescent="0.2">
      <c r="B1501" s="6">
        <v>1499</v>
      </c>
      <c r="C1501" s="12" t="s">
        <v>1348</v>
      </c>
      <c r="D1501" s="13" t="str">
        <f>VLOOKUP($C1501,'[2]３２認知症対応型共同生活介護'!$A$4:$D$5004,3,FALSE)</f>
        <v>グループホームこもれび</v>
      </c>
      <c r="E1501" s="13" t="s">
        <v>1336</v>
      </c>
      <c r="F1501" s="13" t="str">
        <f>VLOOKUP($C1501,'[2]３２認知症対応型共同生活介護'!$A$4:$J$5003,8,FALSE)</f>
        <v>南砺市</v>
      </c>
      <c r="G1501" s="13" t="str">
        <f>VLOOKUP($C1501,'[2]３２認知症対応型共同生活介護'!$A$4:$G$5003,4,FALSE)</f>
        <v>9391842</v>
      </c>
      <c r="H1501" s="13" t="str">
        <f>VLOOKUP($C1501,'[2]３２認知症対応型共同生活介護'!$A$4:$J$5003,5,FALSE)</f>
        <v>南砺市野田213番地１</v>
      </c>
      <c r="I1501" s="13" t="str">
        <f>VLOOKUP($C1501,'[2]３２認知症対応型共同生活介護'!$A$4:$J$5003,10,FALSE)</f>
        <v>株式会社Ｊサポート</v>
      </c>
      <c r="J1501" s="7" t="e">
        <f>VLOOKUP($C1501,'[2]１１訪問介護'!$A$4:$J$1136,3,FALSE)</f>
        <v>#N/A</v>
      </c>
      <c r="K1501" s="7" t="e">
        <f>VLOOKUP($C1501,'[2]１１訪問介護'!$A$4:$J$1136,3,FALSE)</f>
        <v>#N/A</v>
      </c>
      <c r="L1501" s="33" t="str">
        <f>VLOOKUP($C1501,'[2]３２認知症対応型共同生活介護'!$A$4:$J$5003,9,FALSE)</f>
        <v>H27/04/01</v>
      </c>
      <c r="M1501" s="8">
        <v>45586</v>
      </c>
      <c r="N1501" s="8">
        <v>45607</v>
      </c>
      <c r="O1501" s="28" t="s">
        <v>1819</v>
      </c>
      <c r="P1501" s="9"/>
    </row>
    <row r="1502" spans="1:16" ht="15" customHeight="1" x14ac:dyDescent="0.2">
      <c r="B1502" s="6">
        <v>1500</v>
      </c>
      <c r="C1502" s="12" t="s">
        <v>1349</v>
      </c>
      <c r="D1502" s="13" t="str">
        <f>VLOOKUP($C1502,'[2]３２認知症対応型共同生活介護'!$A$4:$D$5004,3,FALSE)</f>
        <v>グループホーム柿の華</v>
      </c>
      <c r="E1502" s="13" t="s">
        <v>1336</v>
      </c>
      <c r="F1502" s="13" t="str">
        <f>VLOOKUP($C1502,'[2]３２認知症対応型共同生活介護'!$A$4:$J$5003,8,FALSE)</f>
        <v>南砺市</v>
      </c>
      <c r="G1502" s="13" t="str">
        <f>VLOOKUP($C1502,'[2]３２認知症対応型共同生活介護'!$A$4:$G$5003,4,FALSE)</f>
        <v>9391741</v>
      </c>
      <c r="H1502" s="13" t="str">
        <f>VLOOKUP($C1502,'[2]３２認知症対応型共同生活介護'!$A$4:$J$5003,5,FALSE)</f>
        <v>南砺市高宮5106番地</v>
      </c>
      <c r="I1502" s="13" t="str">
        <f>VLOOKUP($C1502,'[2]３２認知症対応型共同生活介護'!$A$4:$J$5003,10,FALSE)</f>
        <v>株式会社せせらぎ</v>
      </c>
      <c r="J1502" s="7" t="e">
        <f>VLOOKUP($C1502,'[2]１１訪問介護'!$A$4:$J$1136,3,FALSE)</f>
        <v>#N/A</v>
      </c>
      <c r="K1502" s="7" t="e">
        <f>VLOOKUP($C1502,'[2]１１訪問介護'!$A$4:$J$1136,3,FALSE)</f>
        <v>#N/A</v>
      </c>
      <c r="L1502" s="33" t="str">
        <f>VLOOKUP($C1502,'[2]３２認知症対応型共同生活介護'!$A$4:$J$5003,9,FALSE)</f>
        <v>H19/04/01</v>
      </c>
      <c r="M1502" s="8">
        <v>45586</v>
      </c>
      <c r="N1502" s="8">
        <v>45607</v>
      </c>
      <c r="O1502" s="28" t="s">
        <v>1819</v>
      </c>
      <c r="P1502" s="9"/>
    </row>
    <row r="1503" spans="1:16" ht="15" customHeight="1" x14ac:dyDescent="0.2">
      <c r="B1503" s="6">
        <v>1501</v>
      </c>
      <c r="C1503" s="12" t="s">
        <v>1350</v>
      </c>
      <c r="D1503" s="13" t="str">
        <f>VLOOKUP($C1503,'[2]３２認知症対応型共同生活介護'!$A$4:$D$5004,3,FALSE)</f>
        <v>グループホームかたかごの郷</v>
      </c>
      <c r="E1503" s="13" t="s">
        <v>1336</v>
      </c>
      <c r="F1503" s="13" t="str">
        <f>VLOOKUP($C1503,'[2]３２認知症対応型共同生活介護'!$A$4:$J$5003,8,FALSE)</f>
        <v>高岡市</v>
      </c>
      <c r="G1503" s="13" t="str">
        <f>VLOOKUP($C1503,'[2]３２認知症対応型共同生活介護'!$A$4:$G$5003,4,FALSE)</f>
        <v>9330122</v>
      </c>
      <c r="H1503" s="13" t="str">
        <f>VLOOKUP($C1503,'[2]３２認知症対応型共同生活介護'!$A$4:$J$5003,5,FALSE)</f>
        <v>高岡市伏木矢田上町134－５</v>
      </c>
      <c r="I1503" s="13" t="str">
        <f>VLOOKUP($C1503,'[2]３２認知症対応型共同生活介護'!$A$4:$J$5003,10,FALSE)</f>
        <v>株式会社ウェブインテリジェンス</v>
      </c>
      <c r="J1503" s="7" t="e">
        <f>VLOOKUP($C1503,'[2]１１訪問介護'!$A$4:$J$1136,3,FALSE)</f>
        <v>#N/A</v>
      </c>
      <c r="K1503" s="7" t="e">
        <f>VLOOKUP($C1503,'[2]１１訪問介護'!$A$4:$J$1136,3,FALSE)</f>
        <v>#N/A</v>
      </c>
      <c r="L1503" s="33" t="str">
        <f>VLOOKUP($C1503,'[2]３２認知症対応型共同生活介護'!$A$4:$J$5003,9,FALSE)</f>
        <v>H25/05/01</v>
      </c>
      <c r="M1503" s="8">
        <v>45586</v>
      </c>
      <c r="N1503" s="8">
        <v>45607</v>
      </c>
      <c r="O1503" s="28" t="s">
        <v>1819</v>
      </c>
      <c r="P1503" s="9"/>
    </row>
    <row r="1504" spans="1:16" ht="15" customHeight="1" x14ac:dyDescent="0.2">
      <c r="B1504" s="6">
        <v>1502</v>
      </c>
      <c r="C1504" s="12" t="s">
        <v>1351</v>
      </c>
      <c r="D1504" s="13" t="str">
        <f>VLOOKUP($C1504,'[2]３２認知症対応型共同生活介護'!$A$4:$D$5004,3,FALSE)</f>
        <v>グループホーム風乃里水戸田</v>
      </c>
      <c r="E1504" s="13" t="s">
        <v>1336</v>
      </c>
      <c r="F1504" s="13" t="str">
        <f>VLOOKUP($C1504,'[2]３２認知症対応型共同生活介護'!$A$4:$J$5003,8,FALSE)</f>
        <v>射水市</v>
      </c>
      <c r="G1504" s="13" t="str">
        <f>VLOOKUP($C1504,'[2]３２認知症対応型共同生活介護'!$A$4:$G$5003,4,FALSE)</f>
        <v>9390401</v>
      </c>
      <c r="H1504" s="13" t="str">
        <f>VLOOKUP($C1504,'[2]３２認知症対応型共同生活介護'!$A$4:$J$5003,5,FALSE)</f>
        <v>射水市水戸田966番地１</v>
      </c>
      <c r="I1504" s="13" t="str">
        <f>VLOOKUP($C1504,'[2]３２認知症対応型共同生活介護'!$A$4:$J$5003,10,FALSE)</f>
        <v>株式会社ウェルファイン</v>
      </c>
      <c r="J1504" s="7" t="e">
        <f>VLOOKUP($C1504,'[2]１１訪問介護'!$A$4:$J$1136,3,FALSE)</f>
        <v>#N/A</v>
      </c>
      <c r="K1504" s="7" t="e">
        <f>VLOOKUP($C1504,'[2]１１訪問介護'!$A$4:$J$1136,3,FALSE)</f>
        <v>#N/A</v>
      </c>
      <c r="L1504" s="33" t="str">
        <f>VLOOKUP($C1504,'[2]３２認知症対応型共同生活介護'!$A$4:$J$5003,9,FALSE)</f>
        <v>H27/04/01</v>
      </c>
      <c r="M1504" s="8">
        <v>45586</v>
      </c>
      <c r="N1504" s="8">
        <v>45607</v>
      </c>
      <c r="O1504" s="28" t="s">
        <v>1819</v>
      </c>
      <c r="P1504" s="9"/>
    </row>
    <row r="1505" spans="2:16" ht="15" customHeight="1" x14ac:dyDescent="0.2">
      <c r="B1505" s="6">
        <v>1503</v>
      </c>
      <c r="C1505" s="12" t="s">
        <v>1352</v>
      </c>
      <c r="D1505" s="13" t="str">
        <f>VLOOKUP($C1505,'[2]３２認知症対応型共同生活介護'!$A$4:$D$5004,3,FALSE)</f>
        <v>グループホームうわの</v>
      </c>
      <c r="E1505" s="13" t="s">
        <v>1336</v>
      </c>
      <c r="F1505" s="13" t="str">
        <f>VLOOKUP($C1505,'[2]３２認知症対応型共同生活介護'!$A$4:$J$5003,8,FALSE)</f>
        <v>下新川郡入善町</v>
      </c>
      <c r="G1505" s="13" t="str">
        <f>VLOOKUP($C1505,'[2]３２認知症対応型共同生活介護'!$A$4:$G$5003,4,FALSE)</f>
        <v>9390642</v>
      </c>
      <c r="H1505" s="13" t="str">
        <f>VLOOKUP($C1505,'[2]３２認知症対応型共同生活介護'!$A$4:$J$5003,5,FALSE)</f>
        <v>富山県下新川郡入善町上野818-2-2</v>
      </c>
      <c r="I1505" s="13" t="str">
        <f>VLOOKUP($C1505,'[2]３２認知症対応型共同生活介護'!$A$4:$J$5003,10,FALSE)</f>
        <v>株式会社ウェルフェアサービス</v>
      </c>
      <c r="J1505" s="7" t="e">
        <f>VLOOKUP($C1505,'[2]１１訪問介護'!$A$4:$J$1136,3,FALSE)</f>
        <v>#N/A</v>
      </c>
      <c r="K1505" s="7" t="e">
        <f>VLOOKUP($C1505,'[2]１１訪問介護'!$A$4:$J$1136,3,FALSE)</f>
        <v>#N/A</v>
      </c>
      <c r="L1505" s="33" t="str">
        <f>VLOOKUP($C1505,'[2]３２認知症対応型共同生活介護'!$A$4:$J$5003,9,FALSE)</f>
        <v>R04/04/01</v>
      </c>
      <c r="M1505" s="8">
        <v>45586</v>
      </c>
      <c r="N1505" s="8">
        <v>45607</v>
      </c>
      <c r="O1505" s="28" t="s">
        <v>1819</v>
      </c>
      <c r="P1505" s="9"/>
    </row>
    <row r="1506" spans="2:16" ht="15" customHeight="1" x14ac:dyDescent="0.2">
      <c r="B1506" s="6">
        <v>1504</v>
      </c>
      <c r="C1506" s="12" t="s">
        <v>1353</v>
      </c>
      <c r="D1506" s="13" t="str">
        <f>VLOOKUP($C1506,'[2]３２認知症対応型共同生活介護'!$A$4:$D$5004,3,FALSE)</f>
        <v>グループホーム温森</v>
      </c>
      <c r="E1506" s="13" t="s">
        <v>1336</v>
      </c>
      <c r="F1506" s="13" t="str">
        <f>VLOOKUP($C1506,'[2]３２認知症対応型共同生活介護'!$A$4:$J$5003,8,FALSE)</f>
        <v>下新川郡入善町</v>
      </c>
      <c r="G1506" s="13" t="str">
        <f>VLOOKUP($C1506,'[2]３２認知症対応型共同生活介護'!$A$4:$G$5003,4,FALSE)</f>
        <v>9390626</v>
      </c>
      <c r="H1506" s="13" t="str">
        <f>VLOOKUP($C1506,'[2]３２認知症対応型共同生活介護'!$A$4:$J$5003,5,FALSE)</f>
        <v>下新川郡入善町入膳4199-１</v>
      </c>
      <c r="I1506" s="13" t="str">
        <f>VLOOKUP($C1506,'[2]３２認知症対応型共同生活介護'!$A$4:$J$5003,10,FALSE)</f>
        <v>株式会社ケアサポート真魚</v>
      </c>
      <c r="J1506" s="7" t="e">
        <f>VLOOKUP($C1506,'[2]１１訪問介護'!$A$4:$J$1136,3,FALSE)</f>
        <v>#N/A</v>
      </c>
      <c r="K1506" s="7" t="e">
        <f>VLOOKUP($C1506,'[2]１１訪問介護'!$A$4:$J$1136,3,FALSE)</f>
        <v>#N/A</v>
      </c>
      <c r="L1506" s="33" t="str">
        <f>VLOOKUP($C1506,'[2]３２認知症対応型共同生活介護'!$A$4:$J$5003,9,FALSE)</f>
        <v>H27/04/01</v>
      </c>
      <c r="M1506" s="8">
        <v>45586</v>
      </c>
      <c r="N1506" s="8">
        <v>45607</v>
      </c>
      <c r="O1506" s="28" t="s">
        <v>1819</v>
      </c>
      <c r="P1506" s="9"/>
    </row>
    <row r="1507" spans="2:16" ht="15" customHeight="1" x14ac:dyDescent="0.2">
      <c r="B1507" s="6">
        <v>1505</v>
      </c>
      <c r="C1507" s="12" t="s">
        <v>1354</v>
      </c>
      <c r="D1507" s="13" t="str">
        <f>VLOOKUP($C1507,'[2]３２認知症対応型共同生活介護'!$A$4:$D$5004,3,FALSE)</f>
        <v>グループホームコスモスの里</v>
      </c>
      <c r="E1507" s="13" t="s">
        <v>1336</v>
      </c>
      <c r="F1507" s="13" t="str">
        <f>VLOOKUP($C1507,'[2]３２認知症対応型共同生活介護'!$A$4:$J$5003,8,FALSE)</f>
        <v>富山市</v>
      </c>
      <c r="G1507" s="13" t="str">
        <f>VLOOKUP($C1507,'[2]３２認知症対応型共同生活介護'!$A$4:$G$5003,4,FALSE)</f>
        <v>9300922</v>
      </c>
      <c r="H1507" s="13" t="str">
        <f>VLOOKUP($C1507,'[2]３２認知症対応型共同生活介護'!$A$4:$J$5003,5,FALSE)</f>
        <v>富山市大江干32番地１</v>
      </c>
      <c r="I1507" s="13" t="str">
        <f>VLOOKUP($C1507,'[2]３２認知症対応型共同生活介護'!$A$4:$J$5003,10,FALSE)</f>
        <v>株式会社コスモスの里</v>
      </c>
      <c r="J1507" s="7" t="e">
        <f>VLOOKUP($C1507,'[2]１１訪問介護'!$A$4:$J$1136,3,FALSE)</f>
        <v>#N/A</v>
      </c>
      <c r="K1507" s="7" t="e">
        <f>VLOOKUP($C1507,'[2]１１訪問介護'!$A$4:$J$1136,3,FALSE)</f>
        <v>#N/A</v>
      </c>
      <c r="L1507" s="33" t="str">
        <f>VLOOKUP($C1507,'[2]３２認知症対応型共同生活介護'!$A$4:$J$5003,9,FALSE)</f>
        <v>H22/11/01</v>
      </c>
      <c r="M1507" s="8">
        <v>45586</v>
      </c>
      <c r="N1507" s="8">
        <v>45607</v>
      </c>
      <c r="O1507" s="28" t="s">
        <v>1819</v>
      </c>
      <c r="P1507" s="9"/>
    </row>
    <row r="1508" spans="2:16" ht="15" customHeight="1" x14ac:dyDescent="0.2">
      <c r="B1508" s="6">
        <v>1506</v>
      </c>
      <c r="C1508" s="12" t="s">
        <v>1355</v>
      </c>
      <c r="D1508" s="13" t="str">
        <f>VLOOKUP($C1508,'[2]３２認知症対応型共同生活介護'!$A$4:$D$5004,3,FALSE)</f>
        <v>愛寿乃里</v>
      </c>
      <c r="E1508" s="13" t="s">
        <v>1336</v>
      </c>
      <c r="F1508" s="13" t="str">
        <f>VLOOKUP($C1508,'[2]３２認知症対応型共同生活介護'!$A$4:$J$5003,8,FALSE)</f>
        <v>小矢部市</v>
      </c>
      <c r="G1508" s="13" t="str">
        <f>VLOOKUP($C1508,'[2]３２認知症対応型共同生活介護'!$A$4:$G$5003,4,FALSE)</f>
        <v>9320823</v>
      </c>
      <c r="H1508" s="13" t="str">
        <f>VLOOKUP($C1508,'[2]３２認知症対応型共同生活介護'!$A$4:$J$5003,5,FALSE)</f>
        <v>小矢部市福上362番地１</v>
      </c>
      <c r="I1508" s="13" t="str">
        <f>VLOOKUP($C1508,'[2]３２認知症対応型共同生活介護'!$A$4:$J$5003,10,FALSE)</f>
        <v>株式会社ドリーム愛寿</v>
      </c>
      <c r="J1508" s="7" t="e">
        <f>VLOOKUP($C1508,'[2]１１訪問介護'!$A$4:$J$1136,3,FALSE)</f>
        <v>#N/A</v>
      </c>
      <c r="K1508" s="7" t="e">
        <f>VLOOKUP($C1508,'[2]１１訪問介護'!$A$4:$J$1136,3,FALSE)</f>
        <v>#N/A</v>
      </c>
      <c r="L1508" s="33" t="str">
        <f>VLOOKUP($C1508,'[2]３２認知症対応型共同生活介護'!$A$4:$J$5003,9,FALSE)</f>
        <v>H26/04/01</v>
      </c>
      <c r="M1508" s="8">
        <v>45586</v>
      </c>
      <c r="N1508" s="8">
        <v>45607</v>
      </c>
      <c r="O1508" s="28" t="s">
        <v>1819</v>
      </c>
      <c r="P1508" s="9"/>
    </row>
    <row r="1509" spans="2:16" ht="15" customHeight="1" x14ac:dyDescent="0.2">
      <c r="B1509" s="6">
        <v>1507</v>
      </c>
      <c r="C1509" s="12" t="s">
        <v>1356</v>
      </c>
      <c r="D1509" s="13" t="str">
        <f>VLOOKUP($C1509,'[2]３２認知症対応型共同生活介護'!$A$4:$D$5004,3,FALSE)</f>
        <v>ケアタウン・なんと</v>
      </c>
      <c r="E1509" s="13" t="s">
        <v>1336</v>
      </c>
      <c r="F1509" s="13" t="str">
        <f>VLOOKUP($C1509,'[2]３２認知症対応型共同生活介護'!$A$4:$J$5003,8,FALSE)</f>
        <v>南砺市</v>
      </c>
      <c r="G1509" s="13" t="str">
        <f>VLOOKUP($C1509,'[2]３２認知症対応型共同生活介護'!$A$4:$G$5003,4,FALSE)</f>
        <v>9391544</v>
      </c>
      <c r="H1509" s="13" t="str">
        <f>VLOOKUP($C1509,'[2]３２認知症対応型共同生活介護'!$A$4:$J$5003,5,FALSE)</f>
        <v>南砺市新邸11-1</v>
      </c>
      <c r="I1509" s="13" t="str">
        <f>VLOOKUP($C1509,'[2]３２認知症対応型共同生活介護'!$A$4:$J$5003,10,FALSE)</f>
        <v>株式会社ハートフル</v>
      </c>
      <c r="J1509" s="7" t="e">
        <f>VLOOKUP($C1509,'[2]１１訪問介護'!$A$4:$J$1136,3,FALSE)</f>
        <v>#N/A</v>
      </c>
      <c r="K1509" s="7" t="e">
        <f>VLOOKUP($C1509,'[2]１１訪問介護'!$A$4:$J$1136,3,FALSE)</f>
        <v>#N/A</v>
      </c>
      <c r="L1509" s="33" t="str">
        <f>VLOOKUP($C1509,'[2]３２認知症対応型共同生活介護'!$A$4:$J$5003,9,FALSE)</f>
        <v>H23/04/01</v>
      </c>
      <c r="M1509" s="8">
        <v>45586</v>
      </c>
      <c r="N1509" s="8">
        <v>45607</v>
      </c>
      <c r="O1509" s="28" t="s">
        <v>1819</v>
      </c>
      <c r="P1509" s="9"/>
    </row>
    <row r="1510" spans="2:16" ht="15" customHeight="1" x14ac:dyDescent="0.2">
      <c r="B1510" s="6">
        <v>1508</v>
      </c>
      <c r="C1510" s="12" t="s">
        <v>1357</v>
      </c>
      <c r="D1510" s="13" t="str">
        <f>VLOOKUP($C1510,'[2]３２認知症対応型共同生活介護'!$A$4:$D$5004,3,FALSE)</f>
        <v>ケアタウン福野</v>
      </c>
      <c r="E1510" s="13" t="s">
        <v>1336</v>
      </c>
      <c r="F1510" s="13" t="str">
        <f>VLOOKUP($C1510,'[2]３２認知症対応型共同生活介護'!$A$4:$J$5003,8,FALSE)</f>
        <v>南砺市</v>
      </c>
      <c r="G1510" s="13" t="str">
        <f>VLOOKUP($C1510,'[2]３２認知症対応型共同生活介護'!$A$4:$G$5003,4,FALSE)</f>
        <v>9391552</v>
      </c>
      <c r="H1510" s="13" t="str">
        <f>VLOOKUP($C1510,'[2]３２認知症対応型共同生活介護'!$A$4:$J$5003,5,FALSE)</f>
        <v>富山県南砺市柴田屋396-11</v>
      </c>
      <c r="I1510" s="13" t="str">
        <f>VLOOKUP($C1510,'[2]３２認知症対応型共同生活介護'!$A$4:$J$5003,10,FALSE)</f>
        <v>株式会社ハートフル</v>
      </c>
      <c r="J1510" s="7" t="e">
        <f>VLOOKUP($C1510,'[2]１１訪問介護'!$A$4:$J$1136,3,FALSE)</f>
        <v>#N/A</v>
      </c>
      <c r="K1510" s="7" t="e">
        <f>VLOOKUP($C1510,'[2]１１訪問介護'!$A$4:$J$1136,3,FALSE)</f>
        <v>#N/A</v>
      </c>
      <c r="L1510" s="33" t="str">
        <f>VLOOKUP($C1510,'[2]３２認知症対応型共同生活介護'!$A$4:$J$5003,9,FALSE)</f>
        <v>H30/01/01</v>
      </c>
      <c r="M1510" s="8">
        <v>45586</v>
      </c>
      <c r="N1510" s="8">
        <v>45607</v>
      </c>
      <c r="O1510" s="28" t="s">
        <v>1819</v>
      </c>
      <c r="P1510" s="9"/>
    </row>
    <row r="1511" spans="2:16" ht="15" customHeight="1" x14ac:dyDescent="0.2">
      <c r="B1511" s="6">
        <v>1509</v>
      </c>
      <c r="C1511" s="12" t="s">
        <v>1358</v>
      </c>
      <c r="D1511" s="13" t="str">
        <f>VLOOKUP($C1511,'[2]３２認知症対応型共同生活介護'!$A$4:$D$5004,3,FALSE)</f>
        <v>グループホーム笑美寿</v>
      </c>
      <c r="E1511" s="13" t="s">
        <v>1336</v>
      </c>
      <c r="F1511" s="13" t="str">
        <f>VLOOKUP($C1511,'[2]３２認知症対応型共同生活介護'!$A$4:$J$5003,8,FALSE)</f>
        <v>富山市</v>
      </c>
      <c r="G1511" s="13" t="str">
        <f>VLOOKUP($C1511,'[2]３２認知症対応型共同生活介護'!$A$4:$G$5003,4,FALSE)</f>
        <v>9300801</v>
      </c>
      <c r="H1511" s="13" t="str">
        <f>VLOOKUP($C1511,'[2]３２認知症対応型共同生活介護'!$A$4:$J$5003,5,FALSE)</f>
        <v>富山市中島二丁目１番43号</v>
      </c>
      <c r="I1511" s="13" t="str">
        <f>VLOOKUP($C1511,'[2]３２認知症対応型共同生活介護'!$A$4:$J$5003,10,FALSE)</f>
        <v>株式会社ブレイン</v>
      </c>
      <c r="J1511" s="7" t="e">
        <f>VLOOKUP($C1511,'[2]１１訪問介護'!$A$4:$J$1136,3,FALSE)</f>
        <v>#N/A</v>
      </c>
      <c r="K1511" s="7" t="e">
        <f>VLOOKUP($C1511,'[2]１１訪問介護'!$A$4:$J$1136,3,FALSE)</f>
        <v>#N/A</v>
      </c>
      <c r="L1511" s="33" t="str">
        <f>VLOOKUP($C1511,'[2]３２認知症対応型共同生活介護'!$A$4:$J$5003,9,FALSE)</f>
        <v>H19/04/01</v>
      </c>
      <c r="M1511" s="8">
        <v>45586</v>
      </c>
      <c r="N1511" s="8">
        <v>45607</v>
      </c>
      <c r="O1511" s="28" t="s">
        <v>1819</v>
      </c>
      <c r="P1511" s="9"/>
    </row>
    <row r="1512" spans="2:16" ht="15" customHeight="1" x14ac:dyDescent="0.2">
      <c r="B1512" s="6">
        <v>1510</v>
      </c>
      <c r="C1512" s="12" t="s">
        <v>1359</v>
      </c>
      <c r="D1512" s="13" t="str">
        <f>VLOOKUP($C1512,'[2]３２認知症対応型共同生活介護'!$A$4:$D$5004,3,FALSE)</f>
        <v>グループホーム笑美寿東</v>
      </c>
      <c r="E1512" s="13" t="s">
        <v>1336</v>
      </c>
      <c r="F1512" s="13" t="str">
        <f>VLOOKUP($C1512,'[2]３２認知症対応型共同生活介護'!$A$4:$J$5003,8,FALSE)</f>
        <v>富山市</v>
      </c>
      <c r="G1512" s="13" t="str">
        <f>VLOOKUP($C1512,'[2]３２認知症対応型共同生活介護'!$A$4:$G$5003,4,FALSE)</f>
        <v>9318403</v>
      </c>
      <c r="H1512" s="13" t="str">
        <f>VLOOKUP($C1512,'[2]３２認知症対応型共同生活介護'!$A$4:$J$5003,5,FALSE)</f>
        <v>富山市田畑852番地３</v>
      </c>
      <c r="I1512" s="13" t="str">
        <f>VLOOKUP($C1512,'[2]３２認知症対応型共同生活介護'!$A$4:$J$5003,10,FALSE)</f>
        <v>株式会社ブレイン</v>
      </c>
      <c r="J1512" s="7" t="e">
        <f>VLOOKUP($C1512,'[2]１１訪問介護'!$A$4:$J$1136,3,FALSE)</f>
        <v>#N/A</v>
      </c>
      <c r="K1512" s="7" t="e">
        <f>VLOOKUP($C1512,'[2]１１訪問介護'!$A$4:$J$1136,3,FALSE)</f>
        <v>#N/A</v>
      </c>
      <c r="L1512" s="33" t="str">
        <f>VLOOKUP($C1512,'[2]３２認知症対応型共同生活介護'!$A$4:$J$5003,9,FALSE)</f>
        <v>H24/03/01</v>
      </c>
      <c r="M1512" s="8">
        <v>45586</v>
      </c>
      <c r="N1512" s="8">
        <v>45607</v>
      </c>
      <c r="O1512" s="28" t="s">
        <v>1819</v>
      </c>
      <c r="P1512" s="9"/>
    </row>
    <row r="1513" spans="2:16" ht="15" customHeight="1" x14ac:dyDescent="0.2">
      <c r="B1513" s="6">
        <v>1511</v>
      </c>
      <c r="C1513" s="12" t="s">
        <v>1360</v>
      </c>
      <c r="D1513" s="13" t="str">
        <f>VLOOKUP($C1513,'[2]３２認知症対応型共同生活介護'!$A$4:$D$5004,3,FALSE)</f>
        <v>ありがとうホーム氷見</v>
      </c>
      <c r="E1513" s="13" t="s">
        <v>1336</v>
      </c>
      <c r="F1513" s="13" t="str">
        <f>VLOOKUP($C1513,'[2]３２認知症対応型共同生活介護'!$A$4:$J$5003,8,FALSE)</f>
        <v>氷見市</v>
      </c>
      <c r="G1513" s="13" t="str">
        <f>VLOOKUP($C1513,'[2]３２認知症対応型共同生活介護'!$A$4:$G$5003,4,FALSE)</f>
        <v>9350051</v>
      </c>
      <c r="H1513" s="13" t="str">
        <f>VLOOKUP($C1513,'[2]３２認知症対応型共同生活介護'!$A$4:$J$5003,5,FALSE)</f>
        <v>氷見市十二町135番地</v>
      </c>
      <c r="I1513" s="13" t="str">
        <f>VLOOKUP($C1513,'[2]３２認知症対応型共同生活介護'!$A$4:$J$5003,10,FALSE)</f>
        <v>株式会社ミタホーム</v>
      </c>
      <c r="J1513" s="7" t="e">
        <f>VLOOKUP($C1513,'[2]１１訪問介護'!$A$4:$J$1136,3,FALSE)</f>
        <v>#N/A</v>
      </c>
      <c r="K1513" s="7" t="e">
        <f>VLOOKUP($C1513,'[2]１１訪問介護'!$A$4:$J$1136,3,FALSE)</f>
        <v>#N/A</v>
      </c>
      <c r="L1513" s="33" t="str">
        <f>VLOOKUP($C1513,'[2]３２認知症対応型共同生活介護'!$A$4:$J$5003,9,FALSE)</f>
        <v>H25/04/01</v>
      </c>
      <c r="M1513" s="8">
        <v>45586</v>
      </c>
      <c r="N1513" s="8">
        <v>45607</v>
      </c>
      <c r="O1513" s="28" t="s">
        <v>1819</v>
      </c>
      <c r="P1513" s="9"/>
    </row>
    <row r="1514" spans="2:16" ht="15" customHeight="1" x14ac:dyDescent="0.2">
      <c r="B1514" s="6">
        <v>1512</v>
      </c>
      <c r="C1514" s="12" t="s">
        <v>1361</v>
      </c>
      <c r="D1514" s="13" t="str">
        <f>VLOOKUP($C1514,'[2]３２認知症対応型共同生活介護'!$A$4:$D$5004,3,FALSE)</f>
        <v>ケアホームなかそね</v>
      </c>
      <c r="E1514" s="13" t="s">
        <v>1336</v>
      </c>
      <c r="F1514" s="13" t="str">
        <f>VLOOKUP($C1514,'[2]３２認知症対応型共同生活介護'!$A$4:$J$5003,8,FALSE)</f>
        <v>高岡市</v>
      </c>
      <c r="G1514" s="13" t="str">
        <f>VLOOKUP($C1514,'[2]３２認知症対応型共同生活介護'!$A$4:$G$5003,4,FALSE)</f>
        <v>9340092</v>
      </c>
      <c r="H1514" s="13" t="str">
        <f>VLOOKUP($C1514,'[2]３２認知症対応型共同生活介護'!$A$4:$J$5003,5,FALSE)</f>
        <v>高岡市中曾根2374番地</v>
      </c>
      <c r="I1514" s="13" t="str">
        <f>VLOOKUP($C1514,'[2]３２認知症対応型共同生活介護'!$A$4:$J$5003,10,FALSE)</f>
        <v>株式会社メディカルケア</v>
      </c>
      <c r="J1514" s="7" t="e">
        <f>VLOOKUP($C1514,'[2]１１訪問介護'!$A$4:$J$1136,3,FALSE)</f>
        <v>#N/A</v>
      </c>
      <c r="K1514" s="7" t="e">
        <f>VLOOKUP($C1514,'[2]１１訪問介護'!$A$4:$J$1136,3,FALSE)</f>
        <v>#N/A</v>
      </c>
      <c r="L1514" s="33" t="str">
        <f>VLOOKUP($C1514,'[2]３２認知症対応型共同生活介護'!$A$4:$J$5003,9,FALSE)</f>
        <v>H23/09/01</v>
      </c>
      <c r="M1514" s="8">
        <v>45586</v>
      </c>
      <c r="N1514" s="8">
        <v>45607</v>
      </c>
      <c r="O1514" s="28" t="s">
        <v>1819</v>
      </c>
      <c r="P1514" s="9"/>
    </row>
    <row r="1515" spans="2:16" ht="15" customHeight="1" x14ac:dyDescent="0.2">
      <c r="B1515" s="6">
        <v>1513</v>
      </c>
      <c r="C1515" s="12" t="s">
        <v>1362</v>
      </c>
      <c r="D1515" s="13" t="str">
        <f>VLOOKUP($C1515,'[2]３２認知症対応型共同生活介護'!$A$4:$D$5004,3,FALSE)</f>
        <v>ケアホーム　ほりおか</v>
      </c>
      <c r="E1515" s="13" t="s">
        <v>1336</v>
      </c>
      <c r="F1515" s="13" t="str">
        <f>VLOOKUP($C1515,'[2]３２認知症対応型共同生活介護'!$A$4:$J$5003,8,FALSE)</f>
        <v>射水市</v>
      </c>
      <c r="G1515" s="13" t="str">
        <f>VLOOKUP($C1515,'[2]３２認知症対応型共同生活介護'!$A$4:$G$5003,4,FALSE)</f>
        <v>9330227</v>
      </c>
      <c r="H1515" s="13" t="str">
        <f>VLOOKUP($C1515,'[2]３２認知症対応型共同生活介護'!$A$4:$J$5003,5,FALSE)</f>
        <v>射水市射水町１丁目１－１</v>
      </c>
      <c r="I1515" s="13" t="str">
        <f>VLOOKUP($C1515,'[2]３２認知症対応型共同生活介護'!$A$4:$J$5003,10,FALSE)</f>
        <v>株式会社メディカルケア</v>
      </c>
      <c r="J1515" s="7" t="e">
        <f>VLOOKUP($C1515,'[2]１１訪問介護'!$A$4:$J$1136,3,FALSE)</f>
        <v>#N/A</v>
      </c>
      <c r="K1515" s="7" t="e">
        <f>VLOOKUP($C1515,'[2]１１訪問介護'!$A$4:$J$1136,3,FALSE)</f>
        <v>#N/A</v>
      </c>
      <c r="L1515" s="33" t="str">
        <f>VLOOKUP($C1515,'[2]３２認知症対応型共同生活介護'!$A$4:$J$5003,9,FALSE)</f>
        <v>H23/04/01</v>
      </c>
      <c r="M1515" s="8">
        <v>45586</v>
      </c>
      <c r="N1515" s="8">
        <v>45607</v>
      </c>
      <c r="O1515" s="28" t="s">
        <v>1819</v>
      </c>
      <c r="P1515" s="9"/>
    </row>
    <row r="1516" spans="2:16" ht="15" customHeight="1" x14ac:dyDescent="0.2">
      <c r="B1516" s="6">
        <v>1514</v>
      </c>
      <c r="C1516" s="12" t="s">
        <v>1363</v>
      </c>
      <c r="D1516" s="13" t="str">
        <f>VLOOKUP($C1516,'[2]３２認知症対応型共同生活介護'!$A$4:$D$5004,3,FALSE)</f>
        <v>ケアホームあお</v>
      </c>
      <c r="E1516" s="13" t="s">
        <v>1336</v>
      </c>
      <c r="F1516" s="13" t="str">
        <f>VLOOKUP($C1516,'[2]３２認知症対応型共同生活介護'!$A$4:$J$5003,8,FALSE)</f>
        <v>氷見市</v>
      </c>
      <c r="G1516" s="13" t="str">
        <f>VLOOKUP($C1516,'[2]３２認知症対応型共同生活介護'!$A$4:$G$5003,4,FALSE)</f>
        <v>9350002</v>
      </c>
      <c r="H1516" s="13" t="str">
        <f>VLOOKUP($C1516,'[2]３２認知症対応型共同生活介護'!$A$4:$J$5003,5,FALSE)</f>
        <v>氷見市阿尾860番地１</v>
      </c>
      <c r="I1516" s="13" t="str">
        <f>VLOOKUP($C1516,'[2]３２認知症対応型共同生活介護'!$A$4:$J$5003,10,FALSE)</f>
        <v>株式会社メディカルケア</v>
      </c>
      <c r="J1516" s="7" t="e">
        <f>VLOOKUP($C1516,'[2]１１訪問介護'!$A$4:$J$1136,3,FALSE)</f>
        <v>#N/A</v>
      </c>
      <c r="K1516" s="7" t="e">
        <f>VLOOKUP($C1516,'[2]１１訪問介護'!$A$4:$J$1136,3,FALSE)</f>
        <v>#N/A</v>
      </c>
      <c r="L1516" s="33" t="str">
        <f>VLOOKUP($C1516,'[2]３２認知症対応型共同生活介護'!$A$4:$J$5003,9,FALSE)</f>
        <v>H19/04/15</v>
      </c>
      <c r="M1516" s="8">
        <v>45586</v>
      </c>
      <c r="N1516" s="8">
        <v>45607</v>
      </c>
      <c r="O1516" s="28" t="s">
        <v>1819</v>
      </c>
      <c r="P1516" s="9"/>
    </row>
    <row r="1517" spans="2:16" ht="15" customHeight="1" x14ac:dyDescent="0.2">
      <c r="B1517" s="6">
        <v>1515</v>
      </c>
      <c r="C1517" s="12" t="s">
        <v>1364</v>
      </c>
      <c r="D1517" s="13" t="str">
        <f>VLOOKUP($C1517,'[2]３２認知症対応型共同生活介護'!$A$4:$D$5004,3,FALSE)</f>
        <v>グループホーム柳瀬の家</v>
      </c>
      <c r="E1517" s="13" t="s">
        <v>1336</v>
      </c>
      <c r="F1517" s="13" t="str">
        <f>VLOOKUP($C1517,'[2]３２認知症対応型共同生活介護'!$A$4:$J$5003,8,FALSE)</f>
        <v>砺波市</v>
      </c>
      <c r="G1517" s="13" t="str">
        <f>VLOOKUP($C1517,'[2]３２認知症対応型共同生活介護'!$A$4:$G$5003,4,FALSE)</f>
        <v>9391313</v>
      </c>
      <c r="H1517" s="13" t="str">
        <f>VLOOKUP($C1517,'[2]３２認知症対応型共同生活介護'!$A$4:$J$5003,5,FALSE)</f>
        <v>砺波市柳瀬601－３</v>
      </c>
      <c r="I1517" s="13" t="str">
        <f>VLOOKUP($C1517,'[2]３２認知症対応型共同生活介護'!$A$4:$J$5003,10,FALSE)</f>
        <v>株式会社リレーション</v>
      </c>
      <c r="J1517" s="7" t="e">
        <f>VLOOKUP($C1517,'[2]１１訪問介護'!$A$4:$J$1136,3,FALSE)</f>
        <v>#N/A</v>
      </c>
      <c r="K1517" s="7" t="e">
        <f>VLOOKUP($C1517,'[2]１１訪問介護'!$A$4:$J$1136,3,FALSE)</f>
        <v>#N/A</v>
      </c>
      <c r="L1517" s="33" t="str">
        <f>VLOOKUP($C1517,'[2]３２認知症対応型共同生活介護'!$A$4:$J$5003,9,FALSE)</f>
        <v>H22/04/01</v>
      </c>
      <c r="M1517" s="8">
        <v>45586</v>
      </c>
      <c r="N1517" s="8">
        <v>45607</v>
      </c>
      <c r="O1517" s="28" t="s">
        <v>1819</v>
      </c>
      <c r="P1517" s="9"/>
    </row>
    <row r="1518" spans="2:16" ht="15" customHeight="1" x14ac:dyDescent="0.2">
      <c r="B1518" s="6">
        <v>1516</v>
      </c>
      <c r="C1518" s="12" t="s">
        <v>1365</v>
      </c>
      <c r="D1518" s="13" t="str">
        <f>VLOOKUP($C1518,'[2]３２認知症対応型共同生活介護'!$A$4:$D$5004,3,FALSE)</f>
        <v>はぴねすグループホーム高岡南</v>
      </c>
      <c r="E1518" s="13" t="s">
        <v>1336</v>
      </c>
      <c r="F1518" s="13" t="str">
        <f>VLOOKUP($C1518,'[2]３２認知症対応型共同生活介護'!$A$4:$J$5003,8,FALSE)</f>
        <v>高岡市</v>
      </c>
      <c r="G1518" s="13" t="str">
        <f>VLOOKUP($C1518,'[2]３２認知症対応型共同生活介護'!$A$4:$G$5003,4,FALSE)</f>
        <v>9391104</v>
      </c>
      <c r="H1518" s="13" t="str">
        <f>VLOOKUP($C1518,'[2]３２認知症対応型共同生活介護'!$A$4:$J$5003,5,FALSE)</f>
        <v>高岡市戸出町四丁目12番88号</v>
      </c>
      <c r="I1518" s="13" t="str">
        <f>VLOOKUP($C1518,'[2]３２認知症対応型共同生活介護'!$A$4:$J$5003,10,FALSE)</f>
        <v>株式会社北陸福祉会</v>
      </c>
      <c r="J1518" s="7" t="e">
        <f>VLOOKUP($C1518,'[2]１１訪問介護'!$A$4:$J$1136,3,FALSE)</f>
        <v>#N/A</v>
      </c>
      <c r="K1518" s="7" t="e">
        <f>VLOOKUP($C1518,'[2]１１訪問介護'!$A$4:$J$1136,3,FALSE)</f>
        <v>#N/A</v>
      </c>
      <c r="L1518" s="33" t="str">
        <f>VLOOKUP($C1518,'[2]３２認知症対応型共同生活介護'!$A$4:$J$5003,9,FALSE)</f>
        <v>H19/10/01</v>
      </c>
      <c r="M1518" s="8">
        <v>45586</v>
      </c>
      <c r="N1518" s="8">
        <v>45607</v>
      </c>
      <c r="O1518" s="28" t="s">
        <v>1819</v>
      </c>
      <c r="P1518" s="9"/>
    </row>
    <row r="1519" spans="2:16" ht="15" customHeight="1" x14ac:dyDescent="0.2">
      <c r="B1519" s="6">
        <v>1517</v>
      </c>
      <c r="C1519" s="12" t="s">
        <v>1366</v>
      </c>
      <c r="D1519" s="13" t="str">
        <f>VLOOKUP($C1519,'[2]３２認知症対応型共同生活介護'!$A$4:$D$5004,3,FALSE)</f>
        <v>はぴねすグループホーム太陽</v>
      </c>
      <c r="E1519" s="13" t="s">
        <v>1336</v>
      </c>
      <c r="F1519" s="13" t="str">
        <f>VLOOKUP($C1519,'[2]３２認知症対応型共同生活介護'!$A$4:$J$5003,8,FALSE)</f>
        <v>高岡市</v>
      </c>
      <c r="G1519" s="13" t="str">
        <f>VLOOKUP($C1519,'[2]３２認知症対応型共同生活介護'!$A$4:$G$5003,4,FALSE)</f>
        <v>9330875</v>
      </c>
      <c r="H1519" s="13" t="str">
        <f>VLOOKUP($C1519,'[2]３２認知症対応型共同生活介護'!$A$4:$J$5003,5,FALSE)</f>
        <v>高岡市神田新町27番</v>
      </c>
      <c r="I1519" s="13" t="str">
        <f>VLOOKUP($C1519,'[2]３２認知症対応型共同生活介護'!$A$4:$J$5003,10,FALSE)</f>
        <v>株式会社北陸福祉会</v>
      </c>
      <c r="J1519" s="7" t="e">
        <f>VLOOKUP($C1519,'[2]１１訪問介護'!$A$4:$J$1136,3,FALSE)</f>
        <v>#N/A</v>
      </c>
      <c r="K1519" s="7" t="e">
        <f>VLOOKUP($C1519,'[2]１１訪問介護'!$A$4:$J$1136,3,FALSE)</f>
        <v>#N/A</v>
      </c>
      <c r="L1519" s="33" t="str">
        <f>VLOOKUP($C1519,'[2]３２認知症対応型共同生活介護'!$A$4:$J$5003,9,FALSE)</f>
        <v>H23/12/15</v>
      </c>
      <c r="M1519" s="8">
        <v>45586</v>
      </c>
      <c r="N1519" s="8">
        <v>45607</v>
      </c>
      <c r="O1519" s="28" t="s">
        <v>1819</v>
      </c>
      <c r="P1519" s="9"/>
    </row>
    <row r="1520" spans="2:16" ht="15" customHeight="1" x14ac:dyDescent="0.2">
      <c r="B1520" s="6">
        <v>1518</v>
      </c>
      <c r="C1520" s="12" t="s">
        <v>1367</v>
      </c>
      <c r="D1520" s="13" t="str">
        <f>VLOOKUP($C1520,'[2]３２認知症対応型共同生活介護'!$A$4:$D$5004,3,FALSE)</f>
        <v>はぴねすグループホーム松と春</v>
      </c>
      <c r="E1520" s="13" t="s">
        <v>1336</v>
      </c>
      <c r="F1520" s="13" t="str">
        <f>VLOOKUP($C1520,'[2]３２認知症対応型共同生活介護'!$A$4:$J$5003,8,FALSE)</f>
        <v>南砺市</v>
      </c>
      <c r="G1520" s="13" t="str">
        <f>VLOOKUP($C1520,'[2]３２認知症対応型共同生活介護'!$A$4:$G$5003,4,FALSE)</f>
        <v>9391514</v>
      </c>
      <c r="H1520" s="13" t="str">
        <f>VLOOKUP($C1520,'[2]３２認知症対応型共同生活介護'!$A$4:$J$5003,5,FALSE)</f>
        <v>南砺市年代172番地２</v>
      </c>
      <c r="I1520" s="13" t="str">
        <f>VLOOKUP($C1520,'[2]３２認知症対応型共同生活介護'!$A$4:$J$5003,10,FALSE)</f>
        <v>株式会社北陸福祉会</v>
      </c>
      <c r="J1520" s="7" t="e">
        <f>VLOOKUP($C1520,'[2]１１訪問介護'!$A$4:$J$1136,3,FALSE)</f>
        <v>#N/A</v>
      </c>
      <c r="K1520" s="7" t="e">
        <f>VLOOKUP($C1520,'[2]１１訪問介護'!$A$4:$J$1136,3,FALSE)</f>
        <v>#N/A</v>
      </c>
      <c r="L1520" s="33" t="str">
        <f>VLOOKUP($C1520,'[2]３２認知症対応型共同生活介護'!$A$4:$J$5003,9,FALSE)</f>
        <v>H20/12/01</v>
      </c>
      <c r="M1520" s="8">
        <v>45586</v>
      </c>
      <c r="N1520" s="8">
        <v>45607</v>
      </c>
      <c r="O1520" s="28" t="s">
        <v>1819</v>
      </c>
      <c r="P1520" s="9"/>
    </row>
    <row r="1521" spans="2:16" ht="15" customHeight="1" x14ac:dyDescent="0.2">
      <c r="B1521" s="6">
        <v>1519</v>
      </c>
      <c r="C1521" s="12" t="s">
        <v>1368</v>
      </c>
      <c r="D1521" s="13" t="str">
        <f>VLOOKUP($C1521,'[2]３２認知症対応型共同生活介護'!$A$4:$D$5004,3,FALSE)</f>
        <v>グループホーム　あざみ</v>
      </c>
      <c r="E1521" s="13" t="s">
        <v>1336</v>
      </c>
      <c r="F1521" s="13" t="str">
        <f>VLOOKUP($C1521,'[2]３２認知症対応型共同生活介護'!$A$4:$J$5003,8,FALSE)</f>
        <v>富山市</v>
      </c>
      <c r="G1521" s="13" t="str">
        <f>VLOOKUP($C1521,'[2]３２認知症対応型共同生活介護'!$A$4:$G$5003,4,FALSE)</f>
        <v>9300053</v>
      </c>
      <c r="H1521" s="13" t="str">
        <f>VLOOKUP($C1521,'[2]３２認知症対応型共同生活介護'!$A$4:$J$5003,5,FALSE)</f>
        <v>富山市辰巳町2丁目-4-12</v>
      </c>
      <c r="I1521" s="13" t="str">
        <f>VLOOKUP($C1521,'[2]３２認知症対応型共同生活介護'!$A$4:$J$5003,10,FALSE)</f>
        <v>社会福祉法人　三寿会</v>
      </c>
      <c r="J1521" s="7" t="e">
        <f>VLOOKUP($C1521,'[2]１１訪問介護'!$A$4:$J$1136,3,FALSE)</f>
        <v>#N/A</v>
      </c>
      <c r="K1521" s="7" t="e">
        <f>VLOOKUP($C1521,'[2]１１訪問介護'!$A$4:$J$1136,3,FALSE)</f>
        <v>#N/A</v>
      </c>
      <c r="L1521" s="33" t="str">
        <f>VLOOKUP($C1521,'[2]３２認知症対応型共同生活介護'!$A$4:$J$5003,9,FALSE)</f>
        <v>H20/05/01</v>
      </c>
      <c r="M1521" s="8">
        <v>45586</v>
      </c>
      <c r="N1521" s="8">
        <v>45607</v>
      </c>
      <c r="O1521" s="28" t="s">
        <v>1819</v>
      </c>
      <c r="P1521" s="9"/>
    </row>
    <row r="1522" spans="2:16" ht="15" customHeight="1" x14ac:dyDescent="0.2">
      <c r="B1522" s="6">
        <v>1520</v>
      </c>
      <c r="C1522" s="12" t="s">
        <v>1369</v>
      </c>
      <c r="D1522" s="13" t="str">
        <f>VLOOKUP($C1522,'[2]３２認知症対応型共同生活介護'!$A$4:$D$5004,3,FALSE)</f>
        <v>認知症高齢者グループホーム　至宝館</v>
      </c>
      <c r="E1522" s="13" t="s">
        <v>1336</v>
      </c>
      <c r="F1522" s="13" t="str">
        <f>VLOOKUP($C1522,'[2]３２認知症対応型共同生活介護'!$A$4:$J$5003,8,FALSE)</f>
        <v>富山市</v>
      </c>
      <c r="G1522" s="13" t="str">
        <f>VLOOKUP($C1522,'[2]３２認知症対応型共同生活介護'!$A$4:$G$5003,4,FALSE)</f>
        <v>9398072</v>
      </c>
      <c r="H1522" s="13" t="str">
        <f>VLOOKUP($C1522,'[2]３２認知症対応型共同生活介護'!$A$4:$J$5003,5,FALSE)</f>
        <v>富山市堀川町465番地１</v>
      </c>
      <c r="I1522" s="13" t="str">
        <f>VLOOKUP($C1522,'[2]３２認知症対応型共同生活介護'!$A$4:$J$5003,10,FALSE)</f>
        <v>社会福祉法人　至宝会</v>
      </c>
      <c r="J1522" s="7" t="e">
        <f>VLOOKUP($C1522,'[2]１１訪問介護'!$A$4:$J$1136,3,FALSE)</f>
        <v>#N/A</v>
      </c>
      <c r="K1522" s="7" t="e">
        <f>VLOOKUP($C1522,'[2]１１訪問介護'!$A$4:$J$1136,3,FALSE)</f>
        <v>#N/A</v>
      </c>
      <c r="L1522" s="33" t="str">
        <f>VLOOKUP($C1522,'[2]３２認知症対応型共同生活介護'!$A$4:$J$5003,9,FALSE)</f>
        <v>H23/04/01</v>
      </c>
      <c r="M1522" s="8">
        <v>45586</v>
      </c>
      <c r="N1522" s="8">
        <v>45607</v>
      </c>
      <c r="O1522" s="28" t="s">
        <v>1819</v>
      </c>
      <c r="P1522" s="9"/>
    </row>
    <row r="1523" spans="2:16" ht="15" customHeight="1" x14ac:dyDescent="0.2">
      <c r="B1523" s="6">
        <v>1521</v>
      </c>
      <c r="C1523" s="12" t="s">
        <v>1370</v>
      </c>
      <c r="D1523" s="13" t="str">
        <f>VLOOKUP($C1523,'[2]３２認知症対応型共同生活介護'!$A$4:$D$5004,3,FALSE)</f>
        <v>グループホーム粋交舎滑川</v>
      </c>
      <c r="E1523" s="13" t="s">
        <v>1336</v>
      </c>
      <c r="F1523" s="13" t="str">
        <f>VLOOKUP($C1523,'[2]３２認知症対応型共同生活介護'!$A$4:$J$5003,8,FALSE)</f>
        <v>滑川市</v>
      </c>
      <c r="G1523" s="13" t="str">
        <f>VLOOKUP($C1523,'[2]３２認知症対応型共同生活介護'!$A$4:$G$5003,4,FALSE)</f>
        <v>9360883</v>
      </c>
      <c r="H1523" s="13" t="str">
        <f>VLOOKUP($C1523,'[2]３２認知症対応型共同生活介護'!$A$4:$J$5003,5,FALSE)</f>
        <v>滑川市野町1687番地５</v>
      </c>
      <c r="I1523" s="13" t="str">
        <f>VLOOKUP($C1523,'[2]３２認知症対応型共同生活介護'!$A$4:$J$5003,10,FALSE)</f>
        <v>社会福祉法人周山会</v>
      </c>
      <c r="J1523" s="7" t="e">
        <f>VLOOKUP($C1523,'[2]１１訪問介護'!$A$4:$J$1136,3,FALSE)</f>
        <v>#N/A</v>
      </c>
      <c r="K1523" s="7" t="e">
        <f>VLOOKUP($C1523,'[2]１１訪問介護'!$A$4:$J$1136,3,FALSE)</f>
        <v>#N/A</v>
      </c>
      <c r="L1523" s="33" t="str">
        <f>VLOOKUP($C1523,'[2]３２認知症対応型共同生活介護'!$A$4:$J$5003,9,FALSE)</f>
        <v>H18/04/01</v>
      </c>
      <c r="M1523" s="8">
        <v>45586</v>
      </c>
      <c r="N1523" s="8">
        <v>45607</v>
      </c>
      <c r="O1523" s="28" t="s">
        <v>1819</v>
      </c>
      <c r="P1523" s="9"/>
    </row>
    <row r="1524" spans="2:16" ht="15" customHeight="1" x14ac:dyDescent="0.2">
      <c r="B1524" s="6">
        <v>1522</v>
      </c>
      <c r="C1524" s="12" t="s">
        <v>1371</v>
      </c>
      <c r="D1524" s="13" t="str">
        <f>VLOOKUP($C1524,'[2]３２認知症対応型共同生活介護'!$A$4:$D$5004,3,FALSE)</f>
        <v>グループホーム　にながわ</v>
      </c>
      <c r="E1524" s="13" t="s">
        <v>1336</v>
      </c>
      <c r="F1524" s="13" t="str">
        <f>VLOOKUP($C1524,'[2]３２認知症対応型共同生活介護'!$A$4:$J$5003,8,FALSE)</f>
        <v>富山市</v>
      </c>
      <c r="G1524" s="13" t="str">
        <f>VLOOKUP($C1524,'[2]３２認知症対応型共同生活介護'!$A$4:$G$5003,4,FALSE)</f>
        <v>9398185</v>
      </c>
      <c r="H1524" s="13" t="str">
        <f>VLOOKUP($C1524,'[2]３２認知症対応型共同生活介護'!$A$4:$J$5003,5,FALSE)</f>
        <v>富山市二俣327番地４</v>
      </c>
      <c r="I1524" s="13" t="str">
        <f>VLOOKUP($C1524,'[2]３２認知症対応型共同生活介護'!$A$4:$J$5003,10,FALSE)</f>
        <v>社会福祉法人　富山城南会</v>
      </c>
      <c r="J1524" s="7" t="e">
        <f>VLOOKUP($C1524,'[2]１１訪問介護'!$A$4:$J$1136,3,FALSE)</f>
        <v>#N/A</v>
      </c>
      <c r="K1524" s="7" t="e">
        <f>VLOOKUP($C1524,'[2]１１訪問介護'!$A$4:$J$1136,3,FALSE)</f>
        <v>#N/A</v>
      </c>
      <c r="L1524" s="33" t="str">
        <f>VLOOKUP($C1524,'[2]３２認知症対応型共同生活介護'!$A$4:$J$5003,9,FALSE)</f>
        <v>H23/04/01</v>
      </c>
      <c r="M1524" s="8">
        <v>45586</v>
      </c>
      <c r="N1524" s="8">
        <v>45607</v>
      </c>
      <c r="O1524" s="28" t="s">
        <v>1819</v>
      </c>
      <c r="P1524" s="9"/>
    </row>
    <row r="1525" spans="2:16" ht="15" customHeight="1" x14ac:dyDescent="0.2">
      <c r="B1525" s="6">
        <v>1523</v>
      </c>
      <c r="C1525" s="12" t="s">
        <v>1372</v>
      </c>
      <c r="D1525" s="13" t="str">
        <f>VLOOKUP($C1525,'[2]３２認知症対応型共同生活介護'!$A$4:$D$5004,3,FALSE)</f>
        <v>富山型共生グループホーム双葉</v>
      </c>
      <c r="E1525" s="13" t="s">
        <v>1336</v>
      </c>
      <c r="F1525" s="13" t="str">
        <f>VLOOKUP($C1525,'[2]３２認知症対応型共同生活介護'!$A$4:$J$5003,8,FALSE)</f>
        <v>下新川郡入善町</v>
      </c>
      <c r="G1525" s="13" t="str">
        <f>VLOOKUP($C1525,'[2]３２認知症対応型共同生活介護'!$A$4:$G$5003,4,FALSE)</f>
        <v>9390626</v>
      </c>
      <c r="H1525" s="13" t="str">
        <f>VLOOKUP($C1525,'[2]３２認知症対応型共同生活介護'!$A$4:$J$5003,5,FALSE)</f>
        <v>下新川郡入善町入膳7936番地１</v>
      </c>
      <c r="I1525" s="13" t="str">
        <f>VLOOKUP($C1525,'[2]３２認知症対応型共同生活介護'!$A$4:$J$5003,10,FALSE)</f>
        <v>社会福祉法人にいかわ苑</v>
      </c>
      <c r="J1525" s="7" t="e">
        <f>VLOOKUP($C1525,'[2]１１訪問介護'!$A$4:$J$1136,3,FALSE)</f>
        <v>#N/A</v>
      </c>
      <c r="K1525" s="7" t="e">
        <f>VLOOKUP($C1525,'[2]１１訪問介護'!$A$4:$J$1136,3,FALSE)</f>
        <v>#N/A</v>
      </c>
      <c r="L1525" s="33" t="str">
        <f>VLOOKUP($C1525,'[2]３２認知症対応型共同生活介護'!$A$4:$J$5003,9,FALSE)</f>
        <v>H21/12/01</v>
      </c>
      <c r="M1525" s="8">
        <v>45586</v>
      </c>
      <c r="N1525" s="8">
        <v>45607</v>
      </c>
      <c r="O1525" s="28" t="s">
        <v>1819</v>
      </c>
      <c r="P1525" s="9"/>
    </row>
    <row r="1526" spans="2:16" ht="15" customHeight="1" x14ac:dyDescent="0.2">
      <c r="B1526" s="6">
        <v>1524</v>
      </c>
      <c r="C1526" s="12" t="s">
        <v>1373</v>
      </c>
      <c r="D1526" s="13" t="str">
        <f>VLOOKUP($C1526,'[2]３２認知症対応型共同生活介護'!$A$4:$D$5004,3,FALSE)</f>
        <v>宇奈月グループホーム</v>
      </c>
      <c r="E1526" s="13" t="s">
        <v>1336</v>
      </c>
      <c r="F1526" s="13" t="str">
        <f>VLOOKUP($C1526,'[2]３２認知症対応型共同生活介護'!$A$4:$J$5003,8,FALSE)</f>
        <v>黒部市</v>
      </c>
      <c r="G1526" s="13" t="str">
        <f>VLOOKUP($C1526,'[2]３２認知症対応型共同生活介護'!$A$4:$G$5003,4,FALSE)</f>
        <v>9380861</v>
      </c>
      <c r="H1526" s="13" t="str">
        <f>VLOOKUP($C1526,'[2]３２認知症対応型共同生活介護'!$A$4:$J$5003,5,FALSE)</f>
        <v>黒部市宇奈月町下立37番地</v>
      </c>
      <c r="I1526" s="13" t="str">
        <f>VLOOKUP($C1526,'[2]３２認知症対応型共同生活介護'!$A$4:$J$5003,10,FALSE)</f>
        <v>社会福祉法人宇奈月福祉会</v>
      </c>
      <c r="J1526" s="7" t="e">
        <f>VLOOKUP($C1526,'[2]１１訪問介護'!$A$4:$J$1136,3,FALSE)</f>
        <v>#N/A</v>
      </c>
      <c r="K1526" s="7" t="e">
        <f>VLOOKUP($C1526,'[2]１１訪問介護'!$A$4:$J$1136,3,FALSE)</f>
        <v>#N/A</v>
      </c>
      <c r="L1526" s="33" t="str">
        <f>VLOOKUP($C1526,'[2]３２認知症対応型共同生活介護'!$A$4:$J$5003,9,FALSE)</f>
        <v>H18/04/01</v>
      </c>
      <c r="M1526" s="8">
        <v>45586</v>
      </c>
      <c r="N1526" s="8">
        <v>45607</v>
      </c>
      <c r="O1526" s="28" t="s">
        <v>1819</v>
      </c>
      <c r="P1526" s="9"/>
    </row>
    <row r="1527" spans="2:16" ht="15" customHeight="1" x14ac:dyDescent="0.2">
      <c r="B1527" s="6">
        <v>1525</v>
      </c>
      <c r="C1527" s="12" t="s">
        <v>1374</v>
      </c>
      <c r="D1527" s="13" t="str">
        <f>VLOOKUP($C1527,'[2]３２認知症対応型共同生活介護'!$A$4:$D$5004,3,FALSE)</f>
        <v>グループホームくぬぎの里</v>
      </c>
      <c r="E1527" s="13" t="s">
        <v>1336</v>
      </c>
      <c r="F1527" s="13" t="str">
        <f>VLOOKUP($C1527,'[2]３２認知症対応型共同生活介護'!$A$4:$J$5003,8,FALSE)</f>
        <v>黒部市</v>
      </c>
      <c r="G1527" s="13" t="str">
        <f>VLOOKUP($C1527,'[2]３２認知症対応型共同生活介護'!$A$4:$G$5003,4,FALSE)</f>
        <v>9380861</v>
      </c>
      <c r="H1527" s="13" t="str">
        <f>VLOOKUP($C1527,'[2]３２認知症対応型共同生活介護'!$A$4:$J$5003,5,FALSE)</f>
        <v>黒部市宇奈月町下立50番地の１</v>
      </c>
      <c r="I1527" s="13" t="str">
        <f>VLOOKUP($C1527,'[2]３２認知症対応型共同生活介護'!$A$4:$J$5003,10,FALSE)</f>
        <v>社会福祉法人宇奈月福祉会</v>
      </c>
      <c r="J1527" s="7" t="e">
        <f>VLOOKUP($C1527,'[2]１１訪問介護'!$A$4:$J$1136,3,FALSE)</f>
        <v>#N/A</v>
      </c>
      <c r="K1527" s="7" t="e">
        <f>VLOOKUP($C1527,'[2]１１訪問介護'!$A$4:$J$1136,3,FALSE)</f>
        <v>#N/A</v>
      </c>
      <c r="L1527" s="33" t="str">
        <f>VLOOKUP($C1527,'[2]３２認知症対応型共同生活介護'!$A$4:$J$5003,9,FALSE)</f>
        <v>H21/04/10</v>
      </c>
      <c r="M1527" s="8">
        <v>45586</v>
      </c>
      <c r="N1527" s="8">
        <v>45607</v>
      </c>
      <c r="O1527" s="28" t="s">
        <v>1819</v>
      </c>
      <c r="P1527" s="9"/>
    </row>
    <row r="1528" spans="2:16" ht="15" customHeight="1" x14ac:dyDescent="0.2">
      <c r="B1528" s="6">
        <v>1526</v>
      </c>
      <c r="C1528" s="12" t="s">
        <v>1375</v>
      </c>
      <c r="D1528" s="13" t="str">
        <f>VLOOKUP($C1528,'[2]３２認知症対応型共同生活介護'!$A$4:$D$5004,3,FALSE)</f>
        <v>グループホーム　せいふう</v>
      </c>
      <c r="E1528" s="13" t="s">
        <v>1336</v>
      </c>
      <c r="F1528" s="13" t="str">
        <f>VLOOKUP($C1528,'[2]３２認知症対応型共同生活介護'!$A$4:$J$5003,8,FALSE)</f>
        <v>富山市</v>
      </c>
      <c r="G1528" s="13" t="str">
        <f>VLOOKUP($C1528,'[2]３２認知症対応型共同生活介護'!$A$4:$G$5003,4,FALSE)</f>
        <v>9393515</v>
      </c>
      <c r="H1528" s="13" t="str">
        <f>VLOOKUP($C1528,'[2]３２認知症対応型共同生活介護'!$A$4:$J$5003,5,FALSE)</f>
        <v>富山市水橋辻ケ堂535番地</v>
      </c>
      <c r="I1528" s="13" t="str">
        <f>VLOOKUP($C1528,'[2]３２認知症対応型共同生活介護'!$A$4:$J$5003,10,FALSE)</f>
        <v>社会福祉法人幸恵会</v>
      </c>
      <c r="J1528" s="7" t="e">
        <f>VLOOKUP($C1528,'[2]１１訪問介護'!$A$4:$J$1136,3,FALSE)</f>
        <v>#N/A</v>
      </c>
      <c r="K1528" s="7" t="e">
        <f>VLOOKUP($C1528,'[2]１１訪問介護'!$A$4:$J$1136,3,FALSE)</f>
        <v>#N/A</v>
      </c>
      <c r="L1528" s="33" t="str">
        <f>VLOOKUP($C1528,'[2]３２認知症対応型共同生活介護'!$A$4:$J$5003,9,FALSE)</f>
        <v>H23/04/01</v>
      </c>
      <c r="M1528" s="8">
        <v>45586</v>
      </c>
      <c r="N1528" s="8">
        <v>45607</v>
      </c>
      <c r="O1528" s="28" t="s">
        <v>1819</v>
      </c>
      <c r="P1528" s="9"/>
    </row>
    <row r="1529" spans="2:16" ht="15" customHeight="1" x14ac:dyDescent="0.2">
      <c r="B1529" s="6">
        <v>1527</v>
      </c>
      <c r="C1529" s="12" t="s">
        <v>1376</v>
      </c>
      <c r="D1529" s="13" t="str">
        <f>VLOOKUP($C1529,'[2]３２認知症対応型共同生活介護'!$A$4:$D$5004,3,FALSE)</f>
        <v>福祉プラザ七美</v>
      </c>
      <c r="E1529" s="13" t="s">
        <v>1336</v>
      </c>
      <c r="F1529" s="13" t="str">
        <f>VLOOKUP($C1529,'[2]３２認知症対応型共同生活介護'!$A$4:$J$5003,8,FALSE)</f>
        <v>射水市</v>
      </c>
      <c r="G1529" s="13" t="str">
        <f>VLOOKUP($C1529,'[2]３２認知症対応型共同生活介護'!$A$4:$G$5003,4,FALSE)</f>
        <v>9330252</v>
      </c>
      <c r="H1529" s="13" t="str">
        <f>VLOOKUP($C1529,'[2]３２認知症対応型共同生活介護'!$A$4:$J$5003,5,FALSE)</f>
        <v>射水市七美879番地１</v>
      </c>
      <c r="I1529" s="13" t="str">
        <f>VLOOKUP($C1529,'[2]３２認知症対応型共同生活介護'!$A$4:$J$5003,10,FALSE)</f>
        <v>社会福祉法人射水万葉会</v>
      </c>
      <c r="J1529" s="7" t="e">
        <f>VLOOKUP($C1529,'[2]１１訪問介護'!$A$4:$J$1136,3,FALSE)</f>
        <v>#N/A</v>
      </c>
      <c r="K1529" s="7" t="e">
        <f>VLOOKUP($C1529,'[2]１１訪問介護'!$A$4:$J$1136,3,FALSE)</f>
        <v>#N/A</v>
      </c>
      <c r="L1529" s="33" t="str">
        <f>VLOOKUP($C1529,'[2]３２認知症対応型共同生活介護'!$A$4:$J$5003,9,FALSE)</f>
        <v>H23/05/01</v>
      </c>
      <c r="M1529" s="8">
        <v>45586</v>
      </c>
      <c r="N1529" s="8">
        <v>45607</v>
      </c>
      <c r="O1529" s="28" t="s">
        <v>1819</v>
      </c>
      <c r="P1529" s="9"/>
    </row>
    <row r="1530" spans="2:16" ht="15" customHeight="1" x14ac:dyDescent="0.2">
      <c r="B1530" s="6">
        <v>1528</v>
      </c>
      <c r="C1530" s="12" t="s">
        <v>1377</v>
      </c>
      <c r="D1530" s="13" t="str">
        <f>VLOOKUP($C1530,'[2]３２認知症対応型共同生活介護'!$A$4:$D$5004,3,FALSE)</f>
        <v>射水万葉苑本町サポートセンター</v>
      </c>
      <c r="E1530" s="13" t="s">
        <v>1336</v>
      </c>
      <c r="F1530" s="13" t="str">
        <f>VLOOKUP($C1530,'[2]３２認知症対応型共同生活介護'!$A$4:$J$5003,8,FALSE)</f>
        <v>射水市</v>
      </c>
      <c r="G1530" s="13" t="str">
        <f>VLOOKUP($C1530,'[2]３２認知症対応型共同生活介護'!$A$4:$G$5003,4,FALSE)</f>
        <v>9340011</v>
      </c>
      <c r="H1530" s="13" t="str">
        <f>VLOOKUP($C1530,'[2]３２認知症対応型共同生活介護'!$A$4:$J$5003,5,FALSE)</f>
        <v>射水市本町三丁目17番８号</v>
      </c>
      <c r="I1530" s="13" t="str">
        <f>VLOOKUP($C1530,'[2]３２認知症対応型共同生活介護'!$A$4:$J$5003,10,FALSE)</f>
        <v>社会福祉法人射水万葉会</v>
      </c>
      <c r="J1530" s="7" t="e">
        <f>VLOOKUP($C1530,'[2]１１訪問介護'!$A$4:$J$1136,3,FALSE)</f>
        <v>#N/A</v>
      </c>
      <c r="K1530" s="7" t="e">
        <f>VLOOKUP($C1530,'[2]１１訪問介護'!$A$4:$J$1136,3,FALSE)</f>
        <v>#N/A</v>
      </c>
      <c r="L1530" s="33" t="str">
        <f>VLOOKUP($C1530,'[2]３２認知症対応型共同生活介護'!$A$4:$J$5003,9,FALSE)</f>
        <v>H19/04/01</v>
      </c>
      <c r="M1530" s="8">
        <v>45586</v>
      </c>
      <c r="N1530" s="8">
        <v>45607</v>
      </c>
      <c r="O1530" s="28" t="s">
        <v>1819</v>
      </c>
      <c r="P1530" s="9"/>
    </row>
    <row r="1531" spans="2:16" ht="15" customHeight="1" x14ac:dyDescent="0.2">
      <c r="B1531" s="6">
        <v>1529</v>
      </c>
      <c r="C1531" s="12" t="s">
        <v>1378</v>
      </c>
      <c r="D1531" s="13" t="str">
        <f>VLOOKUP($C1531,'[2]３２認知症対応型共同生活介護'!$A$4:$D$5004,3,FALSE)</f>
        <v>射水万葉会天正寺サポートセンター</v>
      </c>
      <c r="E1531" s="13" t="s">
        <v>1336</v>
      </c>
      <c r="F1531" s="13" t="str">
        <f>VLOOKUP($C1531,'[2]３２認知症対応型共同生活介護'!$A$4:$J$5003,8,FALSE)</f>
        <v>富山市</v>
      </c>
      <c r="G1531" s="13" t="str">
        <f>VLOOKUP($C1531,'[2]３２認知症対応型共同生活介護'!$A$4:$G$5003,4,FALSE)</f>
        <v>9300955</v>
      </c>
      <c r="H1531" s="13" t="str">
        <f>VLOOKUP($C1531,'[2]３２認知症対応型共同生活介護'!$A$4:$J$5003,5,FALSE)</f>
        <v>富山市天正寺484番地１</v>
      </c>
      <c r="I1531" s="13" t="str">
        <f>VLOOKUP($C1531,'[2]３２認知症対応型共同生活介護'!$A$4:$J$5003,10,FALSE)</f>
        <v>社会福祉法人射水万葉会</v>
      </c>
      <c r="J1531" s="7" t="e">
        <f>VLOOKUP($C1531,'[2]１１訪問介護'!$A$4:$J$1136,3,FALSE)</f>
        <v>#N/A</v>
      </c>
      <c r="K1531" s="7" t="e">
        <f>VLOOKUP($C1531,'[2]１１訪問介護'!$A$4:$J$1136,3,FALSE)</f>
        <v>#N/A</v>
      </c>
      <c r="L1531" s="33" t="str">
        <f>VLOOKUP($C1531,'[2]３２認知症対応型共同生活介護'!$A$4:$J$5003,9,FALSE)</f>
        <v>H21/03/01</v>
      </c>
      <c r="M1531" s="8">
        <v>45586</v>
      </c>
      <c r="N1531" s="8">
        <v>45607</v>
      </c>
      <c r="O1531" s="28" t="s">
        <v>1819</v>
      </c>
      <c r="P1531" s="9"/>
    </row>
    <row r="1532" spans="2:16" ht="15" customHeight="1" x14ac:dyDescent="0.2">
      <c r="B1532" s="6">
        <v>1530</v>
      </c>
      <c r="C1532" s="12" t="s">
        <v>1379</v>
      </c>
      <c r="D1532" s="13" t="str">
        <f>VLOOKUP($C1532,'[2]３２認知症対応型共同生活介護'!$A$4:$D$5004,3,FALSE)</f>
        <v>地域密着型サービス事業共生型グループホームらぶあけぼの</v>
      </c>
      <c r="E1532" s="13" t="s">
        <v>1336</v>
      </c>
      <c r="F1532" s="13" t="str">
        <f>VLOOKUP($C1532,'[2]３２認知症対応型共同生活介護'!$A$4:$J$5003,8,FALSE)</f>
        <v>小矢部市</v>
      </c>
      <c r="G1532" s="13" t="str">
        <f>VLOOKUP($C1532,'[2]３２認知症対応型共同生活介護'!$A$4:$G$5003,4,FALSE)</f>
        <v>9320833</v>
      </c>
      <c r="H1532" s="13" t="str">
        <f>VLOOKUP($C1532,'[2]３２認知症対応型共同生活介護'!$A$4:$J$5003,5,FALSE)</f>
        <v>富山県小矢部市綾子5599</v>
      </c>
      <c r="I1532" s="13" t="str">
        <f>VLOOKUP($C1532,'[2]３２認知症対応型共同生活介護'!$A$4:$J$5003,10,FALSE)</f>
        <v>社会福祉法人手をつなぐとなみ野</v>
      </c>
      <c r="J1532" s="7" t="e">
        <f>VLOOKUP($C1532,'[2]１１訪問介護'!$A$4:$J$1136,3,FALSE)</f>
        <v>#N/A</v>
      </c>
      <c r="K1532" s="7" t="e">
        <f>VLOOKUP($C1532,'[2]１１訪問介護'!$A$4:$J$1136,3,FALSE)</f>
        <v>#N/A</v>
      </c>
      <c r="L1532" s="33" t="str">
        <f>VLOOKUP($C1532,'[2]３２認知症対応型共同生活介護'!$A$4:$J$5003,9,FALSE)</f>
        <v>H24/04/01</v>
      </c>
      <c r="M1532" s="8">
        <v>45586</v>
      </c>
      <c r="N1532" s="8">
        <v>45607</v>
      </c>
      <c r="O1532" s="28" t="s">
        <v>1819</v>
      </c>
      <c r="P1532" s="9"/>
    </row>
    <row r="1533" spans="2:16" ht="15" customHeight="1" x14ac:dyDescent="0.2">
      <c r="B1533" s="6">
        <v>1531</v>
      </c>
      <c r="C1533" s="12" t="s">
        <v>1380</v>
      </c>
      <c r="D1533" s="13" t="str">
        <f>VLOOKUP($C1533,'[2]３２認知症対応型共同生活介護'!$A$4:$D$5004,3,FALSE)</f>
        <v>しんきろうハウス</v>
      </c>
      <c r="E1533" s="13" t="s">
        <v>1336</v>
      </c>
      <c r="F1533" s="13" t="str">
        <f>VLOOKUP($C1533,'[2]３２認知症対応型共同生活介護'!$A$4:$J$5003,8,FALSE)</f>
        <v>魚津市</v>
      </c>
      <c r="G1533" s="13" t="str">
        <f>VLOOKUP($C1533,'[2]３２認知症対応型共同生活介護'!$A$4:$G$5003,4,FALSE)</f>
        <v>9370008</v>
      </c>
      <c r="H1533" s="13" t="str">
        <f>VLOOKUP($C1533,'[2]３２認知症対応型共同生活介護'!$A$4:$J$5003,5,FALSE)</f>
        <v>魚津市東町12番1号</v>
      </c>
      <c r="I1533" s="13" t="str">
        <f>VLOOKUP($C1533,'[2]３２認知症対応型共同生活介護'!$A$4:$J$5003,10,FALSE)</f>
        <v>社会福祉法人新川老人福祉会</v>
      </c>
      <c r="J1533" s="7" t="e">
        <f>VLOOKUP($C1533,'[2]１１訪問介護'!$A$4:$J$1136,3,FALSE)</f>
        <v>#N/A</v>
      </c>
      <c r="K1533" s="7" t="e">
        <f>VLOOKUP($C1533,'[2]１１訪問介護'!$A$4:$J$1136,3,FALSE)</f>
        <v>#N/A</v>
      </c>
      <c r="L1533" s="33" t="str">
        <f>VLOOKUP($C1533,'[2]３２認知症対応型共同生活介護'!$A$4:$J$5003,9,FALSE)</f>
        <v>H18/04/01</v>
      </c>
      <c r="M1533" s="8">
        <v>45586</v>
      </c>
      <c r="N1533" s="8">
        <v>45607</v>
      </c>
      <c r="O1533" s="28" t="s">
        <v>1819</v>
      </c>
      <c r="P1533" s="9"/>
    </row>
    <row r="1534" spans="2:16" ht="15" customHeight="1" x14ac:dyDescent="0.2">
      <c r="B1534" s="6">
        <v>1532</v>
      </c>
      <c r="C1534" s="12" t="s">
        <v>1381</v>
      </c>
      <c r="D1534" s="13" t="str">
        <f>VLOOKUP($C1534,'[2]３２認知症対応型共同生活介護'!$A$4:$D$5004,3,FALSE)</f>
        <v>グループホーム　ちゅうりっぷ</v>
      </c>
      <c r="E1534" s="13" t="s">
        <v>1336</v>
      </c>
      <c r="F1534" s="13" t="str">
        <f>VLOOKUP($C1534,'[2]３２認知症対応型共同生活介護'!$A$4:$J$5003,8,FALSE)</f>
        <v>魚津市</v>
      </c>
      <c r="G1534" s="13" t="str">
        <f>VLOOKUP($C1534,'[2]３２認知症対応型共同生活介護'!$A$4:$G$5003,4,FALSE)</f>
        <v>9370801</v>
      </c>
      <c r="H1534" s="13" t="str">
        <f>VLOOKUP($C1534,'[2]３２認知症対応型共同生活介護'!$A$4:$J$5003,5,FALSE)</f>
        <v>富山県魚津市新金屋2-6-2</v>
      </c>
      <c r="I1534" s="13" t="str">
        <f>VLOOKUP($C1534,'[2]３２認知症対応型共同生活介護'!$A$4:$J$5003,10,FALSE)</f>
        <v>社会福祉法人新川老人福祉会</v>
      </c>
      <c r="J1534" s="7" t="e">
        <f>VLOOKUP($C1534,'[2]１１訪問介護'!$A$4:$J$1136,3,FALSE)</f>
        <v>#N/A</v>
      </c>
      <c r="K1534" s="7" t="e">
        <f>VLOOKUP($C1534,'[2]１１訪問介護'!$A$4:$J$1136,3,FALSE)</f>
        <v>#N/A</v>
      </c>
      <c r="L1534" s="33" t="str">
        <f>VLOOKUP($C1534,'[2]３２認知症対応型共同生活介護'!$A$4:$J$5003,9,FALSE)</f>
        <v>R02/03/26</v>
      </c>
      <c r="M1534" s="8">
        <v>45586</v>
      </c>
      <c r="N1534" s="8">
        <v>45607</v>
      </c>
      <c r="O1534" s="28" t="s">
        <v>1819</v>
      </c>
      <c r="P1534" s="9"/>
    </row>
    <row r="1535" spans="2:16" ht="15" customHeight="1" x14ac:dyDescent="0.2">
      <c r="B1535" s="6">
        <v>1533</v>
      </c>
      <c r="C1535" s="12" t="s">
        <v>1382</v>
      </c>
      <c r="D1535" s="13" t="str">
        <f>VLOOKUP($C1535,'[2]３２認知症対応型共同生活介護'!$A$4:$D$5004,3,FALSE)</f>
        <v>グループホーム　さくら</v>
      </c>
      <c r="E1535" s="13" t="s">
        <v>1336</v>
      </c>
      <c r="F1535" s="13" t="str">
        <f>VLOOKUP($C1535,'[2]３２認知症対応型共同生活介護'!$A$4:$J$5003,8,FALSE)</f>
        <v>富山市</v>
      </c>
      <c r="G1535" s="13" t="str">
        <f>VLOOKUP($C1535,'[2]３２認知症対応型共同生活介護'!$A$4:$G$5003,4,FALSE)</f>
        <v>9393555</v>
      </c>
      <c r="H1535" s="13" t="str">
        <f>VLOOKUP($C1535,'[2]３２認知症対応型共同生活介護'!$A$4:$J$5003,5,FALSE)</f>
        <v>富山県富山市水橋市田袋127番地</v>
      </c>
      <c r="I1535" s="13" t="str">
        <f>VLOOKUP($C1535,'[2]３２認知症対応型共同生活介護'!$A$4:$J$5003,10,FALSE)</f>
        <v>社会福祉法人新川老人福祉会</v>
      </c>
      <c r="J1535" s="7" t="e">
        <f>VLOOKUP($C1535,'[2]１１訪問介護'!$A$4:$J$1136,3,FALSE)</f>
        <v>#N/A</v>
      </c>
      <c r="K1535" s="7" t="e">
        <f>VLOOKUP($C1535,'[2]１１訪問介護'!$A$4:$J$1136,3,FALSE)</f>
        <v>#N/A</v>
      </c>
      <c r="L1535" s="33" t="str">
        <f>VLOOKUP($C1535,'[2]３２認知症対応型共同生活介護'!$A$4:$J$5003,9,FALSE)</f>
        <v>R01/06/01</v>
      </c>
      <c r="M1535" s="8">
        <v>45586</v>
      </c>
      <c r="N1535" s="8">
        <v>45607</v>
      </c>
      <c r="O1535" s="28" t="s">
        <v>1819</v>
      </c>
      <c r="P1535" s="9"/>
    </row>
    <row r="1536" spans="2:16" ht="15" customHeight="1" x14ac:dyDescent="0.2">
      <c r="B1536" s="6">
        <v>1534</v>
      </c>
      <c r="C1536" s="12" t="s">
        <v>1383</v>
      </c>
      <c r="D1536" s="13" t="str">
        <f>VLOOKUP($C1536,'[2]３２認知症対応型共同生活介護'!$A$4:$D$5004,3,FALSE)</f>
        <v>グループホームみのり</v>
      </c>
      <c r="E1536" s="13" t="s">
        <v>1336</v>
      </c>
      <c r="F1536" s="13" t="str">
        <f>VLOOKUP($C1536,'[2]３２認知症対応型共同生活介護'!$A$4:$J$5003,8,FALSE)</f>
        <v>富山市</v>
      </c>
      <c r="G1536" s="13" t="str">
        <f>VLOOKUP($C1536,'[2]３２認知症対応型共同生活介護'!$A$4:$G$5003,4,FALSE)</f>
        <v>9318325</v>
      </c>
      <c r="H1536" s="13" t="str">
        <f>VLOOKUP($C1536,'[2]３２認知症対応型共同生活介護'!$A$4:$J$5003,5,FALSE)</f>
        <v>富山市城川原１丁目17番14号</v>
      </c>
      <c r="I1536" s="13" t="str">
        <f>VLOOKUP($C1536,'[2]３２認知症対応型共同生活介護'!$A$4:$J$5003,10,FALSE)</f>
        <v>社会福祉法人相幸福祉会</v>
      </c>
      <c r="J1536" s="7" t="e">
        <f>VLOOKUP($C1536,'[2]１１訪問介護'!$A$4:$J$1136,3,FALSE)</f>
        <v>#N/A</v>
      </c>
      <c r="K1536" s="7" t="e">
        <f>VLOOKUP($C1536,'[2]１１訪問介護'!$A$4:$J$1136,3,FALSE)</f>
        <v>#N/A</v>
      </c>
      <c r="L1536" s="33" t="str">
        <f>VLOOKUP($C1536,'[2]３２認知症対応型共同生活介護'!$A$4:$J$5003,9,FALSE)</f>
        <v>H23/04/01</v>
      </c>
      <c r="M1536" s="8">
        <v>45586</v>
      </c>
      <c r="N1536" s="8">
        <v>45607</v>
      </c>
      <c r="O1536" s="28" t="s">
        <v>1819</v>
      </c>
      <c r="P1536" s="9"/>
    </row>
    <row r="1537" spans="1:16" s="10" customFormat="1" ht="15" customHeight="1" x14ac:dyDescent="0.2">
      <c r="A1537" s="1"/>
      <c r="B1537" s="6">
        <v>1535</v>
      </c>
      <c r="C1537" s="12" t="s">
        <v>1384</v>
      </c>
      <c r="D1537" s="13" t="str">
        <f>VLOOKUP($C1537,'[2]３２認知症対応型共同生活介護'!$A$4:$D$5004,3,FALSE)</f>
        <v>グループホームなごみ</v>
      </c>
      <c r="E1537" s="13" t="s">
        <v>1336</v>
      </c>
      <c r="F1537" s="13" t="str">
        <f>VLOOKUP($C1537,'[2]３２認知症対応型共同生活介護'!$A$4:$J$5003,8,FALSE)</f>
        <v>富山市</v>
      </c>
      <c r="G1537" s="13" t="str">
        <f>VLOOKUP($C1537,'[2]３２認知症対応型共同生活介護'!$A$4:$G$5003,4,FALSE)</f>
        <v>9300821</v>
      </c>
      <c r="H1537" s="13" t="str">
        <f>VLOOKUP($C1537,'[2]３２認知症対応型共同生活介護'!$A$4:$J$5003,5,FALSE)</f>
        <v>富山市飯野1番1号</v>
      </c>
      <c r="I1537" s="13" t="str">
        <f>VLOOKUP($C1537,'[2]３２認知症対応型共同生活介護'!$A$4:$J$5003,10,FALSE)</f>
        <v>社会福祉法人相幸福祉会</v>
      </c>
      <c r="J1537" s="7" t="e">
        <f>VLOOKUP($C1537,'[2]１１訪問介護'!$A$4:$J$1136,3,FALSE)</f>
        <v>#N/A</v>
      </c>
      <c r="K1537" s="7" t="e">
        <f>VLOOKUP($C1537,'[2]１１訪問介護'!$A$4:$J$1136,3,FALSE)</f>
        <v>#N/A</v>
      </c>
      <c r="L1537" s="33" t="str">
        <f>VLOOKUP($C1537,'[2]３２認知症対応型共同生活介護'!$A$4:$J$5003,9,FALSE)</f>
        <v>H20/06/01</v>
      </c>
      <c r="M1537" s="8">
        <v>45586</v>
      </c>
      <c r="N1537" s="8">
        <v>45607</v>
      </c>
      <c r="O1537" s="28" t="s">
        <v>1819</v>
      </c>
      <c r="P1537" s="9"/>
    </row>
    <row r="1538" spans="1:16" ht="15" customHeight="1" x14ac:dyDescent="0.2">
      <c r="B1538" s="6">
        <v>1536</v>
      </c>
      <c r="C1538" s="12" t="s">
        <v>1385</v>
      </c>
      <c r="D1538" s="13" t="str">
        <f>VLOOKUP($C1538,'[2]３２認知症対応型共同生活介護'!$A$4:$D$5004,3,FALSE)</f>
        <v>グループホーム如意の里</v>
      </c>
      <c r="E1538" s="13" t="s">
        <v>1336</v>
      </c>
      <c r="F1538" s="13" t="str">
        <f>VLOOKUP($C1538,'[2]３２認知症対応型共同生活介護'!$A$4:$J$5003,8,FALSE)</f>
        <v>高岡市</v>
      </c>
      <c r="G1538" s="13" t="str">
        <f>VLOOKUP($C1538,'[2]３２認知症対応型共同生活介護'!$A$4:$G$5003,4,FALSE)</f>
        <v>9330106</v>
      </c>
      <c r="H1538" s="13" t="str">
        <f>VLOOKUP($C1538,'[2]３２認知症対応型共同生活介護'!$A$4:$J$5003,5,FALSE)</f>
        <v>高岡市伏木本町10-８</v>
      </c>
      <c r="I1538" s="13" t="str">
        <f>VLOOKUP($C1538,'[2]３２認知症対応型共同生活介護'!$A$4:$J$5003,10,FALSE)</f>
        <v>社会福祉法人伏木会</v>
      </c>
      <c r="J1538" s="7" t="e">
        <f>VLOOKUP($C1538,'[2]１１訪問介護'!$A$4:$J$1136,3,FALSE)</f>
        <v>#N/A</v>
      </c>
      <c r="K1538" s="7" t="e">
        <f>VLOOKUP($C1538,'[2]１１訪問介護'!$A$4:$J$1136,3,FALSE)</f>
        <v>#N/A</v>
      </c>
      <c r="L1538" s="33" t="str">
        <f>VLOOKUP($C1538,'[2]３２認知症対応型共同生活介護'!$A$4:$J$5003,9,FALSE)</f>
        <v>H27/04/01</v>
      </c>
      <c r="M1538" s="8">
        <v>45586</v>
      </c>
      <c r="N1538" s="8">
        <v>45607</v>
      </c>
      <c r="O1538" s="28" t="s">
        <v>1819</v>
      </c>
      <c r="P1538" s="9"/>
    </row>
    <row r="1539" spans="1:16" ht="15" customHeight="1" x14ac:dyDescent="0.2">
      <c r="B1539" s="6">
        <v>1537</v>
      </c>
      <c r="C1539" s="12" t="s">
        <v>1386</v>
      </c>
      <c r="D1539" s="13" t="str">
        <f>VLOOKUP($C1539,'[2]３２認知症対応型共同生活介護'!$A$4:$D$5004,3,FALSE)</f>
        <v>認知症対応型グループホームくれは陽光苑</v>
      </c>
      <c r="E1539" s="13" t="s">
        <v>1336</v>
      </c>
      <c r="F1539" s="13" t="str">
        <f>VLOOKUP($C1539,'[2]３２認知症対応型共同生活介護'!$A$4:$J$5003,8,FALSE)</f>
        <v>富山市</v>
      </c>
      <c r="G1539" s="13" t="str">
        <f>VLOOKUP($C1539,'[2]３２認知症対応型共同生活介護'!$A$4:$G$5003,4,FALSE)</f>
        <v>9300166</v>
      </c>
      <c r="H1539" s="13" t="str">
        <f>VLOOKUP($C1539,'[2]３２認知症対応型共同生活介護'!$A$4:$J$5003,5,FALSE)</f>
        <v>富山市中老田844番地1</v>
      </c>
      <c r="I1539" s="13" t="str">
        <f>VLOOKUP($C1539,'[2]３２認知症対応型共同生活介護'!$A$4:$J$5003,10,FALSE)</f>
        <v>社会福祉法人陽光福祉会</v>
      </c>
      <c r="J1539" s="7" t="e">
        <f>VLOOKUP($C1539,'[2]１１訪問介護'!$A$4:$J$1136,3,FALSE)</f>
        <v>#N/A</v>
      </c>
      <c r="K1539" s="7" t="e">
        <f>VLOOKUP($C1539,'[2]１１訪問介護'!$A$4:$J$1136,3,FALSE)</f>
        <v>#N/A</v>
      </c>
      <c r="L1539" s="33" t="str">
        <f>VLOOKUP($C1539,'[2]３２認知症対応型共同生活介護'!$A$4:$J$5003,9,FALSE)</f>
        <v>H23/05/01</v>
      </c>
      <c r="M1539" s="8">
        <v>45586</v>
      </c>
      <c r="N1539" s="8">
        <v>45607</v>
      </c>
      <c r="O1539" s="28" t="s">
        <v>1819</v>
      </c>
      <c r="P1539" s="9"/>
    </row>
    <row r="1540" spans="1:16" ht="15" customHeight="1" x14ac:dyDescent="0.2">
      <c r="B1540" s="6">
        <v>1538</v>
      </c>
      <c r="C1540" s="12" t="s">
        <v>1387</v>
      </c>
      <c r="D1540" s="13" t="str">
        <f>VLOOKUP($C1540,'[2]３２認知症対応型共同生活介護'!$A$4:$D$5004,3,FALSE)</f>
        <v>共生型グループホーム華のれん</v>
      </c>
      <c r="E1540" s="13" t="s">
        <v>1336</v>
      </c>
      <c r="F1540" s="13" t="str">
        <f>VLOOKUP($C1540,'[2]３２認知症対応型共同生活介護'!$A$4:$J$5003,8,FALSE)</f>
        <v>下新川郡入善町</v>
      </c>
      <c r="G1540" s="13" t="str">
        <f>VLOOKUP($C1540,'[2]３２認知症対応型共同生活介護'!$A$4:$G$5003,4,FALSE)</f>
        <v>9390626</v>
      </c>
      <c r="H1540" s="13" t="str">
        <f>VLOOKUP($C1540,'[2]３２認知症対応型共同生活介護'!$A$4:$J$5003,5,FALSE)</f>
        <v>下新川郡入善町入膳4716番地５</v>
      </c>
      <c r="I1540" s="13" t="str">
        <f>VLOOKUP($C1540,'[2]３２認知症対応型共同生活介護'!$A$4:$J$5003,10,FALSE)</f>
        <v>東京堂株式会社</v>
      </c>
      <c r="J1540" s="7" t="e">
        <f>VLOOKUP($C1540,'[2]１１訪問介護'!$A$4:$J$1136,3,FALSE)</f>
        <v>#N/A</v>
      </c>
      <c r="K1540" s="7" t="e">
        <f>VLOOKUP($C1540,'[2]１１訪問介護'!$A$4:$J$1136,3,FALSE)</f>
        <v>#N/A</v>
      </c>
      <c r="L1540" s="33" t="str">
        <f>VLOOKUP($C1540,'[2]３２認知症対応型共同生活介護'!$A$4:$J$5003,9,FALSE)</f>
        <v>H27/04/01</v>
      </c>
      <c r="M1540" s="8">
        <v>45586</v>
      </c>
      <c r="N1540" s="8">
        <v>45607</v>
      </c>
      <c r="O1540" s="28" t="s">
        <v>1819</v>
      </c>
      <c r="P1540" s="9"/>
    </row>
    <row r="1541" spans="1:16" ht="15" customHeight="1" x14ac:dyDescent="0.2">
      <c r="B1541" s="6">
        <v>1539</v>
      </c>
      <c r="C1541" s="12" t="s">
        <v>1388</v>
      </c>
      <c r="D1541" s="13" t="str">
        <f>VLOOKUP($C1541,'[2]３２認知症対応型共同生活介護'!$A$4:$D$5004,3,FALSE)</f>
        <v>グループホーム堀田の家</v>
      </c>
      <c r="E1541" s="13" t="s">
        <v>1336</v>
      </c>
      <c r="F1541" s="13" t="str">
        <f>VLOOKUP($C1541,'[2]３２認知症対応型共同生活介護'!$A$4:$J$5003,8,FALSE)</f>
        <v>氷見市</v>
      </c>
      <c r="G1541" s="13" t="str">
        <f>VLOOKUP($C1541,'[2]３２認知症対応型共同生活介護'!$A$4:$G$5003,4,FALSE)</f>
        <v>9350104</v>
      </c>
      <c r="H1541" s="13" t="str">
        <f>VLOOKUP($C1541,'[2]３２認知症対応型共同生活介護'!$A$4:$J$5003,5,FALSE)</f>
        <v>氷見市堀田465-3</v>
      </c>
      <c r="I1541" s="13" t="str">
        <f>VLOOKUP($C1541,'[2]３２認知症対応型共同生活介護'!$A$4:$J$5003,10,FALSE)</f>
        <v>特定非営利活動法人  ヒューマックス</v>
      </c>
      <c r="J1541" s="7" t="e">
        <f>VLOOKUP($C1541,'[2]１１訪問介護'!$A$4:$J$1136,3,FALSE)</f>
        <v>#N/A</v>
      </c>
      <c r="K1541" s="7" t="e">
        <f>VLOOKUP($C1541,'[2]１１訪問介護'!$A$4:$J$1136,3,FALSE)</f>
        <v>#N/A</v>
      </c>
      <c r="L1541" s="33" t="str">
        <f>VLOOKUP($C1541,'[2]３２認知症対応型共同生活介護'!$A$4:$J$5003,9,FALSE)</f>
        <v>H18/04/01</v>
      </c>
      <c r="M1541" s="8">
        <v>45586</v>
      </c>
      <c r="N1541" s="8">
        <v>45607</v>
      </c>
      <c r="O1541" s="28" t="s">
        <v>1819</v>
      </c>
      <c r="P1541" s="9"/>
    </row>
    <row r="1542" spans="1:16" ht="15" customHeight="1" x14ac:dyDescent="0.2">
      <c r="B1542" s="6">
        <v>1540</v>
      </c>
      <c r="C1542" s="12" t="s">
        <v>1389</v>
      </c>
      <c r="D1542" s="13" t="str">
        <f>VLOOKUP($C1542,'[2]３２認知症対応型共同生活介護'!$A$4:$D$5004,3,FALSE)</f>
        <v>グループホームしおんの家・望</v>
      </c>
      <c r="E1542" s="13" t="s">
        <v>1336</v>
      </c>
      <c r="F1542" s="13" t="str">
        <f>VLOOKUP($C1542,'[2]３２認知症対応型共同生活介護'!$A$4:$J$5003,8,FALSE)</f>
        <v>富山市</v>
      </c>
      <c r="G1542" s="13" t="str">
        <f>VLOOKUP($C1542,'[2]３２認知症対応型共同生活介護'!$A$4:$G$5003,4,FALSE)</f>
        <v>9393515</v>
      </c>
      <c r="H1542" s="13" t="str">
        <f>VLOOKUP($C1542,'[2]３２認知症対応型共同生活介護'!$A$4:$J$5003,5,FALSE)</f>
        <v>富山県富山市水橋辻ケ堂777番地</v>
      </c>
      <c r="I1542" s="13" t="str">
        <f>VLOOKUP($C1542,'[2]３２認知症対応型共同生活介護'!$A$4:$J$5003,10,FALSE)</f>
        <v>特定非営利活動法人　しおんの家</v>
      </c>
      <c r="J1542" s="7" t="e">
        <f>VLOOKUP($C1542,'[2]１１訪問介護'!$A$4:$J$1136,3,FALSE)</f>
        <v>#N/A</v>
      </c>
      <c r="K1542" s="7" t="e">
        <f>VLOOKUP($C1542,'[2]１１訪問介護'!$A$4:$J$1136,3,FALSE)</f>
        <v>#N/A</v>
      </c>
      <c r="L1542" s="33" t="str">
        <f>VLOOKUP($C1542,'[2]３２認知症対応型共同生活介護'!$A$4:$J$5003,9,FALSE)</f>
        <v>H18/04/01</v>
      </c>
      <c r="M1542" s="8">
        <v>45586</v>
      </c>
      <c r="N1542" s="8">
        <v>45607</v>
      </c>
      <c r="O1542" s="28" t="s">
        <v>1819</v>
      </c>
      <c r="P1542" s="9"/>
    </row>
    <row r="1543" spans="1:16" ht="15" customHeight="1" x14ac:dyDescent="0.2">
      <c r="B1543" s="6">
        <v>1541</v>
      </c>
      <c r="C1543" s="12" t="s">
        <v>1390</v>
      </c>
      <c r="D1543" s="13" t="str">
        <f>VLOOKUP($C1543,'[2]３２認知症対応型共同生活介護'!$A$4:$D$5004,3,FALSE)</f>
        <v>グループホーム木ここち</v>
      </c>
      <c r="E1543" s="13" t="s">
        <v>1336</v>
      </c>
      <c r="F1543" s="13" t="str">
        <f>VLOOKUP($C1543,'[2]３２認知症対応型共同生活介護'!$A$4:$J$5003,8,FALSE)</f>
        <v>黒部市</v>
      </c>
      <c r="G1543" s="13" t="str">
        <f>VLOOKUP($C1543,'[2]３２認知症対応型共同生活介護'!$A$4:$G$5003,4,FALSE)</f>
        <v>9380051</v>
      </c>
      <c r="H1543" s="13" t="str">
        <f>VLOOKUP($C1543,'[2]３２認知症対応型共同生活介護'!$A$4:$J$5003,5,FALSE)</f>
        <v>富山県黒部市立野129番地２</v>
      </c>
      <c r="I1543" s="13" t="str">
        <f>VLOOKUP($C1543,'[2]３２認知症対応型共同生活介護'!$A$4:$J$5003,10,FALSE)</f>
        <v>特定非営利活動法人　木ここち</v>
      </c>
      <c r="J1543" s="7" t="e">
        <f>VLOOKUP($C1543,'[2]１１訪問介護'!$A$4:$J$1136,3,FALSE)</f>
        <v>#N/A</v>
      </c>
      <c r="K1543" s="7" t="e">
        <f>VLOOKUP($C1543,'[2]１１訪問介護'!$A$4:$J$1136,3,FALSE)</f>
        <v>#N/A</v>
      </c>
      <c r="L1543" s="33" t="str">
        <f>VLOOKUP($C1543,'[2]３２認知症対応型共同生活介護'!$A$4:$J$5003,9,FALSE)</f>
        <v>H23/04/01</v>
      </c>
      <c r="M1543" s="8">
        <v>45586</v>
      </c>
      <c r="N1543" s="8">
        <v>45607</v>
      </c>
      <c r="O1543" s="28" t="s">
        <v>1819</v>
      </c>
      <c r="P1543" s="9"/>
    </row>
    <row r="1544" spans="1:16" ht="15" customHeight="1" x14ac:dyDescent="0.2">
      <c r="B1544" s="6">
        <v>1542</v>
      </c>
      <c r="C1544" s="12" t="s">
        <v>1391</v>
      </c>
      <c r="D1544" s="13" t="str">
        <f>VLOOKUP($C1544,'[2]３２認知症対応型共同生活介護'!$A$4:$D$5004,3,FALSE)</f>
        <v>のんのさんの家よりどころ</v>
      </c>
      <c r="E1544" s="13" t="s">
        <v>1336</v>
      </c>
      <c r="F1544" s="13" t="str">
        <f>VLOOKUP($C1544,'[2]３２認知症対応型共同生活介護'!$A$4:$J$5003,8,FALSE)</f>
        <v>高岡市</v>
      </c>
      <c r="G1544" s="13" t="str">
        <f>VLOOKUP($C1544,'[2]３２認知症対応型共同生活介護'!$A$4:$G$5003,4,FALSE)</f>
        <v>9330816</v>
      </c>
      <c r="H1544" s="13" t="str">
        <f>VLOOKUP($C1544,'[2]３２認知症対応型共同生活介護'!$A$4:$J$5003,5,FALSE)</f>
        <v>高岡市二塚1155番１</v>
      </c>
      <c r="I1544" s="13" t="str">
        <f>VLOOKUP($C1544,'[2]３２認知症対応型共同生活介護'!$A$4:$J$5003,10,FALSE)</f>
        <v>特定非営利活動法人よりどころ</v>
      </c>
      <c r="J1544" s="7" t="e">
        <f>VLOOKUP($C1544,'[2]１１訪問介護'!$A$4:$J$1136,3,FALSE)</f>
        <v>#N/A</v>
      </c>
      <c r="K1544" s="7" t="e">
        <f>VLOOKUP($C1544,'[2]１１訪問介護'!$A$4:$J$1136,3,FALSE)</f>
        <v>#N/A</v>
      </c>
      <c r="L1544" s="33" t="str">
        <f>VLOOKUP($C1544,'[2]３２認知症対応型共同生活介護'!$A$4:$J$5003,9,FALSE)</f>
        <v>H25/05/01</v>
      </c>
      <c r="M1544" s="8">
        <v>45586</v>
      </c>
      <c r="N1544" s="8">
        <v>45607</v>
      </c>
      <c r="O1544" s="28" t="s">
        <v>1819</v>
      </c>
      <c r="P1544" s="9"/>
    </row>
    <row r="1545" spans="1:16" ht="15" customHeight="1" x14ac:dyDescent="0.2">
      <c r="B1545" s="6">
        <v>1543</v>
      </c>
      <c r="C1545" s="12" t="s">
        <v>1392</v>
      </c>
      <c r="D1545" s="13" t="str">
        <f>VLOOKUP($C1545,'[2]３２認知症対応型共同生活介護'!$A$4:$D$5004,3,FALSE)</f>
        <v>グループホーム宮田の家</v>
      </c>
      <c r="E1545" s="13" t="s">
        <v>1336</v>
      </c>
      <c r="F1545" s="13" t="str">
        <f>VLOOKUP($C1545,'[2]３２認知症対応型共同生活介護'!$A$4:$J$5003,8,FALSE)</f>
        <v>氷見市</v>
      </c>
      <c r="G1545" s="13" t="str">
        <f>VLOOKUP($C1545,'[2]３２認知症対応型共同生活介護'!$A$4:$G$5003,4,FALSE)</f>
        <v>9350032</v>
      </c>
      <c r="H1545" s="13" t="str">
        <f>VLOOKUP($C1545,'[2]３２認知症対応型共同生活介護'!$A$4:$J$5003,5,FALSE)</f>
        <v>氷見市島尾548番地１</v>
      </c>
      <c r="I1545" s="13" t="str">
        <f>VLOOKUP($C1545,'[2]３２認知症対応型共同生活介護'!$A$4:$J$5003,10,FALSE)</f>
        <v>特定非営利活動法人ヒューマックス</v>
      </c>
      <c r="J1545" s="7" t="e">
        <f>VLOOKUP($C1545,'[2]１１訪問介護'!$A$4:$J$1136,3,FALSE)</f>
        <v>#N/A</v>
      </c>
      <c r="K1545" s="7" t="e">
        <f>VLOOKUP($C1545,'[2]１１訪問介護'!$A$4:$J$1136,3,FALSE)</f>
        <v>#N/A</v>
      </c>
      <c r="L1545" s="33" t="str">
        <f>VLOOKUP($C1545,'[2]３２認知症対応型共同生活介護'!$A$4:$J$5003,9,FALSE)</f>
        <v>H26/04/01</v>
      </c>
      <c r="M1545" s="8">
        <v>45586</v>
      </c>
      <c r="N1545" s="8">
        <v>45607</v>
      </c>
      <c r="O1545" s="28" t="s">
        <v>1819</v>
      </c>
      <c r="P1545" s="9"/>
    </row>
    <row r="1546" spans="1:16" ht="15" customHeight="1" x14ac:dyDescent="0.2">
      <c r="B1546" s="6">
        <v>1544</v>
      </c>
      <c r="C1546" s="12" t="s">
        <v>1393</v>
      </c>
      <c r="D1546" s="13" t="str">
        <f>VLOOKUP($C1546,'[2]３２認知症対応型共同生活介護'!$A$4:$D$5004,3,FALSE)</f>
        <v>グループホーム小矢部藤森</v>
      </c>
      <c r="E1546" s="13" t="s">
        <v>1336</v>
      </c>
      <c r="F1546" s="13" t="str">
        <f>VLOOKUP($C1546,'[2]３２認知症対応型共同生活介護'!$A$4:$J$5003,8,FALSE)</f>
        <v>小矢部市</v>
      </c>
      <c r="G1546" s="13" t="str">
        <f>VLOOKUP($C1546,'[2]３２認知症対応型共同生活介護'!$A$4:$G$5003,4,FALSE)</f>
        <v>9320135</v>
      </c>
      <c r="H1546" s="13" t="str">
        <f>VLOOKUP($C1546,'[2]３２認知症対応型共同生活介護'!$A$4:$J$5003,5,FALSE)</f>
        <v>小矢部市藤森5008番地１</v>
      </c>
      <c r="I1546" s="13" t="str">
        <f>VLOOKUP($C1546,'[2]３２認知症対応型共同生活介護'!$A$4:$J$5003,10,FALSE)</f>
        <v>特定非営利活動法人紅梅</v>
      </c>
      <c r="J1546" s="7" t="e">
        <f>VLOOKUP($C1546,'[2]１１訪問介護'!$A$4:$J$1136,3,FALSE)</f>
        <v>#N/A</v>
      </c>
      <c r="K1546" s="7" t="e">
        <f>VLOOKUP($C1546,'[2]１１訪問介護'!$A$4:$J$1136,3,FALSE)</f>
        <v>#N/A</v>
      </c>
      <c r="L1546" s="33" t="str">
        <f>VLOOKUP($C1546,'[2]３２認知症対応型共同生活介護'!$A$4:$J$5003,9,FALSE)</f>
        <v>H21/04/01</v>
      </c>
      <c r="M1546" s="8">
        <v>45586</v>
      </c>
      <c r="N1546" s="8">
        <v>45607</v>
      </c>
      <c r="O1546" s="28" t="s">
        <v>1819</v>
      </c>
      <c r="P1546" s="9"/>
    </row>
    <row r="1547" spans="1:16" ht="15" customHeight="1" x14ac:dyDescent="0.2">
      <c r="B1547" s="6">
        <v>1545</v>
      </c>
      <c r="C1547" s="12" t="s">
        <v>1394</v>
      </c>
      <c r="D1547" s="13" t="str">
        <f>VLOOKUP($C1547,'[2]３２認知症対応型共同生活介護'!$A$4:$D$5004,3,FALSE)</f>
        <v>グループホーム荻生金さん銀さん</v>
      </c>
      <c r="E1547" s="13" t="s">
        <v>1336</v>
      </c>
      <c r="F1547" s="13" t="str">
        <f>VLOOKUP($C1547,'[2]３２認知症対応型共同生活介護'!$A$4:$J$5003,8,FALSE)</f>
        <v>黒部市</v>
      </c>
      <c r="G1547" s="13" t="str">
        <f>VLOOKUP($C1547,'[2]３２認知症対応型共同生活介護'!$A$4:$G$5003,4,FALSE)</f>
        <v>9380801</v>
      </c>
      <c r="H1547" s="13" t="str">
        <f>VLOOKUP($C1547,'[2]３２認知症対応型共同生活介護'!$A$4:$J$5003,5,FALSE)</f>
        <v>黒部市荻生2673-2</v>
      </c>
      <c r="I1547" s="13" t="str">
        <f>VLOOKUP($C1547,'[2]３２認知症対応型共同生活介護'!$A$4:$J$5003,10,FALSE)</f>
        <v>特定非営利活動法人生活センターアットホーム新川</v>
      </c>
      <c r="J1547" s="7" t="e">
        <f>VLOOKUP($C1547,'[2]１１訪問介護'!$A$4:$J$1136,3,FALSE)</f>
        <v>#N/A</v>
      </c>
      <c r="K1547" s="7" t="e">
        <f>VLOOKUP($C1547,'[2]１１訪問介護'!$A$4:$J$1136,3,FALSE)</f>
        <v>#N/A</v>
      </c>
      <c r="L1547" s="33" t="str">
        <f>VLOOKUP($C1547,'[2]３２認知症対応型共同生活介護'!$A$4:$J$5003,9,FALSE)</f>
        <v>H23/04/01</v>
      </c>
      <c r="M1547" s="8">
        <v>45586</v>
      </c>
      <c r="N1547" s="8">
        <v>45607</v>
      </c>
      <c r="O1547" s="28" t="s">
        <v>1819</v>
      </c>
      <c r="P1547" s="9"/>
    </row>
    <row r="1548" spans="1:16" ht="15" customHeight="1" x14ac:dyDescent="0.2">
      <c r="B1548" s="6">
        <v>1546</v>
      </c>
      <c r="C1548" s="12" t="s">
        <v>1395</v>
      </c>
      <c r="D1548" s="13" t="str">
        <f>VLOOKUP($C1548,'[2]３２認知症対応型共同生活介護'!$A$4:$D$5004,3,FALSE)</f>
        <v>グループホーム東狐金さん銀さん</v>
      </c>
      <c r="E1548" s="13" t="s">
        <v>1336</v>
      </c>
      <c r="F1548" s="13" t="str">
        <f>VLOOKUP($C1548,'[2]３２認知症対応型共同生活介護'!$A$4:$J$5003,8,FALSE)</f>
        <v>下新川郡入善町</v>
      </c>
      <c r="G1548" s="13" t="str">
        <f>VLOOKUP($C1548,'[2]３２認知症対応型共同生活介護'!$A$4:$G$5003,4,FALSE)</f>
        <v>9390657</v>
      </c>
      <c r="H1548" s="13" t="str">
        <f>VLOOKUP($C1548,'[2]３２認知症対応型共同生活介護'!$A$4:$J$5003,5,FALSE)</f>
        <v>下新川郡入善町東狐603番地</v>
      </c>
      <c r="I1548" s="13" t="str">
        <f>VLOOKUP($C1548,'[2]３２認知症対応型共同生活介護'!$A$4:$J$5003,10,FALSE)</f>
        <v>特定非営利活動法人生活支援センターアットホーム新川</v>
      </c>
      <c r="J1548" s="7" t="e">
        <f>VLOOKUP($C1548,'[2]１１訪問介護'!$A$4:$J$1136,3,FALSE)</f>
        <v>#N/A</v>
      </c>
      <c r="K1548" s="7" t="e">
        <f>VLOOKUP($C1548,'[2]１１訪問介護'!$A$4:$J$1136,3,FALSE)</f>
        <v>#N/A</v>
      </c>
      <c r="L1548" s="33" t="str">
        <f>VLOOKUP($C1548,'[2]３２認知症対応型共同生活介護'!$A$4:$J$5003,9,FALSE)</f>
        <v>H19/04/01</v>
      </c>
      <c r="M1548" s="8">
        <v>45586</v>
      </c>
      <c r="N1548" s="8">
        <v>45607</v>
      </c>
      <c r="O1548" s="28" t="s">
        <v>1819</v>
      </c>
      <c r="P1548" s="9"/>
    </row>
    <row r="1549" spans="1:16" ht="15" customHeight="1" x14ac:dyDescent="0.2">
      <c r="B1549" s="6">
        <v>1547</v>
      </c>
      <c r="C1549" s="12" t="s">
        <v>1396</v>
      </c>
      <c r="D1549" s="13" t="str">
        <f>VLOOKUP($C1549,'[2]３２認知症対応型共同生活介護'!$A$4:$D$5004,3,FALSE)</f>
        <v>グループホーム柳原金さん銀さん</v>
      </c>
      <c r="E1549" s="13" t="s">
        <v>1336</v>
      </c>
      <c r="F1549" s="13" t="str">
        <f>VLOOKUP($C1549,'[2]３２認知症対応型共同生活介護'!$A$4:$J$5003,8,FALSE)</f>
        <v>滑川市</v>
      </c>
      <c r="G1549" s="13" t="str">
        <f>VLOOKUP($C1549,'[2]３２認知症対応型共同生活介護'!$A$4:$G$5003,4,FALSE)</f>
        <v>9360023</v>
      </c>
      <c r="H1549" s="13" t="str">
        <f>VLOOKUP($C1549,'[2]３２認知症対応型共同生活介護'!$A$4:$J$5003,5,FALSE)</f>
        <v>滑川市柳原973</v>
      </c>
      <c r="I1549" s="13" t="str">
        <f>VLOOKUP($C1549,'[2]３２認知症対応型共同生活介護'!$A$4:$J$5003,10,FALSE)</f>
        <v>特定非営利活動法人生活支援センターアットホーム新川</v>
      </c>
      <c r="J1549" s="7" t="e">
        <f>VLOOKUP($C1549,'[2]１１訪問介護'!$A$4:$J$1136,3,FALSE)</f>
        <v>#N/A</v>
      </c>
      <c r="K1549" s="7" t="e">
        <f>VLOOKUP($C1549,'[2]１１訪問介護'!$A$4:$J$1136,3,FALSE)</f>
        <v>#N/A</v>
      </c>
      <c r="L1549" s="33" t="str">
        <f>VLOOKUP($C1549,'[2]３２認知症対応型共同生活介護'!$A$4:$J$5003,9,FALSE)</f>
        <v>H26/04/01</v>
      </c>
      <c r="M1549" s="8">
        <v>45586</v>
      </c>
      <c r="N1549" s="8">
        <v>45607</v>
      </c>
      <c r="O1549" s="28" t="s">
        <v>1819</v>
      </c>
      <c r="P1549" s="9"/>
    </row>
    <row r="1550" spans="1:16" ht="15" customHeight="1" x14ac:dyDescent="0.2">
      <c r="B1550" s="6">
        <v>1548</v>
      </c>
      <c r="C1550" s="12" t="s">
        <v>1397</v>
      </c>
      <c r="D1550" s="13" t="str">
        <f>VLOOKUP($C1550,'[2]３２認知症対応型共同生活介護'!$A$4:$D$5004,3,FALSE)</f>
        <v>グループホーム天神金さん銀さん</v>
      </c>
      <c r="E1550" s="13" t="s">
        <v>1336</v>
      </c>
      <c r="F1550" s="13" t="str">
        <f>VLOOKUP($C1550,'[2]３２認知症対応型共同生活介護'!$A$4:$J$5003,8,FALSE)</f>
        <v>魚津市</v>
      </c>
      <c r="G1550" s="13" t="str">
        <f>VLOOKUP($C1550,'[2]３２認知症対応型共同生活介護'!$A$4:$G$5003,4,FALSE)</f>
        <v>9370013</v>
      </c>
      <c r="H1550" s="13" t="str">
        <f>VLOOKUP($C1550,'[2]３２認知症対応型共同生活介護'!$A$4:$J$5003,5,FALSE)</f>
        <v>魚津市天神野新671</v>
      </c>
      <c r="I1550" s="13" t="str">
        <f>VLOOKUP($C1550,'[2]３２認知症対応型共同生活介護'!$A$4:$J$5003,10,FALSE)</f>
        <v>特定非営利活動法人生活支援センターアットホーム新川</v>
      </c>
      <c r="J1550" s="7" t="e">
        <f>VLOOKUP($C1550,'[2]１１訪問介護'!$A$4:$J$1136,3,FALSE)</f>
        <v>#N/A</v>
      </c>
      <c r="K1550" s="7" t="e">
        <f>VLOOKUP($C1550,'[2]１１訪問介護'!$A$4:$J$1136,3,FALSE)</f>
        <v>#N/A</v>
      </c>
      <c r="L1550" s="33" t="str">
        <f>VLOOKUP($C1550,'[2]３２認知症対応型共同生活介護'!$A$4:$J$5003,9,FALSE)</f>
        <v>H24/12/01</v>
      </c>
      <c r="M1550" s="8">
        <v>45586</v>
      </c>
      <c r="N1550" s="8">
        <v>45607</v>
      </c>
      <c r="O1550" s="28" t="s">
        <v>1819</v>
      </c>
      <c r="P1550" s="9"/>
    </row>
    <row r="1551" spans="1:16" ht="15" customHeight="1" x14ac:dyDescent="0.2">
      <c r="B1551" s="6">
        <v>1549</v>
      </c>
      <c r="C1551" s="12" t="s">
        <v>1398</v>
      </c>
      <c r="D1551" s="13" t="str">
        <f>VLOOKUP($C1551,'[2]３２認知症対応型共同生活介護'!$A$4:$D$5004,3,FALSE)</f>
        <v>グループホームえにし岩瀬</v>
      </c>
      <c r="E1551" s="13" t="s">
        <v>1336</v>
      </c>
      <c r="F1551" s="13" t="str">
        <f>VLOOKUP($C1551,'[2]３２認知症対応型共同生活介護'!$A$4:$J$5003,8,FALSE)</f>
        <v>富山市</v>
      </c>
      <c r="G1551" s="13" t="str">
        <f>VLOOKUP($C1551,'[2]３２認知症対応型共同生活介護'!$A$4:$G$5003,4,FALSE)</f>
        <v>9318345</v>
      </c>
      <c r="H1551" s="13" t="str">
        <f>VLOOKUP($C1551,'[2]３２認知症対応型共同生活介護'!$A$4:$J$5003,5,FALSE)</f>
        <v>富山県富山市西宮1番地1</v>
      </c>
      <c r="I1551" s="13" t="str">
        <f>VLOOKUP($C1551,'[2]３２認知症対応型共同生活介護'!$A$4:$J$5003,10,FALSE)</f>
        <v>有限会社　尚栄</v>
      </c>
      <c r="J1551" s="7" t="e">
        <f>VLOOKUP($C1551,'[2]１１訪問介護'!$A$4:$J$1136,3,FALSE)</f>
        <v>#N/A</v>
      </c>
      <c r="K1551" s="7" t="e">
        <f>VLOOKUP($C1551,'[2]１１訪問介護'!$A$4:$J$1136,3,FALSE)</f>
        <v>#N/A</v>
      </c>
      <c r="L1551" s="33" t="str">
        <f>VLOOKUP($C1551,'[2]３２認知症対応型共同生活介護'!$A$4:$J$5003,9,FALSE)</f>
        <v>H18/04/01</v>
      </c>
      <c r="M1551" s="8">
        <v>45586</v>
      </c>
      <c r="N1551" s="8">
        <v>45607</v>
      </c>
      <c r="O1551" s="28" t="s">
        <v>1819</v>
      </c>
      <c r="P1551" s="9"/>
    </row>
    <row r="1552" spans="1:16" ht="15" customHeight="1" x14ac:dyDescent="0.2">
      <c r="B1552" s="6">
        <v>1550</v>
      </c>
      <c r="C1552" s="12" t="s">
        <v>1399</v>
      </c>
      <c r="D1552" s="13" t="str">
        <f>VLOOKUP($C1552,'[2]３２認知症対応型共同生活介護'!$A$4:$D$5004,3,FALSE)</f>
        <v>グループホームあおぞら</v>
      </c>
      <c r="E1552" s="13" t="s">
        <v>1336</v>
      </c>
      <c r="F1552" s="13" t="str">
        <f>VLOOKUP($C1552,'[2]３２認知症対応型共同生活介護'!$A$4:$J$5003,8,FALSE)</f>
        <v>中新川郡上市町</v>
      </c>
      <c r="G1552" s="13" t="str">
        <f>VLOOKUP($C1552,'[2]３２認知症対応型共同生活介護'!$A$4:$G$5003,4,FALSE)</f>
        <v>9300314</v>
      </c>
      <c r="H1552" s="13" t="str">
        <f>VLOOKUP($C1552,'[2]３２認知症対応型共同生活介護'!$A$4:$J$5003,5,FALSE)</f>
        <v>中新川郡上市町若杉三丁目522番地</v>
      </c>
      <c r="I1552" s="13" t="str">
        <f>VLOOKUP($C1552,'[2]３２認知症対応型共同生活介護'!$A$4:$J$5003,10,FALSE)</f>
        <v>有限会社あおぞら</v>
      </c>
      <c r="J1552" s="7" t="e">
        <f>VLOOKUP($C1552,'[2]１１訪問介護'!$A$4:$J$1136,3,FALSE)</f>
        <v>#N/A</v>
      </c>
      <c r="K1552" s="7" t="e">
        <f>VLOOKUP($C1552,'[2]１１訪問介護'!$A$4:$J$1136,3,FALSE)</f>
        <v>#N/A</v>
      </c>
      <c r="L1552" s="33" t="str">
        <f>VLOOKUP($C1552,'[2]３２認知症対応型共同生活介護'!$A$4:$J$5003,9,FALSE)</f>
        <v>H18/04/01</v>
      </c>
      <c r="M1552" s="8">
        <v>45586</v>
      </c>
      <c r="N1552" s="8">
        <v>45607</v>
      </c>
      <c r="O1552" s="28" t="s">
        <v>1819</v>
      </c>
      <c r="P1552" s="9"/>
    </row>
    <row r="1553" spans="2:16" ht="15" customHeight="1" x14ac:dyDescent="0.2">
      <c r="B1553" s="6">
        <v>1551</v>
      </c>
      <c r="C1553" s="12" t="s">
        <v>1400</v>
      </c>
      <c r="D1553" s="13" t="str">
        <f>VLOOKUP($C1553,'[2]３２認知症対応型共同生活介護'!$A$4:$D$5004,3,FALSE)</f>
        <v>生活支援ハウスふるさと</v>
      </c>
      <c r="E1553" s="13" t="s">
        <v>1336</v>
      </c>
      <c r="F1553" s="13" t="str">
        <f>VLOOKUP($C1553,'[2]３２認知症対応型共同生活介護'!$A$4:$J$5003,8,FALSE)</f>
        <v>射水市</v>
      </c>
      <c r="G1553" s="13" t="str">
        <f>VLOOKUP($C1553,'[2]３２認知症対応型共同生活介護'!$A$4:$G$5003,4,FALSE)</f>
        <v>9390274</v>
      </c>
      <c r="H1553" s="13" t="str">
        <f>VLOOKUP($C1553,'[2]３２認知症対応型共同生活介護'!$A$4:$J$5003,5,FALSE)</f>
        <v>射水市小島607-１</v>
      </c>
      <c r="I1553" s="13" t="str">
        <f>VLOOKUP($C1553,'[2]３２認知症対応型共同生活介護'!$A$4:$J$5003,10,FALSE)</f>
        <v>有限会社リアン</v>
      </c>
      <c r="J1553" s="7" t="e">
        <f>VLOOKUP($C1553,'[2]１１訪問介護'!$A$4:$J$1136,3,FALSE)</f>
        <v>#N/A</v>
      </c>
      <c r="K1553" s="7" t="e">
        <f>VLOOKUP($C1553,'[2]１１訪問介護'!$A$4:$J$1136,3,FALSE)</f>
        <v>#N/A</v>
      </c>
      <c r="L1553" s="33" t="str">
        <f>VLOOKUP($C1553,'[2]３２認知症対応型共同生活介護'!$A$4:$J$5003,9,FALSE)</f>
        <v>H27/04/01</v>
      </c>
      <c r="M1553" s="8">
        <v>45586</v>
      </c>
      <c r="N1553" s="8">
        <v>45607</v>
      </c>
      <c r="O1553" s="28" t="s">
        <v>1819</v>
      </c>
      <c r="P1553" s="9"/>
    </row>
    <row r="1554" spans="2:16" ht="15" customHeight="1" x14ac:dyDescent="0.2">
      <c r="B1554" s="6">
        <v>1552</v>
      </c>
      <c r="C1554" s="12" t="s">
        <v>1401</v>
      </c>
      <c r="D1554" s="13" t="str">
        <f>VLOOKUP($C1554,'[2]３２認知症対応型共同生活介護'!$A$4:$D$5004,3,FALSE)</f>
        <v>認知症対応型グループホームすずらん</v>
      </c>
      <c r="E1554" s="13" t="s">
        <v>1336</v>
      </c>
      <c r="F1554" s="13" t="str">
        <f>VLOOKUP($C1554,'[2]３２認知症対応型共同生活介護'!$A$4:$J$5003,8,FALSE)</f>
        <v>氷見市</v>
      </c>
      <c r="G1554" s="13" t="str">
        <f>VLOOKUP($C1554,'[2]３２認知症対応型共同生活介護'!$A$4:$G$5003,4,FALSE)</f>
        <v>9350023</v>
      </c>
      <c r="H1554" s="13" t="str">
        <f>VLOOKUP($C1554,'[2]３２認知症対応型共同生活介護'!$A$4:$J$5003,5,FALSE)</f>
        <v>氷見市朝日丘８20</v>
      </c>
      <c r="I1554" s="13" t="str">
        <f>VLOOKUP($C1554,'[2]３２認知症対応型共同生活介護'!$A$4:$J$5003,10,FALSE)</f>
        <v>有限会社宮下工業所</v>
      </c>
      <c r="J1554" s="7" t="e">
        <f>VLOOKUP($C1554,'[2]１１訪問介護'!$A$4:$J$1136,3,FALSE)</f>
        <v>#N/A</v>
      </c>
      <c r="K1554" s="7" t="e">
        <f>VLOOKUP($C1554,'[2]１１訪問介護'!$A$4:$J$1136,3,FALSE)</f>
        <v>#N/A</v>
      </c>
      <c r="L1554" s="33" t="str">
        <f>VLOOKUP($C1554,'[2]３２認知症対応型共同生活介護'!$A$4:$J$5003,9,FALSE)</f>
        <v>H28/07/01</v>
      </c>
      <c r="M1554" s="8">
        <v>45586</v>
      </c>
      <c r="N1554" s="8">
        <v>45607</v>
      </c>
      <c r="O1554" s="28" t="s">
        <v>1819</v>
      </c>
      <c r="P1554" s="9"/>
    </row>
    <row r="1555" spans="2:16" ht="15" customHeight="1" x14ac:dyDescent="0.2">
      <c r="B1555" s="6">
        <v>1553</v>
      </c>
      <c r="C1555" s="12" t="s">
        <v>1402</v>
      </c>
      <c r="D1555" s="13" t="str">
        <f>VLOOKUP($C1555,'[2]３２認知症対応型共同生活介護'!$A$4:$D$5004,3,FALSE)</f>
        <v>グループホームひまわり</v>
      </c>
      <c r="E1555" s="13" t="s">
        <v>1336</v>
      </c>
      <c r="F1555" s="13" t="str">
        <f>VLOOKUP($C1555,'[2]３２認知症対応型共同生活介護'!$A$4:$J$5003,8,FALSE)</f>
        <v>氷見市</v>
      </c>
      <c r="G1555" s="13" t="str">
        <f>VLOOKUP($C1555,'[2]３２認知症対応型共同生活介護'!$A$4:$G$5003,4,FALSE)</f>
        <v>9350061</v>
      </c>
      <c r="H1555" s="13" t="str">
        <f>VLOOKUP($C1555,'[2]３２認知症対応型共同生活介護'!$A$4:$J$5003,5,FALSE)</f>
        <v>氷見市余川1153－２</v>
      </c>
      <c r="I1555" s="13" t="str">
        <f>VLOOKUP($C1555,'[2]３２認知症対応型共同生活介護'!$A$4:$J$5003,10,FALSE)</f>
        <v>有限会社滝川</v>
      </c>
      <c r="J1555" s="7" t="e">
        <f>VLOOKUP($C1555,'[2]１１訪問介護'!$A$4:$J$1136,3,FALSE)</f>
        <v>#N/A</v>
      </c>
      <c r="K1555" s="7" t="e">
        <f>VLOOKUP($C1555,'[2]１１訪問介護'!$A$4:$J$1136,3,FALSE)</f>
        <v>#N/A</v>
      </c>
      <c r="L1555" s="33" t="str">
        <f>VLOOKUP($C1555,'[2]３２認知症対応型共同生活介護'!$A$4:$J$5003,9,FALSE)</f>
        <v>H25/05/15</v>
      </c>
      <c r="M1555" s="8">
        <v>45586</v>
      </c>
      <c r="N1555" s="8">
        <v>45607</v>
      </c>
      <c r="O1555" s="28" t="s">
        <v>1819</v>
      </c>
      <c r="P1555" s="9"/>
    </row>
    <row r="1556" spans="2:16" ht="15" customHeight="1" x14ac:dyDescent="0.2">
      <c r="B1556" s="6">
        <v>1554</v>
      </c>
      <c r="C1556" s="12" t="s">
        <v>1403</v>
      </c>
      <c r="D1556" s="13" t="str">
        <f>VLOOKUP($C1556,'[2]３２認知症対応型共同生活介護'!$A$4:$D$5004,3,FALSE)</f>
        <v>グループホーム日和野</v>
      </c>
      <c r="E1556" s="13" t="s">
        <v>1336</v>
      </c>
      <c r="F1556" s="13" t="str">
        <f>VLOOKUP($C1556,'[2]３２認知症対応型共同生活介護'!$A$4:$J$5003,8,FALSE)</f>
        <v>富山市</v>
      </c>
      <c r="G1556" s="13" t="str">
        <f>VLOOKUP($C1556,'[2]３２認知症対応型共同生活介護'!$A$4:$G$5003,4,FALSE)</f>
        <v>9300871</v>
      </c>
      <c r="H1556" s="13" t="str">
        <f>VLOOKUP($C1556,'[2]３２認知症対応型共同生活介護'!$A$4:$J$5003,5,FALSE)</f>
        <v>富山市下野1784番地６</v>
      </c>
      <c r="I1556" s="13" t="str">
        <f>VLOOKUP($C1556,'[2]３２認知症対応型共同生活介護'!$A$4:$J$5003,10,FALSE)</f>
        <v>有限会社日和</v>
      </c>
      <c r="J1556" s="7" t="e">
        <f>VLOOKUP($C1556,'[2]１１訪問介護'!$A$4:$J$1136,3,FALSE)</f>
        <v>#N/A</v>
      </c>
      <c r="K1556" s="7" t="e">
        <f>VLOOKUP($C1556,'[2]１１訪問介護'!$A$4:$J$1136,3,FALSE)</f>
        <v>#N/A</v>
      </c>
      <c r="L1556" s="33" t="str">
        <f>VLOOKUP($C1556,'[2]３２認知症対応型共同生活介護'!$A$4:$J$5003,9,FALSE)</f>
        <v>H20/01/01</v>
      </c>
      <c r="M1556" s="8">
        <v>45586</v>
      </c>
      <c r="N1556" s="8">
        <v>45607</v>
      </c>
      <c r="O1556" s="28" t="s">
        <v>1819</v>
      </c>
      <c r="P1556" s="9"/>
    </row>
    <row r="1557" spans="2:16" ht="15" customHeight="1" x14ac:dyDescent="0.2">
      <c r="B1557" s="6">
        <v>1555</v>
      </c>
      <c r="C1557" s="12" t="s">
        <v>1404</v>
      </c>
      <c r="D1557" s="13" t="str">
        <f>VLOOKUP($C1557,'[2]３２認知症対応型共同生活介護'!$A$4:$D$5004,3,FALSE)</f>
        <v>グループホームみどりの丘</v>
      </c>
      <c r="E1557" s="13" t="s">
        <v>1336</v>
      </c>
      <c r="F1557" s="13" t="str">
        <f>VLOOKUP($C1557,'[2]３２認知症対応型共同生活介護'!$A$4:$J$5003,8,FALSE)</f>
        <v>富山市</v>
      </c>
      <c r="G1557" s="13" t="str">
        <f>VLOOKUP($C1557,'[2]３２認知症対応型共同生活介護'!$A$4:$G$5003,4,FALSE)</f>
        <v>9398137</v>
      </c>
      <c r="H1557" s="13" t="str">
        <f>VLOOKUP($C1557,'[2]３２認知症対応型共同生活介護'!$A$4:$J$5003,5,FALSE)</f>
        <v>富山市開発246番地</v>
      </c>
      <c r="I1557" s="13" t="str">
        <f>VLOOKUP($C1557,'[2]３２認知症対応型共同生活介護'!$A$4:$J$5003,10,FALSE)</f>
        <v>有限会社緑の丘</v>
      </c>
      <c r="J1557" s="7" t="e">
        <f>VLOOKUP($C1557,'[2]１１訪問介護'!$A$4:$J$1136,3,FALSE)</f>
        <v>#N/A</v>
      </c>
      <c r="K1557" s="7" t="e">
        <f>VLOOKUP($C1557,'[2]１１訪問介護'!$A$4:$J$1136,3,FALSE)</f>
        <v>#N/A</v>
      </c>
      <c r="L1557" s="33" t="str">
        <f>VLOOKUP($C1557,'[2]３２認知症対応型共同生活介護'!$A$4:$J$5003,9,FALSE)</f>
        <v>H18/04/01</v>
      </c>
      <c r="M1557" s="8">
        <v>45586</v>
      </c>
      <c r="N1557" s="8">
        <v>45607</v>
      </c>
      <c r="O1557" s="28" t="s">
        <v>1819</v>
      </c>
      <c r="P1557" s="9"/>
    </row>
    <row r="1558" spans="2:16" ht="15" customHeight="1" x14ac:dyDescent="0.2">
      <c r="B1558" s="6">
        <v>1556</v>
      </c>
      <c r="C1558" s="12" t="s">
        <v>1405</v>
      </c>
      <c r="D1558" s="13" t="str">
        <f>VLOOKUP($C1558,'[2]３２認知症対応型共同生活介護'!$A$4:$D$5004,3,FALSE)</f>
        <v>グループホームこちどり</v>
      </c>
      <c r="E1558" s="13" t="s">
        <v>1336</v>
      </c>
      <c r="F1558" s="13" t="str">
        <f>VLOOKUP($C1558,'[2]３２認知症対応型共同生活介護'!$A$4:$J$5003,8,FALSE)</f>
        <v>富山市</v>
      </c>
      <c r="G1558" s="13" t="str">
        <f>VLOOKUP($C1558,'[2]３２認知症対応型共同生活介護'!$A$4:$G$5003,4,FALSE)</f>
        <v>9398132</v>
      </c>
      <c r="H1558" s="13" t="str">
        <f>VLOOKUP($C1558,'[2]３２認知症対応型共同生活介護'!$A$4:$J$5003,5,FALSE)</f>
        <v>富山市月岡町四丁目159-２</v>
      </c>
      <c r="I1558" s="13" t="str">
        <f>VLOOKUP($C1558,'[2]３２認知症対応型共同生活介護'!$A$4:$J$5003,10,FALSE)</f>
        <v>有限会社緑の丘</v>
      </c>
      <c r="J1558" s="7" t="e">
        <f>VLOOKUP($C1558,'[2]１１訪問介護'!$A$4:$J$1136,3,FALSE)</f>
        <v>#N/A</v>
      </c>
      <c r="K1558" s="7" t="e">
        <f>VLOOKUP($C1558,'[2]１１訪問介護'!$A$4:$J$1136,3,FALSE)</f>
        <v>#N/A</v>
      </c>
      <c r="L1558" s="33" t="str">
        <f>VLOOKUP($C1558,'[2]３２認知症対応型共同生活介護'!$A$4:$J$5003,9,FALSE)</f>
        <v>H22/12/01</v>
      </c>
      <c r="M1558" s="8">
        <v>45586</v>
      </c>
      <c r="N1558" s="8">
        <v>45607</v>
      </c>
      <c r="O1558" s="28" t="s">
        <v>1819</v>
      </c>
      <c r="P1558" s="9"/>
    </row>
    <row r="1559" spans="2:16" ht="15" customHeight="1" x14ac:dyDescent="0.2">
      <c r="B1559" s="6">
        <v>1557</v>
      </c>
      <c r="C1559" s="12" t="s">
        <v>1406</v>
      </c>
      <c r="D1559" s="13" t="str">
        <f>VLOOKUP($C1559,'[2]３２認知症対応型共同生活介護'!$A$4:$D$5004,3,FALSE)</f>
        <v>パティオしらゆり</v>
      </c>
      <c r="E1559" s="13" t="s">
        <v>1336</v>
      </c>
      <c r="F1559" s="13" t="str">
        <f>VLOOKUP($C1559,'[2]３２認知症対応型共同生活介護'!$A$4:$J$5003,8,FALSE)</f>
        <v>魚津市</v>
      </c>
      <c r="G1559" s="13" t="str">
        <f>VLOOKUP($C1559,'[2]３２認知症対応型共同生活介護'!$A$4:$G$5003,4,FALSE)</f>
        <v>9370805</v>
      </c>
      <c r="H1559" s="13" t="str">
        <f>VLOOKUP($C1559,'[2]３２認知症対応型共同生活介護'!$A$4:$J$5003,5,FALSE)</f>
        <v>富山県魚津市本江1090</v>
      </c>
      <c r="I1559" s="13" t="str">
        <f>VLOOKUP($C1559,'[2]３２認知症対応型共同生活介護'!$A$4:$J$5003,10,FALSE)</f>
        <v>和カンパニー株式会社</v>
      </c>
      <c r="J1559" s="7" t="e">
        <f>VLOOKUP($C1559,'[2]１１訪問介護'!$A$4:$J$1136,3,FALSE)</f>
        <v>#N/A</v>
      </c>
      <c r="K1559" s="7" t="e">
        <f>VLOOKUP($C1559,'[2]１１訪問介護'!$A$4:$J$1136,3,FALSE)</f>
        <v>#N/A</v>
      </c>
      <c r="L1559" s="33" t="str">
        <f>VLOOKUP($C1559,'[2]３２認知症対応型共同生活介護'!$A$4:$J$5003,9,FALSE)</f>
        <v>R04/11/01</v>
      </c>
      <c r="M1559" s="8">
        <v>45586</v>
      </c>
      <c r="N1559" s="8">
        <v>45607</v>
      </c>
      <c r="O1559" s="28" t="s">
        <v>1819</v>
      </c>
      <c r="P1559" s="9"/>
    </row>
    <row r="1560" spans="2:16" ht="15" customHeight="1" x14ac:dyDescent="0.2">
      <c r="B1560" s="6">
        <v>1558</v>
      </c>
      <c r="C1560" s="12" t="s">
        <v>1407</v>
      </c>
      <c r="D1560" s="13" t="str">
        <f>VLOOKUP($C1560,'[2]３２認知症対応型共同生活介護'!$A$4:$D$5004,3,FALSE)</f>
        <v>グループホームとわ</v>
      </c>
      <c r="E1560" s="13" t="s">
        <v>1336</v>
      </c>
      <c r="F1560" s="13" t="str">
        <f>VLOOKUP($C1560,'[2]３２認知症対応型共同生活介護'!$A$4:$J$5003,8,FALSE)</f>
        <v>下新川郡入善町</v>
      </c>
      <c r="G1560" s="13" t="str">
        <f>VLOOKUP($C1560,'[2]３２認知症対応型共同生活介護'!$A$4:$G$5003,4,FALSE)</f>
        <v>9390642</v>
      </c>
      <c r="H1560" s="13" t="str">
        <f>VLOOKUP($C1560,'[2]３２認知症対応型共同生活介護'!$A$4:$J$5003,5,FALSE)</f>
        <v>富山県下新川郡入善町上野68</v>
      </c>
      <c r="I1560" s="13" t="str">
        <f>VLOOKUP($C1560,'[2]３２認知症対応型共同生活介護'!$A$4:$J$5003,10,FALSE)</f>
        <v>とわ合同会社</v>
      </c>
      <c r="J1560" s="7" t="e">
        <f>VLOOKUP($C1560,'[2]１１訪問介護'!$A$4:$J$1136,3,FALSE)</f>
        <v>#N/A</v>
      </c>
      <c r="K1560" s="7" t="e">
        <f>VLOOKUP($C1560,'[2]１１訪問介護'!$A$4:$J$1136,3,FALSE)</f>
        <v>#N/A</v>
      </c>
      <c r="L1560" s="33" t="str">
        <f>VLOOKUP($C1560,'[2]３２認知症対応型共同生活介護'!$A$4:$J$5003,9,FALSE)</f>
        <v>R03/04/01</v>
      </c>
      <c r="M1560" s="8">
        <v>45586</v>
      </c>
      <c r="N1560" s="8">
        <v>45607</v>
      </c>
      <c r="O1560" s="28" t="s">
        <v>1819</v>
      </c>
      <c r="P1560" s="9"/>
    </row>
    <row r="1561" spans="2:16" ht="15" customHeight="1" x14ac:dyDescent="0.2">
      <c r="B1561" s="6">
        <v>1559</v>
      </c>
      <c r="C1561" s="12" t="s">
        <v>1408</v>
      </c>
      <c r="D1561" s="13" t="str">
        <f>VLOOKUP($C1561,'[2]３２認知症対応型共同生活介護'!$A$4:$D$5004,3,FALSE)</f>
        <v>グループホームときわ木の里</v>
      </c>
      <c r="E1561" s="13" t="s">
        <v>1336</v>
      </c>
      <c r="F1561" s="13" t="str">
        <f>VLOOKUP($C1561,'[2]３２認知症対応型共同生活介護'!$A$4:$J$5003,8,FALSE)</f>
        <v>富山市</v>
      </c>
      <c r="G1561" s="13" t="str">
        <f>VLOOKUP($C1561,'[2]３２認知症対応型共同生活介護'!$A$4:$G$5003,4,FALSE)</f>
        <v>9301334</v>
      </c>
      <c r="H1561" s="13" t="str">
        <f>VLOOKUP($C1561,'[2]３２認知症対応型共同生活介護'!$A$4:$J$5003,5,FALSE)</f>
        <v>富山市中大浦168番地の２</v>
      </c>
      <c r="I1561" s="13" t="str">
        <f>VLOOKUP($C1561,'[2]３２認知症対応型共同生活介護'!$A$4:$J$5003,10,FALSE)</f>
        <v>むらい食品株式会社</v>
      </c>
      <c r="J1561" s="7" t="e">
        <f>VLOOKUP($C1561,'[2]１１訪問介護'!$A$4:$J$1136,3,FALSE)</f>
        <v>#N/A</v>
      </c>
      <c r="K1561" s="7" t="e">
        <f>VLOOKUP($C1561,'[2]１１訪問介護'!$A$4:$J$1136,3,FALSE)</f>
        <v>#N/A</v>
      </c>
      <c r="L1561" s="33" t="str">
        <f>VLOOKUP($C1561,'[2]３２認知症対応型共同生活介護'!$A$4:$J$5003,9,FALSE)</f>
        <v>H18/04/01</v>
      </c>
      <c r="M1561" s="8">
        <v>45586</v>
      </c>
      <c r="N1561" s="8">
        <v>45607</v>
      </c>
      <c r="O1561" s="28" t="s">
        <v>1819</v>
      </c>
      <c r="P1561" s="9"/>
    </row>
    <row r="1562" spans="2:16" ht="15" customHeight="1" x14ac:dyDescent="0.2">
      <c r="B1562" s="6">
        <v>1560</v>
      </c>
      <c r="C1562" s="12" t="s">
        <v>1409</v>
      </c>
      <c r="D1562" s="13" t="str">
        <f>VLOOKUP($C1562,'[2]３２認知症対応型共同生活介護'!$A$4:$D$5004,3,FALSE)</f>
        <v>ケアホーム春らんまん</v>
      </c>
      <c r="E1562" s="13" t="s">
        <v>1336</v>
      </c>
      <c r="F1562" s="13" t="str">
        <f>VLOOKUP($C1562,'[2]３２認知症対応型共同生活介護'!$A$4:$J$5003,8,FALSE)</f>
        <v>射水市</v>
      </c>
      <c r="G1562" s="13" t="str">
        <f>VLOOKUP($C1562,'[2]３２認知症対応型共同生活介護'!$A$4:$G$5003,4,FALSE)</f>
        <v>9390274</v>
      </c>
      <c r="H1562" s="13" t="str">
        <f>VLOOKUP($C1562,'[2]３２認知症対応型共同生活介護'!$A$4:$J$5003,5,FALSE)</f>
        <v>射水市小島21番地１</v>
      </c>
      <c r="I1562" s="13" t="str">
        <f>VLOOKUP($C1562,'[2]３２認知症対応型共同生活介護'!$A$4:$J$5003,10,FALSE)</f>
        <v>アイムケア株式会社</v>
      </c>
      <c r="J1562" s="7" t="e">
        <f>VLOOKUP($C1562,'[2]１１訪問介護'!$A$4:$J$1136,3,FALSE)</f>
        <v>#N/A</v>
      </c>
      <c r="K1562" s="7" t="e">
        <f>VLOOKUP($C1562,'[2]１１訪問介護'!$A$4:$J$1136,3,FALSE)</f>
        <v>#N/A</v>
      </c>
      <c r="L1562" s="33" t="str">
        <f>VLOOKUP($C1562,'[2]３２認知症対応型共同生活介護'!$A$4:$J$5003,9,FALSE)</f>
        <v>H22/04/01</v>
      </c>
      <c r="M1562" s="8">
        <v>45586</v>
      </c>
      <c r="N1562" s="8">
        <v>45607</v>
      </c>
      <c r="O1562" s="28" t="s">
        <v>1819</v>
      </c>
      <c r="P1562" s="9"/>
    </row>
    <row r="1563" spans="2:16" ht="15" customHeight="1" x14ac:dyDescent="0.2">
      <c r="B1563" s="6">
        <v>1561</v>
      </c>
      <c r="C1563" s="12" t="s">
        <v>1410</v>
      </c>
      <c r="D1563" s="13" t="str">
        <f>VLOOKUP($C1563,'[2]３２認知症対応型共同生活介護'!$A$4:$D$5004,3,FALSE)</f>
        <v>ケアホーム春らんまん五福</v>
      </c>
      <c r="E1563" s="13" t="s">
        <v>1336</v>
      </c>
      <c r="F1563" s="13" t="str">
        <f>VLOOKUP($C1563,'[2]３２認知症対応型共同生活介護'!$A$4:$J$5003,8,FALSE)</f>
        <v>富山市</v>
      </c>
      <c r="G1563" s="13" t="str">
        <f>VLOOKUP($C1563,'[2]３２認知症対応型共同生活介護'!$A$4:$G$5003,4,FALSE)</f>
        <v>9300887</v>
      </c>
      <c r="H1563" s="13" t="str">
        <f>VLOOKUP($C1563,'[2]３２認知症対応型共同生活介護'!$A$4:$J$5003,5,FALSE)</f>
        <v>富山県富山市五福5593番地１</v>
      </c>
      <c r="I1563" s="13" t="str">
        <f>VLOOKUP($C1563,'[2]３２認知症対応型共同生活介護'!$A$4:$J$5003,10,FALSE)</f>
        <v>アイムケア株式会社</v>
      </c>
      <c r="J1563" s="7" t="e">
        <f>VLOOKUP($C1563,'[2]１１訪問介護'!$A$4:$J$1136,3,FALSE)</f>
        <v>#N/A</v>
      </c>
      <c r="K1563" s="7" t="e">
        <f>VLOOKUP($C1563,'[2]１１訪問介護'!$A$4:$J$1136,3,FALSE)</f>
        <v>#N/A</v>
      </c>
      <c r="L1563" s="33" t="str">
        <f>VLOOKUP($C1563,'[2]３２認知症対応型共同生活介護'!$A$4:$J$5003,9,FALSE)</f>
        <v>H29/05/01</v>
      </c>
      <c r="M1563" s="8">
        <v>45586</v>
      </c>
      <c r="N1563" s="8">
        <v>45607</v>
      </c>
      <c r="O1563" s="28" t="s">
        <v>1819</v>
      </c>
      <c r="P1563" s="9"/>
    </row>
    <row r="1564" spans="2:16" ht="15" customHeight="1" x14ac:dyDescent="0.2">
      <c r="B1564" s="6">
        <v>1562</v>
      </c>
      <c r="C1564" s="12" t="s">
        <v>1411</v>
      </c>
      <c r="D1564" s="13" t="str">
        <f>VLOOKUP($C1564,'[2]３２認知症対応型共同生活介護'!$A$4:$D$5004,3,FALSE)</f>
        <v>グループホームしばんばの里</v>
      </c>
      <c r="E1564" s="13" t="s">
        <v>1336</v>
      </c>
      <c r="F1564" s="13" t="str">
        <f>VLOOKUP($C1564,'[2]３２認知症対応型共同生活介護'!$A$4:$J$5003,8,FALSE)</f>
        <v>黒部市</v>
      </c>
      <c r="G1564" s="13" t="str">
        <f>VLOOKUP($C1564,'[2]３２認知症対応型共同生活介護'!$A$4:$G$5003,4,FALSE)</f>
        <v>9380082</v>
      </c>
      <c r="H1564" s="13" t="str">
        <f>VLOOKUP($C1564,'[2]３２認知症対応型共同生活介護'!$A$4:$J$5003,5,FALSE)</f>
        <v>黒部市生地芦区34番地</v>
      </c>
      <c r="I1564" s="13" t="str">
        <f>VLOOKUP($C1564,'[2]３２認知症対応型共同生活介護'!$A$4:$J$5003,10,FALSE)</f>
        <v>アイ福祉サポート株式会社</v>
      </c>
      <c r="J1564" s="7" t="e">
        <f>VLOOKUP($C1564,'[2]１１訪問介護'!$A$4:$J$1136,3,FALSE)</f>
        <v>#N/A</v>
      </c>
      <c r="K1564" s="7" t="e">
        <f>VLOOKUP($C1564,'[2]１１訪問介護'!$A$4:$J$1136,3,FALSE)</f>
        <v>#N/A</v>
      </c>
      <c r="L1564" s="33" t="str">
        <f>VLOOKUP($C1564,'[2]３２認知症対応型共同生活介護'!$A$4:$J$5003,9,FALSE)</f>
        <v>H25/11/01</v>
      </c>
      <c r="M1564" s="8">
        <v>45586</v>
      </c>
      <c r="N1564" s="8">
        <v>45607</v>
      </c>
      <c r="O1564" s="28" t="s">
        <v>1819</v>
      </c>
      <c r="P1564" s="9"/>
    </row>
    <row r="1565" spans="2:16" ht="15" customHeight="1" x14ac:dyDescent="0.2">
      <c r="B1565" s="6">
        <v>1563</v>
      </c>
      <c r="C1565" s="12" t="s">
        <v>1412</v>
      </c>
      <c r="D1565" s="13" t="str">
        <f>VLOOKUP($C1565,'[2]３２認知症対応型共同生活介護'!$A$4:$D$5004,3,FALSE)</f>
        <v>グループホーム黒部</v>
      </c>
      <c r="E1565" s="13" t="s">
        <v>1336</v>
      </c>
      <c r="F1565" s="13" t="str">
        <f>VLOOKUP($C1565,'[2]３２認知症対応型共同生活介護'!$A$4:$J$5003,8,FALSE)</f>
        <v>黒部市</v>
      </c>
      <c r="G1565" s="13" t="str">
        <f>VLOOKUP($C1565,'[2]３２認知症対応型共同生活介護'!$A$4:$G$5003,4,FALSE)</f>
        <v>9380005</v>
      </c>
      <c r="H1565" s="13" t="str">
        <f>VLOOKUP($C1565,'[2]３２認知症対応型共同生活介護'!$A$4:$J$5003,5,FALSE)</f>
        <v>黒部市吉田460番地１</v>
      </c>
      <c r="I1565" s="13" t="str">
        <f>VLOOKUP($C1565,'[2]３２認知症対応型共同生活介護'!$A$4:$J$5003,10,FALSE)</f>
        <v>ケアスタジオ株式会社</v>
      </c>
      <c r="J1565" s="7" t="e">
        <f>VLOOKUP($C1565,'[2]１１訪問介護'!$A$4:$J$1136,3,FALSE)</f>
        <v>#N/A</v>
      </c>
      <c r="K1565" s="7" t="e">
        <f>VLOOKUP($C1565,'[2]１１訪問介護'!$A$4:$J$1136,3,FALSE)</f>
        <v>#N/A</v>
      </c>
      <c r="L1565" s="33" t="str">
        <f>VLOOKUP($C1565,'[2]３２認知症対応型共同生活介護'!$A$4:$J$5003,9,FALSE)</f>
        <v>H26/10/01</v>
      </c>
      <c r="M1565" s="8">
        <v>45586</v>
      </c>
      <c r="N1565" s="8">
        <v>45607</v>
      </c>
      <c r="O1565" s="28" t="s">
        <v>1819</v>
      </c>
      <c r="P1565" s="9"/>
    </row>
    <row r="1566" spans="2:16" ht="15" customHeight="1" x14ac:dyDescent="0.2">
      <c r="B1566" s="6">
        <v>1564</v>
      </c>
      <c r="C1566" s="12" t="s">
        <v>1413</v>
      </c>
      <c r="D1566" s="13" t="str">
        <f>VLOOKUP($C1566,'[2]３２認知症対応型共同生活介護'!$A$4:$D$5004,3,FALSE)</f>
        <v>ケアホーム生地</v>
      </c>
      <c r="E1566" s="13" t="s">
        <v>1336</v>
      </c>
      <c r="F1566" s="13" t="str">
        <f>VLOOKUP($C1566,'[2]３２認知症対応型共同生活介護'!$A$4:$J$5003,8,FALSE)</f>
        <v>黒部市</v>
      </c>
      <c r="G1566" s="13" t="str">
        <f>VLOOKUP($C1566,'[2]３２認知症対応型共同生活介護'!$A$4:$G$5003,4,FALSE)</f>
        <v>9380061</v>
      </c>
      <c r="H1566" s="13" t="str">
        <f>VLOOKUP($C1566,'[2]３２認知症対応型共同生活介護'!$A$4:$J$5003,5,FALSE)</f>
        <v>富山県黒部市生地神区183-1</v>
      </c>
      <c r="I1566" s="13" t="str">
        <f>VLOOKUP($C1566,'[2]３２認知症対応型共同生活介護'!$A$4:$J$5003,10,FALSE)</f>
        <v>ケアスタジオ株式会社</v>
      </c>
      <c r="J1566" s="7" t="e">
        <f>VLOOKUP($C1566,'[2]１１訪問介護'!$A$4:$J$1136,3,FALSE)</f>
        <v>#N/A</v>
      </c>
      <c r="K1566" s="7" t="e">
        <f>VLOOKUP($C1566,'[2]１１訪問介護'!$A$4:$J$1136,3,FALSE)</f>
        <v>#N/A</v>
      </c>
      <c r="L1566" s="33" t="str">
        <f>VLOOKUP($C1566,'[2]３２認知症対応型共同生活介護'!$A$4:$J$5003,9,FALSE)</f>
        <v>H30/12/01</v>
      </c>
      <c r="M1566" s="8">
        <v>45586</v>
      </c>
      <c r="N1566" s="8">
        <v>45607</v>
      </c>
      <c r="O1566" s="28" t="s">
        <v>1819</v>
      </c>
      <c r="P1566" s="9"/>
    </row>
    <row r="1567" spans="2:16" ht="15" customHeight="1" x14ac:dyDescent="0.2">
      <c r="B1567" s="6">
        <v>1565</v>
      </c>
      <c r="C1567" s="12" t="s">
        <v>1414</v>
      </c>
      <c r="D1567" s="13" t="str">
        <f>VLOOKUP($C1567,'[2]３２認知症対応型共同生活介護'!$A$4:$D$5004,3,FALSE)</f>
        <v>ケアホーム橋下条テラス</v>
      </c>
      <c r="E1567" s="13" t="s">
        <v>1336</v>
      </c>
      <c r="F1567" s="13" t="str">
        <f>VLOOKUP($C1567,'[2]３２認知症対応型共同生活介護'!$A$4:$J$5003,8,FALSE)</f>
        <v>射水市</v>
      </c>
      <c r="G1567" s="13" t="str">
        <f>VLOOKUP($C1567,'[2]３２認知症対応型共同生活介護'!$A$4:$G$5003,4,FALSE)</f>
        <v>9390332</v>
      </c>
      <c r="H1567" s="13" t="str">
        <f>VLOOKUP($C1567,'[2]３２認知症対応型共同生活介護'!$A$4:$J$5003,5,FALSE)</f>
        <v>射水市橋下条850番地１</v>
      </c>
      <c r="I1567" s="13" t="str">
        <f>VLOOKUP($C1567,'[2]３２認知症対応型共同生活介護'!$A$4:$J$5003,10,FALSE)</f>
        <v>サンシップ株式会社</v>
      </c>
      <c r="J1567" s="7" t="e">
        <f>VLOOKUP($C1567,'[2]１１訪問介護'!$A$4:$J$1136,3,FALSE)</f>
        <v>#N/A</v>
      </c>
      <c r="K1567" s="7" t="e">
        <f>VLOOKUP($C1567,'[2]１１訪問介護'!$A$4:$J$1136,3,FALSE)</f>
        <v>#N/A</v>
      </c>
      <c r="L1567" s="33" t="str">
        <f>VLOOKUP($C1567,'[2]３２認知症対応型共同生活介護'!$A$4:$J$5003,9,FALSE)</f>
        <v>H19/04/01</v>
      </c>
      <c r="M1567" s="8">
        <v>45586</v>
      </c>
      <c r="N1567" s="8">
        <v>45607</v>
      </c>
      <c r="O1567" s="28" t="s">
        <v>1819</v>
      </c>
      <c r="P1567" s="9"/>
    </row>
    <row r="1568" spans="2:16" ht="15" customHeight="1" x14ac:dyDescent="0.2">
      <c r="B1568" s="6">
        <v>1566</v>
      </c>
      <c r="C1568" s="12" t="s">
        <v>1415</v>
      </c>
      <c r="D1568" s="13" t="str">
        <f>VLOOKUP($C1568,'[2]３２認知症対応型共同生活介護'!$A$4:$D$5004,3,FALSE)</f>
        <v>グループホーム　ひだまり南星</v>
      </c>
      <c r="E1568" s="13" t="s">
        <v>1336</v>
      </c>
      <c r="F1568" s="13" t="str">
        <f>VLOOKUP($C1568,'[2]３２認知症対応型共同生活介護'!$A$4:$J$5003,8,FALSE)</f>
        <v>高岡市</v>
      </c>
      <c r="G1568" s="13" t="str">
        <f>VLOOKUP($C1568,'[2]３２認知症対応型共同生活介護'!$A$4:$G$5003,4,FALSE)</f>
        <v>9330826</v>
      </c>
      <c r="H1568" s="13" t="str">
        <f>VLOOKUP($C1568,'[2]３２認知症対応型共同生活介護'!$A$4:$J$5003,5,FALSE)</f>
        <v>高岡市佐野1095番地２</v>
      </c>
      <c r="I1568" s="13" t="str">
        <f>VLOOKUP($C1568,'[2]３２認知症対応型共同生活介護'!$A$4:$J$5003,10,FALSE)</f>
        <v>トータル・メディカル津沢株式会社</v>
      </c>
      <c r="J1568" s="7" t="e">
        <f>VLOOKUP($C1568,'[2]１１訪問介護'!$A$4:$J$1136,3,FALSE)</f>
        <v>#N/A</v>
      </c>
      <c r="K1568" s="7" t="e">
        <f>VLOOKUP($C1568,'[2]１１訪問介護'!$A$4:$J$1136,3,FALSE)</f>
        <v>#N/A</v>
      </c>
      <c r="L1568" s="33" t="str">
        <f>VLOOKUP($C1568,'[2]３２認知症対応型共同生活介護'!$A$4:$J$5003,9,FALSE)</f>
        <v>H23/08/01</v>
      </c>
      <c r="M1568" s="8">
        <v>45586</v>
      </c>
      <c r="N1568" s="8">
        <v>45607</v>
      </c>
      <c r="O1568" s="28" t="s">
        <v>1819</v>
      </c>
      <c r="P1568" s="9"/>
    </row>
    <row r="1569" spans="1:16" ht="15" customHeight="1" x14ac:dyDescent="0.2">
      <c r="B1569" s="6">
        <v>1567</v>
      </c>
      <c r="C1569" s="12" t="s">
        <v>1416</v>
      </c>
      <c r="D1569" s="13" t="str">
        <f>VLOOKUP($C1569,'[2]３２認知症対応型共同生活介護'!$A$4:$D$5004,3,FALSE)</f>
        <v>認知症対応型グループホームひだまり御車山</v>
      </c>
      <c r="E1569" s="13" t="s">
        <v>1336</v>
      </c>
      <c r="F1569" s="13" t="str">
        <f>VLOOKUP($C1569,'[2]３２認知症対応型共同生活介護'!$A$4:$J$5003,8,FALSE)</f>
        <v>高岡市</v>
      </c>
      <c r="G1569" s="13" t="str">
        <f>VLOOKUP($C1569,'[2]３２認知症対応型共同生活介護'!$A$4:$G$5003,4,FALSE)</f>
        <v>9330857</v>
      </c>
      <c r="H1569" s="13" t="str">
        <f>VLOOKUP($C1569,'[2]３２認知症対応型共同生活介護'!$A$4:$J$5003,5,FALSE)</f>
        <v>高岡市木津675-１</v>
      </c>
      <c r="I1569" s="13" t="str">
        <f>VLOOKUP($C1569,'[2]３２認知症対応型共同生活介護'!$A$4:$J$5003,10,FALSE)</f>
        <v>トータル・メディカル津沢株式会社</v>
      </c>
      <c r="J1569" s="7" t="e">
        <f>VLOOKUP($C1569,'[2]１１訪問介護'!$A$4:$J$1136,3,FALSE)</f>
        <v>#N/A</v>
      </c>
      <c r="K1569" s="7" t="e">
        <f>VLOOKUP($C1569,'[2]１１訪問介護'!$A$4:$J$1136,3,FALSE)</f>
        <v>#N/A</v>
      </c>
      <c r="L1569" s="33" t="str">
        <f>VLOOKUP($C1569,'[2]３２認知症対応型共同生活介護'!$A$4:$J$5003,9,FALSE)</f>
        <v>H27/03/16</v>
      </c>
      <c r="M1569" s="8">
        <v>45586</v>
      </c>
      <c r="N1569" s="8">
        <v>45607</v>
      </c>
      <c r="O1569" s="28" t="s">
        <v>1819</v>
      </c>
      <c r="P1569" s="9"/>
    </row>
    <row r="1570" spans="1:16" ht="15" customHeight="1" x14ac:dyDescent="0.2">
      <c r="B1570" s="6">
        <v>1568</v>
      </c>
      <c r="C1570" s="12" t="s">
        <v>1417</v>
      </c>
      <c r="D1570" s="13" t="str">
        <f>VLOOKUP($C1570,'[2]３２認知症対応型共同生活介護'!$A$4:$D$5004,3,FALSE)</f>
        <v>グループホームひだまり絆</v>
      </c>
      <c r="E1570" s="13" t="s">
        <v>1336</v>
      </c>
      <c r="F1570" s="13" t="str">
        <f>VLOOKUP($C1570,'[2]３２認知症対応型共同生活介護'!$A$4:$J$5003,8,FALSE)</f>
        <v>砺波市</v>
      </c>
      <c r="G1570" s="13" t="str">
        <f>VLOOKUP($C1570,'[2]３２認知症対応型共同生活介護'!$A$4:$G$5003,4,FALSE)</f>
        <v>9391406</v>
      </c>
      <c r="H1570" s="13" t="str">
        <f>VLOOKUP($C1570,'[2]３２認知症対応型共同生活介護'!$A$4:$J$5003,5,FALSE)</f>
        <v>砺波市宮森460番地１</v>
      </c>
      <c r="I1570" s="13" t="str">
        <f>VLOOKUP($C1570,'[2]３２認知症対応型共同生活介護'!$A$4:$J$5003,10,FALSE)</f>
        <v>トータル・メディカル津沢株式会社</v>
      </c>
      <c r="J1570" s="7" t="e">
        <f>VLOOKUP($C1570,'[2]１１訪問介護'!$A$4:$J$1136,3,FALSE)</f>
        <v>#N/A</v>
      </c>
      <c r="K1570" s="7" t="e">
        <f>VLOOKUP($C1570,'[2]１１訪問介護'!$A$4:$J$1136,3,FALSE)</f>
        <v>#N/A</v>
      </c>
      <c r="L1570" s="33" t="str">
        <f>VLOOKUP($C1570,'[2]３２認知症対応型共同生活介護'!$A$4:$J$5003,9,FALSE)</f>
        <v>H24/08/01</v>
      </c>
      <c r="M1570" s="8">
        <v>45586</v>
      </c>
      <c r="N1570" s="8">
        <v>45607</v>
      </c>
      <c r="O1570" s="28" t="s">
        <v>1819</v>
      </c>
      <c r="P1570" s="9"/>
    </row>
    <row r="1571" spans="1:16" ht="15" customHeight="1" x14ac:dyDescent="0.2">
      <c r="B1571" s="6">
        <v>1569</v>
      </c>
      <c r="C1571" s="12" t="s">
        <v>1418</v>
      </c>
      <c r="D1571" s="13" t="str">
        <f>VLOOKUP($C1571,'[2]３２認知症対応型共同生活介護'!$A$4:$D$5004,3,FALSE)</f>
        <v>グループホームひだまり砺波</v>
      </c>
      <c r="E1571" s="13" t="s">
        <v>1336</v>
      </c>
      <c r="F1571" s="13" t="str">
        <f>VLOOKUP($C1571,'[2]３２認知症対応型共同生活介護'!$A$4:$J$5003,8,FALSE)</f>
        <v>砺波市</v>
      </c>
      <c r="G1571" s="13" t="str">
        <f>VLOOKUP($C1571,'[2]３２認知症対応型共同生活介護'!$A$4:$G$5003,4,FALSE)</f>
        <v>9391351</v>
      </c>
      <c r="H1571" s="13" t="str">
        <f>VLOOKUP($C1571,'[2]３２認知症対応型共同生活介護'!$A$4:$J$5003,5,FALSE)</f>
        <v>砺波市千代323-1</v>
      </c>
      <c r="I1571" s="13" t="str">
        <f>VLOOKUP($C1571,'[2]３２認知症対応型共同生活介護'!$A$4:$J$5003,10,FALSE)</f>
        <v>トータル・メディカル津沢株式会社</v>
      </c>
      <c r="J1571" s="7" t="e">
        <f>VLOOKUP($C1571,'[2]１１訪問介護'!$A$4:$J$1136,3,FALSE)</f>
        <v>#N/A</v>
      </c>
      <c r="K1571" s="7" t="e">
        <f>VLOOKUP($C1571,'[2]１１訪問介護'!$A$4:$J$1136,3,FALSE)</f>
        <v>#N/A</v>
      </c>
      <c r="L1571" s="33" t="str">
        <f>VLOOKUP($C1571,'[2]３２認知症対応型共同生活介護'!$A$4:$J$5003,9,FALSE)</f>
        <v>H20/04/01</v>
      </c>
      <c r="M1571" s="8">
        <v>45586</v>
      </c>
      <c r="N1571" s="8">
        <v>45607</v>
      </c>
      <c r="O1571" s="28" t="s">
        <v>1819</v>
      </c>
      <c r="P1571" s="9"/>
    </row>
    <row r="1572" spans="1:16" ht="15" customHeight="1" x14ac:dyDescent="0.2">
      <c r="B1572" s="6">
        <v>1570</v>
      </c>
      <c r="C1572" s="12" t="s">
        <v>1419</v>
      </c>
      <c r="D1572" s="13" t="str">
        <f>VLOOKUP($C1572,'[2]３２認知症対応型共同生活介護'!$A$4:$D$5004,3,FALSE)</f>
        <v>グループホームひだまり街なか</v>
      </c>
      <c r="E1572" s="13" t="s">
        <v>1336</v>
      </c>
      <c r="F1572" s="13" t="str">
        <f>VLOOKUP($C1572,'[2]３２認知症対応型共同生活介護'!$A$4:$J$5003,8,FALSE)</f>
        <v>高岡市</v>
      </c>
      <c r="G1572" s="13" t="str">
        <f>VLOOKUP($C1572,'[2]３２認知症対応型共同生活介護'!$A$4:$G$5003,4,FALSE)</f>
        <v>9330934</v>
      </c>
      <c r="H1572" s="13" t="str">
        <f>VLOOKUP($C1572,'[2]３２認知症対応型共同生活介護'!$A$4:$J$5003,5,FALSE)</f>
        <v>富山県高岡市博労町５－13</v>
      </c>
      <c r="I1572" s="13" t="str">
        <f>VLOOKUP($C1572,'[2]３２認知症対応型共同生活介護'!$A$4:$J$5003,10,FALSE)</f>
        <v>トータル・メディカル津沢株式会社</v>
      </c>
      <c r="J1572" s="7" t="e">
        <f>VLOOKUP($C1572,'[2]１１訪問介護'!$A$4:$J$1136,3,FALSE)</f>
        <v>#N/A</v>
      </c>
      <c r="K1572" s="7" t="e">
        <f>VLOOKUP($C1572,'[2]１１訪問介護'!$A$4:$J$1136,3,FALSE)</f>
        <v>#N/A</v>
      </c>
      <c r="L1572" s="33" t="str">
        <f>VLOOKUP($C1572,'[2]３２認知症対応型共同生活介護'!$A$4:$J$5003,9,FALSE)</f>
        <v>H28/08/01</v>
      </c>
      <c r="M1572" s="8">
        <v>45586</v>
      </c>
      <c r="N1572" s="8">
        <v>45607</v>
      </c>
      <c r="O1572" s="28" t="s">
        <v>1819</v>
      </c>
      <c r="P1572" s="9"/>
    </row>
    <row r="1573" spans="1:16" ht="15" customHeight="1" x14ac:dyDescent="0.2">
      <c r="B1573" s="6">
        <v>1571</v>
      </c>
      <c r="C1573" s="12" t="s">
        <v>1420</v>
      </c>
      <c r="D1573" s="13" t="str">
        <f>VLOOKUP($C1573,'[2]３２認知症対応型共同生活介護'!$A$4:$D$5004,3,FALSE)</f>
        <v>愛の家グループホーム高岡美幸</v>
      </c>
      <c r="E1573" s="13" t="s">
        <v>1336</v>
      </c>
      <c r="F1573" s="13" t="str">
        <f>VLOOKUP($C1573,'[2]３２認知症対応型共同生活介護'!$A$4:$J$5003,8,FALSE)</f>
        <v>高岡市</v>
      </c>
      <c r="G1573" s="13" t="str">
        <f>VLOOKUP($C1573,'[2]３２認知症対応型共同生活介護'!$A$4:$G$5003,4,FALSE)</f>
        <v>9330954</v>
      </c>
      <c r="H1573" s="13" t="str">
        <f>VLOOKUP($C1573,'[2]３２認知症対応型共同生活介護'!$A$4:$J$5003,5,FALSE)</f>
        <v>高岡市美幸町1丁目４番47号</v>
      </c>
      <c r="I1573" s="13" t="str">
        <f>VLOOKUP($C1573,'[2]３２認知症対応型共同生活介護'!$A$4:$J$5003,10,FALSE)</f>
        <v>メディカル・ケア・サービス株式会社</v>
      </c>
      <c r="J1573" s="7" t="e">
        <f>VLOOKUP($C1573,'[2]１１訪問介護'!$A$4:$J$1136,3,FALSE)</f>
        <v>#N/A</v>
      </c>
      <c r="K1573" s="7" t="e">
        <f>VLOOKUP($C1573,'[2]１１訪問介護'!$A$4:$J$1136,3,FALSE)</f>
        <v>#N/A</v>
      </c>
      <c r="L1573" s="33" t="str">
        <f>VLOOKUP($C1573,'[2]３２認知症対応型共同生活介護'!$A$4:$J$5003,9,FALSE)</f>
        <v>H28/05/20</v>
      </c>
      <c r="M1573" s="8">
        <v>45586</v>
      </c>
      <c r="N1573" s="8">
        <v>45607</v>
      </c>
      <c r="O1573" s="28" t="s">
        <v>1819</v>
      </c>
      <c r="P1573" s="9"/>
    </row>
    <row r="1574" spans="1:16" ht="15" customHeight="1" x14ac:dyDescent="0.2">
      <c r="B1574" s="6">
        <v>1572</v>
      </c>
      <c r="C1574" s="12" t="s">
        <v>1421</v>
      </c>
      <c r="D1574" s="13" t="str">
        <f>VLOOKUP($C1574,'[2]３２認知症対応型共同生活介護'!$A$4:$D$5004,3,FALSE)</f>
        <v>愛の家グループホーム南砺福光</v>
      </c>
      <c r="E1574" s="13" t="s">
        <v>1336</v>
      </c>
      <c r="F1574" s="13" t="str">
        <f>VLOOKUP($C1574,'[2]３２認知症対応型共同生活介護'!$A$4:$J$5003,8,FALSE)</f>
        <v>南砺市</v>
      </c>
      <c r="G1574" s="13" t="str">
        <f>VLOOKUP($C1574,'[2]３２認知症対応型共同生活介護'!$A$4:$G$5003,4,FALSE)</f>
        <v>9391654</v>
      </c>
      <c r="H1574" s="13" t="str">
        <f>VLOOKUP($C1574,'[2]３２認知症対応型共同生活介護'!$A$4:$J$5003,5,FALSE)</f>
        <v>南砺市福光777番１</v>
      </c>
      <c r="I1574" s="13" t="str">
        <f>VLOOKUP($C1574,'[2]３２認知症対応型共同生活介護'!$A$4:$J$5003,10,FALSE)</f>
        <v>メディカル・ケア・サービス東海株式会社</v>
      </c>
      <c r="J1574" s="7" t="e">
        <f>VLOOKUP($C1574,'[2]１１訪問介護'!$A$4:$J$1136,3,FALSE)</f>
        <v>#N/A</v>
      </c>
      <c r="K1574" s="7" t="e">
        <f>VLOOKUP($C1574,'[2]１１訪問介護'!$A$4:$J$1136,3,FALSE)</f>
        <v>#N/A</v>
      </c>
      <c r="L1574" s="33" t="str">
        <f>VLOOKUP($C1574,'[2]３２認知症対応型共同生活介護'!$A$4:$J$5003,9,FALSE)</f>
        <v>H26/05/01</v>
      </c>
      <c r="M1574" s="8">
        <v>45586</v>
      </c>
      <c r="N1574" s="8">
        <v>45607</v>
      </c>
      <c r="O1574" s="28" t="s">
        <v>1819</v>
      </c>
      <c r="P1574" s="9"/>
    </row>
    <row r="1575" spans="1:16" ht="15" customHeight="1" x14ac:dyDescent="0.2">
      <c r="B1575" s="6">
        <v>1573</v>
      </c>
      <c r="C1575" s="12" t="s">
        <v>1422</v>
      </c>
      <c r="D1575" s="13" t="str">
        <f>VLOOKUP($C1575,'[2]３２認知症対応型共同生活介護'!$A$4:$D$5004,3,FALSE)</f>
        <v>ケアホーム新湊あいの風</v>
      </c>
      <c r="E1575" s="13" t="s">
        <v>1336</v>
      </c>
      <c r="F1575" s="13" t="str">
        <f>VLOOKUP($C1575,'[2]３２認知症対応型共同生活介護'!$A$4:$J$5003,8,FALSE)</f>
        <v>射水市</v>
      </c>
      <c r="G1575" s="13" t="str">
        <f>VLOOKUP($C1575,'[2]３２認知症対応型共同生活介護'!$A$4:$G$5003,4,FALSE)</f>
        <v>9340023</v>
      </c>
      <c r="H1575" s="13" t="str">
        <f>VLOOKUP($C1575,'[2]３２認知症対応型共同生活介護'!$A$4:$J$5003,5,FALSE)</f>
        <v>射水市海王町21－５</v>
      </c>
      <c r="I1575" s="13" t="str">
        <f>VLOOKUP($C1575,'[2]３２認知症対応型共同生活介護'!$A$4:$J$5003,10,FALSE)</f>
        <v>ユニバーサル株式会社</v>
      </c>
      <c r="J1575" s="7" t="e">
        <f>VLOOKUP($C1575,'[2]１１訪問介護'!$A$4:$J$1136,3,FALSE)</f>
        <v>#N/A</v>
      </c>
      <c r="K1575" s="7" t="e">
        <f>VLOOKUP($C1575,'[2]１１訪問介護'!$A$4:$J$1136,3,FALSE)</f>
        <v>#N/A</v>
      </c>
      <c r="L1575" s="33" t="str">
        <f>VLOOKUP($C1575,'[2]３２認知症対応型共同生活介護'!$A$4:$J$5003,9,FALSE)</f>
        <v>H25/04/01</v>
      </c>
      <c r="M1575" s="8">
        <v>45586</v>
      </c>
      <c r="N1575" s="8">
        <v>45607</v>
      </c>
      <c r="O1575" s="28" t="s">
        <v>1819</v>
      </c>
      <c r="P1575" s="9"/>
    </row>
    <row r="1576" spans="1:16" s="10" customFormat="1" ht="15" customHeight="1" x14ac:dyDescent="0.2">
      <c r="A1576" s="1"/>
      <c r="B1576" s="6">
        <v>1574</v>
      </c>
      <c r="C1576" s="12" t="s">
        <v>1423</v>
      </c>
      <c r="D1576" s="13" t="str">
        <f>VLOOKUP($C1576,'[2]３２認知症対応型共同生活介護'!$A$4:$D$5004,3,FALSE)</f>
        <v>福祉コミュニティ小矢部あいの風</v>
      </c>
      <c r="E1576" s="13" t="s">
        <v>1336</v>
      </c>
      <c r="F1576" s="13" t="str">
        <f>VLOOKUP($C1576,'[2]３２認知症対応型共同生活介護'!$A$4:$J$5003,8,FALSE)</f>
        <v>小矢部市</v>
      </c>
      <c r="G1576" s="13" t="str">
        <f>VLOOKUP($C1576,'[2]３２認知症対応型共同生活介護'!$A$4:$G$5003,4,FALSE)</f>
        <v>9320826</v>
      </c>
      <c r="H1576" s="13" t="str">
        <f>VLOOKUP($C1576,'[2]３２認知症対応型共同生活介護'!$A$4:$J$5003,5,FALSE)</f>
        <v>小矢部市茄子島226番地</v>
      </c>
      <c r="I1576" s="13" t="str">
        <f>VLOOKUP($C1576,'[2]３２認知症対応型共同生活介護'!$A$4:$J$5003,10,FALSE)</f>
        <v>ユニバーサル株式会社</v>
      </c>
      <c r="J1576" s="7" t="e">
        <f>VLOOKUP($C1576,'[2]１１訪問介護'!$A$4:$J$1136,3,FALSE)</f>
        <v>#N/A</v>
      </c>
      <c r="K1576" s="7" t="e">
        <f>VLOOKUP($C1576,'[2]１１訪問介護'!$A$4:$J$1136,3,FALSE)</f>
        <v>#N/A</v>
      </c>
      <c r="L1576" s="33" t="str">
        <f>VLOOKUP($C1576,'[2]３２認知症対応型共同生活介護'!$A$4:$J$5003,9,FALSE)</f>
        <v>H21/04/01</v>
      </c>
      <c r="M1576" s="8">
        <v>45586</v>
      </c>
      <c r="N1576" s="8">
        <v>45607</v>
      </c>
      <c r="O1576" s="28" t="s">
        <v>1819</v>
      </c>
      <c r="P1576" s="9"/>
    </row>
    <row r="1577" spans="1:16" ht="15" customHeight="1" x14ac:dyDescent="0.2">
      <c r="B1577" s="6">
        <v>1575</v>
      </c>
      <c r="C1577" s="12" t="s">
        <v>1424</v>
      </c>
      <c r="D1577" s="13" t="str">
        <f>VLOOKUP($C1577,'[2]３２認知症対応型共同生活介護'!$A$4:$D$5004,3,FALSE)</f>
        <v>ケアホーム舟橋あいの風</v>
      </c>
      <c r="E1577" s="13" t="s">
        <v>1336</v>
      </c>
      <c r="F1577" s="13" t="str">
        <f>VLOOKUP($C1577,'[2]３２認知症対応型共同生活介護'!$A$4:$J$5003,8,FALSE)</f>
        <v>中新川郡舟橋村</v>
      </c>
      <c r="G1577" s="13" t="str">
        <f>VLOOKUP($C1577,'[2]３２認知症対応型共同生活介護'!$A$4:$G$5003,4,FALSE)</f>
        <v>9300281</v>
      </c>
      <c r="H1577" s="13" t="str">
        <f>VLOOKUP($C1577,'[2]３２認知症対応型共同生活介護'!$A$4:$J$5003,5,FALSE)</f>
        <v>中新川郡舟橋村舟橋67番１</v>
      </c>
      <c r="I1577" s="13" t="str">
        <f>VLOOKUP($C1577,'[2]３２認知症対応型共同生活介護'!$A$4:$J$5003,10,FALSE)</f>
        <v>ユニバーサル株式会社</v>
      </c>
      <c r="J1577" s="7" t="e">
        <f>VLOOKUP($C1577,'[2]１１訪問介護'!$A$4:$J$1136,3,FALSE)</f>
        <v>#N/A</v>
      </c>
      <c r="K1577" s="7" t="e">
        <f>VLOOKUP($C1577,'[2]１１訪問介護'!$A$4:$J$1136,3,FALSE)</f>
        <v>#N/A</v>
      </c>
      <c r="L1577" s="33" t="str">
        <f>VLOOKUP($C1577,'[2]３２認知症対応型共同生活介護'!$A$4:$J$5003,9,FALSE)</f>
        <v>H25/04/01</v>
      </c>
      <c r="M1577" s="8">
        <v>45586</v>
      </c>
      <c r="N1577" s="8">
        <v>45607</v>
      </c>
      <c r="O1577" s="28" t="s">
        <v>1819</v>
      </c>
      <c r="P1577" s="9"/>
    </row>
    <row r="1578" spans="1:16" ht="15" customHeight="1" x14ac:dyDescent="0.2">
      <c r="B1578" s="6">
        <v>1576</v>
      </c>
      <c r="C1578" s="12" t="s">
        <v>1425</v>
      </c>
      <c r="D1578" s="13" t="str">
        <f>VLOOKUP($C1578,'[2]３２認知症対応型共同生活介護'!$A$4:$D$5004,3,FALSE)</f>
        <v>ケアホーム立山あいの風</v>
      </c>
      <c r="E1578" s="13" t="s">
        <v>1336</v>
      </c>
      <c r="F1578" s="13" t="str">
        <f>VLOOKUP($C1578,'[2]３２認知症対応型共同生活介護'!$A$4:$J$5003,8,FALSE)</f>
        <v>中新川郡立山町</v>
      </c>
      <c r="G1578" s="13" t="str">
        <f>VLOOKUP($C1578,'[2]３２認知症対応型共同生活介護'!$A$4:$G$5003,4,FALSE)</f>
        <v>9300204</v>
      </c>
      <c r="H1578" s="13" t="str">
        <f>VLOOKUP($C1578,'[2]３２認知症対応型共同生活介護'!$A$4:$J$5003,5,FALSE)</f>
        <v>中新川郡立山町寺田382番地１</v>
      </c>
      <c r="I1578" s="13" t="str">
        <f>VLOOKUP($C1578,'[2]３２認知症対応型共同生活介護'!$A$4:$J$5003,10,FALSE)</f>
        <v>ユニバーサル株式会社</v>
      </c>
      <c r="J1578" s="7" t="e">
        <f>VLOOKUP($C1578,'[2]１１訪問介護'!$A$4:$J$1136,3,FALSE)</f>
        <v>#N/A</v>
      </c>
      <c r="K1578" s="7" t="e">
        <f>VLOOKUP($C1578,'[2]１１訪問介護'!$A$4:$J$1136,3,FALSE)</f>
        <v>#N/A</v>
      </c>
      <c r="L1578" s="33" t="str">
        <f>VLOOKUP($C1578,'[2]３２認知症対応型共同生活介護'!$A$4:$J$5003,9,FALSE)</f>
        <v>H22/04/01</v>
      </c>
      <c r="M1578" s="8">
        <v>45586</v>
      </c>
      <c r="N1578" s="8">
        <v>45607</v>
      </c>
      <c r="O1578" s="28" t="s">
        <v>1819</v>
      </c>
      <c r="P1578" s="9"/>
    </row>
    <row r="1579" spans="1:16" ht="15" customHeight="1" x14ac:dyDescent="0.2">
      <c r="B1579" s="6">
        <v>1577</v>
      </c>
      <c r="C1579" s="12" t="s">
        <v>1426</v>
      </c>
      <c r="D1579" s="13" t="str">
        <f>VLOOKUP($C1579,'[2]３２認知症対応型共同生活介護'!$A$4:$D$5004,3,FALSE)</f>
        <v>グループホームいずみの家</v>
      </c>
      <c r="E1579" s="13" t="s">
        <v>1336</v>
      </c>
      <c r="F1579" s="13" t="str">
        <f>VLOOKUP($C1579,'[2]３２認知症対応型共同生活介護'!$A$4:$J$5003,8,FALSE)</f>
        <v>富山市</v>
      </c>
      <c r="G1579" s="13" t="str">
        <f>VLOOKUP($C1579,'[2]３２認知症対応型共同生活介護'!$A$4:$G$5003,4,FALSE)</f>
        <v>9398075</v>
      </c>
      <c r="H1579" s="13" t="str">
        <f>VLOOKUP($C1579,'[2]３２認知症対応型共同生活介護'!$A$4:$J$5003,5,FALSE)</f>
        <v>富山県富山市今泉２０９</v>
      </c>
      <c r="I1579" s="13" t="str">
        <f>VLOOKUP($C1579,'[2]３２認知症対応型共同生活介護'!$A$4:$J$5003,10,FALSE)</f>
        <v>医療法人社団　いずみ会</v>
      </c>
      <c r="J1579" s="7" t="e">
        <f>VLOOKUP($C1579,'[2]１１訪問介護'!$A$4:$J$1136,3,FALSE)</f>
        <v>#N/A</v>
      </c>
      <c r="K1579" s="7" t="e">
        <f>VLOOKUP($C1579,'[2]１１訪問介護'!$A$4:$J$1136,3,FALSE)</f>
        <v>#N/A</v>
      </c>
      <c r="L1579" s="33" t="str">
        <f>VLOOKUP($C1579,'[2]３２認知症対応型共同生活介護'!$A$4:$J$5003,9,FALSE)</f>
        <v>H18/04/01</v>
      </c>
      <c r="M1579" s="8">
        <v>45586</v>
      </c>
      <c r="N1579" s="8">
        <v>45607</v>
      </c>
      <c r="O1579" s="28" t="s">
        <v>1819</v>
      </c>
      <c r="P1579" s="9"/>
    </row>
    <row r="1580" spans="1:16" ht="15" customHeight="1" x14ac:dyDescent="0.2">
      <c r="B1580" s="6">
        <v>1578</v>
      </c>
      <c r="C1580" s="12" t="s">
        <v>1427</v>
      </c>
      <c r="D1580" s="13" t="str">
        <f>VLOOKUP($C1580,'[2]３２認知症対応型共同生活介護'!$A$4:$D$5004,3,FALSE)</f>
        <v>グループホームさんが</v>
      </c>
      <c r="E1580" s="13" t="s">
        <v>1336</v>
      </c>
      <c r="F1580" s="13" t="str">
        <f>VLOOKUP($C1580,'[2]３２認知症対応型共同生活介護'!$A$4:$J$5003,8,FALSE)</f>
        <v>射水市</v>
      </c>
      <c r="G1580" s="13" t="str">
        <f>VLOOKUP($C1580,'[2]３２認知症対応型共同生活介護'!$A$4:$G$5003,4,FALSE)</f>
        <v>9390341</v>
      </c>
      <c r="H1580" s="13" t="str">
        <f>VLOOKUP($C1580,'[2]３２認知症対応型共同生活介護'!$A$4:$J$5003,5,FALSE)</f>
        <v>射水市三ケ835番地</v>
      </c>
      <c r="I1580" s="13" t="str">
        <f>VLOOKUP($C1580,'[2]３２認知症対応型共同生活介護'!$A$4:$J$5003,10,FALSE)</f>
        <v>医療法人社団　楽山会</v>
      </c>
      <c r="J1580" s="7" t="e">
        <f>VLOOKUP($C1580,'[2]１１訪問介護'!$A$4:$J$1136,3,FALSE)</f>
        <v>#N/A</v>
      </c>
      <c r="K1580" s="7" t="e">
        <f>VLOOKUP($C1580,'[2]１１訪問介護'!$A$4:$J$1136,3,FALSE)</f>
        <v>#N/A</v>
      </c>
      <c r="L1580" s="33" t="str">
        <f>VLOOKUP($C1580,'[2]３２認知症対応型共同生活介護'!$A$4:$J$5003,9,FALSE)</f>
        <v>H18/04/01</v>
      </c>
      <c r="M1580" s="8">
        <v>45586</v>
      </c>
      <c r="N1580" s="8">
        <v>45607</v>
      </c>
      <c r="O1580" s="28" t="s">
        <v>1819</v>
      </c>
      <c r="P1580" s="9"/>
    </row>
    <row r="1581" spans="1:16" ht="15" customHeight="1" x14ac:dyDescent="0.2">
      <c r="B1581" s="6">
        <v>1579</v>
      </c>
      <c r="C1581" s="12" t="s">
        <v>1428</v>
      </c>
      <c r="D1581" s="13" t="str">
        <f>VLOOKUP($C1581,'[2]３２認知症対応型共同生活介護'!$A$4:$D$5004,3,FALSE)</f>
        <v>グループホームぬくもり</v>
      </c>
      <c r="E1581" s="13" t="s">
        <v>1336</v>
      </c>
      <c r="F1581" s="13" t="str">
        <f>VLOOKUP($C1581,'[2]３２認知症対応型共同生活介護'!$A$4:$J$5003,8,FALSE)</f>
        <v>射水市</v>
      </c>
      <c r="G1581" s="13" t="str">
        <f>VLOOKUP($C1581,'[2]３２認知症対応型共同生活介護'!$A$4:$G$5003,4,FALSE)</f>
        <v>9340053</v>
      </c>
      <c r="H1581" s="13" t="str">
        <f>VLOOKUP($C1581,'[2]３２認知症対応型共同生活介護'!$A$4:$J$5003,5,FALSE)</f>
        <v>富山県射水市朴木244</v>
      </c>
      <c r="I1581" s="13" t="str">
        <f>VLOOKUP($C1581,'[2]３２認知症対応型共同生活介護'!$A$4:$J$5003,10,FALSE)</f>
        <v>医療法人社団　喜生会</v>
      </c>
      <c r="J1581" s="7" t="e">
        <f>VLOOKUP($C1581,'[2]１１訪問介護'!$A$4:$J$1136,3,FALSE)</f>
        <v>#N/A</v>
      </c>
      <c r="K1581" s="7" t="e">
        <f>VLOOKUP($C1581,'[2]１１訪問介護'!$A$4:$J$1136,3,FALSE)</f>
        <v>#N/A</v>
      </c>
      <c r="L1581" s="33" t="str">
        <f>VLOOKUP($C1581,'[2]３２認知症対応型共同生活介護'!$A$4:$J$5003,9,FALSE)</f>
        <v>H18/04/01</v>
      </c>
      <c r="M1581" s="8">
        <v>45586</v>
      </c>
      <c r="N1581" s="8">
        <v>45607</v>
      </c>
      <c r="O1581" s="28" t="s">
        <v>1819</v>
      </c>
      <c r="P1581" s="9"/>
    </row>
    <row r="1582" spans="1:16" ht="15" customHeight="1" x14ac:dyDescent="0.2">
      <c r="B1582" s="6">
        <v>1580</v>
      </c>
      <c r="C1582" s="12" t="s">
        <v>1429</v>
      </c>
      <c r="D1582" s="13" t="str">
        <f>VLOOKUP($C1582,'[2]３２認知症対応型共同生活介護'!$A$4:$D$5004,3,FALSE)</f>
        <v>グループホームつばさ</v>
      </c>
      <c r="E1582" s="13" t="s">
        <v>1336</v>
      </c>
      <c r="F1582" s="13" t="str">
        <f>VLOOKUP($C1582,'[2]３２認知症対応型共同生活介護'!$A$4:$J$5003,8,FALSE)</f>
        <v>富山市</v>
      </c>
      <c r="G1582" s="13" t="str">
        <f>VLOOKUP($C1582,'[2]３２認知症対応型共同生活介護'!$A$4:$G$5003,4,FALSE)</f>
        <v>9392224</v>
      </c>
      <c r="H1582" s="13" t="str">
        <f>VLOOKUP($C1582,'[2]３２認知症対応型共同生活介護'!$A$4:$J$5003,5,FALSE)</f>
        <v>富山県富山市春日368-1</v>
      </c>
      <c r="I1582" s="13" t="str">
        <f>VLOOKUP($C1582,'[2]３２認知症対応型共同生活介護'!$A$4:$J$5003,10,FALSE)</f>
        <v>医療法人社団　双星会</v>
      </c>
      <c r="J1582" s="7" t="e">
        <f>VLOOKUP($C1582,'[2]１１訪問介護'!$A$4:$J$1136,3,FALSE)</f>
        <v>#N/A</v>
      </c>
      <c r="K1582" s="7" t="e">
        <f>VLOOKUP($C1582,'[2]１１訪問介護'!$A$4:$J$1136,3,FALSE)</f>
        <v>#N/A</v>
      </c>
      <c r="L1582" s="33" t="str">
        <f>VLOOKUP($C1582,'[2]３２認知症対応型共同生活介護'!$A$4:$J$5003,9,FALSE)</f>
        <v>H18/04/01</v>
      </c>
      <c r="M1582" s="8">
        <v>45586</v>
      </c>
      <c r="N1582" s="8">
        <v>45607</v>
      </c>
      <c r="O1582" s="28" t="s">
        <v>1819</v>
      </c>
      <c r="P1582" s="9"/>
    </row>
    <row r="1583" spans="1:16" ht="15" customHeight="1" x14ac:dyDescent="0.2">
      <c r="B1583" s="6">
        <v>1581</v>
      </c>
      <c r="C1583" s="12" t="s">
        <v>1430</v>
      </c>
      <c r="D1583" s="13" t="str">
        <f>VLOOKUP($C1583,'[2]３２認知症対応型共同生活介護'!$A$4:$D$5004,3,FALSE)</f>
        <v>グループホームちょうろく</v>
      </c>
      <c r="E1583" s="13" t="s">
        <v>1336</v>
      </c>
      <c r="F1583" s="13" t="str">
        <f>VLOOKUP($C1583,'[2]３２認知症対応型共同生活介護'!$A$4:$J$5003,8,FALSE)</f>
        <v>魚津市</v>
      </c>
      <c r="G1583" s="13" t="str">
        <f>VLOOKUP($C1583,'[2]３２認知症対応型共同生活介護'!$A$4:$G$5003,4,FALSE)</f>
        <v>9370814</v>
      </c>
      <c r="H1583" s="13" t="str">
        <f>VLOOKUP($C1583,'[2]３２認知症対応型共同生活介護'!$A$4:$J$5003,5,FALSE)</f>
        <v>富山県魚津市石垣389番地</v>
      </c>
      <c r="I1583" s="13" t="str">
        <f>VLOOKUP($C1583,'[2]３２認知症対応型共同生活介護'!$A$4:$J$5003,10,FALSE)</f>
        <v>医療法人社団ホスピィー</v>
      </c>
      <c r="J1583" s="7" t="e">
        <f>VLOOKUP($C1583,'[2]１１訪問介護'!$A$4:$J$1136,3,FALSE)</f>
        <v>#N/A</v>
      </c>
      <c r="K1583" s="7" t="e">
        <f>VLOOKUP($C1583,'[2]１１訪問介護'!$A$4:$J$1136,3,FALSE)</f>
        <v>#N/A</v>
      </c>
      <c r="L1583" s="33" t="str">
        <f>VLOOKUP($C1583,'[2]３２認知症対応型共同生活介護'!$A$4:$J$5003,9,FALSE)</f>
        <v>H18/04/01</v>
      </c>
      <c r="M1583" s="8">
        <v>45586</v>
      </c>
      <c r="N1583" s="8">
        <v>45607</v>
      </c>
      <c r="O1583" s="28" t="s">
        <v>1819</v>
      </c>
      <c r="P1583" s="9"/>
    </row>
    <row r="1584" spans="1:16" ht="15" customHeight="1" x14ac:dyDescent="0.2">
      <c r="B1584" s="6">
        <v>1582</v>
      </c>
      <c r="C1584" s="12" t="s">
        <v>1431</v>
      </c>
      <c r="D1584" s="13" t="str">
        <f>VLOOKUP($C1584,'[2]３２認知症対応型共同生活介護'!$A$4:$D$5004,3,FALSE)</f>
        <v>グループホームはっちょうとんぼ</v>
      </c>
      <c r="E1584" s="13" t="s">
        <v>1336</v>
      </c>
      <c r="F1584" s="13" t="str">
        <f>VLOOKUP($C1584,'[2]３２認知症対応型共同生活介護'!$A$4:$J$5003,8,FALSE)</f>
        <v>小矢部市</v>
      </c>
      <c r="G1584" s="13" t="str">
        <f>VLOOKUP($C1584,'[2]３２認知症対応型共同生活介護'!$A$4:$G$5003,4,FALSE)</f>
        <v>9320853</v>
      </c>
      <c r="H1584" s="13" t="str">
        <f>VLOOKUP($C1584,'[2]３２認知症対応型共同生活介護'!$A$4:$J$5003,5,FALSE)</f>
        <v>小矢部市臼谷字岡ノ城6520</v>
      </c>
      <c r="I1584" s="13" t="str">
        <f>VLOOKUP($C1584,'[2]３２認知症対応型共同生活介護'!$A$4:$J$5003,10,FALSE)</f>
        <v>医療法人社団啓愛会</v>
      </c>
      <c r="J1584" s="7" t="e">
        <f>VLOOKUP($C1584,'[2]１１訪問介護'!$A$4:$J$1136,3,FALSE)</f>
        <v>#N/A</v>
      </c>
      <c r="K1584" s="7" t="e">
        <f>VLOOKUP($C1584,'[2]１１訪問介護'!$A$4:$J$1136,3,FALSE)</f>
        <v>#N/A</v>
      </c>
      <c r="L1584" s="33" t="str">
        <f>VLOOKUP($C1584,'[2]３２認知症対応型共同生活介護'!$A$4:$J$5003,9,FALSE)</f>
        <v>H18/04/01</v>
      </c>
      <c r="M1584" s="8">
        <v>45586</v>
      </c>
      <c r="N1584" s="8">
        <v>45607</v>
      </c>
      <c r="O1584" s="28" t="s">
        <v>1819</v>
      </c>
      <c r="P1584" s="9"/>
    </row>
    <row r="1585" spans="1:16" ht="15" customHeight="1" x14ac:dyDescent="0.2">
      <c r="B1585" s="6">
        <v>1583</v>
      </c>
      <c r="C1585" s="12" t="s">
        <v>1432</v>
      </c>
      <c r="D1585" s="13" t="str">
        <f>VLOOKUP($C1585,'[2]３２認知症対応型共同生活介護'!$A$4:$D$5004,3,FALSE)</f>
        <v>グループホーム戸出リスペクト</v>
      </c>
      <c r="E1585" s="13" t="s">
        <v>1336</v>
      </c>
      <c r="F1585" s="13" t="str">
        <f>VLOOKUP($C1585,'[2]３２認知症対応型共同生活介護'!$A$4:$J$5003,8,FALSE)</f>
        <v>高岡市</v>
      </c>
      <c r="G1585" s="13" t="str">
        <f>VLOOKUP($C1585,'[2]３２認知症対応型共同生活介護'!$A$4:$G$5003,4,FALSE)</f>
        <v>9391104</v>
      </c>
      <c r="H1585" s="13" t="str">
        <f>VLOOKUP($C1585,'[2]３２認知症対応型共同生活介護'!$A$4:$J$5003,5,FALSE)</f>
        <v>高岡市戸出町３丁目19番50号</v>
      </c>
      <c r="I1585" s="13" t="str">
        <f>VLOOKUP($C1585,'[2]３２認知症対応型共同生活介護'!$A$4:$J$5003,10,FALSE)</f>
        <v>医療法人社団昂尚会</v>
      </c>
      <c r="J1585" s="7" t="e">
        <f>VLOOKUP($C1585,'[2]１１訪問介護'!$A$4:$J$1136,3,FALSE)</f>
        <v>#N/A</v>
      </c>
      <c r="K1585" s="7" t="e">
        <f>VLOOKUP($C1585,'[2]１１訪問介護'!$A$4:$J$1136,3,FALSE)</f>
        <v>#N/A</v>
      </c>
      <c r="L1585" s="33" t="str">
        <f>VLOOKUP($C1585,'[2]３２認知症対応型共同生活介護'!$A$4:$J$5003,9,FALSE)</f>
        <v>H25/05/11</v>
      </c>
      <c r="M1585" s="8">
        <v>45586</v>
      </c>
      <c r="N1585" s="8">
        <v>45607</v>
      </c>
      <c r="O1585" s="28" t="s">
        <v>1819</v>
      </c>
      <c r="P1585" s="9"/>
    </row>
    <row r="1586" spans="1:16" ht="15" customHeight="1" x14ac:dyDescent="0.2">
      <c r="B1586" s="6">
        <v>1584</v>
      </c>
      <c r="C1586" s="12" t="s">
        <v>1433</v>
      </c>
      <c r="D1586" s="13" t="str">
        <f>VLOOKUP($C1586,'[2]３２認知症対応型共同生活介護'!$A$4:$D$5004,3,FALSE)</f>
        <v>グループホーム庄の里</v>
      </c>
      <c r="E1586" s="13" t="s">
        <v>1336</v>
      </c>
      <c r="F1586" s="13" t="str">
        <f>VLOOKUP($C1586,'[2]３２認知症対応型共同生活介護'!$A$4:$J$5003,8,FALSE)</f>
        <v>砺波市</v>
      </c>
      <c r="G1586" s="13" t="str">
        <f>VLOOKUP($C1586,'[2]３２認知症対応型共同生活介護'!$A$4:$G$5003,4,FALSE)</f>
        <v>9391431</v>
      </c>
      <c r="H1586" s="13" t="str">
        <f>VLOOKUP($C1586,'[2]３２認知症対応型共同生活介護'!$A$4:$J$5003,5,FALSE)</f>
        <v>砺波市頼成605番地</v>
      </c>
      <c r="I1586" s="13" t="str">
        <f>VLOOKUP($C1586,'[2]３２認知症対応型共同生活介護'!$A$4:$J$5003,10,FALSE)</f>
        <v>医療法人社団三医会</v>
      </c>
      <c r="J1586" s="7" t="e">
        <f>VLOOKUP($C1586,'[2]１１訪問介護'!$A$4:$J$1136,3,FALSE)</f>
        <v>#N/A</v>
      </c>
      <c r="K1586" s="7" t="e">
        <f>VLOOKUP($C1586,'[2]１１訪問介護'!$A$4:$J$1136,3,FALSE)</f>
        <v>#N/A</v>
      </c>
      <c r="L1586" s="33" t="str">
        <f>VLOOKUP($C1586,'[2]３２認知症対応型共同生活介護'!$A$4:$J$5003,9,FALSE)</f>
        <v>H23/04/01</v>
      </c>
      <c r="M1586" s="8">
        <v>45586</v>
      </c>
      <c r="N1586" s="8">
        <v>45607</v>
      </c>
      <c r="O1586" s="28" t="s">
        <v>1819</v>
      </c>
      <c r="P1586" s="9"/>
    </row>
    <row r="1587" spans="1:16" ht="15" customHeight="1" x14ac:dyDescent="0.2">
      <c r="B1587" s="6">
        <v>1585</v>
      </c>
      <c r="C1587" s="12" t="s">
        <v>1434</v>
      </c>
      <c r="D1587" s="13" t="str">
        <f>VLOOKUP($C1587,'[2]３２認知症対応型共同生活介護'!$A$4:$D$5004,3,FALSE)</f>
        <v>グループホーム城南</v>
      </c>
      <c r="E1587" s="13" t="s">
        <v>1336</v>
      </c>
      <c r="F1587" s="13" t="str">
        <f>VLOOKUP($C1587,'[2]３２認知症対応型共同生活介護'!$A$4:$J$5003,8,FALSE)</f>
        <v>富山市</v>
      </c>
      <c r="G1587" s="13" t="str">
        <f>VLOOKUP($C1587,'[2]３２認知症対応型共同生活介護'!$A$4:$G$5003,4,FALSE)</f>
        <v>9398271</v>
      </c>
      <c r="H1587" s="13" t="str">
        <f>VLOOKUP($C1587,'[2]３２認知症対応型共同生活介護'!$A$4:$J$5003,5,FALSE)</f>
        <v>富山県富山市太郎丸西町１－７－２</v>
      </c>
      <c r="I1587" s="13" t="str">
        <f>VLOOKUP($C1587,'[2]３２認知症対応型共同生活介護'!$A$4:$J$5003,10,FALSE)</f>
        <v>医療法人社団城南会</v>
      </c>
      <c r="J1587" s="7" t="e">
        <f>VLOOKUP($C1587,'[2]１１訪問介護'!$A$4:$J$1136,3,FALSE)</f>
        <v>#N/A</v>
      </c>
      <c r="K1587" s="7" t="e">
        <f>VLOOKUP($C1587,'[2]１１訪問介護'!$A$4:$J$1136,3,FALSE)</f>
        <v>#N/A</v>
      </c>
      <c r="L1587" s="33" t="str">
        <f>VLOOKUP($C1587,'[2]３２認知症対応型共同生活介護'!$A$4:$J$5003,9,FALSE)</f>
        <v>H18/04/01</v>
      </c>
      <c r="M1587" s="8">
        <v>45586</v>
      </c>
      <c r="N1587" s="8">
        <v>45607</v>
      </c>
      <c r="O1587" s="28" t="s">
        <v>1819</v>
      </c>
      <c r="P1587" s="9"/>
    </row>
    <row r="1588" spans="1:16" ht="15" customHeight="1" x14ac:dyDescent="0.2">
      <c r="B1588" s="6">
        <v>1586</v>
      </c>
      <c r="C1588" s="12" t="s">
        <v>1435</v>
      </c>
      <c r="D1588" s="13" t="str">
        <f>VLOOKUP($C1588,'[2]３２認知症対応型共同生活介護'!$A$4:$D$5004,3,FALSE)</f>
        <v>グループホームきぼう</v>
      </c>
      <c r="E1588" s="13" t="s">
        <v>1336</v>
      </c>
      <c r="F1588" s="13" t="str">
        <f>VLOOKUP($C1588,'[2]３２認知症対応型共同生活介護'!$A$4:$J$5003,8,FALSE)</f>
        <v>富山市</v>
      </c>
      <c r="G1588" s="13" t="str">
        <f>VLOOKUP($C1588,'[2]３２認知症対応型共同生活介護'!$A$4:$G$5003,4,FALSE)</f>
        <v>9392252</v>
      </c>
      <c r="H1588" s="13" t="str">
        <f>VLOOKUP($C1588,'[2]３２認知症対応型共同生活介護'!$A$4:$J$5003,5,FALSE)</f>
        <v>富山県富山市上大久保1581番地1</v>
      </c>
      <c r="I1588" s="13" t="str">
        <f>VLOOKUP($C1588,'[2]３２認知症対応型共同生活介護'!$A$4:$J$5003,10,FALSE)</f>
        <v>医療法人社団中山会</v>
      </c>
      <c r="J1588" s="7" t="e">
        <f>VLOOKUP($C1588,'[2]１１訪問介護'!$A$4:$J$1136,3,FALSE)</f>
        <v>#N/A</v>
      </c>
      <c r="K1588" s="7" t="e">
        <f>VLOOKUP($C1588,'[2]１１訪問介護'!$A$4:$J$1136,3,FALSE)</f>
        <v>#N/A</v>
      </c>
      <c r="L1588" s="33" t="str">
        <f>VLOOKUP($C1588,'[2]３２認知症対応型共同生活介護'!$A$4:$J$5003,9,FALSE)</f>
        <v>H29/06/01</v>
      </c>
      <c r="M1588" s="8">
        <v>45586</v>
      </c>
      <c r="N1588" s="8">
        <v>45607</v>
      </c>
      <c r="O1588" s="28" t="s">
        <v>1819</v>
      </c>
      <c r="P1588" s="9"/>
    </row>
    <row r="1589" spans="1:16" ht="15" customHeight="1" x14ac:dyDescent="0.2">
      <c r="B1589" s="6">
        <v>1587</v>
      </c>
      <c r="C1589" s="12" t="s">
        <v>1436</v>
      </c>
      <c r="D1589" s="13" t="str">
        <f>VLOOKUP($C1589,'[2]３２認知症対応型共同生活介護'!$A$4:$D$5004,3,FALSE)</f>
        <v>グループホームやまだ</v>
      </c>
      <c r="E1589" s="13" t="s">
        <v>1336</v>
      </c>
      <c r="F1589" s="13" t="str">
        <f>VLOOKUP($C1589,'[2]３２認知症対応型共同生活介護'!$A$4:$J$5003,8,FALSE)</f>
        <v>富山市</v>
      </c>
      <c r="G1589" s="13" t="str">
        <f>VLOOKUP($C1589,'[2]３２認知症対応型共同生活介護'!$A$4:$G$5003,4,FALSE)</f>
        <v>9302128</v>
      </c>
      <c r="H1589" s="13" t="str">
        <f>VLOOKUP($C1589,'[2]３２認知症対応型共同生活介護'!$A$4:$J$5003,5,FALSE)</f>
        <v>富山県富山市山田沼又８８番地</v>
      </c>
      <c r="I1589" s="13" t="str">
        <f>VLOOKUP($C1589,'[2]３２認知症対応型共同生活介護'!$A$4:$J$5003,10,FALSE)</f>
        <v>医療法人社団萩野医院</v>
      </c>
      <c r="J1589" s="7" t="e">
        <f>VLOOKUP($C1589,'[2]１１訪問介護'!$A$4:$J$1136,3,FALSE)</f>
        <v>#N/A</v>
      </c>
      <c r="K1589" s="7" t="e">
        <f>VLOOKUP($C1589,'[2]１１訪問介護'!$A$4:$J$1136,3,FALSE)</f>
        <v>#N/A</v>
      </c>
      <c r="L1589" s="33" t="str">
        <f>VLOOKUP($C1589,'[2]３２認知症対応型共同生活介護'!$A$4:$J$5003,9,FALSE)</f>
        <v>H26/04/01</v>
      </c>
      <c r="M1589" s="8">
        <v>45586</v>
      </c>
      <c r="N1589" s="8">
        <v>45607</v>
      </c>
      <c r="O1589" s="28" t="s">
        <v>1819</v>
      </c>
      <c r="P1589" s="9"/>
    </row>
    <row r="1590" spans="1:16" ht="15" customHeight="1" x14ac:dyDescent="0.2">
      <c r="B1590" s="6">
        <v>1588</v>
      </c>
      <c r="C1590" s="12" t="s">
        <v>1437</v>
      </c>
      <c r="D1590" s="13" t="str">
        <f>VLOOKUP($C1590,'[2]３２認知症対応型共同生活介護'!$A$4:$D$5004,3,FALSE)</f>
        <v>ケアホームまどか</v>
      </c>
      <c r="E1590" s="13" t="s">
        <v>1336</v>
      </c>
      <c r="F1590" s="13" t="str">
        <f>VLOOKUP($C1590,'[2]３２認知症対応型共同生活介護'!$A$4:$J$5003,8,FALSE)</f>
        <v>氷見市</v>
      </c>
      <c r="G1590" s="13" t="str">
        <f>VLOOKUP($C1590,'[2]３２認知症対応型共同生活介護'!$A$4:$G$5003,4,FALSE)</f>
        <v>9350005</v>
      </c>
      <c r="H1590" s="13" t="str">
        <f>VLOOKUP($C1590,'[2]３２認知症対応型共同生活介護'!$A$4:$J$5003,5,FALSE)</f>
        <v>氷見市栄町18-12</v>
      </c>
      <c r="I1590" s="13" t="str">
        <f>VLOOKUP($C1590,'[2]３２認知症対応型共同生活介護'!$A$4:$J$5003,10,FALSE)</f>
        <v>一般社団法人中央舎</v>
      </c>
      <c r="J1590" s="7" t="e">
        <f>VLOOKUP($C1590,'[2]１１訪問介護'!$A$4:$J$1136,3,FALSE)</f>
        <v>#N/A</v>
      </c>
      <c r="K1590" s="7" t="e">
        <f>VLOOKUP($C1590,'[2]１１訪問介護'!$A$4:$J$1136,3,FALSE)</f>
        <v>#N/A</v>
      </c>
      <c r="L1590" s="33" t="str">
        <f>VLOOKUP($C1590,'[2]３２認知症対応型共同生活介護'!$A$4:$J$5003,9,FALSE)</f>
        <v>H28/06/22</v>
      </c>
      <c r="M1590" s="8">
        <v>45586</v>
      </c>
      <c r="N1590" s="8">
        <v>45607</v>
      </c>
      <c r="O1590" s="28" t="s">
        <v>1819</v>
      </c>
      <c r="P1590" s="9"/>
    </row>
    <row r="1591" spans="1:16" ht="15" customHeight="1" x14ac:dyDescent="0.2">
      <c r="B1591" s="6">
        <v>1589</v>
      </c>
      <c r="C1591" s="12" t="s">
        <v>1438</v>
      </c>
      <c r="D1591" s="13" t="str">
        <f>VLOOKUP($C1591,'[2]３２認知症対応型共同生活介護'!$A$4:$D$5004,3,FALSE)</f>
        <v>グループホーム　たかのす</v>
      </c>
      <c r="E1591" s="13" t="s">
        <v>1336</v>
      </c>
      <c r="F1591" s="13" t="str">
        <f>VLOOKUP($C1591,'[2]３２認知症対応型共同生活介護'!$A$4:$J$5003,8,FALSE)</f>
        <v>砺波市</v>
      </c>
      <c r="G1591" s="13" t="str">
        <f>VLOOKUP($C1591,'[2]３２認知症対応型共同生活介護'!$A$4:$G$5003,4,FALSE)</f>
        <v>9391335</v>
      </c>
      <c r="H1591" s="13" t="str">
        <f>VLOOKUP($C1591,'[2]３２認知症対応型共同生活介護'!$A$4:$J$5003,5,FALSE)</f>
        <v>富山県砺波市鷹栖1014番１</v>
      </c>
      <c r="I1591" s="13" t="str">
        <f>VLOOKUP($C1591,'[2]３２認知症対応型共同生活介護'!$A$4:$J$5003,10,FALSE)</f>
        <v>株式会社　ヒュートピア</v>
      </c>
      <c r="J1591" s="7" t="e">
        <f>VLOOKUP($C1591,'[2]１１訪問介護'!$A$4:$J$1136,3,FALSE)</f>
        <v>#N/A</v>
      </c>
      <c r="K1591" s="7" t="e">
        <f>VLOOKUP($C1591,'[2]１１訪問介護'!$A$4:$J$1136,3,FALSE)</f>
        <v>#N/A</v>
      </c>
      <c r="L1591" s="33" t="str">
        <f>VLOOKUP($C1591,'[2]３２認知症対応型共同生活介護'!$A$4:$J$5003,9,FALSE)</f>
        <v>R02/04/30</v>
      </c>
      <c r="M1591" s="8">
        <v>45586</v>
      </c>
      <c r="N1591" s="8">
        <v>45607</v>
      </c>
      <c r="O1591" s="28" t="s">
        <v>1819</v>
      </c>
      <c r="P1591" s="9"/>
    </row>
    <row r="1592" spans="1:16" ht="15" customHeight="1" x14ac:dyDescent="0.2">
      <c r="B1592" s="6">
        <v>1590</v>
      </c>
      <c r="C1592" s="12" t="s">
        <v>1439</v>
      </c>
      <c r="D1592" s="13" t="str">
        <f>VLOOKUP($C1592,'[2]３２認知症対応型共同生活介護'!$A$4:$D$5004,3,FALSE)</f>
        <v>イエローガーデン　いのくち</v>
      </c>
      <c r="E1592" s="13" t="s">
        <v>1336</v>
      </c>
      <c r="F1592" s="13" t="str">
        <f>VLOOKUP($C1592,'[2]３２認知症対応型共同生活介護'!$A$4:$J$5003,8,FALSE)</f>
        <v>南砺市</v>
      </c>
      <c r="G1592" s="13" t="str">
        <f>VLOOKUP($C1592,'[2]３２認知症対応型共同生活介護'!$A$4:$G$5003,4,FALSE)</f>
        <v>9391874</v>
      </c>
      <c r="H1592" s="13" t="str">
        <f>VLOOKUP($C1592,'[2]３２認知症対応型共同生活介護'!$A$4:$J$5003,5,FALSE)</f>
        <v>南砺市蛇喰1261番地</v>
      </c>
      <c r="I1592" s="13" t="str">
        <f>VLOOKUP($C1592,'[2]３２認知症対応型共同生活介護'!$A$4:$J$5003,10,FALSE)</f>
        <v>株式会社　天正</v>
      </c>
      <c r="J1592" s="7" t="e">
        <f>VLOOKUP($C1592,'[2]１１訪問介護'!$A$4:$J$1136,3,FALSE)</f>
        <v>#N/A</v>
      </c>
      <c r="K1592" s="7" t="e">
        <f>VLOOKUP($C1592,'[2]１１訪問介護'!$A$4:$J$1136,3,FALSE)</f>
        <v>#N/A</v>
      </c>
      <c r="L1592" s="33" t="str">
        <f>VLOOKUP($C1592,'[2]３２認知症対応型共同生活介護'!$A$4:$J$5003,9,FALSE)</f>
        <v>H23/04/01</v>
      </c>
      <c r="M1592" s="8">
        <v>45586</v>
      </c>
      <c r="N1592" s="8">
        <v>45607</v>
      </c>
      <c r="O1592" s="28" t="s">
        <v>1819</v>
      </c>
      <c r="P1592" s="9"/>
    </row>
    <row r="1593" spans="1:16" ht="15" customHeight="1" x14ac:dyDescent="0.2">
      <c r="B1593" s="6">
        <v>1591</v>
      </c>
      <c r="C1593" s="12" t="s">
        <v>1440</v>
      </c>
      <c r="D1593" s="13" t="str">
        <f>VLOOKUP($C1593,'[2]３２認知症対応型共同生活介護'!$A$4:$D$5004,3,FALSE)</f>
        <v>イエローガーデン城端</v>
      </c>
      <c r="E1593" s="13" t="s">
        <v>1336</v>
      </c>
      <c r="F1593" s="13" t="str">
        <f>VLOOKUP($C1593,'[2]３２認知症対応型共同生活介護'!$A$4:$J$5003,8,FALSE)</f>
        <v>南砺市</v>
      </c>
      <c r="G1593" s="13" t="str">
        <f>VLOOKUP($C1593,'[2]３２認知症対応型共同生活介護'!$A$4:$G$5003,4,FALSE)</f>
        <v>9391852</v>
      </c>
      <c r="H1593" s="13" t="str">
        <f>VLOOKUP($C1593,'[2]３２認知症対応型共同生活介護'!$A$4:$J$5003,5,FALSE)</f>
        <v>富山県南砺市是安1151番地１</v>
      </c>
      <c r="I1593" s="13" t="str">
        <f>VLOOKUP($C1593,'[2]３２認知症対応型共同生活介護'!$A$4:$J$5003,10,FALSE)</f>
        <v>株式会社　天正</v>
      </c>
      <c r="J1593" s="7" t="e">
        <f>VLOOKUP($C1593,'[2]１１訪問介護'!$A$4:$J$1136,3,FALSE)</f>
        <v>#N/A</v>
      </c>
      <c r="K1593" s="7" t="e">
        <f>VLOOKUP($C1593,'[2]１１訪問介護'!$A$4:$J$1136,3,FALSE)</f>
        <v>#N/A</v>
      </c>
      <c r="L1593" s="33" t="str">
        <f>VLOOKUP($C1593,'[2]３２認知症対応型共同生活介護'!$A$4:$J$5003,9,FALSE)</f>
        <v>H30/07/01</v>
      </c>
      <c r="M1593" s="8">
        <v>45586</v>
      </c>
      <c r="N1593" s="8">
        <v>45607</v>
      </c>
      <c r="O1593" s="28" t="s">
        <v>1819</v>
      </c>
      <c r="P1593" s="9"/>
    </row>
    <row r="1594" spans="1:16" s="10" customFormat="1" ht="15" customHeight="1" x14ac:dyDescent="0.2">
      <c r="A1594" s="1"/>
      <c r="B1594" s="6">
        <v>1592</v>
      </c>
      <c r="C1594" s="12" t="s">
        <v>1441</v>
      </c>
      <c r="D1594" s="13" t="str">
        <f>VLOOKUP($C1594,'[2]３２認知症対応型共同生活介護'!$A$4:$D$5004,3,FALSE)</f>
        <v>イエローガーデンとなみ</v>
      </c>
      <c r="E1594" s="13" t="s">
        <v>1336</v>
      </c>
      <c r="F1594" s="13" t="str">
        <f>VLOOKUP($C1594,'[2]３２認知症対応型共同生活介護'!$A$4:$J$5003,8,FALSE)</f>
        <v>砺波市</v>
      </c>
      <c r="G1594" s="13" t="str">
        <f>VLOOKUP($C1594,'[2]３２認知症対応型共同生活介護'!$A$4:$G$5003,4,FALSE)</f>
        <v>9391327</v>
      </c>
      <c r="H1594" s="13" t="str">
        <f>VLOOKUP($C1594,'[2]３２認知症対応型共同生活介護'!$A$4:$J$5003,5,FALSE)</f>
        <v>富山県砺波市五郎丸23番１</v>
      </c>
      <c r="I1594" s="13" t="str">
        <f>VLOOKUP($C1594,'[2]３２認知症対応型共同生活介護'!$A$4:$J$5003,10,FALSE)</f>
        <v>株式会社　天正富山</v>
      </c>
      <c r="J1594" s="7" t="e">
        <f>VLOOKUP($C1594,'[2]１１訪問介護'!$A$4:$J$1136,3,FALSE)</f>
        <v>#N/A</v>
      </c>
      <c r="K1594" s="7" t="e">
        <f>VLOOKUP($C1594,'[2]１１訪問介護'!$A$4:$J$1136,3,FALSE)</f>
        <v>#N/A</v>
      </c>
      <c r="L1594" s="33" t="str">
        <f>VLOOKUP($C1594,'[2]３２認知症対応型共同生活介護'!$A$4:$J$5003,9,FALSE)</f>
        <v>H30/07/01</v>
      </c>
      <c r="M1594" s="8">
        <v>45586</v>
      </c>
      <c r="N1594" s="8">
        <v>45607</v>
      </c>
      <c r="O1594" s="28" t="s">
        <v>1819</v>
      </c>
      <c r="P1594" s="9"/>
    </row>
    <row r="1595" spans="1:16" ht="15" customHeight="1" x14ac:dyDescent="0.2">
      <c r="B1595" s="6">
        <v>1593</v>
      </c>
      <c r="C1595" s="12" t="s">
        <v>1442</v>
      </c>
      <c r="D1595" s="13" t="str">
        <f>VLOOKUP($C1595,'[2]３２認知症対応型共同生活介護'!$A$4:$D$5004,3,FALSE)</f>
        <v>滑川グループホームそよ風</v>
      </c>
      <c r="E1595" s="13" t="s">
        <v>1336</v>
      </c>
      <c r="F1595" s="13" t="str">
        <f>VLOOKUP($C1595,'[2]３２認知症対応型共同生活介護'!$A$4:$J$5003,8,FALSE)</f>
        <v>滑川市</v>
      </c>
      <c r="G1595" s="13" t="str">
        <f>VLOOKUP($C1595,'[2]３２認知症対応型共同生活介護'!$A$4:$G$5003,4,FALSE)</f>
        <v>9360053</v>
      </c>
      <c r="H1595" s="13" t="str">
        <f>VLOOKUP($C1595,'[2]３２認知症対応型共同生活介護'!$A$4:$J$5003,5,FALSE)</f>
        <v>富山県滑川市上小泉1491－5</v>
      </c>
      <c r="I1595" s="13" t="str">
        <f>VLOOKUP($C1595,'[2]３２認知症対応型共同生活介護'!$A$4:$J$5003,10,FALSE)</f>
        <v>株式会社SOYOKAZE</v>
      </c>
      <c r="J1595" s="7" t="e">
        <f>VLOOKUP($C1595,'[2]１１訪問介護'!$A$4:$J$1136,3,FALSE)</f>
        <v>#N/A</v>
      </c>
      <c r="K1595" s="7" t="e">
        <f>VLOOKUP($C1595,'[2]１１訪問介護'!$A$4:$J$1136,3,FALSE)</f>
        <v>#N/A</v>
      </c>
      <c r="L1595" s="33" t="str">
        <f>VLOOKUP($C1595,'[2]３２認知症対応型共同生活介護'!$A$4:$J$5003,9,FALSE)</f>
        <v>R01/12/01</v>
      </c>
      <c r="M1595" s="8">
        <v>45586</v>
      </c>
      <c r="N1595" s="8">
        <v>45607</v>
      </c>
      <c r="O1595" s="28" t="s">
        <v>1819</v>
      </c>
      <c r="P1595" s="9"/>
    </row>
    <row r="1596" spans="1:16" ht="15" customHeight="1" x14ac:dyDescent="0.2">
      <c r="B1596" s="6">
        <v>1594</v>
      </c>
      <c r="C1596" s="12" t="s">
        <v>394</v>
      </c>
      <c r="D1596" s="13" t="str">
        <f>VLOOKUP($C1596,'[2]３２認知症対応型共同生活介護'!$A$4:$D$5004,3,FALSE)</f>
        <v>とやまケアセンターそよ風</v>
      </c>
      <c r="E1596" s="13" t="s">
        <v>1336</v>
      </c>
      <c r="F1596" s="13" t="str">
        <f>VLOOKUP($C1596,'[2]３２認知症対応型共同生活介護'!$A$4:$J$5003,8,FALSE)</f>
        <v>富山市</v>
      </c>
      <c r="G1596" s="13" t="str">
        <f>VLOOKUP($C1596,'[2]３２認知症対応型共同生活介護'!$A$4:$G$5003,4,FALSE)</f>
        <v>9398071</v>
      </c>
      <c r="H1596" s="13" t="str">
        <f>VLOOKUP($C1596,'[2]３２認知症対応型共同生活介護'!$A$4:$J$5003,5,FALSE)</f>
        <v>富山県富山市上袋５１８－１</v>
      </c>
      <c r="I1596" s="13" t="str">
        <f>VLOOKUP($C1596,'[2]３２認知症対応型共同生活介護'!$A$4:$J$5003,10,FALSE)</f>
        <v>株式会社SOYOKAZE</v>
      </c>
      <c r="J1596" s="7" t="e">
        <f>VLOOKUP($C1596,'[2]１１訪問介護'!$A$4:$J$1136,3,FALSE)</f>
        <v>#N/A</v>
      </c>
      <c r="K1596" s="7" t="e">
        <f>VLOOKUP($C1596,'[2]１１訪問介護'!$A$4:$J$1136,3,FALSE)</f>
        <v>#N/A</v>
      </c>
      <c r="L1596" s="33" t="str">
        <f>VLOOKUP($C1596,'[2]３２認知症対応型共同生活介護'!$A$4:$J$5003,9,FALSE)</f>
        <v>H18/04/01</v>
      </c>
      <c r="M1596" s="8">
        <v>45586</v>
      </c>
      <c r="N1596" s="8">
        <v>45607</v>
      </c>
      <c r="O1596" s="28" t="s">
        <v>1819</v>
      </c>
      <c r="P1596" s="9"/>
    </row>
    <row r="1597" spans="1:16" s="10" customFormat="1" ht="15" customHeight="1" x14ac:dyDescent="0.2">
      <c r="A1597" s="1"/>
      <c r="B1597" s="6">
        <v>1595</v>
      </c>
      <c r="C1597" s="12" t="s">
        <v>1443</v>
      </c>
      <c r="D1597" s="13" t="str">
        <f>VLOOKUP($C1597,'[2]３２認知症対応型共同生活介護'!$A$4:$D$5004,3,FALSE)</f>
        <v>グループホーム白寿園能町</v>
      </c>
      <c r="E1597" s="13" t="s">
        <v>1336</v>
      </c>
      <c r="F1597" s="13" t="str">
        <f>VLOOKUP($C1597,'[2]３２認知症対応型共同生活介護'!$A$4:$J$5003,8,FALSE)</f>
        <v>高岡市</v>
      </c>
      <c r="G1597" s="13" t="str">
        <f>VLOOKUP($C1597,'[2]３２認知症対応型共同生活介護'!$A$4:$G$5003,4,FALSE)</f>
        <v>9330005</v>
      </c>
      <c r="H1597" s="13" t="str">
        <f>VLOOKUP($C1597,'[2]３２認知症対応型共同生活介護'!$A$4:$J$5003,5,FALSE)</f>
        <v>高岡市能町南２丁目21番地</v>
      </c>
      <c r="I1597" s="13" t="str">
        <f>VLOOKUP($C1597,'[2]３２認知症対応型共同生活介護'!$A$4:$J$5003,10,FALSE)</f>
        <v>株式会社WALK</v>
      </c>
      <c r="J1597" s="7" t="e">
        <f>VLOOKUP($C1597,'[2]１１訪問介護'!$A$4:$J$1136,3,FALSE)</f>
        <v>#N/A</v>
      </c>
      <c r="K1597" s="7" t="e">
        <f>VLOOKUP($C1597,'[2]１１訪問介護'!$A$4:$J$1136,3,FALSE)</f>
        <v>#N/A</v>
      </c>
      <c r="L1597" s="33" t="str">
        <f>VLOOKUP($C1597,'[2]３２認知症対応型共同生活介護'!$A$4:$J$5003,9,FALSE)</f>
        <v>H27/03/01</v>
      </c>
      <c r="M1597" s="8">
        <v>45586</v>
      </c>
      <c r="N1597" s="8">
        <v>45607</v>
      </c>
      <c r="O1597" s="28" t="s">
        <v>1819</v>
      </c>
      <c r="P1597" s="9"/>
    </row>
    <row r="1598" spans="1:16" ht="15" customHeight="1" x14ac:dyDescent="0.2">
      <c r="B1598" s="6">
        <v>1596</v>
      </c>
      <c r="C1598" s="12" t="s">
        <v>1444</v>
      </c>
      <c r="D1598" s="13" t="str">
        <f>VLOOKUP($C1598,'[2]３２認知症対応型共同生活介護'!$A$4:$D$5004,3,FALSE)</f>
        <v>グループホーム白寿園戸出</v>
      </c>
      <c r="E1598" s="13" t="s">
        <v>1336</v>
      </c>
      <c r="F1598" s="13" t="str">
        <f>VLOOKUP($C1598,'[2]３２認知症対応型共同生活介護'!$A$4:$J$5003,8,FALSE)</f>
        <v>高岡市</v>
      </c>
      <c r="G1598" s="13" t="str">
        <f>VLOOKUP($C1598,'[2]３２認知症対応型共同生活介護'!$A$4:$G$5003,4,FALSE)</f>
        <v>9391115</v>
      </c>
      <c r="H1598" s="13" t="str">
        <f>VLOOKUP($C1598,'[2]３２認知症対応型共同生活介護'!$A$4:$J$5003,5,FALSE)</f>
        <v>富山県高岡市戸出吉住新14番地１</v>
      </c>
      <c r="I1598" s="13" t="str">
        <f>VLOOKUP($C1598,'[2]３２認知症対応型共同生活介護'!$A$4:$J$5003,10,FALSE)</f>
        <v>株式会社WALK</v>
      </c>
      <c r="J1598" s="7" t="e">
        <f>VLOOKUP($C1598,'[2]１１訪問介護'!$A$4:$J$1136,3,FALSE)</f>
        <v>#N/A</v>
      </c>
      <c r="K1598" s="7" t="e">
        <f>VLOOKUP($C1598,'[2]１１訪問介護'!$A$4:$J$1136,3,FALSE)</f>
        <v>#N/A</v>
      </c>
      <c r="L1598" s="33" t="str">
        <f>VLOOKUP($C1598,'[2]３２認知症対応型共同生活介護'!$A$4:$J$5003,9,FALSE)</f>
        <v>H29/11/03</v>
      </c>
      <c r="M1598" s="8">
        <v>45586</v>
      </c>
      <c r="N1598" s="8">
        <v>45607</v>
      </c>
      <c r="O1598" s="28" t="s">
        <v>1819</v>
      </c>
      <c r="P1598" s="9"/>
    </row>
    <row r="1599" spans="1:16" ht="15" customHeight="1" x14ac:dyDescent="0.2">
      <c r="B1599" s="6">
        <v>1597</v>
      </c>
      <c r="C1599" s="12" t="s">
        <v>1445</v>
      </c>
      <c r="D1599" s="13" t="str">
        <f>VLOOKUP($C1599,'[2]３２認知症対応型共同生活介護'!$A$4:$D$5004,3,FALSE)</f>
        <v>グループホームあゆみ</v>
      </c>
      <c r="E1599" s="13" t="s">
        <v>1336</v>
      </c>
      <c r="F1599" s="13" t="str">
        <f>VLOOKUP($C1599,'[2]３２認知症対応型共同生活介護'!$A$4:$J$5003,8,FALSE)</f>
        <v>高岡市</v>
      </c>
      <c r="G1599" s="13" t="str">
        <f>VLOOKUP($C1599,'[2]３２認知症対応型共同生活介護'!$A$4:$G$5003,4,FALSE)</f>
        <v>9390122</v>
      </c>
      <c r="H1599" s="13" t="str">
        <f>VLOOKUP($C1599,'[2]３２認知症対応型共同生活介護'!$A$4:$J$5003,5,FALSE)</f>
        <v>高岡市福岡町一歩二歩465番地</v>
      </c>
      <c r="I1599" s="13" t="str">
        <f>VLOOKUP($C1599,'[2]３２認知症対応型共同生活介護'!$A$4:$J$5003,10,FALSE)</f>
        <v>株式会社あゆみ</v>
      </c>
      <c r="J1599" s="7" t="e">
        <f>VLOOKUP($C1599,'[2]１１訪問介護'!$A$4:$J$1136,3,FALSE)</f>
        <v>#N/A</v>
      </c>
      <c r="K1599" s="7" t="e">
        <f>VLOOKUP($C1599,'[2]１１訪問介護'!$A$4:$J$1136,3,FALSE)</f>
        <v>#N/A</v>
      </c>
      <c r="L1599" s="33" t="str">
        <f>VLOOKUP($C1599,'[2]３２認知症対応型共同生活介護'!$A$4:$J$5003,9,FALSE)</f>
        <v>H21/04/01</v>
      </c>
      <c r="M1599" s="8">
        <v>45586</v>
      </c>
      <c r="N1599" s="8">
        <v>45607</v>
      </c>
      <c r="O1599" s="28" t="s">
        <v>1819</v>
      </c>
      <c r="P1599" s="9"/>
    </row>
    <row r="1600" spans="1:16" ht="15" customHeight="1" x14ac:dyDescent="0.2">
      <c r="B1600" s="6">
        <v>1598</v>
      </c>
      <c r="C1600" s="12" t="s">
        <v>1446</v>
      </c>
      <c r="D1600" s="13" t="str">
        <f>VLOOKUP($C1600,'[2]３２認知症対応型共同生活介護'!$A$4:$D$5004,3,FALSE)</f>
        <v>グループホームあゆみとなみ野</v>
      </c>
      <c r="E1600" s="13" t="s">
        <v>1336</v>
      </c>
      <c r="F1600" s="13" t="str">
        <f>VLOOKUP($C1600,'[2]３２認知症対応型共同生活介護'!$A$4:$J$5003,8,FALSE)</f>
        <v>砺波市</v>
      </c>
      <c r="G1600" s="13" t="str">
        <f>VLOOKUP($C1600,'[2]３２認知症対応型共同生活介護'!$A$4:$G$5003,4,FALSE)</f>
        <v>9391322</v>
      </c>
      <c r="H1600" s="13" t="str">
        <f>VLOOKUP($C1600,'[2]３２認知症対応型共同生活介護'!$A$4:$J$5003,5,FALSE)</f>
        <v>砺波市中野340</v>
      </c>
      <c r="I1600" s="13" t="str">
        <f>VLOOKUP($C1600,'[2]３２認知症対応型共同生活介護'!$A$4:$J$5003,10,FALSE)</f>
        <v>株式会社あゆみ</v>
      </c>
      <c r="J1600" s="7" t="e">
        <f>VLOOKUP($C1600,'[2]１１訪問介護'!$A$4:$J$1136,3,FALSE)</f>
        <v>#N/A</v>
      </c>
      <c r="K1600" s="7" t="e">
        <f>VLOOKUP($C1600,'[2]１１訪問介護'!$A$4:$J$1136,3,FALSE)</f>
        <v>#N/A</v>
      </c>
      <c r="L1600" s="33" t="str">
        <f>VLOOKUP($C1600,'[2]３２認知症対応型共同生活介護'!$A$4:$J$5003,9,FALSE)</f>
        <v>H23/04/01</v>
      </c>
      <c r="M1600" s="8">
        <v>45586</v>
      </c>
      <c r="N1600" s="8">
        <v>45607</v>
      </c>
      <c r="O1600" s="28" t="s">
        <v>1819</v>
      </c>
      <c r="P1600" s="9"/>
    </row>
    <row r="1601" spans="2:16" ht="15" customHeight="1" x14ac:dyDescent="0.2">
      <c r="B1601" s="6">
        <v>1599</v>
      </c>
      <c r="C1601" s="12" t="s">
        <v>1447</v>
      </c>
      <c r="D1601" s="13" t="str">
        <f>VLOOKUP($C1601,'[2]３２認知症対応型共同生活介護'!$A$4:$D$5004,3,FALSE)</f>
        <v>ケアサポートいろどり</v>
      </c>
      <c r="E1601" s="13" t="s">
        <v>1336</v>
      </c>
      <c r="F1601" s="13" t="str">
        <f>VLOOKUP($C1601,'[2]３２認知症対応型共同生活介護'!$A$4:$J$5003,8,FALSE)</f>
        <v>小矢部市</v>
      </c>
      <c r="G1601" s="13" t="str">
        <f>VLOOKUP($C1601,'[2]３２認知症対応型共同生活介護'!$A$4:$G$5003,4,FALSE)</f>
        <v>9320122</v>
      </c>
      <c r="H1601" s="13" t="str">
        <f>VLOOKUP($C1601,'[2]３２認知症対応型共同生活介護'!$A$4:$J$5003,5,FALSE)</f>
        <v>富山県小矢部市浅地583番地</v>
      </c>
      <c r="I1601" s="13" t="str">
        <f>VLOOKUP($C1601,'[2]３２認知症対応型共同生活介護'!$A$4:$J$5003,10,FALSE)</f>
        <v>株式会社いろどり</v>
      </c>
      <c r="J1601" s="7" t="e">
        <f>VLOOKUP($C1601,'[2]１１訪問介護'!$A$4:$J$1136,3,FALSE)</f>
        <v>#N/A</v>
      </c>
      <c r="K1601" s="7" t="e">
        <f>VLOOKUP($C1601,'[2]１１訪問介護'!$A$4:$J$1136,3,FALSE)</f>
        <v>#N/A</v>
      </c>
      <c r="L1601" s="33" t="str">
        <f>VLOOKUP($C1601,'[2]３２認知症対応型共同生活介護'!$A$4:$J$5003,9,FALSE)</f>
        <v>H28/07/01</v>
      </c>
      <c r="M1601" s="8">
        <v>45586</v>
      </c>
      <c r="N1601" s="8">
        <v>45607</v>
      </c>
      <c r="O1601" s="28" t="s">
        <v>1819</v>
      </c>
      <c r="P1601" s="9"/>
    </row>
    <row r="1602" spans="2:16" ht="15" customHeight="1" x14ac:dyDescent="0.2">
      <c r="B1602" s="6">
        <v>1600</v>
      </c>
      <c r="C1602" s="12" t="s">
        <v>1448</v>
      </c>
      <c r="D1602" s="13" t="str">
        <f>VLOOKUP($C1602,'[2]３２認知症対応型共同生活介護'!$A$4:$D$5004,3,FALSE)</f>
        <v>こふの希</v>
      </c>
      <c r="E1602" s="13" t="s">
        <v>1336</v>
      </c>
      <c r="F1602" s="13" t="str">
        <f>VLOOKUP($C1602,'[2]３２認知症対応型共同生活介護'!$A$4:$J$5003,8,FALSE)</f>
        <v>高岡市</v>
      </c>
      <c r="G1602" s="13" t="str">
        <f>VLOOKUP($C1602,'[2]３２認知症対応型共同生活介護'!$A$4:$G$5003,4,FALSE)</f>
        <v>9330122</v>
      </c>
      <c r="H1602" s="13" t="str">
        <f>VLOOKUP($C1602,'[2]３２認知症対応型共同生活介護'!$A$4:$J$5003,5,FALSE)</f>
        <v>高岡市伏木矢田上町201－10</v>
      </c>
      <c r="I1602" s="13" t="str">
        <f>VLOOKUP($C1602,'[2]３２認知症対応型共同生活介護'!$A$4:$J$5003,10,FALSE)</f>
        <v>株式会社こふの希</v>
      </c>
      <c r="J1602" s="7" t="e">
        <f>VLOOKUP($C1602,'[2]１１訪問介護'!$A$4:$J$1136,3,FALSE)</f>
        <v>#N/A</v>
      </c>
      <c r="K1602" s="7" t="e">
        <f>VLOOKUP($C1602,'[2]１１訪問介護'!$A$4:$J$1136,3,FALSE)</f>
        <v>#N/A</v>
      </c>
      <c r="L1602" s="33" t="str">
        <f>VLOOKUP($C1602,'[2]３２認知症対応型共同生活介護'!$A$4:$J$5003,9,FALSE)</f>
        <v>H28/04/01</v>
      </c>
      <c r="M1602" s="8">
        <v>45586</v>
      </c>
      <c r="N1602" s="8">
        <v>45607</v>
      </c>
      <c r="O1602" s="28" t="s">
        <v>1819</v>
      </c>
      <c r="P1602" s="9"/>
    </row>
    <row r="1603" spans="2:16" ht="15" customHeight="1" x14ac:dyDescent="0.2">
      <c r="B1603" s="6">
        <v>1601</v>
      </c>
      <c r="C1603" s="12" t="s">
        <v>1449</v>
      </c>
      <c r="D1603" s="13" t="str">
        <f>VLOOKUP($C1603,'[2]３２認知症対応型共同生活介護'!$A$4:$D$5004,3,FALSE)</f>
        <v>グループホームいろどり</v>
      </c>
      <c r="E1603" s="13" t="s">
        <v>1336</v>
      </c>
      <c r="F1603" s="13" t="str">
        <f>VLOOKUP($C1603,'[2]３２認知症対応型共同生活介護'!$A$4:$J$5003,8,FALSE)</f>
        <v>小矢部市</v>
      </c>
      <c r="G1603" s="13" t="str">
        <f>VLOOKUP($C1603,'[2]３２認知症対応型共同生活介護'!$A$4:$G$5003,4,FALSE)</f>
        <v>9320051</v>
      </c>
      <c r="H1603" s="13" t="str">
        <f>VLOOKUP($C1603,'[2]３２認知症対応型共同生活介護'!$A$4:$J$5003,5,FALSE)</f>
        <v>小矢部市今石動町一丁目２番９号</v>
      </c>
      <c r="I1603" s="13" t="str">
        <f>VLOOKUP($C1603,'[2]３２認知症対応型共同生活介護'!$A$4:$J$5003,10,FALSE)</f>
        <v>株式会社そよかぜ</v>
      </c>
      <c r="J1603" s="7" t="e">
        <f>VLOOKUP($C1603,'[2]１１訪問介護'!$A$4:$J$1136,3,FALSE)</f>
        <v>#N/A</v>
      </c>
      <c r="K1603" s="7" t="e">
        <f>VLOOKUP($C1603,'[2]１１訪問介護'!$A$4:$J$1136,3,FALSE)</f>
        <v>#N/A</v>
      </c>
      <c r="L1603" s="33" t="str">
        <f>VLOOKUP($C1603,'[2]３２認知症対応型共同生活介護'!$A$4:$J$5003,9,FALSE)</f>
        <v>H23/01/15</v>
      </c>
      <c r="M1603" s="8">
        <v>45586</v>
      </c>
      <c r="N1603" s="8">
        <v>45607</v>
      </c>
      <c r="O1603" s="28" t="s">
        <v>1819</v>
      </c>
      <c r="P1603" s="9"/>
    </row>
    <row r="1604" spans="2:16" ht="15" customHeight="1" x14ac:dyDescent="0.2">
      <c r="B1604" s="6">
        <v>1602</v>
      </c>
      <c r="C1604" s="12" t="s">
        <v>1450</v>
      </c>
      <c r="D1604" s="13" t="str">
        <f>VLOOKUP($C1604,'[2]３２認知症対応型共同生活介護'!$A$4:$D$5004,3,FALSE)</f>
        <v>射水ハッピーホーム</v>
      </c>
      <c r="E1604" s="13" t="s">
        <v>1336</v>
      </c>
      <c r="F1604" s="13" t="str">
        <f>VLOOKUP($C1604,'[2]３２認知症対応型共同生活介護'!$A$4:$J$5003,8,FALSE)</f>
        <v>射水市</v>
      </c>
      <c r="G1604" s="13" t="str">
        <f>VLOOKUP($C1604,'[2]３２認知症対応型共同生活介護'!$A$4:$G$5003,4,FALSE)</f>
        <v>9390255</v>
      </c>
      <c r="H1604" s="13" t="str">
        <f>VLOOKUP($C1604,'[2]３２認知症対応型共同生活介護'!$A$4:$J$5003,5,FALSE)</f>
        <v>射水市上条299番地１</v>
      </c>
      <c r="I1604" s="13" t="str">
        <f>VLOOKUP($C1604,'[2]３２認知症対応型共同生活介護'!$A$4:$J$5003,10,FALSE)</f>
        <v>株式会社アンジュケア</v>
      </c>
      <c r="J1604" s="7" t="e">
        <f>VLOOKUP($C1604,'[2]１１訪問介護'!$A$4:$J$1136,3,FALSE)</f>
        <v>#N/A</v>
      </c>
      <c r="K1604" s="7" t="e">
        <f>VLOOKUP($C1604,'[2]１１訪問介護'!$A$4:$J$1136,3,FALSE)</f>
        <v>#N/A</v>
      </c>
      <c r="L1604" s="33" t="str">
        <f>VLOOKUP($C1604,'[2]３２認知症対応型共同生活介護'!$A$4:$J$5003,9,FALSE)</f>
        <v>H19/07/01</v>
      </c>
      <c r="M1604" s="8">
        <v>45586</v>
      </c>
      <c r="N1604" s="8">
        <v>45607</v>
      </c>
      <c r="O1604" s="28" t="s">
        <v>1819</v>
      </c>
      <c r="P1604" s="9"/>
    </row>
    <row r="1605" spans="2:16" ht="15" customHeight="1" x14ac:dyDescent="0.2">
      <c r="B1605" s="6">
        <v>1603</v>
      </c>
      <c r="C1605" s="12" t="s">
        <v>1451</v>
      </c>
      <c r="D1605" s="13" t="str">
        <f>VLOOKUP($C1605,'[2]３２認知症対応型共同生活介護'!$A$4:$D$5004,3,FALSE)</f>
        <v>ローカルセンター小矢部</v>
      </c>
      <c r="E1605" s="13" t="s">
        <v>1336</v>
      </c>
      <c r="F1605" s="13" t="str">
        <f>VLOOKUP($C1605,'[2]３２認知症対応型共同生活介護'!$A$4:$J$5003,8,FALSE)</f>
        <v>小矢部市</v>
      </c>
      <c r="G1605" s="13" t="str">
        <f>VLOOKUP($C1605,'[2]３２認知症対応型共同生活介護'!$A$4:$G$5003,4,FALSE)</f>
        <v>9320111</v>
      </c>
      <c r="H1605" s="13" t="str">
        <f>VLOOKUP($C1605,'[2]３２認知症対応型共同生活介護'!$A$4:$J$5003,5,FALSE)</f>
        <v>小矢部市新西92番地１</v>
      </c>
      <c r="I1605" s="13" t="str">
        <f>VLOOKUP($C1605,'[2]３２認知症対応型共同生活介護'!$A$4:$J$5003,10,FALSE)</f>
        <v>株式会社ウェルサポート</v>
      </c>
      <c r="J1605" s="7" t="e">
        <f>VLOOKUP($C1605,'[2]１１訪問介護'!$A$4:$J$1136,3,FALSE)</f>
        <v>#N/A</v>
      </c>
      <c r="K1605" s="7" t="e">
        <f>VLOOKUP($C1605,'[2]１１訪問介護'!$A$4:$J$1136,3,FALSE)</f>
        <v>#N/A</v>
      </c>
      <c r="L1605" s="33" t="str">
        <f>VLOOKUP($C1605,'[2]３２認知症対応型共同生活介護'!$A$4:$J$5003,9,FALSE)</f>
        <v>H18/04/01</v>
      </c>
      <c r="M1605" s="8">
        <v>45586</v>
      </c>
      <c r="N1605" s="8">
        <v>45607</v>
      </c>
      <c r="O1605" s="28" t="s">
        <v>1819</v>
      </c>
      <c r="P1605" s="9"/>
    </row>
    <row r="1606" spans="2:16" ht="15" customHeight="1" x14ac:dyDescent="0.2">
      <c r="B1606" s="6">
        <v>1604</v>
      </c>
      <c r="C1606" s="12" t="s">
        <v>1452</v>
      </c>
      <c r="D1606" s="13" t="str">
        <f>VLOOKUP($C1606,'[2]３２認知症対応型共同生活介護'!$A$4:$D$5004,3,FALSE)</f>
        <v>ぐるーぷほーむ楽笑</v>
      </c>
      <c r="E1606" s="13" t="s">
        <v>1336</v>
      </c>
      <c r="F1606" s="13" t="str">
        <f>VLOOKUP($C1606,'[2]３２認知症対応型共同生活介護'!$A$4:$J$5003,8,FALSE)</f>
        <v>富山市</v>
      </c>
      <c r="G1606" s="13" t="str">
        <f>VLOOKUP($C1606,'[2]３２認知症対応型共同生活介護'!$A$4:$G$5003,4,FALSE)</f>
        <v>9318334</v>
      </c>
      <c r="H1606" s="13" t="str">
        <f>VLOOKUP($C1606,'[2]３２認知症対応型共同生活介護'!$A$4:$J$5003,5,FALSE)</f>
        <v>富山県富山市千原崎二丁目4-30</v>
      </c>
      <c r="I1606" s="13" t="str">
        <f>VLOOKUP($C1606,'[2]３２認知症対応型共同生活介護'!$A$4:$J$5003,10,FALSE)</f>
        <v>株式会社ウェルサポート</v>
      </c>
      <c r="J1606" s="7" t="e">
        <f>VLOOKUP($C1606,'[2]１１訪問介護'!$A$4:$J$1136,3,FALSE)</f>
        <v>#N/A</v>
      </c>
      <c r="K1606" s="7" t="e">
        <f>VLOOKUP($C1606,'[2]１１訪問介護'!$A$4:$J$1136,3,FALSE)</f>
        <v>#N/A</v>
      </c>
      <c r="L1606" s="33" t="str">
        <f>VLOOKUP($C1606,'[2]３２認知症対応型共同生活介護'!$A$4:$J$5003,9,FALSE)</f>
        <v>R02/09/01</v>
      </c>
      <c r="M1606" s="8">
        <v>45586</v>
      </c>
      <c r="N1606" s="8">
        <v>45607</v>
      </c>
      <c r="O1606" s="28" t="s">
        <v>1819</v>
      </c>
      <c r="P1606" s="9"/>
    </row>
    <row r="1607" spans="2:16" ht="15" customHeight="1" x14ac:dyDescent="0.2">
      <c r="B1607" s="6">
        <v>1605</v>
      </c>
      <c r="C1607" s="12" t="s">
        <v>1453</v>
      </c>
      <c r="D1607" s="13" t="str">
        <f>VLOOKUP($C1607,'[2]３２認知症対応型共同生活介護'!$A$4:$D$5004,3,FALSE)</f>
        <v>グループホーム黄金の愉</v>
      </c>
      <c r="E1607" s="13" t="s">
        <v>1336</v>
      </c>
      <c r="F1607" s="13" t="str">
        <f>VLOOKUP($C1607,'[2]３２認知症対応型共同生活介護'!$A$4:$J$5003,8,FALSE)</f>
        <v>富山市</v>
      </c>
      <c r="G1607" s="13" t="str">
        <f>VLOOKUP($C1607,'[2]３２認知症対応型共同生活介護'!$A$4:$G$5003,4,FALSE)</f>
        <v>9302224</v>
      </c>
      <c r="H1607" s="13" t="str">
        <f>VLOOKUP($C1607,'[2]３２認知症対応型共同生活介護'!$A$4:$J$5003,5,FALSE)</f>
        <v>富山県富山市田尻西５６番地３</v>
      </c>
      <c r="I1607" s="13" t="str">
        <f>VLOOKUP($C1607,'[2]３２認知症対応型共同生活介護'!$A$4:$J$5003,10,FALSE)</f>
        <v>株式会社ウェルサポート</v>
      </c>
      <c r="J1607" s="7" t="e">
        <f>VLOOKUP($C1607,'[2]１１訪問介護'!$A$4:$J$1136,3,FALSE)</f>
        <v>#N/A</v>
      </c>
      <c r="K1607" s="7" t="e">
        <f>VLOOKUP($C1607,'[2]１１訪問介護'!$A$4:$J$1136,3,FALSE)</f>
        <v>#N/A</v>
      </c>
      <c r="L1607" s="33" t="str">
        <f>VLOOKUP($C1607,'[2]３２認知症対応型共同生活介護'!$A$4:$J$5003,9,FALSE)</f>
        <v>H26/04/01</v>
      </c>
      <c r="M1607" s="8">
        <v>45586</v>
      </c>
      <c r="N1607" s="8">
        <v>45607</v>
      </c>
      <c r="O1607" s="28" t="s">
        <v>1819</v>
      </c>
      <c r="P1607" s="9"/>
    </row>
    <row r="1608" spans="2:16" ht="15" customHeight="1" x14ac:dyDescent="0.2">
      <c r="B1608" s="6">
        <v>1606</v>
      </c>
      <c r="C1608" s="12" t="s">
        <v>1454</v>
      </c>
      <c r="D1608" s="13" t="str">
        <f>VLOOKUP($C1608,'[2]３２認知症対応型共同生活介護'!$A$4:$D$5004,3,FALSE)</f>
        <v>グループホーム入善</v>
      </c>
      <c r="E1608" s="13" t="s">
        <v>1336</v>
      </c>
      <c r="F1608" s="13" t="str">
        <f>VLOOKUP($C1608,'[2]３２認知症対応型共同生活介護'!$A$4:$J$5003,8,FALSE)</f>
        <v>下新川郡入善町</v>
      </c>
      <c r="G1608" s="13" t="str">
        <f>VLOOKUP($C1608,'[2]３２認知症対応型共同生活介護'!$A$4:$G$5003,4,FALSE)</f>
        <v>9390642</v>
      </c>
      <c r="H1608" s="13" t="str">
        <f>VLOOKUP($C1608,'[2]３２認知症対応型共同生活介護'!$A$4:$J$5003,5,FALSE)</f>
        <v>富山県下新川郡入善町上野818-２</v>
      </c>
      <c r="I1608" s="13" t="str">
        <f>VLOOKUP($C1608,'[2]３２認知症対応型共同生活介護'!$A$4:$J$5003,10,FALSE)</f>
        <v>株式会社ウェルフェアサービス</v>
      </c>
      <c r="J1608" s="7" t="e">
        <f>VLOOKUP($C1608,'[2]１１訪問介護'!$A$4:$J$1136,3,FALSE)</f>
        <v>#N/A</v>
      </c>
      <c r="K1608" s="7" t="e">
        <f>VLOOKUP($C1608,'[2]１１訪問介護'!$A$4:$J$1136,3,FALSE)</f>
        <v>#N/A</v>
      </c>
      <c r="L1608" s="33" t="str">
        <f>VLOOKUP($C1608,'[2]３２認知症対応型共同生活介護'!$A$4:$J$5003,9,FALSE)</f>
        <v>H29/10/01</v>
      </c>
      <c r="M1608" s="8">
        <v>45586</v>
      </c>
      <c r="N1608" s="8">
        <v>45607</v>
      </c>
      <c r="O1608" s="28" t="s">
        <v>1819</v>
      </c>
      <c r="P1608" s="9"/>
    </row>
    <row r="1609" spans="2:16" ht="15" customHeight="1" x14ac:dyDescent="0.2">
      <c r="B1609" s="6">
        <v>1607</v>
      </c>
      <c r="C1609" s="12" t="s">
        <v>1455</v>
      </c>
      <c r="D1609" s="13" t="str">
        <f>VLOOKUP($C1609,'[2]３２認知症対応型共同生活介護'!$A$4:$D$5004,3,FALSE)</f>
        <v>グループホーム五箇山</v>
      </c>
      <c r="E1609" s="13" t="s">
        <v>1336</v>
      </c>
      <c r="F1609" s="13" t="str">
        <f>VLOOKUP($C1609,'[2]３２認知症対応型共同生活介護'!$A$4:$J$5003,8,FALSE)</f>
        <v>南砺市</v>
      </c>
      <c r="G1609" s="13" t="str">
        <f>VLOOKUP($C1609,'[2]３２認知症対応型共同生活介護'!$A$4:$G$5003,4,FALSE)</f>
        <v>9391966</v>
      </c>
      <c r="H1609" s="13" t="str">
        <f>VLOOKUP($C1609,'[2]３２認知症対応型共同生活介護'!$A$4:$J$5003,5,FALSE)</f>
        <v>南砺市東赤尾字横平577番地１</v>
      </c>
      <c r="I1609" s="13" t="str">
        <f>VLOOKUP($C1609,'[2]３２認知症対応型共同生活介護'!$A$4:$J$5003,10,FALSE)</f>
        <v>株式会社ウェルフェアネットワーク</v>
      </c>
      <c r="J1609" s="7" t="e">
        <f>VLOOKUP($C1609,'[2]１１訪問介護'!$A$4:$J$1136,3,FALSE)</f>
        <v>#N/A</v>
      </c>
      <c r="K1609" s="7" t="e">
        <f>VLOOKUP($C1609,'[2]１１訪問介護'!$A$4:$J$1136,3,FALSE)</f>
        <v>#N/A</v>
      </c>
      <c r="L1609" s="33" t="str">
        <f>VLOOKUP($C1609,'[2]３２認知症対応型共同生活介護'!$A$4:$J$5003,9,FALSE)</f>
        <v>H25/12/01</v>
      </c>
      <c r="M1609" s="8">
        <v>45586</v>
      </c>
      <c r="N1609" s="8">
        <v>45607</v>
      </c>
      <c r="O1609" s="28" t="s">
        <v>1819</v>
      </c>
      <c r="P1609" s="9"/>
    </row>
    <row r="1610" spans="2:16" ht="15" customHeight="1" x14ac:dyDescent="0.2">
      <c r="B1610" s="6">
        <v>1608</v>
      </c>
      <c r="C1610" s="12" t="s">
        <v>1456</v>
      </c>
      <c r="D1610" s="13" t="str">
        <f>VLOOKUP($C1610,'[2]３２認知症対応型共同生活介護'!$A$4:$D$5004,3,FALSE)</f>
        <v>はぁとふるケアあさがお</v>
      </c>
      <c r="E1610" s="13" t="s">
        <v>1336</v>
      </c>
      <c r="F1610" s="13" t="str">
        <f>VLOOKUP($C1610,'[2]３２認知症対応型共同生活介護'!$A$4:$J$5003,8,FALSE)</f>
        <v>小矢部市</v>
      </c>
      <c r="G1610" s="13" t="str">
        <f>VLOOKUP($C1610,'[2]３２認知症対応型共同生活介護'!$A$4:$G$5003,4,FALSE)</f>
        <v>9320035</v>
      </c>
      <c r="H1610" s="13" t="str">
        <f>VLOOKUP($C1610,'[2]３２認知症対応型共同生活介護'!$A$4:$J$5003,5,FALSE)</f>
        <v>小矢部市西中野694－１</v>
      </c>
      <c r="I1610" s="13" t="str">
        <f>VLOOKUP($C1610,'[2]３２認知症対応型共同生活介護'!$A$4:$J$5003,10,FALSE)</f>
        <v>株式会社ウォームハート</v>
      </c>
      <c r="J1610" s="7" t="e">
        <f>VLOOKUP($C1610,'[2]１１訪問介護'!$A$4:$J$1136,3,FALSE)</f>
        <v>#N/A</v>
      </c>
      <c r="K1610" s="7" t="e">
        <f>VLOOKUP($C1610,'[2]１１訪問介護'!$A$4:$J$1136,3,FALSE)</f>
        <v>#N/A</v>
      </c>
      <c r="L1610" s="33" t="str">
        <f>VLOOKUP($C1610,'[2]３２認知症対応型共同生活介護'!$A$4:$J$5003,9,FALSE)</f>
        <v>H25/04/01</v>
      </c>
      <c r="M1610" s="8">
        <v>45586</v>
      </c>
      <c r="N1610" s="8">
        <v>45607</v>
      </c>
      <c r="O1610" s="28" t="s">
        <v>1819</v>
      </c>
      <c r="P1610" s="9"/>
    </row>
    <row r="1611" spans="2:16" ht="15" customHeight="1" x14ac:dyDescent="0.2">
      <c r="B1611" s="6">
        <v>1609</v>
      </c>
      <c r="C1611" s="12" t="s">
        <v>1457</v>
      </c>
      <c r="D1611" s="13" t="str">
        <f>VLOOKUP($C1611,'[2]３２認知症対応型共同生活介護'!$A$4:$D$5004,3,FALSE)</f>
        <v>イエローガーデン小矢部</v>
      </c>
      <c r="E1611" s="13" t="s">
        <v>1336</v>
      </c>
      <c r="F1611" s="13" t="str">
        <f>VLOOKUP($C1611,'[2]３２認知症対応型共同生活介護'!$A$4:$J$5003,8,FALSE)</f>
        <v>小矢部市</v>
      </c>
      <c r="G1611" s="13" t="str">
        <f>VLOOKUP($C1611,'[2]３２認知症対応型共同生活介護'!$A$4:$G$5003,4,FALSE)</f>
        <v>9320046</v>
      </c>
      <c r="H1611" s="13" t="str">
        <f>VLOOKUP($C1611,'[2]３２認知症対応型共同生活介護'!$A$4:$J$5003,5,FALSE)</f>
        <v>小矢部市観音町５－44</v>
      </c>
      <c r="I1611" s="13" t="str">
        <f>VLOOKUP($C1611,'[2]３２認知症対応型共同生活介護'!$A$4:$J$5003,10,FALSE)</f>
        <v>株式会社ガーデン</v>
      </c>
      <c r="J1611" s="7" t="e">
        <f>VLOOKUP($C1611,'[2]１１訪問介護'!$A$4:$J$1136,3,FALSE)</f>
        <v>#N/A</v>
      </c>
      <c r="K1611" s="7" t="e">
        <f>VLOOKUP($C1611,'[2]１１訪問介護'!$A$4:$J$1136,3,FALSE)</f>
        <v>#N/A</v>
      </c>
      <c r="L1611" s="33" t="str">
        <f>VLOOKUP($C1611,'[2]３２認知症対応型共同生活介護'!$A$4:$J$5003,9,FALSE)</f>
        <v>H23/04/01</v>
      </c>
      <c r="M1611" s="8">
        <v>45586</v>
      </c>
      <c r="N1611" s="8">
        <v>45607</v>
      </c>
      <c r="O1611" s="28" t="s">
        <v>1819</v>
      </c>
      <c r="P1611" s="9"/>
    </row>
    <row r="1612" spans="2:16" ht="15" customHeight="1" x14ac:dyDescent="0.2">
      <c r="B1612" s="6">
        <v>1610</v>
      </c>
      <c r="C1612" s="12" t="s">
        <v>1458</v>
      </c>
      <c r="D1612" s="13" t="str">
        <f>VLOOKUP($C1612,'[2]３２認知症対応型共同生活介護'!$A$4:$D$5004,3,FALSE)</f>
        <v>グループホーム利田の家</v>
      </c>
      <c r="E1612" s="13" t="s">
        <v>1336</v>
      </c>
      <c r="F1612" s="13" t="str">
        <f>VLOOKUP($C1612,'[2]３２認知症対応型共同生活介護'!$A$4:$J$5003,8,FALSE)</f>
        <v>中新川郡立山町</v>
      </c>
      <c r="G1612" s="13" t="str">
        <f>VLOOKUP($C1612,'[2]３２認知症対応型共同生活介護'!$A$4:$G$5003,4,FALSE)</f>
        <v>9300275</v>
      </c>
      <c r="H1612" s="13" t="str">
        <f>VLOOKUP($C1612,'[2]３２認知症対応型共同生活介護'!$A$4:$J$5003,5,FALSE)</f>
        <v>中新川郡立山町利田672-12</v>
      </c>
      <c r="I1612" s="13" t="str">
        <f>VLOOKUP($C1612,'[2]３２認知症対応型共同生活介護'!$A$4:$J$5003,10,FALSE)</f>
        <v>株式会社グリア</v>
      </c>
      <c r="J1612" s="7" t="e">
        <f>VLOOKUP($C1612,'[2]１１訪問介護'!$A$4:$J$1136,3,FALSE)</f>
        <v>#N/A</v>
      </c>
      <c r="K1612" s="7" t="e">
        <f>VLOOKUP($C1612,'[2]１１訪問介護'!$A$4:$J$1136,3,FALSE)</f>
        <v>#N/A</v>
      </c>
      <c r="L1612" s="33" t="str">
        <f>VLOOKUP($C1612,'[2]３２認知症対応型共同生活介護'!$A$4:$J$5003,9,FALSE)</f>
        <v>H26/05/01</v>
      </c>
      <c r="M1612" s="8">
        <v>45586</v>
      </c>
      <c r="N1612" s="8">
        <v>45607</v>
      </c>
      <c r="O1612" s="28" t="s">
        <v>1819</v>
      </c>
      <c r="P1612" s="9"/>
    </row>
    <row r="1613" spans="2:16" ht="15" customHeight="1" x14ac:dyDescent="0.2">
      <c r="B1613" s="6">
        <v>1611</v>
      </c>
      <c r="C1613" s="12" t="s">
        <v>1459</v>
      </c>
      <c r="D1613" s="13" t="str">
        <f>VLOOKUP($C1613,'[2]３２認知症対応型共同生活介護'!$A$4:$D$5004,3,FALSE)</f>
        <v>グループホーム山室の家</v>
      </c>
      <c r="E1613" s="13" t="s">
        <v>1336</v>
      </c>
      <c r="F1613" s="13" t="str">
        <f>VLOOKUP($C1613,'[2]３２認知症対応型共同生活介護'!$A$4:$J$5003,8,FALSE)</f>
        <v>富山市</v>
      </c>
      <c r="G1613" s="13" t="str">
        <f>VLOOKUP($C1613,'[2]３２認知症対応型共同生活介護'!$A$4:$G$5003,4,FALSE)</f>
        <v>9398006</v>
      </c>
      <c r="H1613" s="13" t="str">
        <f>VLOOKUP($C1613,'[2]３２認知症対応型共同生活介護'!$A$4:$J$5003,5,FALSE)</f>
        <v>富山県富山市山室63番地</v>
      </c>
      <c r="I1613" s="13" t="str">
        <f>VLOOKUP($C1613,'[2]３２認知症対応型共同生活介護'!$A$4:$J$5003,10,FALSE)</f>
        <v>株式会社グリア</v>
      </c>
      <c r="J1613" s="7" t="e">
        <f>VLOOKUP($C1613,'[2]１１訪問介護'!$A$4:$J$1136,3,FALSE)</f>
        <v>#N/A</v>
      </c>
      <c r="K1613" s="7" t="e">
        <f>VLOOKUP($C1613,'[2]１１訪問介護'!$A$4:$J$1136,3,FALSE)</f>
        <v>#N/A</v>
      </c>
      <c r="L1613" s="33" t="str">
        <f>VLOOKUP($C1613,'[2]３２認知症対応型共同生活介護'!$A$4:$J$5003,9,FALSE)</f>
        <v>R02/09/01</v>
      </c>
      <c r="M1613" s="8">
        <v>45586</v>
      </c>
      <c r="N1613" s="8">
        <v>45607</v>
      </c>
      <c r="O1613" s="28" t="s">
        <v>1819</v>
      </c>
      <c r="P1613" s="9"/>
    </row>
    <row r="1614" spans="2:16" ht="15" customHeight="1" x14ac:dyDescent="0.2">
      <c r="B1614" s="6">
        <v>1612</v>
      </c>
      <c r="C1614" s="12" t="s">
        <v>1460</v>
      </c>
      <c r="D1614" s="13" t="str">
        <f>VLOOKUP($C1614,'[2]３２認知症対応型共同生活介護'!$A$4:$D$5004,3,FALSE)</f>
        <v>ぐる～ぷほ～む城端</v>
      </c>
      <c r="E1614" s="13" t="s">
        <v>1336</v>
      </c>
      <c r="F1614" s="13" t="str">
        <f>VLOOKUP($C1614,'[2]３２認知症対応型共同生活介護'!$A$4:$J$5003,8,FALSE)</f>
        <v>南砺市</v>
      </c>
      <c r="G1614" s="13" t="str">
        <f>VLOOKUP($C1614,'[2]３２認知症対応型共同生活介護'!$A$4:$G$5003,4,FALSE)</f>
        <v>9391841</v>
      </c>
      <c r="H1614" s="13" t="str">
        <f>VLOOKUP($C1614,'[2]３２認知症対応型共同生活介護'!$A$4:$J$5003,5,FALSE)</f>
        <v>南砺市細木108番１</v>
      </c>
      <c r="I1614" s="13" t="str">
        <f>VLOOKUP($C1614,'[2]３２認知症対応型共同生活介護'!$A$4:$J$5003,10,FALSE)</f>
        <v>株式会社ケア・トラスト</v>
      </c>
      <c r="J1614" s="7" t="e">
        <f>VLOOKUP($C1614,'[2]１１訪問介護'!$A$4:$J$1136,3,FALSE)</f>
        <v>#N/A</v>
      </c>
      <c r="K1614" s="7" t="e">
        <f>VLOOKUP($C1614,'[2]１１訪問介護'!$A$4:$J$1136,3,FALSE)</f>
        <v>#N/A</v>
      </c>
      <c r="L1614" s="33" t="str">
        <f>VLOOKUP($C1614,'[2]３２認知症対応型共同生活介護'!$A$4:$J$5003,9,FALSE)</f>
        <v>H28/04/01</v>
      </c>
      <c r="M1614" s="8">
        <v>45586</v>
      </c>
      <c r="N1614" s="8">
        <v>45607</v>
      </c>
      <c r="O1614" s="28" t="s">
        <v>1819</v>
      </c>
      <c r="P1614" s="9"/>
    </row>
    <row r="1615" spans="2:16" ht="15" customHeight="1" x14ac:dyDescent="0.2">
      <c r="B1615" s="6">
        <v>1613</v>
      </c>
      <c r="C1615" s="12" t="s">
        <v>1461</v>
      </c>
      <c r="D1615" s="13" t="str">
        <f>VLOOKUP($C1615,'[2]３２認知症対応型共同生活介護'!$A$4:$D$5004,3,FALSE)</f>
        <v>グループホームコスモスの里中間島</v>
      </c>
      <c r="E1615" s="13" t="s">
        <v>1336</v>
      </c>
      <c r="F1615" s="13" t="str">
        <f>VLOOKUP($C1615,'[2]３２認知症対応型共同生活介護'!$A$4:$J$5003,8,FALSE)</f>
        <v>富山市</v>
      </c>
      <c r="G1615" s="13" t="str">
        <f>VLOOKUP($C1615,'[2]３２認知症対応型共同生活介護'!$A$4:$G$5003,4,FALSE)</f>
        <v>9300921</v>
      </c>
      <c r="H1615" s="13" t="str">
        <f>VLOOKUP($C1615,'[2]３２認知症対応型共同生活介護'!$A$4:$J$5003,5,FALSE)</f>
        <v>富山県富山市中間島二丁目1番地10</v>
      </c>
      <c r="I1615" s="13" t="str">
        <f>VLOOKUP($C1615,'[2]３２認知症対応型共同生活介護'!$A$4:$J$5003,10,FALSE)</f>
        <v>株式会社コスモスの里</v>
      </c>
      <c r="J1615" s="7" t="e">
        <f>VLOOKUP($C1615,'[2]１１訪問介護'!$A$4:$J$1136,3,FALSE)</f>
        <v>#N/A</v>
      </c>
      <c r="K1615" s="7" t="e">
        <f>VLOOKUP($C1615,'[2]１１訪問介護'!$A$4:$J$1136,3,FALSE)</f>
        <v>#N/A</v>
      </c>
      <c r="L1615" s="33" t="str">
        <f>VLOOKUP($C1615,'[2]３２認知症対応型共同生活介護'!$A$4:$J$5003,9,FALSE)</f>
        <v>R02/10/01</v>
      </c>
      <c r="M1615" s="8">
        <v>45586</v>
      </c>
      <c r="N1615" s="8">
        <v>45607</v>
      </c>
      <c r="O1615" s="28" t="s">
        <v>1819</v>
      </c>
      <c r="P1615" s="9"/>
    </row>
    <row r="1616" spans="2:16" ht="15" customHeight="1" x14ac:dyDescent="0.2">
      <c r="B1616" s="6">
        <v>1614</v>
      </c>
      <c r="C1616" s="12" t="s">
        <v>1462</v>
      </c>
      <c r="D1616" s="13" t="str">
        <f>VLOOKUP($C1616,'[2]３２認知症対応型共同生活介護'!$A$4:$D$5004,3,FALSE)</f>
        <v>ツクイ富山萩原グループホーム</v>
      </c>
      <c r="E1616" s="13" t="s">
        <v>1336</v>
      </c>
      <c r="F1616" s="13" t="str">
        <f>VLOOKUP($C1616,'[2]３２認知症対応型共同生活介護'!$A$4:$J$5003,8,FALSE)</f>
        <v>富山市</v>
      </c>
      <c r="G1616" s="13" t="str">
        <f>VLOOKUP($C1616,'[2]３２認知症対応型共同生活介護'!$A$4:$G$5003,4,FALSE)</f>
        <v>9398261</v>
      </c>
      <c r="H1616" s="13" t="str">
        <f>VLOOKUP($C1616,'[2]３２認知症対応型共同生活介護'!$A$4:$J$5003,5,FALSE)</f>
        <v>富山県富山市萩原１７９－１</v>
      </c>
      <c r="I1616" s="13" t="str">
        <f>VLOOKUP($C1616,'[2]３２認知症対応型共同生活介護'!$A$4:$J$5003,10,FALSE)</f>
        <v>株式会社ツクイ</v>
      </c>
      <c r="J1616" s="7" t="e">
        <f>VLOOKUP($C1616,'[2]１１訪問介護'!$A$4:$J$1136,3,FALSE)</f>
        <v>#N/A</v>
      </c>
      <c r="K1616" s="7" t="e">
        <f>VLOOKUP($C1616,'[2]１１訪問介護'!$A$4:$J$1136,3,FALSE)</f>
        <v>#N/A</v>
      </c>
      <c r="L1616" s="33" t="str">
        <f>VLOOKUP($C1616,'[2]３２認知症対応型共同生活介護'!$A$4:$J$5003,9,FALSE)</f>
        <v>H18/04/01</v>
      </c>
      <c r="M1616" s="8">
        <v>45586</v>
      </c>
      <c r="N1616" s="8">
        <v>45607</v>
      </c>
      <c r="O1616" s="28" t="s">
        <v>1819</v>
      </c>
      <c r="P1616" s="9"/>
    </row>
    <row r="1617" spans="2:16" ht="15" customHeight="1" x14ac:dyDescent="0.2">
      <c r="B1617" s="6">
        <v>1615</v>
      </c>
      <c r="C1617" s="12" t="s">
        <v>1463</v>
      </c>
      <c r="D1617" s="13" t="str">
        <f>VLOOKUP($C1617,'[2]３２認知症対応型共同生活介護'!$A$4:$D$5004,3,FALSE)</f>
        <v>グループホーム南砺星</v>
      </c>
      <c r="E1617" s="13" t="s">
        <v>1336</v>
      </c>
      <c r="F1617" s="13" t="str">
        <f>VLOOKUP($C1617,'[2]３２認知症対応型共同生活介護'!$A$4:$J$5003,8,FALSE)</f>
        <v>南砺市</v>
      </c>
      <c r="G1617" s="13" t="str">
        <f>VLOOKUP($C1617,'[2]３２認知症対応型共同生活介護'!$A$4:$G$5003,4,FALSE)</f>
        <v>9391625</v>
      </c>
      <c r="H1617" s="13" t="str">
        <f>VLOOKUP($C1617,'[2]３２認知症対応型共同生活介護'!$A$4:$J$5003,5,FALSE)</f>
        <v>富山県南砺市中ノ江195－１</v>
      </c>
      <c r="I1617" s="13" t="str">
        <f>VLOOKUP($C1617,'[2]３２認知症対応型共同生活介護'!$A$4:$J$5003,10,FALSE)</f>
        <v>株式会社デイ・フロンティア</v>
      </c>
      <c r="J1617" s="7" t="e">
        <f>VLOOKUP($C1617,'[2]１１訪問介護'!$A$4:$J$1136,3,FALSE)</f>
        <v>#N/A</v>
      </c>
      <c r="K1617" s="7" t="e">
        <f>VLOOKUP($C1617,'[2]１１訪問介護'!$A$4:$J$1136,3,FALSE)</f>
        <v>#N/A</v>
      </c>
      <c r="L1617" s="33" t="str">
        <f>VLOOKUP($C1617,'[2]３２認知症対応型共同生活介護'!$A$4:$J$5003,9,FALSE)</f>
        <v>H29/09/01</v>
      </c>
      <c r="M1617" s="8">
        <v>45586</v>
      </c>
      <c r="N1617" s="8">
        <v>45607</v>
      </c>
      <c r="O1617" s="28" t="s">
        <v>1819</v>
      </c>
      <c r="P1617" s="9"/>
    </row>
    <row r="1618" spans="2:16" ht="15" customHeight="1" x14ac:dyDescent="0.2">
      <c r="B1618" s="6">
        <v>1616</v>
      </c>
      <c r="C1618" s="12" t="s">
        <v>1464</v>
      </c>
      <c r="D1618" s="13" t="str">
        <f>VLOOKUP($C1618,'[2]３２認知症対応型共同生活介護'!$A$4:$D$5004,3,FALSE)</f>
        <v>ニチイケアセンター高岡</v>
      </c>
      <c r="E1618" s="13" t="s">
        <v>1336</v>
      </c>
      <c r="F1618" s="13" t="str">
        <f>VLOOKUP($C1618,'[2]３２認知症対応型共同生活介護'!$A$4:$J$5003,8,FALSE)</f>
        <v>高岡市</v>
      </c>
      <c r="G1618" s="13" t="str">
        <f>VLOOKUP($C1618,'[2]３２認知症対応型共同生活介護'!$A$4:$G$5003,4,FALSE)</f>
        <v>9330042</v>
      </c>
      <c r="H1618" s="13" t="str">
        <f>VLOOKUP($C1618,'[2]３２認知症対応型共同生活介護'!$A$4:$J$5003,5,FALSE)</f>
        <v>高岡市中川栄町５番13号</v>
      </c>
      <c r="I1618" s="13" t="str">
        <f>VLOOKUP($C1618,'[2]３２認知症対応型共同生活介護'!$A$4:$J$5003,10,FALSE)</f>
        <v>株式会社ニチイ学館</v>
      </c>
      <c r="J1618" s="7" t="e">
        <f>VLOOKUP($C1618,'[2]１１訪問介護'!$A$4:$J$1136,3,FALSE)</f>
        <v>#N/A</v>
      </c>
      <c r="K1618" s="7" t="e">
        <f>VLOOKUP($C1618,'[2]１１訪問介護'!$A$4:$J$1136,3,FALSE)</f>
        <v>#N/A</v>
      </c>
      <c r="L1618" s="33" t="str">
        <f>VLOOKUP($C1618,'[2]３２認知症対応型共同生活介護'!$A$4:$J$5003,9,FALSE)</f>
        <v>H21/10/01</v>
      </c>
      <c r="M1618" s="8">
        <v>45586</v>
      </c>
      <c r="N1618" s="8">
        <v>45607</v>
      </c>
      <c r="O1618" s="28" t="s">
        <v>1819</v>
      </c>
      <c r="P1618" s="9"/>
    </row>
    <row r="1619" spans="2:16" ht="15" customHeight="1" x14ac:dyDescent="0.2">
      <c r="B1619" s="6">
        <v>1617</v>
      </c>
      <c r="C1619" s="12" t="s">
        <v>1465</v>
      </c>
      <c r="D1619" s="13" t="str">
        <f>VLOOKUP($C1619,'[2]３２認知症対応型共同生活介護'!$A$4:$D$5004,3,FALSE)</f>
        <v>ニチイケアセンター黒部</v>
      </c>
      <c r="E1619" s="13" t="s">
        <v>1336</v>
      </c>
      <c r="F1619" s="13" t="str">
        <f>VLOOKUP($C1619,'[2]３２認知症対応型共同生活介護'!$A$4:$J$5003,8,FALSE)</f>
        <v>黒部市</v>
      </c>
      <c r="G1619" s="13" t="str">
        <f>VLOOKUP($C1619,'[2]３２認知症対応型共同生活介護'!$A$4:$G$5003,4,FALSE)</f>
        <v>9380801</v>
      </c>
      <c r="H1619" s="13" t="str">
        <f>VLOOKUP($C1619,'[2]３２認知症対応型共同生活介護'!$A$4:$J$5003,5,FALSE)</f>
        <v>黒部市荻生2897-１</v>
      </c>
      <c r="I1619" s="13" t="str">
        <f>VLOOKUP($C1619,'[2]３２認知症対応型共同生活介護'!$A$4:$J$5003,10,FALSE)</f>
        <v>株式会社ニチイ学館</v>
      </c>
      <c r="J1619" s="7" t="e">
        <f>VLOOKUP($C1619,'[2]１１訪問介護'!$A$4:$J$1136,3,FALSE)</f>
        <v>#N/A</v>
      </c>
      <c r="K1619" s="7" t="e">
        <f>VLOOKUP($C1619,'[2]１１訪問介護'!$A$4:$J$1136,3,FALSE)</f>
        <v>#N/A</v>
      </c>
      <c r="L1619" s="33" t="str">
        <f>VLOOKUP($C1619,'[2]３２認知症対応型共同生活介護'!$A$4:$J$5003,9,FALSE)</f>
        <v>H26/03/01</v>
      </c>
      <c r="M1619" s="8">
        <v>45586</v>
      </c>
      <c r="N1619" s="8">
        <v>45607</v>
      </c>
      <c r="O1619" s="28" t="s">
        <v>1819</v>
      </c>
      <c r="P1619" s="9"/>
    </row>
    <row r="1620" spans="2:16" ht="15" customHeight="1" x14ac:dyDescent="0.2">
      <c r="B1620" s="6">
        <v>1618</v>
      </c>
      <c r="C1620" s="12" t="s">
        <v>1466</v>
      </c>
      <c r="D1620" s="13" t="str">
        <f>VLOOKUP($C1620,'[2]３２認知症対応型共同生活介護'!$A$4:$D$5004,3,FALSE)</f>
        <v>ニチイケアセンター山見</v>
      </c>
      <c r="E1620" s="13" t="s">
        <v>1336</v>
      </c>
      <c r="F1620" s="13" t="str">
        <f>VLOOKUP($C1620,'[2]３２認知症対応型共同生活介護'!$A$4:$J$5003,8,FALSE)</f>
        <v>南砺市</v>
      </c>
      <c r="G1620" s="13" t="str">
        <f>VLOOKUP($C1620,'[2]３２認知症対応型共同生活介護'!$A$4:$G$5003,4,FALSE)</f>
        <v>9320231</v>
      </c>
      <c r="H1620" s="13" t="str">
        <f>VLOOKUP($C1620,'[2]３２認知症対応型共同生活介護'!$A$4:$J$5003,5,FALSE)</f>
        <v>南砺市山見330－2</v>
      </c>
      <c r="I1620" s="13" t="str">
        <f>VLOOKUP($C1620,'[2]３２認知症対応型共同生活介護'!$A$4:$J$5003,10,FALSE)</f>
        <v>株式会社ニチイ学館</v>
      </c>
      <c r="J1620" s="7" t="e">
        <f>VLOOKUP($C1620,'[2]１１訪問介護'!$A$4:$J$1136,3,FALSE)</f>
        <v>#N/A</v>
      </c>
      <c r="K1620" s="7" t="e">
        <f>VLOOKUP($C1620,'[2]１１訪問介護'!$A$4:$J$1136,3,FALSE)</f>
        <v>#N/A</v>
      </c>
      <c r="L1620" s="33" t="str">
        <f>VLOOKUP($C1620,'[2]３２認知症対応型共同生活介護'!$A$4:$J$5003,9,FALSE)</f>
        <v>H25/04/01</v>
      </c>
      <c r="M1620" s="8">
        <v>45586</v>
      </c>
      <c r="N1620" s="8">
        <v>45607</v>
      </c>
      <c r="O1620" s="28" t="s">
        <v>1819</v>
      </c>
      <c r="P1620" s="9"/>
    </row>
    <row r="1621" spans="2:16" ht="15" customHeight="1" x14ac:dyDescent="0.2">
      <c r="B1621" s="6">
        <v>1619</v>
      </c>
      <c r="C1621" s="12" t="s">
        <v>1467</v>
      </c>
      <c r="D1621" s="13" t="str">
        <f>VLOOKUP($C1621,'[2]３２認知症対応型共同生活介護'!$A$4:$D$5004,3,FALSE)</f>
        <v>ニチイケアセンター石丸</v>
      </c>
      <c r="E1621" s="13" t="s">
        <v>1336</v>
      </c>
      <c r="F1621" s="13" t="str">
        <f>VLOOKUP($C1621,'[2]３２認知症対応型共同生活介護'!$A$4:$J$5003,8,FALSE)</f>
        <v>砺波市</v>
      </c>
      <c r="G1621" s="13" t="str">
        <f>VLOOKUP($C1621,'[2]３２認知症対応型共同生活介護'!$A$4:$G$5003,4,FALSE)</f>
        <v>9391301</v>
      </c>
      <c r="H1621" s="13" t="str">
        <f>VLOOKUP($C1621,'[2]３２認知症対応型共同生活介護'!$A$4:$J$5003,5,FALSE)</f>
        <v>富山県砺波市石丸401番地</v>
      </c>
      <c r="I1621" s="13" t="str">
        <f>VLOOKUP($C1621,'[2]３２認知症対応型共同生活介護'!$A$4:$J$5003,10,FALSE)</f>
        <v>株式会社ニチイ学館</v>
      </c>
      <c r="J1621" s="7" t="e">
        <f>VLOOKUP($C1621,'[2]１１訪問介護'!$A$4:$J$1136,3,FALSE)</f>
        <v>#N/A</v>
      </c>
      <c r="K1621" s="7" t="e">
        <f>VLOOKUP($C1621,'[2]１１訪問介護'!$A$4:$J$1136,3,FALSE)</f>
        <v>#N/A</v>
      </c>
      <c r="L1621" s="33" t="str">
        <f>VLOOKUP($C1621,'[2]３２認知症対応型共同生活介護'!$A$4:$J$5003,9,FALSE)</f>
        <v>H28/11/01</v>
      </c>
      <c r="M1621" s="8">
        <v>45586</v>
      </c>
      <c r="N1621" s="8">
        <v>45607</v>
      </c>
      <c r="O1621" s="28" t="s">
        <v>1819</v>
      </c>
      <c r="P1621" s="9"/>
    </row>
    <row r="1622" spans="2:16" ht="15" customHeight="1" x14ac:dyDescent="0.2">
      <c r="B1622" s="6">
        <v>1620</v>
      </c>
      <c r="C1622" s="12" t="s">
        <v>1468</v>
      </c>
      <c r="D1622" s="13" t="str">
        <f>VLOOKUP($C1622,'[2]３２認知症対応型共同生活介護'!$A$4:$D$5004,3,FALSE)</f>
        <v>ケアタウンおやべ</v>
      </c>
      <c r="E1622" s="13" t="s">
        <v>1336</v>
      </c>
      <c r="F1622" s="13" t="str">
        <f>VLOOKUP($C1622,'[2]３２認知症対応型共同生活介護'!$A$4:$J$5003,8,FALSE)</f>
        <v>小矢部市</v>
      </c>
      <c r="G1622" s="13" t="str">
        <f>VLOOKUP($C1622,'[2]３２認知症対応型共同生活介護'!$A$4:$G$5003,4,FALSE)</f>
        <v>9320836</v>
      </c>
      <c r="H1622" s="13" t="str">
        <f>VLOOKUP($C1622,'[2]３２認知症対応型共同生活介護'!$A$4:$J$5003,5,FALSE)</f>
        <v>小矢部市埴生2番地47</v>
      </c>
      <c r="I1622" s="13" t="str">
        <f>VLOOKUP($C1622,'[2]３２認知症対応型共同生活介護'!$A$4:$J$5003,10,FALSE)</f>
        <v>株式会社ハートフル</v>
      </c>
      <c r="J1622" s="7" t="e">
        <f>VLOOKUP($C1622,'[2]１１訪問介護'!$A$4:$J$1136,3,FALSE)</f>
        <v>#N/A</v>
      </c>
      <c r="K1622" s="7" t="e">
        <f>VLOOKUP($C1622,'[2]１１訪問介護'!$A$4:$J$1136,3,FALSE)</f>
        <v>#N/A</v>
      </c>
      <c r="L1622" s="33" t="str">
        <f>VLOOKUP($C1622,'[2]３２認知症対応型共同生活介護'!$A$4:$J$5003,9,FALSE)</f>
        <v>H20/05/01</v>
      </c>
      <c r="M1622" s="8">
        <v>45586</v>
      </c>
      <c r="N1622" s="8">
        <v>45607</v>
      </c>
      <c r="O1622" s="28" t="s">
        <v>1819</v>
      </c>
      <c r="P1622" s="9"/>
    </row>
    <row r="1623" spans="2:16" ht="15" customHeight="1" x14ac:dyDescent="0.2">
      <c r="B1623" s="6">
        <v>1621</v>
      </c>
      <c r="C1623" s="12" t="s">
        <v>1469</v>
      </c>
      <c r="D1623" s="13" t="str">
        <f>VLOOKUP($C1623,'[2]３２認知症対応型共同生活介護'!$A$4:$D$5004,3,FALSE)</f>
        <v>ケアタウンとなみ</v>
      </c>
      <c r="E1623" s="13" t="s">
        <v>1336</v>
      </c>
      <c r="F1623" s="13" t="str">
        <f>VLOOKUP($C1623,'[2]３２認知症対応型共同生活介護'!$A$4:$J$5003,8,FALSE)</f>
        <v>砺波市</v>
      </c>
      <c r="G1623" s="13" t="str">
        <f>VLOOKUP($C1623,'[2]３２認知症対応型共同生活介護'!$A$4:$G$5003,4,FALSE)</f>
        <v>9320314</v>
      </c>
      <c r="H1623" s="13" t="str">
        <f>VLOOKUP($C1623,'[2]３２認知症対応型共同生活介護'!$A$4:$J$5003,5,FALSE)</f>
        <v>砺波市庄川町青島208-１</v>
      </c>
      <c r="I1623" s="13" t="str">
        <f>VLOOKUP($C1623,'[2]３２認知症対応型共同生活介護'!$A$4:$J$5003,10,FALSE)</f>
        <v>株式会社ハートフル</v>
      </c>
      <c r="J1623" s="7" t="e">
        <f>VLOOKUP($C1623,'[2]１１訪問介護'!$A$4:$J$1136,3,FALSE)</f>
        <v>#N/A</v>
      </c>
      <c r="K1623" s="7" t="e">
        <f>VLOOKUP($C1623,'[2]１１訪問介護'!$A$4:$J$1136,3,FALSE)</f>
        <v>#N/A</v>
      </c>
      <c r="L1623" s="33" t="str">
        <f>VLOOKUP($C1623,'[2]３２認知症対応型共同生活介護'!$A$4:$J$5003,9,FALSE)</f>
        <v>H27/10/01</v>
      </c>
      <c r="M1623" s="8">
        <v>45586</v>
      </c>
      <c r="N1623" s="8">
        <v>45607</v>
      </c>
      <c r="O1623" s="28" t="s">
        <v>1819</v>
      </c>
      <c r="P1623" s="9"/>
    </row>
    <row r="1624" spans="2:16" ht="15" customHeight="1" x14ac:dyDescent="0.2">
      <c r="B1624" s="6">
        <v>1622</v>
      </c>
      <c r="C1624" s="12" t="s">
        <v>1470</v>
      </c>
      <c r="D1624" s="13" t="str">
        <f>VLOOKUP($C1624,'[2]３２認知症対応型共同生活介護'!$A$4:$D$5004,3,FALSE)</f>
        <v>グループホーム「ふる里の風」</v>
      </c>
      <c r="E1624" s="13" t="s">
        <v>1336</v>
      </c>
      <c r="F1624" s="13" t="str">
        <f>VLOOKUP($C1624,'[2]３２認知症対応型共同生活介護'!$A$4:$J$5003,8,FALSE)</f>
        <v>富山市</v>
      </c>
      <c r="G1624" s="13" t="str">
        <f>VLOOKUP($C1624,'[2]３２認知症対応型共同生活介護'!$A$4:$G$5003,4,FALSE)</f>
        <v>9300992</v>
      </c>
      <c r="H1624" s="13" t="str">
        <f>VLOOKUP($C1624,'[2]３２認知症対応型共同生活介護'!$A$4:$J$5003,5,FALSE)</f>
        <v>富山県富山市新庄町二丁目９番43号</v>
      </c>
      <c r="I1624" s="13" t="str">
        <f>VLOOKUP($C1624,'[2]３２認知症対応型共同生活介護'!$A$4:$J$5003,10,FALSE)</f>
        <v>株式会社ビレッジ・フィールド</v>
      </c>
      <c r="J1624" s="7" t="e">
        <f>VLOOKUP($C1624,'[2]１１訪問介護'!$A$4:$J$1136,3,FALSE)</f>
        <v>#N/A</v>
      </c>
      <c r="K1624" s="7" t="e">
        <f>VLOOKUP($C1624,'[2]１１訪問介護'!$A$4:$J$1136,3,FALSE)</f>
        <v>#N/A</v>
      </c>
      <c r="L1624" s="33" t="str">
        <f>VLOOKUP($C1624,'[2]３２認知症対応型共同生活介護'!$A$4:$J$5003,9,FALSE)</f>
        <v>H29/05/01</v>
      </c>
      <c r="M1624" s="8">
        <v>45586</v>
      </c>
      <c r="N1624" s="8">
        <v>45607</v>
      </c>
      <c r="O1624" s="28" t="s">
        <v>1819</v>
      </c>
      <c r="P1624" s="9"/>
    </row>
    <row r="1625" spans="2:16" ht="15" customHeight="1" x14ac:dyDescent="0.2">
      <c r="B1625" s="6">
        <v>1623</v>
      </c>
      <c r="C1625" s="12" t="s">
        <v>1471</v>
      </c>
      <c r="D1625" s="13" t="str">
        <f>VLOOKUP($C1625,'[2]３２認知症対応型共同生活介護'!$A$4:$D$5004,3,FALSE)</f>
        <v>ふれあいホーム小泉</v>
      </c>
      <c r="E1625" s="13" t="s">
        <v>1336</v>
      </c>
      <c r="F1625" s="13" t="str">
        <f>VLOOKUP($C1625,'[2]３２認知症対応型共同生活介護'!$A$4:$J$5003,8,FALSE)</f>
        <v>射水市</v>
      </c>
      <c r="G1625" s="13" t="str">
        <f>VLOOKUP($C1625,'[2]３２認知症対応型共同生活介護'!$A$4:$G$5003,4,FALSE)</f>
        <v>9390417</v>
      </c>
      <c r="H1625" s="13" t="str">
        <f>VLOOKUP($C1625,'[2]３２認知症対応型共同生活介護'!$A$4:$J$5003,5,FALSE)</f>
        <v>射水市小泉310番地１</v>
      </c>
      <c r="I1625" s="13" t="str">
        <f>VLOOKUP($C1625,'[2]３２認知症対応型共同生活介護'!$A$4:$J$5003,10,FALSE)</f>
        <v>株式会社ファミーユ</v>
      </c>
      <c r="J1625" s="7" t="e">
        <f>VLOOKUP($C1625,'[2]１１訪問介護'!$A$4:$J$1136,3,FALSE)</f>
        <v>#N/A</v>
      </c>
      <c r="K1625" s="7" t="e">
        <f>VLOOKUP($C1625,'[2]１１訪問介護'!$A$4:$J$1136,3,FALSE)</f>
        <v>#N/A</v>
      </c>
      <c r="L1625" s="33" t="str">
        <f>VLOOKUP($C1625,'[2]３２認知症対応型共同生活介護'!$A$4:$J$5003,9,FALSE)</f>
        <v>H22/04/01</v>
      </c>
      <c r="M1625" s="8">
        <v>45586</v>
      </c>
      <c r="N1625" s="8">
        <v>45607</v>
      </c>
      <c r="O1625" s="28" t="s">
        <v>1819</v>
      </c>
      <c r="P1625" s="9"/>
    </row>
    <row r="1626" spans="2:16" ht="15" customHeight="1" x14ac:dyDescent="0.2">
      <c r="B1626" s="6">
        <v>1624</v>
      </c>
      <c r="C1626" s="12" t="s">
        <v>1472</v>
      </c>
      <c r="D1626" s="13" t="str">
        <f>VLOOKUP($C1626,'[2]３２認知症対応型共同生活介護'!$A$4:$D$5004,3,FALSE)</f>
        <v>グループホーム逢の希</v>
      </c>
      <c r="E1626" s="13" t="s">
        <v>1336</v>
      </c>
      <c r="F1626" s="13" t="str">
        <f>VLOOKUP($C1626,'[2]３２認知症対応型共同生活介護'!$A$4:$J$5003,8,FALSE)</f>
        <v>中新川郡上市町</v>
      </c>
      <c r="G1626" s="13" t="str">
        <f>VLOOKUP($C1626,'[2]３２認知症対応型共同生活介護'!$A$4:$G$5003,4,FALSE)</f>
        <v>9300372</v>
      </c>
      <c r="H1626" s="13" t="str">
        <f>VLOOKUP($C1626,'[2]３２認知症対応型共同生活介護'!$A$4:$J$5003,5,FALSE)</f>
        <v>中新川郡上市町上経田５－１</v>
      </c>
      <c r="I1626" s="13" t="str">
        <f>VLOOKUP($C1626,'[2]３２認知症対応型共同生活介護'!$A$4:$J$5003,10,FALSE)</f>
        <v>株式会社マクロ・コム・ジャパン</v>
      </c>
      <c r="J1626" s="7" t="e">
        <f>VLOOKUP($C1626,'[2]１１訪問介護'!$A$4:$J$1136,3,FALSE)</f>
        <v>#N/A</v>
      </c>
      <c r="K1626" s="7" t="e">
        <f>VLOOKUP($C1626,'[2]１１訪問介護'!$A$4:$J$1136,3,FALSE)</f>
        <v>#N/A</v>
      </c>
      <c r="L1626" s="33" t="str">
        <f>VLOOKUP($C1626,'[2]３２認知症対応型共同生活介護'!$A$4:$J$5003,9,FALSE)</f>
        <v>H25/04/01</v>
      </c>
      <c r="M1626" s="8">
        <v>45586</v>
      </c>
      <c r="N1626" s="8">
        <v>45607</v>
      </c>
      <c r="O1626" s="28" t="s">
        <v>1819</v>
      </c>
      <c r="P1626" s="9"/>
    </row>
    <row r="1627" spans="2:16" ht="15" customHeight="1" x14ac:dyDescent="0.2">
      <c r="B1627" s="6">
        <v>1625</v>
      </c>
      <c r="C1627" s="12" t="s">
        <v>1473</v>
      </c>
      <c r="D1627" s="13" t="str">
        <f>VLOOKUP($C1627,'[2]３２認知症対応型共同生活介護'!$A$4:$D$5004,3,FALSE)</f>
        <v>ありがとうホーム上市</v>
      </c>
      <c r="E1627" s="13" t="s">
        <v>1336</v>
      </c>
      <c r="F1627" s="13" t="str">
        <f>VLOOKUP($C1627,'[2]３２認知症対応型共同生活介護'!$A$4:$J$5003,8,FALSE)</f>
        <v>中新川郡上市町</v>
      </c>
      <c r="G1627" s="13" t="str">
        <f>VLOOKUP($C1627,'[2]３２認知症対応型共同生活介護'!$A$4:$G$5003,4,FALSE)</f>
        <v>9300331</v>
      </c>
      <c r="H1627" s="13" t="str">
        <f>VLOOKUP($C1627,'[2]３２認知症対応型共同生活介護'!$A$4:$J$5003,5,FALSE)</f>
        <v>富山県中新川郡上市町旭町1282番地</v>
      </c>
      <c r="I1627" s="13" t="str">
        <f>VLOOKUP($C1627,'[2]３２認知症対応型共同生活介護'!$A$4:$J$5003,10,FALSE)</f>
        <v>株式会社ミタホーム</v>
      </c>
      <c r="J1627" s="7" t="e">
        <f>VLOOKUP($C1627,'[2]１１訪問介護'!$A$4:$J$1136,3,FALSE)</f>
        <v>#N/A</v>
      </c>
      <c r="K1627" s="7" t="e">
        <f>VLOOKUP($C1627,'[2]１１訪問介護'!$A$4:$J$1136,3,FALSE)</f>
        <v>#N/A</v>
      </c>
      <c r="L1627" s="33" t="str">
        <f>VLOOKUP($C1627,'[2]３２認知症対応型共同生活介護'!$A$4:$J$5003,9,FALSE)</f>
        <v>H31/04/01</v>
      </c>
      <c r="M1627" s="8">
        <v>45586</v>
      </c>
      <c r="N1627" s="8">
        <v>45607</v>
      </c>
      <c r="O1627" s="28" t="s">
        <v>1819</v>
      </c>
      <c r="P1627" s="9"/>
    </row>
    <row r="1628" spans="2:16" ht="15" customHeight="1" x14ac:dyDescent="0.2">
      <c r="B1628" s="6">
        <v>1626</v>
      </c>
      <c r="C1628" s="12" t="s">
        <v>1474</v>
      </c>
      <c r="D1628" s="13" t="str">
        <f>VLOOKUP($C1628,'[2]３２認知症対応型共同生活介護'!$A$4:$D$5004,3,FALSE)</f>
        <v>はなみずき</v>
      </c>
      <c r="E1628" s="13" t="s">
        <v>1336</v>
      </c>
      <c r="F1628" s="13" t="str">
        <f>VLOOKUP($C1628,'[2]３２認知症対応型共同生活介護'!$A$4:$J$5003,8,FALSE)</f>
        <v>高岡市</v>
      </c>
      <c r="G1628" s="13" t="str">
        <f>VLOOKUP($C1628,'[2]３２認知症対応型共同生活介護'!$A$4:$G$5003,4,FALSE)</f>
        <v>9340092</v>
      </c>
      <c r="H1628" s="13" t="str">
        <f>VLOOKUP($C1628,'[2]３２認知症対応型共同生活介護'!$A$4:$J$5003,5,FALSE)</f>
        <v>高岡市中曽根500番地</v>
      </c>
      <c r="I1628" s="13" t="str">
        <f>VLOOKUP($C1628,'[2]３２認知症対応型共同生活介護'!$A$4:$J$5003,10,FALSE)</f>
        <v>株式会社健美福祉会</v>
      </c>
      <c r="J1628" s="7" t="e">
        <f>VLOOKUP($C1628,'[2]１１訪問介護'!$A$4:$J$1136,3,FALSE)</f>
        <v>#N/A</v>
      </c>
      <c r="K1628" s="7" t="e">
        <f>VLOOKUP($C1628,'[2]１１訪問介護'!$A$4:$J$1136,3,FALSE)</f>
        <v>#N/A</v>
      </c>
      <c r="L1628" s="33" t="str">
        <f>VLOOKUP($C1628,'[2]３２認知症対応型共同生活介護'!$A$4:$J$5003,9,FALSE)</f>
        <v>H26/04/01</v>
      </c>
      <c r="M1628" s="8">
        <v>45586</v>
      </c>
      <c r="N1628" s="8">
        <v>45607</v>
      </c>
      <c r="O1628" s="28" t="s">
        <v>1819</v>
      </c>
      <c r="P1628" s="9"/>
    </row>
    <row r="1629" spans="2:16" ht="15" customHeight="1" x14ac:dyDescent="0.2">
      <c r="B1629" s="6">
        <v>1627</v>
      </c>
      <c r="C1629" s="12" t="s">
        <v>1475</v>
      </c>
      <c r="D1629" s="13" t="str">
        <f>VLOOKUP($C1629,'[2]３２認知症対応型共同生活介護'!$A$4:$D$5004,3,FALSE)</f>
        <v>イエローガーデン高瀬</v>
      </c>
      <c r="E1629" s="13" t="s">
        <v>1336</v>
      </c>
      <c r="F1629" s="13" t="str">
        <f>VLOOKUP($C1629,'[2]３２認知症対応型共同生活介護'!$A$4:$J$5003,8,FALSE)</f>
        <v>南砺市</v>
      </c>
      <c r="G1629" s="13" t="str">
        <f>VLOOKUP($C1629,'[2]３２認知症対応型共同生活介護'!$A$4:$G$5003,4,FALSE)</f>
        <v>9320257</v>
      </c>
      <c r="H1629" s="13" t="str">
        <f>VLOOKUP($C1629,'[2]３２認知症対応型共同生活介護'!$A$4:$J$5003,5,FALSE)</f>
        <v>南砺市北市256番地１</v>
      </c>
      <c r="I1629" s="13" t="str">
        <f>VLOOKUP($C1629,'[2]３２認知症対応型共同生活介護'!$A$4:$J$5003,10,FALSE)</f>
        <v>株式会社天正</v>
      </c>
      <c r="J1629" s="7" t="e">
        <f>VLOOKUP($C1629,'[2]１１訪問介護'!$A$4:$J$1136,3,FALSE)</f>
        <v>#N/A</v>
      </c>
      <c r="K1629" s="7" t="e">
        <f>VLOOKUP($C1629,'[2]１１訪問介護'!$A$4:$J$1136,3,FALSE)</f>
        <v>#N/A</v>
      </c>
      <c r="L1629" s="33" t="str">
        <f>VLOOKUP($C1629,'[2]３２認知症対応型共同生活介護'!$A$4:$J$5003,9,FALSE)</f>
        <v>H27/04/01</v>
      </c>
      <c r="M1629" s="8">
        <v>45586</v>
      </c>
      <c r="N1629" s="8">
        <v>45607</v>
      </c>
      <c r="O1629" s="28" t="s">
        <v>1819</v>
      </c>
      <c r="P1629" s="9"/>
    </row>
    <row r="1630" spans="2:16" ht="15" customHeight="1" x14ac:dyDescent="0.2">
      <c r="B1630" s="6">
        <v>1628</v>
      </c>
      <c r="C1630" s="12" t="s">
        <v>1476</v>
      </c>
      <c r="D1630" s="13" t="str">
        <f>VLOOKUP($C1630,'[2]３２認知症対応型共同生活介護'!$A$4:$D$5004,3,FALSE)</f>
        <v>イエローガーデン庄川</v>
      </c>
      <c r="E1630" s="13" t="s">
        <v>1336</v>
      </c>
      <c r="F1630" s="13" t="str">
        <f>VLOOKUP($C1630,'[2]３２認知症対応型共同生活介護'!$A$4:$J$5003,8,FALSE)</f>
        <v>砺波市</v>
      </c>
      <c r="G1630" s="13" t="str">
        <f>VLOOKUP($C1630,'[2]３２認知症対応型共同生活介護'!$A$4:$G$5003,4,FALSE)</f>
        <v>9320313</v>
      </c>
      <c r="H1630" s="13" t="str">
        <f>VLOOKUP($C1630,'[2]３２認知症対応型共同生活介護'!$A$4:$J$5003,5,FALSE)</f>
        <v>砺波市庄川町五ケ53番地</v>
      </c>
      <c r="I1630" s="13" t="str">
        <f>VLOOKUP($C1630,'[2]３２認知症対応型共同生活介護'!$A$4:$J$5003,10,FALSE)</f>
        <v>株式会社天正富山</v>
      </c>
      <c r="J1630" s="7" t="e">
        <f>VLOOKUP($C1630,'[2]１１訪問介護'!$A$4:$J$1136,3,FALSE)</f>
        <v>#N/A</v>
      </c>
      <c r="K1630" s="7" t="e">
        <f>VLOOKUP($C1630,'[2]１１訪問介護'!$A$4:$J$1136,3,FALSE)</f>
        <v>#N/A</v>
      </c>
      <c r="L1630" s="33" t="str">
        <f>VLOOKUP($C1630,'[2]３２認知症対応型共同生活介護'!$A$4:$J$5003,9,FALSE)</f>
        <v>H25/04/01</v>
      </c>
      <c r="M1630" s="8">
        <v>45586</v>
      </c>
      <c r="N1630" s="8">
        <v>45607</v>
      </c>
      <c r="O1630" s="28" t="s">
        <v>1819</v>
      </c>
      <c r="P1630" s="9"/>
    </row>
    <row r="1631" spans="2:16" ht="15" customHeight="1" x14ac:dyDescent="0.2">
      <c r="B1631" s="6">
        <v>1629</v>
      </c>
      <c r="C1631" s="12" t="s">
        <v>1477</v>
      </c>
      <c r="D1631" s="13" t="str">
        <f>VLOOKUP($C1631,'[2]３２認知症対応型共同生活介護'!$A$4:$D$5004,3,FALSE)</f>
        <v>おうちととなり</v>
      </c>
      <c r="E1631" s="13" t="s">
        <v>1336</v>
      </c>
      <c r="F1631" s="13" t="str">
        <f>VLOOKUP($C1631,'[2]３２認知症対応型共同生活介護'!$A$4:$J$5003,8,FALSE)</f>
        <v>射水市</v>
      </c>
      <c r="G1631" s="13" t="str">
        <f>VLOOKUP($C1631,'[2]３２認知症対応型共同生活介護'!$A$4:$G$5003,4,FALSE)</f>
        <v>9390311</v>
      </c>
      <c r="H1631" s="13" t="str">
        <f>VLOOKUP($C1631,'[2]３２認知症対応型共同生活介護'!$A$4:$J$5003,5,FALSE)</f>
        <v>射水市黒河3252-１</v>
      </c>
      <c r="I1631" s="13" t="str">
        <f>VLOOKUP($C1631,'[2]３２認知症対応型共同生活介護'!$A$4:$J$5003,10,FALSE)</f>
        <v>株式会社望</v>
      </c>
      <c r="J1631" s="7" t="e">
        <f>VLOOKUP($C1631,'[2]１１訪問介護'!$A$4:$J$1136,3,FALSE)</f>
        <v>#N/A</v>
      </c>
      <c r="K1631" s="7" t="e">
        <f>VLOOKUP($C1631,'[2]１１訪問介護'!$A$4:$J$1136,3,FALSE)</f>
        <v>#N/A</v>
      </c>
      <c r="L1631" s="33" t="str">
        <f>VLOOKUP($C1631,'[2]３２認知症対応型共同生活介護'!$A$4:$J$5003,9,FALSE)</f>
        <v>H23/07/01</v>
      </c>
      <c r="M1631" s="8">
        <v>45586</v>
      </c>
      <c r="N1631" s="8">
        <v>45607</v>
      </c>
      <c r="O1631" s="28" t="s">
        <v>1819</v>
      </c>
      <c r="P1631" s="9"/>
    </row>
    <row r="1632" spans="2:16" ht="15" customHeight="1" x14ac:dyDescent="0.2">
      <c r="B1632" s="6">
        <v>1630</v>
      </c>
      <c r="C1632" s="12" t="s">
        <v>1478</v>
      </c>
      <c r="D1632" s="13" t="str">
        <f>VLOOKUP($C1632,'[2]３２認知症対応型共同生活介護'!$A$4:$D$5004,3,FALSE)</f>
        <v>はぴねすグループホームいずみ</v>
      </c>
      <c r="E1632" s="13" t="s">
        <v>1336</v>
      </c>
      <c r="F1632" s="13" t="str">
        <f>VLOOKUP($C1632,'[2]３２認知症対応型共同生活介護'!$A$4:$J$5003,8,FALSE)</f>
        <v>高岡市</v>
      </c>
      <c r="G1632" s="13" t="str">
        <f>VLOOKUP($C1632,'[2]３２認知症対応型共同生活介護'!$A$4:$G$5003,4,FALSE)</f>
        <v>9330858</v>
      </c>
      <c r="H1632" s="13" t="str">
        <f>VLOOKUP($C1632,'[2]３２認知症対応型共同生活介護'!$A$4:$J$5003,5,FALSE)</f>
        <v>高岡市泉町９番35号</v>
      </c>
      <c r="I1632" s="13" t="str">
        <f>VLOOKUP($C1632,'[2]３２認知症対応型共同生活介護'!$A$4:$J$5003,10,FALSE)</f>
        <v>株式会社北陸福祉会</v>
      </c>
      <c r="J1632" s="7" t="e">
        <f>VLOOKUP($C1632,'[2]１１訪問介護'!$A$4:$J$1136,3,FALSE)</f>
        <v>#N/A</v>
      </c>
      <c r="K1632" s="7" t="e">
        <f>VLOOKUP($C1632,'[2]１１訪問介護'!$A$4:$J$1136,3,FALSE)</f>
        <v>#N/A</v>
      </c>
      <c r="L1632" s="33" t="str">
        <f>VLOOKUP($C1632,'[2]３２認知症対応型共同生活介護'!$A$4:$J$5003,9,FALSE)</f>
        <v>H21/05/01</v>
      </c>
      <c r="M1632" s="8">
        <v>45586</v>
      </c>
      <c r="N1632" s="8">
        <v>45607</v>
      </c>
      <c r="O1632" s="28" t="s">
        <v>1819</v>
      </c>
      <c r="P1632" s="9"/>
    </row>
    <row r="1633" spans="2:16" ht="15" customHeight="1" x14ac:dyDescent="0.2">
      <c r="B1633" s="6">
        <v>1631</v>
      </c>
      <c r="C1633" s="12" t="s">
        <v>1479</v>
      </c>
      <c r="D1633" s="13" t="str">
        <f>VLOOKUP($C1633,'[2]３２認知症対応型共同生活介護'!$A$4:$D$5004,3,FALSE)</f>
        <v>はぴねすグループホームすぎのき</v>
      </c>
      <c r="E1633" s="13" t="s">
        <v>1336</v>
      </c>
      <c r="F1633" s="13" t="str">
        <f>VLOOKUP($C1633,'[2]３２認知症対応型共同生活介護'!$A$4:$J$5003,8,FALSE)</f>
        <v>砺波市</v>
      </c>
      <c r="G1633" s="13" t="str">
        <f>VLOOKUP($C1633,'[2]３２認知症対応型共同生活介護'!$A$4:$G$5003,4,FALSE)</f>
        <v>9391355</v>
      </c>
      <c r="H1633" s="13" t="str">
        <f>VLOOKUP($C1633,'[2]３２認知症対応型共同生活介護'!$A$4:$J$5003,5,FALSE)</f>
        <v>砺波市杉木１丁目131番地</v>
      </c>
      <c r="I1633" s="13" t="str">
        <f>VLOOKUP($C1633,'[2]３２認知症対応型共同生活介護'!$A$4:$J$5003,10,FALSE)</f>
        <v>株式会社北陸福祉会</v>
      </c>
      <c r="J1633" s="7" t="e">
        <f>VLOOKUP($C1633,'[2]１１訪問介護'!$A$4:$J$1136,3,FALSE)</f>
        <v>#N/A</v>
      </c>
      <c r="K1633" s="7" t="e">
        <f>VLOOKUP($C1633,'[2]１１訪問介護'!$A$4:$J$1136,3,FALSE)</f>
        <v>#N/A</v>
      </c>
      <c r="L1633" s="33" t="str">
        <f>VLOOKUP($C1633,'[2]３２認知症対応型共同生活介護'!$A$4:$J$5003,9,FALSE)</f>
        <v>H25/07/01</v>
      </c>
      <c r="M1633" s="8">
        <v>45586</v>
      </c>
      <c r="N1633" s="8">
        <v>45607</v>
      </c>
      <c r="O1633" s="28" t="s">
        <v>1819</v>
      </c>
      <c r="P1633" s="9"/>
    </row>
    <row r="1634" spans="2:16" ht="15" customHeight="1" x14ac:dyDescent="0.2">
      <c r="B1634" s="6">
        <v>1632</v>
      </c>
      <c r="C1634" s="12" t="s">
        <v>1480</v>
      </c>
      <c r="D1634" s="13" t="str">
        <f>VLOOKUP($C1634,'[2]３２認知症対応型共同生活介護'!$A$4:$D$5004,3,FALSE)</f>
        <v>はぴねすグループホーム福野</v>
      </c>
      <c r="E1634" s="13" t="s">
        <v>1336</v>
      </c>
      <c r="F1634" s="13" t="str">
        <f>VLOOKUP($C1634,'[2]３２認知症対応型共同生活介護'!$A$4:$J$5003,8,FALSE)</f>
        <v>南砺市</v>
      </c>
      <c r="G1634" s="13" t="str">
        <f>VLOOKUP($C1634,'[2]３２認知症対応型共同生活介護'!$A$4:$G$5003,4,FALSE)</f>
        <v>9391507</v>
      </c>
      <c r="H1634" s="13" t="str">
        <f>VLOOKUP($C1634,'[2]３２認知症対応型共同生活介護'!$A$4:$J$5003,5,FALSE)</f>
        <v>南砺市二日町2077番地７</v>
      </c>
      <c r="I1634" s="13" t="str">
        <f>VLOOKUP($C1634,'[2]３２認知症対応型共同生活介護'!$A$4:$J$5003,10,FALSE)</f>
        <v>株式会社北陸福祉会</v>
      </c>
      <c r="J1634" s="7" t="e">
        <f>VLOOKUP($C1634,'[2]１１訪問介護'!$A$4:$J$1136,3,FALSE)</f>
        <v>#N/A</v>
      </c>
      <c r="K1634" s="7" t="e">
        <f>VLOOKUP($C1634,'[2]１１訪問介護'!$A$4:$J$1136,3,FALSE)</f>
        <v>#N/A</v>
      </c>
      <c r="L1634" s="33" t="str">
        <f>VLOOKUP($C1634,'[2]３２認知症対応型共同生活介護'!$A$4:$J$5003,9,FALSE)</f>
        <v>H18/05/01</v>
      </c>
      <c r="M1634" s="8">
        <v>45586</v>
      </c>
      <c r="N1634" s="8">
        <v>45607</v>
      </c>
      <c r="O1634" s="28" t="s">
        <v>1819</v>
      </c>
      <c r="P1634" s="9"/>
    </row>
    <row r="1635" spans="2:16" ht="15" customHeight="1" x14ac:dyDescent="0.2">
      <c r="B1635" s="6">
        <v>1633</v>
      </c>
      <c r="C1635" s="12" t="s">
        <v>1481</v>
      </c>
      <c r="D1635" s="13" t="str">
        <f>VLOOKUP($C1635,'[2]３２認知症対応型共同生活介護'!$A$4:$D$5004,3,FALSE)</f>
        <v>藤園苑グループホームひびき</v>
      </c>
      <c r="E1635" s="13" t="s">
        <v>1336</v>
      </c>
      <c r="F1635" s="13" t="str">
        <f>VLOOKUP($C1635,'[2]３２認知症対応型共同生活介護'!$A$4:$J$5003,8,FALSE)</f>
        <v>高岡市</v>
      </c>
      <c r="G1635" s="13" t="str">
        <f>VLOOKUP($C1635,'[2]３２認知症対応型共同生活介護'!$A$4:$G$5003,4,FALSE)</f>
        <v>9330957</v>
      </c>
      <c r="H1635" s="13" t="str">
        <f>VLOOKUP($C1635,'[2]３２認知症対応型共同生活介護'!$A$4:$J$5003,5,FALSE)</f>
        <v>高岡市早川388番１</v>
      </c>
      <c r="I1635" s="13" t="str">
        <f>VLOOKUP($C1635,'[2]３２認知症対応型共同生活介護'!$A$4:$J$5003,10,FALSE)</f>
        <v>社会福祉法人　早川福祉会</v>
      </c>
      <c r="J1635" s="7" t="e">
        <f>VLOOKUP($C1635,'[2]１１訪問介護'!$A$4:$J$1136,3,FALSE)</f>
        <v>#N/A</v>
      </c>
      <c r="K1635" s="7" t="e">
        <f>VLOOKUP($C1635,'[2]１１訪問介護'!$A$4:$J$1136,3,FALSE)</f>
        <v>#N/A</v>
      </c>
      <c r="L1635" s="33" t="str">
        <f>VLOOKUP($C1635,'[2]３２認知症対応型共同生活介護'!$A$4:$J$5003,9,FALSE)</f>
        <v>H23/04/01</v>
      </c>
      <c r="M1635" s="8">
        <v>45586</v>
      </c>
      <c r="N1635" s="8">
        <v>45607</v>
      </c>
      <c r="O1635" s="28" t="s">
        <v>1819</v>
      </c>
      <c r="P1635" s="9"/>
    </row>
    <row r="1636" spans="2:16" ht="15" customHeight="1" x14ac:dyDescent="0.2">
      <c r="B1636" s="6">
        <v>1634</v>
      </c>
      <c r="C1636" s="12" t="s">
        <v>1482</v>
      </c>
      <c r="D1636" s="13" t="str">
        <f>VLOOKUP($C1636,'[2]３２認知症対応型共同生活介護'!$A$4:$D$5004,3,FALSE)</f>
        <v>福祉コミュニティ高岡あいの風</v>
      </c>
      <c r="E1636" s="13" t="s">
        <v>1336</v>
      </c>
      <c r="F1636" s="13" t="str">
        <f>VLOOKUP($C1636,'[2]３２認知症対応型共同生活介護'!$A$4:$J$5003,8,FALSE)</f>
        <v>高岡市</v>
      </c>
      <c r="G1636" s="13" t="str">
        <f>VLOOKUP($C1636,'[2]３２認知症対応型共同生活介護'!$A$4:$G$5003,4,FALSE)</f>
        <v>9330941</v>
      </c>
      <c r="H1636" s="13" t="str">
        <f>VLOOKUP($C1636,'[2]３２認知症対応型共同生活介護'!$A$4:$J$5003,5,FALSE)</f>
        <v>高岡市内免５丁目50番１</v>
      </c>
      <c r="I1636" s="13" t="str">
        <f>VLOOKUP($C1636,'[2]３２認知症対応型共同生活介護'!$A$4:$J$5003,10,FALSE)</f>
        <v>社会福祉法人あいの風福祉会</v>
      </c>
      <c r="J1636" s="7" t="e">
        <f>VLOOKUP($C1636,'[2]１１訪問介護'!$A$4:$J$1136,3,FALSE)</f>
        <v>#N/A</v>
      </c>
      <c r="K1636" s="7" t="e">
        <f>VLOOKUP($C1636,'[2]１１訪問介護'!$A$4:$J$1136,3,FALSE)</f>
        <v>#N/A</v>
      </c>
      <c r="L1636" s="33" t="str">
        <f>VLOOKUP($C1636,'[2]３２認知症対応型共同生活介護'!$A$4:$J$5003,9,FALSE)</f>
        <v>H27/04/01</v>
      </c>
      <c r="M1636" s="8">
        <v>45586</v>
      </c>
      <c r="N1636" s="8">
        <v>45607</v>
      </c>
      <c r="O1636" s="28" t="s">
        <v>1819</v>
      </c>
      <c r="P1636" s="9"/>
    </row>
    <row r="1637" spans="2:16" ht="15" customHeight="1" x14ac:dyDescent="0.2">
      <c r="B1637" s="6">
        <v>1635</v>
      </c>
      <c r="C1637" s="12" t="s">
        <v>1483</v>
      </c>
      <c r="D1637" s="13" t="str">
        <f>VLOOKUP($C1637,'[2]３２認知症対応型共同生活介護'!$A$4:$D$5004,3,FALSE)</f>
        <v>富山型共生グループホーム翼</v>
      </c>
      <c r="E1637" s="13" t="s">
        <v>1336</v>
      </c>
      <c r="F1637" s="13" t="str">
        <f>VLOOKUP($C1637,'[2]３２認知症対応型共同生活介護'!$A$4:$J$5003,8,FALSE)</f>
        <v>下新川郡朝日町</v>
      </c>
      <c r="G1637" s="13" t="str">
        <f>VLOOKUP($C1637,'[2]３２認知症対応型共同生活介護'!$A$4:$G$5003,4,FALSE)</f>
        <v>9390722</v>
      </c>
      <c r="H1637" s="13" t="str">
        <f>VLOOKUP($C1637,'[2]３２認知症対応型共同生活介護'!$A$4:$J$5003,5,FALSE)</f>
        <v>下新川郡朝日町大家庄705番地１</v>
      </c>
      <c r="I1637" s="13" t="str">
        <f>VLOOKUP($C1637,'[2]３２認知症対応型共同生活介護'!$A$4:$J$5003,10,FALSE)</f>
        <v>社会福祉法人にいかわ苑</v>
      </c>
      <c r="J1637" s="7" t="e">
        <f>VLOOKUP($C1637,'[2]１１訪問介護'!$A$4:$J$1136,3,FALSE)</f>
        <v>#N/A</v>
      </c>
      <c r="K1637" s="7" t="e">
        <f>VLOOKUP($C1637,'[2]１１訪問介護'!$A$4:$J$1136,3,FALSE)</f>
        <v>#N/A</v>
      </c>
      <c r="L1637" s="33" t="str">
        <f>VLOOKUP($C1637,'[2]３２認知症対応型共同生活介護'!$A$4:$J$5003,9,FALSE)</f>
        <v>H25/09/01</v>
      </c>
      <c r="M1637" s="8">
        <v>45586</v>
      </c>
      <c r="N1637" s="8">
        <v>45607</v>
      </c>
      <c r="O1637" s="28" t="s">
        <v>1819</v>
      </c>
      <c r="P1637" s="9"/>
    </row>
    <row r="1638" spans="2:16" ht="15" customHeight="1" x14ac:dyDescent="0.2">
      <c r="B1638" s="6">
        <v>1636</v>
      </c>
      <c r="C1638" s="12" t="s">
        <v>1484</v>
      </c>
      <c r="D1638" s="13" t="str">
        <f>VLOOKUP($C1638,'[2]３２認知症対応型共同生活介護'!$A$4:$D$5004,3,FALSE)</f>
        <v>グループホーム中田館</v>
      </c>
      <c r="E1638" s="13" t="s">
        <v>1336</v>
      </c>
      <c r="F1638" s="13" t="str">
        <f>VLOOKUP($C1638,'[2]３２認知症対応型共同生活介護'!$A$4:$J$5003,8,FALSE)</f>
        <v>高岡市</v>
      </c>
      <c r="G1638" s="13" t="str">
        <f>VLOOKUP($C1638,'[2]３２認知症対応型共同生活介護'!$A$4:$G$5003,4,FALSE)</f>
        <v>9391272</v>
      </c>
      <c r="H1638" s="13" t="str">
        <f>VLOOKUP($C1638,'[2]３２認知症対応型共同生活介護'!$A$4:$J$5003,5,FALSE)</f>
        <v>高岡市下麻生89-２</v>
      </c>
      <c r="I1638" s="13" t="str">
        <f>VLOOKUP($C1638,'[2]３２認知症対応型共同生活介護'!$A$4:$J$5003,10,FALSE)</f>
        <v>社会福祉法人戸出福祉会</v>
      </c>
      <c r="J1638" s="7" t="e">
        <f>VLOOKUP($C1638,'[2]１１訪問介護'!$A$4:$J$1136,3,FALSE)</f>
        <v>#N/A</v>
      </c>
      <c r="K1638" s="7" t="e">
        <f>VLOOKUP($C1638,'[2]１１訪問介護'!$A$4:$J$1136,3,FALSE)</f>
        <v>#N/A</v>
      </c>
      <c r="L1638" s="33" t="str">
        <f>VLOOKUP($C1638,'[2]３２認知症対応型共同生活介護'!$A$4:$J$5003,9,FALSE)</f>
        <v>H26/06/01</v>
      </c>
      <c r="M1638" s="8">
        <v>45586</v>
      </c>
      <c r="N1638" s="8">
        <v>45607</v>
      </c>
      <c r="O1638" s="28" t="s">
        <v>1819</v>
      </c>
      <c r="P1638" s="9"/>
    </row>
    <row r="1639" spans="2:16" ht="15" customHeight="1" x14ac:dyDescent="0.2">
      <c r="B1639" s="6">
        <v>1637</v>
      </c>
      <c r="C1639" s="12" t="s">
        <v>1485</v>
      </c>
      <c r="D1639" s="13" t="str">
        <f>VLOOKUP($C1639,'[2]３２認知症対応型共同生活介護'!$A$4:$D$5004,3,FALSE)</f>
        <v>せせらぎの郷</v>
      </c>
      <c r="E1639" s="13" t="s">
        <v>1336</v>
      </c>
      <c r="F1639" s="13" t="str">
        <f>VLOOKUP($C1639,'[2]３２認知症対応型共同生活介護'!$A$4:$J$5003,8,FALSE)</f>
        <v>富山市</v>
      </c>
      <c r="G1639" s="13" t="str">
        <f>VLOOKUP($C1639,'[2]３２認知症対応型共同生活介護'!$A$4:$G$5003,4,FALSE)</f>
        <v>9301328</v>
      </c>
      <c r="H1639" s="13" t="str">
        <f>VLOOKUP($C1639,'[2]３２認知症対応型共同生活介護'!$A$4:$J$5003,5,FALSE)</f>
        <v>富山県富山市小原屋202番地</v>
      </c>
      <c r="I1639" s="13" t="str">
        <f>VLOOKUP($C1639,'[2]３２認知症対応型共同生活介護'!$A$4:$J$5003,10,FALSE)</f>
        <v>社会福祉法人秀愛会</v>
      </c>
      <c r="J1639" s="7" t="e">
        <f>VLOOKUP($C1639,'[2]１１訪問介護'!$A$4:$J$1136,3,FALSE)</f>
        <v>#N/A</v>
      </c>
      <c r="K1639" s="7" t="e">
        <f>VLOOKUP($C1639,'[2]１１訪問介護'!$A$4:$J$1136,3,FALSE)</f>
        <v>#N/A</v>
      </c>
      <c r="L1639" s="33" t="str">
        <f>VLOOKUP($C1639,'[2]３２認知症対応型共同生活介護'!$A$4:$J$5003,9,FALSE)</f>
        <v>R02/03/01</v>
      </c>
      <c r="M1639" s="8">
        <v>45586</v>
      </c>
      <c r="N1639" s="8">
        <v>45607</v>
      </c>
      <c r="O1639" s="28" t="s">
        <v>1819</v>
      </c>
      <c r="P1639" s="9"/>
    </row>
    <row r="1640" spans="2:16" ht="15" customHeight="1" x14ac:dyDescent="0.2">
      <c r="B1640" s="6">
        <v>1638</v>
      </c>
      <c r="C1640" s="12" t="s">
        <v>1486</v>
      </c>
      <c r="D1640" s="13" t="str">
        <f>VLOOKUP($C1640,'[2]３２認知症対応型共同生活介護'!$A$4:$D$5004,3,FALSE)</f>
        <v>グループホームかみいち福祉の里</v>
      </c>
      <c r="E1640" s="13" t="s">
        <v>1336</v>
      </c>
      <c r="F1640" s="13" t="str">
        <f>VLOOKUP($C1640,'[2]３２認知症対応型共同生活介護'!$A$4:$J$5003,8,FALSE)</f>
        <v>中新川郡上市町</v>
      </c>
      <c r="G1640" s="13" t="str">
        <f>VLOOKUP($C1640,'[2]３２認知症対応型共同生活介護'!$A$4:$G$5003,4,FALSE)</f>
        <v>9300312</v>
      </c>
      <c r="H1640" s="13" t="str">
        <f>VLOOKUP($C1640,'[2]３２認知症対応型共同生活介護'!$A$4:$J$5003,5,FALSE)</f>
        <v>中新川郡上市町東江上288番地</v>
      </c>
      <c r="I1640" s="13" t="str">
        <f>VLOOKUP($C1640,'[2]３２認知症対応型共同生活介護'!$A$4:$J$5003,10,FALSE)</f>
        <v>特定非営利活動法人かみいち福祉の里</v>
      </c>
      <c r="J1640" s="7" t="e">
        <f>VLOOKUP($C1640,'[2]１１訪問介護'!$A$4:$J$1136,3,FALSE)</f>
        <v>#N/A</v>
      </c>
      <c r="K1640" s="7" t="e">
        <f>VLOOKUP($C1640,'[2]１１訪問介護'!$A$4:$J$1136,3,FALSE)</f>
        <v>#N/A</v>
      </c>
      <c r="L1640" s="33" t="str">
        <f>VLOOKUP($C1640,'[2]３２認知症対応型共同生活介護'!$A$4:$J$5003,9,FALSE)</f>
        <v>H18/08/01</v>
      </c>
      <c r="M1640" s="8">
        <v>45586</v>
      </c>
      <c r="N1640" s="8">
        <v>45607</v>
      </c>
      <c r="O1640" s="28" t="s">
        <v>1819</v>
      </c>
      <c r="P1640" s="9"/>
    </row>
    <row r="1641" spans="2:16" ht="15" customHeight="1" x14ac:dyDescent="0.2">
      <c r="B1641" s="6">
        <v>1639</v>
      </c>
      <c r="C1641" s="12" t="s">
        <v>1487</v>
      </c>
      <c r="D1641" s="13" t="str">
        <f>VLOOKUP($C1641,'[2]３２認知症対応型共同生活介護'!$A$4:$D$5004,3,FALSE)</f>
        <v>グループホームむら花</v>
      </c>
      <c r="E1641" s="13" t="s">
        <v>1336</v>
      </c>
      <c r="F1641" s="13" t="str">
        <f>VLOOKUP($C1641,'[2]３２認知症対応型共同生活介護'!$A$4:$J$5003,8,FALSE)</f>
        <v>高岡市</v>
      </c>
      <c r="G1641" s="13" t="str">
        <f>VLOOKUP($C1641,'[2]３２認知症対応型共同生活介護'!$A$4:$G$5003,4,FALSE)</f>
        <v>9330001</v>
      </c>
      <c r="H1641" s="13" t="str">
        <f>VLOOKUP($C1641,'[2]３２認知症対応型共同生活介護'!$A$4:$J$5003,5,FALSE)</f>
        <v>富山県高岡市富岡町2-40</v>
      </c>
      <c r="I1641" s="13" t="str">
        <f>VLOOKUP($C1641,'[2]３２認知症対応型共同生活介護'!$A$4:$J$5003,10,FALSE)</f>
        <v>八起商事株式会社</v>
      </c>
      <c r="J1641" s="7" t="e">
        <f>VLOOKUP($C1641,'[2]１１訪問介護'!$A$4:$J$1136,3,FALSE)</f>
        <v>#N/A</v>
      </c>
      <c r="K1641" s="7" t="e">
        <f>VLOOKUP($C1641,'[2]１１訪問介護'!$A$4:$J$1136,3,FALSE)</f>
        <v>#N/A</v>
      </c>
      <c r="L1641" s="33" t="str">
        <f>VLOOKUP($C1641,'[2]３２認知症対応型共同生活介護'!$A$4:$J$5003,9,FALSE)</f>
        <v>H30/10/01</v>
      </c>
      <c r="M1641" s="8">
        <v>45586</v>
      </c>
      <c r="N1641" s="8">
        <v>45607</v>
      </c>
      <c r="O1641" s="28" t="s">
        <v>1819</v>
      </c>
      <c r="P1641" s="9"/>
    </row>
    <row r="1642" spans="2:16" ht="15" customHeight="1" x14ac:dyDescent="0.2">
      <c r="B1642" s="6">
        <v>1640</v>
      </c>
      <c r="C1642" s="12" t="s">
        <v>1488</v>
      </c>
      <c r="D1642" s="13" t="str">
        <f>VLOOKUP($C1642,'[2]３２認知症対応型共同生活介護'!$A$4:$D$5004,3,FALSE)</f>
        <v>グループホーム中川原の家</v>
      </c>
      <c r="E1642" s="13" t="s">
        <v>1336</v>
      </c>
      <c r="F1642" s="13" t="str">
        <f>VLOOKUP($C1642,'[2]３２認知症対応型共同生活介護'!$A$4:$J$5003,8,FALSE)</f>
        <v>富山市</v>
      </c>
      <c r="G1642" s="13" t="str">
        <f>VLOOKUP($C1642,'[2]３２認知症対応型共同生活介護'!$A$4:$G$5003,4,FALSE)</f>
        <v>9398015</v>
      </c>
      <c r="H1642" s="13" t="str">
        <f>VLOOKUP($C1642,'[2]３２認知症対応型共同生活介護'!$A$4:$J$5003,5,FALSE)</f>
        <v>富山県富山市中川原399-1</v>
      </c>
      <c r="I1642" s="13" t="str">
        <f>VLOOKUP($C1642,'[2]３２認知症対応型共同生活介護'!$A$4:$J$5003,10,FALSE)</f>
        <v>有限会社　コリドー</v>
      </c>
      <c r="J1642" s="7" t="e">
        <f>VLOOKUP($C1642,'[2]１１訪問介護'!$A$4:$J$1136,3,FALSE)</f>
        <v>#N/A</v>
      </c>
      <c r="K1642" s="7" t="e">
        <f>VLOOKUP($C1642,'[2]１１訪問介護'!$A$4:$J$1136,3,FALSE)</f>
        <v>#N/A</v>
      </c>
      <c r="L1642" s="33" t="str">
        <f>VLOOKUP($C1642,'[2]３２認知症対応型共同生活介護'!$A$4:$J$5003,9,FALSE)</f>
        <v>H18/04/01</v>
      </c>
      <c r="M1642" s="8">
        <v>45586</v>
      </c>
      <c r="N1642" s="8">
        <v>45607</v>
      </c>
      <c r="O1642" s="28" t="s">
        <v>1819</v>
      </c>
      <c r="P1642" s="9"/>
    </row>
    <row r="1643" spans="2:16" ht="15" customHeight="1" x14ac:dyDescent="0.2">
      <c r="B1643" s="6">
        <v>1641</v>
      </c>
      <c r="C1643" s="12" t="s">
        <v>1489</v>
      </c>
      <c r="D1643" s="13" t="str">
        <f>VLOOKUP($C1643,'[2]３２認知症対応型共同生活介護'!$A$4:$D$5004,3,FALSE)</f>
        <v>グループホーム北高木</v>
      </c>
      <c r="E1643" s="13" t="s">
        <v>1336</v>
      </c>
      <c r="F1643" s="13" t="str">
        <f>VLOOKUP($C1643,'[2]３２認知症対応型共同生活介護'!$A$4:$J$5003,8,FALSE)</f>
        <v>射水市</v>
      </c>
      <c r="G1643" s="13" t="str">
        <f>VLOOKUP($C1643,'[2]３２認知症対応型共同生活介護'!$A$4:$G$5003,4,FALSE)</f>
        <v>9390281</v>
      </c>
      <c r="H1643" s="13" t="str">
        <f>VLOOKUP($C1643,'[2]３２認知症対応型共同生活介護'!$A$4:$J$5003,5,FALSE)</f>
        <v>富山県射水市北高木255番地</v>
      </c>
      <c r="I1643" s="13" t="str">
        <f>VLOOKUP($C1643,'[2]３２認知症対応型共同生活介護'!$A$4:$J$5003,10,FALSE)</f>
        <v>有限会社　リアン</v>
      </c>
      <c r="J1643" s="7" t="e">
        <f>VLOOKUP($C1643,'[2]１１訪問介護'!$A$4:$J$1136,3,FALSE)</f>
        <v>#N/A</v>
      </c>
      <c r="K1643" s="7" t="e">
        <f>VLOOKUP($C1643,'[2]１１訪問介護'!$A$4:$J$1136,3,FALSE)</f>
        <v>#N/A</v>
      </c>
      <c r="L1643" s="33" t="str">
        <f>VLOOKUP($C1643,'[2]３２認知症対応型共同生活介護'!$A$4:$J$5003,9,FALSE)</f>
        <v>R02/04/01</v>
      </c>
      <c r="M1643" s="8">
        <v>45586</v>
      </c>
      <c r="N1643" s="8">
        <v>45607</v>
      </c>
      <c r="O1643" s="28" t="s">
        <v>1819</v>
      </c>
      <c r="P1643" s="9"/>
    </row>
    <row r="1644" spans="2:16" ht="15" customHeight="1" x14ac:dyDescent="0.2">
      <c r="B1644" s="6">
        <v>1642</v>
      </c>
      <c r="C1644" s="12" t="s">
        <v>1490</v>
      </c>
      <c r="D1644" s="13" t="str">
        <f>VLOOKUP($C1644,'[2]３２認知症対応型共同生活介護'!$A$4:$D$5004,3,FALSE)</f>
        <v>ひより</v>
      </c>
      <c r="E1644" s="13" t="s">
        <v>1336</v>
      </c>
      <c r="F1644" s="13" t="str">
        <f>VLOOKUP($C1644,'[2]３２認知症対応型共同生活介護'!$A$4:$J$5003,8,FALSE)</f>
        <v>富山市</v>
      </c>
      <c r="G1644" s="13" t="str">
        <f>VLOOKUP($C1644,'[2]３２認知症対応型共同生活介護'!$A$4:$G$5003,4,FALSE)</f>
        <v>9398222</v>
      </c>
      <c r="H1644" s="13" t="str">
        <f>VLOOKUP($C1644,'[2]３２認知症対応型共同生活介護'!$A$4:$J$5003,5,FALSE)</f>
        <v>富山県富山市蜷川11-11</v>
      </c>
      <c r="I1644" s="13" t="str">
        <f>VLOOKUP($C1644,'[2]３２認知症対応型共同生活介護'!$A$4:$J$5003,10,FALSE)</f>
        <v>有限会社　日和</v>
      </c>
      <c r="J1644" s="7" t="e">
        <f>VLOOKUP($C1644,'[2]１１訪問介護'!$A$4:$J$1136,3,FALSE)</f>
        <v>#N/A</v>
      </c>
      <c r="K1644" s="7" t="e">
        <f>VLOOKUP($C1644,'[2]１１訪問介護'!$A$4:$J$1136,3,FALSE)</f>
        <v>#N/A</v>
      </c>
      <c r="L1644" s="33" t="str">
        <f>VLOOKUP($C1644,'[2]３２認知症対応型共同生活介護'!$A$4:$J$5003,9,FALSE)</f>
        <v>H18/04/01</v>
      </c>
      <c r="M1644" s="8">
        <v>45586</v>
      </c>
      <c r="N1644" s="8">
        <v>45607</v>
      </c>
      <c r="O1644" s="28" t="s">
        <v>1819</v>
      </c>
      <c r="P1644" s="9"/>
    </row>
    <row r="1645" spans="2:16" ht="15" customHeight="1" x14ac:dyDescent="0.2">
      <c r="B1645" s="6">
        <v>1643</v>
      </c>
      <c r="C1645" s="12" t="s">
        <v>1491</v>
      </c>
      <c r="D1645" s="13" t="str">
        <f>VLOOKUP($C1645,'[2]３２認知症対応型共同生活介護'!$A$4:$D$5004,3,FALSE)</f>
        <v>赤いふうせんクレヨン</v>
      </c>
      <c r="E1645" s="13" t="s">
        <v>1336</v>
      </c>
      <c r="F1645" s="13" t="str">
        <f>VLOOKUP($C1645,'[2]３２認知症対応型共同生活介護'!$A$4:$J$5003,8,FALSE)</f>
        <v>中新川郡立山町</v>
      </c>
      <c r="G1645" s="13" t="str">
        <f>VLOOKUP($C1645,'[2]３２認知症対応型共同生活介護'!$A$4:$G$5003,4,FALSE)</f>
        <v>9300229</v>
      </c>
      <c r="H1645" s="13" t="str">
        <f>VLOOKUP($C1645,'[2]３２認知症対応型共同生活介護'!$A$4:$J$5003,5,FALSE)</f>
        <v>中新川郡立山町前沢新町301番地</v>
      </c>
      <c r="I1645" s="13" t="str">
        <f>VLOOKUP($C1645,'[2]３２認知症対応型共同生活介護'!$A$4:$J$5003,10,FALSE)</f>
        <v>有限会社アロマ</v>
      </c>
      <c r="J1645" s="7" t="e">
        <f>VLOOKUP($C1645,'[2]１１訪問介護'!$A$4:$J$1136,3,FALSE)</f>
        <v>#N/A</v>
      </c>
      <c r="K1645" s="7" t="e">
        <f>VLOOKUP($C1645,'[2]１１訪問介護'!$A$4:$J$1136,3,FALSE)</f>
        <v>#N/A</v>
      </c>
      <c r="L1645" s="33" t="str">
        <f>VLOOKUP($C1645,'[2]３２認知症対応型共同生活介護'!$A$4:$J$5003,9,FALSE)</f>
        <v>H28/04/01</v>
      </c>
      <c r="M1645" s="8">
        <v>45586</v>
      </c>
      <c r="N1645" s="8">
        <v>45607</v>
      </c>
      <c r="O1645" s="28" t="s">
        <v>1819</v>
      </c>
      <c r="P1645" s="9"/>
    </row>
    <row r="1646" spans="2:16" ht="15" customHeight="1" x14ac:dyDescent="0.2">
      <c r="B1646" s="6">
        <v>1644</v>
      </c>
      <c r="C1646" s="12" t="s">
        <v>1492</v>
      </c>
      <c r="D1646" s="13" t="str">
        <f>VLOOKUP($C1646,'[2]３２認知症対応型共同生活介護'!$A$4:$D$5004,3,FALSE)</f>
        <v>グループホーム婦中の家</v>
      </c>
      <c r="E1646" s="13" t="s">
        <v>1336</v>
      </c>
      <c r="F1646" s="13" t="str">
        <f>VLOOKUP($C1646,'[2]３２認知症対応型共同生活介護'!$A$4:$J$5003,8,FALSE)</f>
        <v>富山市</v>
      </c>
      <c r="G1646" s="13" t="str">
        <f>VLOOKUP($C1646,'[2]３２認知症対応型共同生活介護'!$A$4:$G$5003,4,FALSE)</f>
        <v>9392722</v>
      </c>
      <c r="H1646" s="13" t="str">
        <f>VLOOKUP($C1646,'[2]３２認知症対応型共同生活介護'!$A$4:$J$5003,5,FALSE)</f>
        <v>富山県富山市婦中町添島字正仙547-4</v>
      </c>
      <c r="I1646" s="13" t="str">
        <f>VLOOKUP($C1646,'[2]３２認知症対応型共同生活介護'!$A$4:$J$5003,10,FALSE)</f>
        <v>有限会社セルフケアサポート</v>
      </c>
      <c r="J1646" s="7" t="e">
        <f>VLOOKUP($C1646,'[2]１１訪問介護'!$A$4:$J$1136,3,FALSE)</f>
        <v>#N/A</v>
      </c>
      <c r="K1646" s="7" t="e">
        <f>VLOOKUP($C1646,'[2]１１訪問介護'!$A$4:$J$1136,3,FALSE)</f>
        <v>#N/A</v>
      </c>
      <c r="L1646" s="33" t="str">
        <f>VLOOKUP($C1646,'[2]３２認知症対応型共同生活介護'!$A$4:$J$5003,9,FALSE)</f>
        <v>H18/04/01</v>
      </c>
      <c r="M1646" s="8">
        <v>45586</v>
      </c>
      <c r="N1646" s="8">
        <v>45607</v>
      </c>
      <c r="O1646" s="28" t="s">
        <v>1819</v>
      </c>
      <c r="P1646" s="9"/>
    </row>
    <row r="1647" spans="2:16" ht="15" customHeight="1" x14ac:dyDescent="0.2">
      <c r="B1647" s="6">
        <v>1645</v>
      </c>
      <c r="C1647" s="12" t="s">
        <v>1493</v>
      </c>
      <c r="D1647" s="13" t="str">
        <f>VLOOKUP($C1647,'[2]３２認知症対応型共同生活介護'!$A$4:$D$5004,3,FALSE)</f>
        <v>そよ風ホーム</v>
      </c>
      <c r="E1647" s="13" t="s">
        <v>1336</v>
      </c>
      <c r="F1647" s="13" t="str">
        <f>VLOOKUP($C1647,'[2]３２認知症対応型共同生活介護'!$A$4:$J$5003,8,FALSE)</f>
        <v>氷見市</v>
      </c>
      <c r="G1647" s="13" t="str">
        <f>VLOOKUP($C1647,'[2]３２認知症対応型共同生活介護'!$A$4:$G$5003,4,FALSE)</f>
        <v>9350024</v>
      </c>
      <c r="H1647" s="13" t="str">
        <f>VLOOKUP($C1647,'[2]３２認知症対応型共同生活介護'!$A$4:$J$5003,5,FALSE)</f>
        <v>氷見市窪2073番地</v>
      </c>
      <c r="I1647" s="13" t="str">
        <f>VLOOKUP($C1647,'[2]３２認知症対応型共同生活介護'!$A$4:$J$5003,10,FALSE)</f>
        <v>有限会社トーカイシステム</v>
      </c>
      <c r="J1647" s="7" t="e">
        <f>VLOOKUP($C1647,'[2]１１訪問介護'!$A$4:$J$1136,3,FALSE)</f>
        <v>#N/A</v>
      </c>
      <c r="K1647" s="7" t="e">
        <f>VLOOKUP($C1647,'[2]１１訪問介護'!$A$4:$J$1136,3,FALSE)</f>
        <v>#N/A</v>
      </c>
      <c r="L1647" s="33" t="str">
        <f>VLOOKUP($C1647,'[2]３２認知症対応型共同生活介護'!$A$4:$J$5003,9,FALSE)</f>
        <v>H19/07/01</v>
      </c>
      <c r="M1647" s="8">
        <v>45586</v>
      </c>
      <c r="N1647" s="8">
        <v>45607</v>
      </c>
      <c r="O1647" s="28" t="s">
        <v>1819</v>
      </c>
      <c r="P1647" s="9"/>
    </row>
    <row r="1648" spans="2:16" ht="15" customHeight="1" x14ac:dyDescent="0.2">
      <c r="B1648" s="6">
        <v>1646</v>
      </c>
      <c r="C1648" s="12" t="s">
        <v>1494</v>
      </c>
      <c r="D1648" s="13" t="str">
        <f>VLOOKUP($C1648,'[2]３２認知症対応型共同生活介護'!$A$4:$D$5004,3,FALSE)</f>
        <v>あさひホーム吉作</v>
      </c>
      <c r="E1648" s="13" t="s">
        <v>1336</v>
      </c>
      <c r="F1648" s="13" t="str">
        <f>VLOOKUP($C1648,'[2]３２認知症対応型共同生活介護'!$A$4:$J$5003,8,FALSE)</f>
        <v>富山市</v>
      </c>
      <c r="G1648" s="13" t="str">
        <f>VLOOKUP($C1648,'[2]３２認知症対応型共同生活介護'!$A$4:$G$5003,4,FALSE)</f>
        <v>9300142</v>
      </c>
      <c r="H1648" s="13" t="str">
        <f>VLOOKUP($C1648,'[2]３２認知症対応型共同生活介護'!$A$4:$J$5003,5,FALSE)</f>
        <v>富山市吉作4261-5</v>
      </c>
      <c r="I1648" s="13" t="str">
        <f>VLOOKUP($C1648,'[2]３２認知症対応型共同生活介護'!$A$4:$J$5003,10,FALSE)</f>
        <v>有限会社朝日ケア</v>
      </c>
      <c r="J1648" s="7" t="e">
        <f>VLOOKUP($C1648,'[2]１１訪問介護'!$A$4:$J$1136,3,FALSE)</f>
        <v>#N/A</v>
      </c>
      <c r="K1648" s="7" t="e">
        <f>VLOOKUP($C1648,'[2]１１訪問介護'!$A$4:$J$1136,3,FALSE)</f>
        <v>#N/A</v>
      </c>
      <c r="L1648" s="33" t="str">
        <f>VLOOKUP($C1648,'[2]３２認知症対応型共同生活介護'!$A$4:$J$5003,9,FALSE)</f>
        <v>H18/04/01</v>
      </c>
      <c r="M1648" s="8">
        <v>45586</v>
      </c>
      <c r="N1648" s="8">
        <v>45607</v>
      </c>
      <c r="O1648" s="28" t="s">
        <v>1819</v>
      </c>
      <c r="P1648" s="9"/>
    </row>
    <row r="1649" spans="1:16" ht="15" customHeight="1" x14ac:dyDescent="0.2">
      <c r="B1649" s="6">
        <v>1647</v>
      </c>
      <c r="C1649" s="12" t="s">
        <v>1495</v>
      </c>
      <c r="D1649" s="13" t="str">
        <f>VLOOKUP($C1649,'[2]３２認知症対応型共同生活介護'!$A$4:$D$5004,3,FALSE)</f>
        <v>福来老・米沢</v>
      </c>
      <c r="E1649" s="13" t="s">
        <v>1336</v>
      </c>
      <c r="F1649" s="13" t="str">
        <f>VLOOKUP($C1649,'[2]３２認知症対応型共同生活介護'!$A$4:$J$5003,8,FALSE)</f>
        <v>中新川郡立山町</v>
      </c>
      <c r="G1649" s="13" t="str">
        <f>VLOOKUP($C1649,'[2]３２認知症対応型共同生活介護'!$A$4:$G$5003,4,FALSE)</f>
        <v>9303265</v>
      </c>
      <c r="H1649" s="13" t="str">
        <f>VLOOKUP($C1649,'[2]３２認知症対応型共同生活介護'!$A$4:$J$5003,5,FALSE)</f>
        <v>中新川郡立山町米沢32番１の３</v>
      </c>
      <c r="I1649" s="13" t="str">
        <f>VLOOKUP($C1649,'[2]３２認知症対応型共同生活介護'!$A$4:$J$5003,10,FALSE)</f>
        <v>有限会社福来老</v>
      </c>
      <c r="J1649" s="7" t="e">
        <f>VLOOKUP($C1649,'[2]１１訪問介護'!$A$4:$J$1136,3,FALSE)</f>
        <v>#N/A</v>
      </c>
      <c r="K1649" s="7" t="e">
        <f>VLOOKUP($C1649,'[2]１１訪問介護'!$A$4:$J$1136,3,FALSE)</f>
        <v>#N/A</v>
      </c>
      <c r="L1649" s="33" t="str">
        <f>VLOOKUP($C1649,'[2]３２認知症対応型共同生活介護'!$A$4:$J$5003,9,FALSE)</f>
        <v>H18/04/01</v>
      </c>
      <c r="M1649" s="8">
        <v>45586</v>
      </c>
      <c r="N1649" s="8">
        <v>45607</v>
      </c>
      <c r="O1649" s="28" t="s">
        <v>1819</v>
      </c>
      <c r="P1649" s="9"/>
    </row>
    <row r="1650" spans="1:16" ht="15" customHeight="1" x14ac:dyDescent="0.2">
      <c r="B1650" s="6">
        <v>1648</v>
      </c>
      <c r="C1650" s="12" t="s">
        <v>1496</v>
      </c>
      <c r="D1650" s="13" t="str">
        <f>VLOOKUP($C1650,'[2]３２認知症対応型共同生活介護'!$A$4:$D$5004,3,FALSE)</f>
        <v>グループホームあさひ</v>
      </c>
      <c r="E1650" s="13" t="s">
        <v>1336</v>
      </c>
      <c r="F1650" s="13" t="str">
        <f>VLOOKUP($C1650,'[2]３２認知症対応型共同生活介護'!$A$4:$J$5003,8,FALSE)</f>
        <v>下新川郡朝日町</v>
      </c>
      <c r="G1650" s="13" t="str">
        <f>VLOOKUP($C1650,'[2]３２認知症対応型共同生活介護'!$A$4:$G$5003,4,FALSE)</f>
        <v>9390714</v>
      </c>
      <c r="H1650" s="13" t="str">
        <f>VLOOKUP($C1650,'[2]３２認知症対応型共同生活介護'!$A$4:$J$5003,5,FALSE)</f>
        <v>富山県下新川郡朝日町桜町１０４番地３</v>
      </c>
      <c r="I1650" s="13" t="str">
        <f>VLOOKUP($C1650,'[2]３２認知症対応型共同生活介護'!$A$4:$J$5003,10,FALSE)</f>
        <v>和カンパニー株式会社</v>
      </c>
      <c r="J1650" s="7" t="e">
        <f>VLOOKUP($C1650,'[2]１１訪問介護'!$A$4:$J$1136,3,FALSE)</f>
        <v>#N/A</v>
      </c>
      <c r="K1650" s="7" t="e">
        <f>VLOOKUP($C1650,'[2]１１訪問介護'!$A$4:$J$1136,3,FALSE)</f>
        <v>#N/A</v>
      </c>
      <c r="L1650" s="33" t="str">
        <f>VLOOKUP($C1650,'[2]３２認知症対応型共同生活介護'!$A$4:$J$5003,9,FALSE)</f>
        <v>R04/11/01</v>
      </c>
      <c r="M1650" s="8">
        <v>45586</v>
      </c>
      <c r="N1650" s="8">
        <v>45607</v>
      </c>
      <c r="O1650" s="28" t="s">
        <v>1819</v>
      </c>
      <c r="P1650" s="9"/>
    </row>
    <row r="1651" spans="1:16" ht="15" customHeight="1" x14ac:dyDescent="0.2">
      <c r="B1651" s="6">
        <v>1649</v>
      </c>
      <c r="C1651" s="12" t="s">
        <v>1497</v>
      </c>
      <c r="D1651" s="13" t="str">
        <f>VLOOKUP($C1651,'[2]３２認知症対応型共同生活介護'!$A$4:$D$5004,3,FALSE)</f>
        <v>あさひホーム</v>
      </c>
      <c r="E1651" s="13" t="s">
        <v>1336</v>
      </c>
      <c r="F1651" s="13" t="str">
        <f>VLOOKUP($C1651,'[2]３２認知症対応型共同生活介護'!$A$4:$J$5003,8,FALSE)</f>
        <v>富山市</v>
      </c>
      <c r="G1651" s="13" t="str">
        <f>VLOOKUP($C1651,'[2]３２認知症対応型共同生活介護'!$A$4:$G$5003,4,FALSE)</f>
        <v>9300103</v>
      </c>
      <c r="H1651" s="13" t="str">
        <f>VLOOKUP($C1651,'[2]３２認知症対応型共同生活介護'!$A$4:$J$5003,5,FALSE)</f>
        <v>富山市北代189番地</v>
      </c>
      <c r="I1651" s="13" t="str">
        <f>VLOOKUP($C1651,'[2]３２認知症対応型共同生活介護'!$A$4:$J$5003,10,FALSE)</f>
        <v>有限会社　朝日ケア</v>
      </c>
      <c r="J1651" s="7" t="e">
        <f>VLOOKUP($C1651,'[2]１１訪問介護'!$A$4:$J$1136,3,FALSE)</f>
        <v>#N/A</v>
      </c>
      <c r="K1651" s="7" t="e">
        <f>VLOOKUP($C1651,'[2]１１訪問介護'!$A$4:$J$1136,3,FALSE)</f>
        <v>#N/A</v>
      </c>
      <c r="L1651" s="33" t="str">
        <f>VLOOKUP($C1651,'[2]３２認知症対応型共同生活介護'!$A$4:$J$5003,9,FALSE)</f>
        <v>H18/04/01</v>
      </c>
      <c r="M1651" s="8">
        <v>45586</v>
      </c>
      <c r="N1651" s="8">
        <v>45607</v>
      </c>
      <c r="O1651" s="28" t="s">
        <v>1819</v>
      </c>
      <c r="P1651" s="9"/>
    </row>
    <row r="1652" spans="1:16" ht="15" customHeight="1" x14ac:dyDescent="0.2">
      <c r="B1652" s="6">
        <v>1650</v>
      </c>
      <c r="C1652" s="12" t="s">
        <v>1498</v>
      </c>
      <c r="D1652" s="13" t="str">
        <f>VLOOKUP($C1652,'[2]３２認知症対応型共同生活介護'!$A$4:$D$5004,3,FALSE)</f>
        <v>グループホームやまゆり</v>
      </c>
      <c r="E1652" s="13" t="s">
        <v>1336</v>
      </c>
      <c r="F1652" s="13" t="str">
        <f>VLOOKUP($C1652,'[2]３２認知症対応型共同生活介護'!$A$4:$J$5003,8,FALSE)</f>
        <v>富山市</v>
      </c>
      <c r="G1652" s="13" t="str">
        <f>VLOOKUP($C1652,'[2]３２認知症対応型共同生活介護'!$A$4:$G$5003,4,FALSE)</f>
        <v>9398146</v>
      </c>
      <c r="H1652" s="13" t="str">
        <f>VLOOKUP($C1652,'[2]３２認知症対応型共同生活介護'!$A$4:$J$5003,5,FALSE)</f>
        <v>富山市中布目163</v>
      </c>
      <c r="I1652" s="13" t="str">
        <f>VLOOKUP($C1652,'[2]３２認知症対応型共同生活介護'!$A$4:$J$5003,10,FALSE)</f>
        <v>むらい食品株式会社</v>
      </c>
      <c r="J1652" s="7" t="e">
        <f>VLOOKUP($C1652,'[2]１１訪問介護'!$A$4:$J$1136,3,FALSE)</f>
        <v>#N/A</v>
      </c>
      <c r="K1652" s="7" t="e">
        <f>VLOOKUP($C1652,'[2]１１訪問介護'!$A$4:$J$1136,3,FALSE)</f>
        <v>#N/A</v>
      </c>
      <c r="L1652" s="33" t="str">
        <f>VLOOKUP($C1652,'[2]３２認知症対応型共同生活介護'!$A$4:$J$5003,9,FALSE)</f>
        <v>H18/04/01</v>
      </c>
      <c r="M1652" s="8">
        <v>45586</v>
      </c>
      <c r="N1652" s="8">
        <v>45607</v>
      </c>
      <c r="O1652" s="28" t="s">
        <v>1819</v>
      </c>
      <c r="P1652" s="9"/>
    </row>
    <row r="1653" spans="1:16" ht="15" customHeight="1" x14ac:dyDescent="0.2">
      <c r="B1653" s="6">
        <v>1651</v>
      </c>
      <c r="C1653" s="12" t="s">
        <v>1499</v>
      </c>
      <c r="D1653" s="13" t="str">
        <f>VLOOKUP($C1653,'[2]３２認知症対応型共同生活介護'!$A$4:$D$5004,3,FALSE)</f>
        <v>グループホームひだまり高岡</v>
      </c>
      <c r="E1653" s="13" t="s">
        <v>1336</v>
      </c>
      <c r="F1653" s="13" t="str">
        <f>VLOOKUP($C1653,'[2]３２認知症対応型共同生活介護'!$A$4:$J$5003,8,FALSE)</f>
        <v>高岡市</v>
      </c>
      <c r="G1653" s="13" t="str">
        <f>VLOOKUP($C1653,'[2]３２認知症対応型共同生活介護'!$A$4:$G$5003,4,FALSE)</f>
        <v>9330802</v>
      </c>
      <c r="H1653" s="13" t="str">
        <f>VLOOKUP($C1653,'[2]３２認知症対応型共同生活介護'!$A$4:$J$5003,5,FALSE)</f>
        <v>高岡市蓮花寺１番１号</v>
      </c>
      <c r="I1653" s="13" t="str">
        <f>VLOOKUP($C1653,'[2]３２認知症対応型共同生活介護'!$A$4:$J$5003,10,FALSE)</f>
        <v>トータル・メディカル津沢株式会社</v>
      </c>
      <c r="J1653" s="7" t="e">
        <f>VLOOKUP($C1653,'[2]１１訪問介護'!$A$4:$J$1136,3,FALSE)</f>
        <v>#N/A</v>
      </c>
      <c r="K1653" s="7" t="e">
        <f>VLOOKUP($C1653,'[2]１１訪問介護'!$A$4:$J$1136,3,FALSE)</f>
        <v>#N/A</v>
      </c>
      <c r="L1653" s="33" t="str">
        <f>VLOOKUP($C1653,'[2]３２認知症対応型共同生活介護'!$A$4:$J$5003,9,FALSE)</f>
        <v>H18/04/01</v>
      </c>
      <c r="M1653" s="8">
        <v>45586</v>
      </c>
      <c r="N1653" s="8">
        <v>45607</v>
      </c>
      <c r="O1653" s="28" t="s">
        <v>1819</v>
      </c>
      <c r="P1653" s="9"/>
    </row>
    <row r="1654" spans="1:16" ht="15" customHeight="1" x14ac:dyDescent="0.2">
      <c r="B1654" s="6">
        <v>1652</v>
      </c>
      <c r="C1654" s="12" t="s">
        <v>1500</v>
      </c>
      <c r="D1654" s="13" t="str">
        <f>VLOOKUP($C1654,'[2]３２認知症対応型共同生活介護'!$A$4:$D$5004,3,FALSE)</f>
        <v>イエローガーデン作道</v>
      </c>
      <c r="E1654" s="13" t="s">
        <v>1336</v>
      </c>
      <c r="F1654" s="13" t="str">
        <f>VLOOKUP($C1654,'[2]３２認知症対応型共同生活介護'!$A$4:$J$5003,8,FALSE)</f>
        <v>射水市</v>
      </c>
      <c r="G1654" s="13" t="str">
        <f>VLOOKUP($C1654,'[2]３２認知症対応型共同生活介護'!$A$4:$G$5003,4,FALSE)</f>
        <v>9340042</v>
      </c>
      <c r="H1654" s="13" t="str">
        <f>VLOOKUP($C1654,'[2]３２認知症対応型共同生活介護'!$A$4:$J$5003,5,FALSE)</f>
        <v>射水市作道909番２</v>
      </c>
      <c r="I1654" s="13" t="str">
        <f>VLOOKUP($C1654,'[2]３２認知症対応型共同生活介護'!$A$4:$J$5003,10,FALSE)</f>
        <v>ネットワークウェルフェア株式会社</v>
      </c>
      <c r="J1654" s="7" t="e">
        <f>VLOOKUP($C1654,'[2]１１訪問介護'!$A$4:$J$1136,3,FALSE)</f>
        <v>#N/A</v>
      </c>
      <c r="K1654" s="7" t="e">
        <f>VLOOKUP($C1654,'[2]１１訪問介護'!$A$4:$J$1136,3,FALSE)</f>
        <v>#N/A</v>
      </c>
      <c r="L1654" s="33" t="str">
        <f>VLOOKUP($C1654,'[2]３２認知症対応型共同生活介護'!$A$4:$J$5003,9,FALSE)</f>
        <v>H18/04/01</v>
      </c>
      <c r="M1654" s="8">
        <v>45586</v>
      </c>
      <c r="N1654" s="8">
        <v>45607</v>
      </c>
      <c r="O1654" s="28" t="s">
        <v>1819</v>
      </c>
      <c r="P1654" s="9"/>
    </row>
    <row r="1655" spans="1:16" ht="15" customHeight="1" x14ac:dyDescent="0.2">
      <c r="B1655" s="6">
        <v>1653</v>
      </c>
      <c r="C1655" s="12" t="s">
        <v>1501</v>
      </c>
      <c r="D1655" s="13" t="str">
        <f>VLOOKUP($C1655,'[2]３２認知症対応型共同生活介護'!$A$4:$D$5004,3,FALSE)</f>
        <v>イエローガーデン射水</v>
      </c>
      <c r="E1655" s="13" t="s">
        <v>1336</v>
      </c>
      <c r="F1655" s="13" t="str">
        <f>VLOOKUP($C1655,'[2]３２認知症対応型共同生活介護'!$A$4:$J$5003,8,FALSE)</f>
        <v>射水市</v>
      </c>
      <c r="G1655" s="13" t="str">
        <f>VLOOKUP($C1655,'[2]３２認知症対応型共同生活介護'!$A$4:$G$5003,4,FALSE)</f>
        <v>9330253</v>
      </c>
      <c r="H1655" s="13" t="str">
        <f>VLOOKUP($C1655,'[2]３２認知症対応型共同生活介護'!$A$4:$J$5003,5,FALSE)</f>
        <v>射水市七美中野140番地</v>
      </c>
      <c r="I1655" s="13" t="str">
        <f>VLOOKUP($C1655,'[2]３２認知症対応型共同生活介護'!$A$4:$J$5003,10,FALSE)</f>
        <v>ネットワークウェルフェア株式会社</v>
      </c>
      <c r="J1655" s="7" t="e">
        <f>VLOOKUP($C1655,'[2]１１訪問介護'!$A$4:$J$1136,3,FALSE)</f>
        <v>#N/A</v>
      </c>
      <c r="K1655" s="7" t="e">
        <f>VLOOKUP($C1655,'[2]１１訪問介護'!$A$4:$J$1136,3,FALSE)</f>
        <v>#N/A</v>
      </c>
      <c r="L1655" s="33" t="str">
        <f>VLOOKUP($C1655,'[2]３２認知症対応型共同生活介護'!$A$4:$J$5003,9,FALSE)</f>
        <v>H18/04/01</v>
      </c>
      <c r="M1655" s="8">
        <v>45586</v>
      </c>
      <c r="N1655" s="8">
        <v>45607</v>
      </c>
      <c r="O1655" s="28" t="s">
        <v>1819</v>
      </c>
      <c r="P1655" s="9"/>
    </row>
    <row r="1656" spans="1:16" ht="15" customHeight="1" x14ac:dyDescent="0.2">
      <c r="B1656" s="6">
        <v>1654</v>
      </c>
      <c r="C1656" s="12" t="s">
        <v>1502</v>
      </c>
      <c r="D1656" s="13" t="str">
        <f>VLOOKUP($C1656,'[2]３２認知症対応型共同生活介護'!$A$4:$D$5004,3,FALSE)</f>
        <v>グループホームすまいる</v>
      </c>
      <c r="E1656" s="13" t="s">
        <v>1336</v>
      </c>
      <c r="F1656" s="13" t="str">
        <f>VLOOKUP($C1656,'[2]３２認知症対応型共同生活介護'!$A$4:$J$5003,8,FALSE)</f>
        <v>砺波市</v>
      </c>
      <c r="G1656" s="13" t="str">
        <f>VLOOKUP($C1656,'[2]３２認知症対応型共同生活介護'!$A$4:$G$5003,4,FALSE)</f>
        <v>9391377</v>
      </c>
      <c r="H1656" s="13" t="str">
        <f>VLOOKUP($C1656,'[2]３２認知症対応型共同生活介護'!$A$4:$J$5003,5,FALSE)</f>
        <v>砺波市寿町２－38</v>
      </c>
      <c r="I1656" s="13" t="str">
        <f>VLOOKUP($C1656,'[2]３２認知症対応型共同生活介護'!$A$4:$J$5003,10,FALSE)</f>
        <v>医療法人社団寿山会</v>
      </c>
      <c r="J1656" s="7" t="e">
        <f>VLOOKUP($C1656,'[2]１１訪問介護'!$A$4:$J$1136,3,FALSE)</f>
        <v>#N/A</v>
      </c>
      <c r="K1656" s="7" t="e">
        <f>VLOOKUP($C1656,'[2]１１訪問介護'!$A$4:$J$1136,3,FALSE)</f>
        <v>#N/A</v>
      </c>
      <c r="L1656" s="33" t="str">
        <f>VLOOKUP($C1656,'[2]３２認知症対応型共同生活介護'!$A$4:$J$5003,9,FALSE)</f>
        <v>H18/04/01</v>
      </c>
      <c r="M1656" s="8">
        <v>45586</v>
      </c>
      <c r="N1656" s="8">
        <v>45607</v>
      </c>
      <c r="O1656" s="28" t="s">
        <v>1819</v>
      </c>
      <c r="P1656" s="9"/>
    </row>
    <row r="1657" spans="1:16" ht="15" customHeight="1" x14ac:dyDescent="0.2">
      <c r="B1657" s="6">
        <v>1655</v>
      </c>
      <c r="C1657" s="12" t="s">
        <v>1503</v>
      </c>
      <c r="D1657" s="13" t="str">
        <f>VLOOKUP($C1657,'[2]３２認知症対応型共同生活介護'!$A$4:$D$5004,3,FALSE)</f>
        <v>グループホームめぐみ</v>
      </c>
      <c r="E1657" s="13" t="s">
        <v>1336</v>
      </c>
      <c r="F1657" s="13" t="str">
        <f>VLOOKUP($C1657,'[2]３２認知症対応型共同生活介護'!$A$4:$J$5003,8,FALSE)</f>
        <v>富山市</v>
      </c>
      <c r="G1657" s="13" t="str">
        <f>VLOOKUP($C1657,'[2]３２認知症対応型共同生活介護'!$A$4:$G$5003,4,FALSE)</f>
        <v>9398262</v>
      </c>
      <c r="H1657" s="13" t="str">
        <f>VLOOKUP($C1657,'[2]３２認知症対応型共同生活介護'!$A$4:$J$5003,5,FALSE)</f>
        <v>富山県富山市塚原195-1</v>
      </c>
      <c r="I1657" s="13" t="str">
        <f>VLOOKUP($C1657,'[2]３２認知症対応型共同生活介護'!$A$4:$J$5003,10,FALSE)</f>
        <v>医療法人社団　恵成会</v>
      </c>
      <c r="J1657" s="7" t="e">
        <f>VLOOKUP($C1657,'[2]１１訪問介護'!$A$4:$J$1136,3,FALSE)</f>
        <v>#N/A</v>
      </c>
      <c r="K1657" s="7" t="e">
        <f>VLOOKUP($C1657,'[2]１１訪問介護'!$A$4:$J$1136,3,FALSE)</f>
        <v>#N/A</v>
      </c>
      <c r="L1657" s="33" t="str">
        <f>VLOOKUP($C1657,'[2]３２認知症対応型共同生活介護'!$A$4:$J$5003,9,FALSE)</f>
        <v>H18/04/01</v>
      </c>
      <c r="M1657" s="8">
        <v>45586</v>
      </c>
      <c r="N1657" s="8">
        <v>45607</v>
      </c>
      <c r="O1657" s="28" t="s">
        <v>1819</v>
      </c>
      <c r="P1657" s="9"/>
    </row>
    <row r="1658" spans="1:16" ht="15" customHeight="1" x14ac:dyDescent="0.2">
      <c r="B1658" s="6">
        <v>1656</v>
      </c>
      <c r="C1658" s="12" t="s">
        <v>1504</v>
      </c>
      <c r="D1658" s="13" t="str">
        <f>VLOOKUP($C1658,'[2]３２認知症対応型共同生活介護'!$A$4:$D$5004,3,FALSE)</f>
        <v>グループホームやつお</v>
      </c>
      <c r="E1658" s="13" t="s">
        <v>1336</v>
      </c>
      <c r="F1658" s="13" t="str">
        <f>VLOOKUP($C1658,'[2]３２認知症対応型共同生活介護'!$A$4:$J$5003,8,FALSE)</f>
        <v>富山市</v>
      </c>
      <c r="G1658" s="13" t="str">
        <f>VLOOKUP($C1658,'[2]３２認知症対応型共同生活介護'!$A$4:$G$5003,4,FALSE)</f>
        <v>9392306</v>
      </c>
      <c r="H1658" s="13" t="str">
        <f>VLOOKUP($C1658,'[2]３２認知症対応型共同生活介護'!$A$4:$J$5003,5,FALSE)</f>
        <v>富山市八尾町井田610番地1</v>
      </c>
      <c r="I1658" s="13" t="str">
        <f>VLOOKUP($C1658,'[2]３２認知症対応型共同生活介護'!$A$4:$J$5003,10,FALSE)</f>
        <v>医療法人社団萩野医院</v>
      </c>
      <c r="J1658" s="7" t="e">
        <f>VLOOKUP($C1658,'[2]１１訪問介護'!$A$4:$J$1136,3,FALSE)</f>
        <v>#N/A</v>
      </c>
      <c r="K1658" s="7" t="e">
        <f>VLOOKUP($C1658,'[2]１１訪問介護'!$A$4:$J$1136,3,FALSE)</f>
        <v>#N/A</v>
      </c>
      <c r="L1658" s="33" t="str">
        <f>VLOOKUP($C1658,'[2]３２認知症対応型共同生活介護'!$A$4:$J$5003,9,FALSE)</f>
        <v>H18/04/01</v>
      </c>
      <c r="M1658" s="8">
        <v>45586</v>
      </c>
      <c r="N1658" s="8">
        <v>45607</v>
      </c>
      <c r="O1658" s="28" t="s">
        <v>1819</v>
      </c>
      <c r="P1658" s="9"/>
    </row>
    <row r="1659" spans="1:16" ht="15" customHeight="1" x14ac:dyDescent="0.2">
      <c r="B1659" s="6">
        <v>1657</v>
      </c>
      <c r="C1659" s="12" t="s">
        <v>1505</v>
      </c>
      <c r="D1659" s="13" t="str">
        <f>VLOOKUP($C1659,'[2]３２認知症対応型共同生活介護'!$A$4:$D$5004,3,FALSE)</f>
        <v>グループホームあっとほーむ砺波</v>
      </c>
      <c r="E1659" s="13" t="s">
        <v>1336</v>
      </c>
      <c r="F1659" s="13" t="str">
        <f>VLOOKUP($C1659,'[2]３２認知症対応型共同生活介護'!$A$4:$J$5003,8,FALSE)</f>
        <v>砺波市</v>
      </c>
      <c r="G1659" s="13" t="str">
        <f>VLOOKUP($C1659,'[2]３２認知症対応型共同生活介護'!$A$4:$G$5003,4,FALSE)</f>
        <v>9391335</v>
      </c>
      <c r="H1659" s="13" t="str">
        <f>VLOOKUP($C1659,'[2]３２認知症対応型共同生活介護'!$A$4:$J$5003,5,FALSE)</f>
        <v>砺波市鷹栖1973-1</v>
      </c>
      <c r="I1659" s="13" t="str">
        <f>VLOOKUP($C1659,'[2]３２認知症対応型共同生活介護'!$A$4:$J$5003,10,FALSE)</f>
        <v>医療法人社団明寿会</v>
      </c>
      <c r="J1659" s="7" t="e">
        <f>VLOOKUP($C1659,'[2]１１訪問介護'!$A$4:$J$1136,3,FALSE)</f>
        <v>#N/A</v>
      </c>
      <c r="K1659" s="7" t="e">
        <f>VLOOKUP($C1659,'[2]１１訪問介護'!$A$4:$J$1136,3,FALSE)</f>
        <v>#N/A</v>
      </c>
      <c r="L1659" s="33" t="str">
        <f>VLOOKUP($C1659,'[2]３２認知症対応型共同生活介護'!$A$4:$J$5003,9,FALSE)</f>
        <v>H18/04/01</v>
      </c>
      <c r="M1659" s="8">
        <v>45586</v>
      </c>
      <c r="N1659" s="8">
        <v>45607</v>
      </c>
      <c r="O1659" s="28" t="s">
        <v>1819</v>
      </c>
      <c r="P1659" s="9"/>
    </row>
    <row r="1660" spans="1:16" ht="15" customHeight="1" x14ac:dyDescent="0.2">
      <c r="B1660" s="6">
        <v>1658</v>
      </c>
      <c r="C1660" s="12" t="s">
        <v>1506</v>
      </c>
      <c r="D1660" s="13" t="str">
        <f>VLOOKUP($C1660,'[2]３２認知症対応型共同生活介護'!$A$4:$D$5004,3,FALSE)</f>
        <v>グループホームあっとほーむ婦中</v>
      </c>
      <c r="E1660" s="13" t="s">
        <v>1336</v>
      </c>
      <c r="F1660" s="13" t="str">
        <f>VLOOKUP($C1660,'[2]３２認知症対応型共同生活介護'!$A$4:$J$5003,8,FALSE)</f>
        <v>富山市</v>
      </c>
      <c r="G1660" s="13" t="str">
        <f>VLOOKUP($C1660,'[2]３２認知症対応型共同生活介護'!$A$4:$G$5003,4,FALSE)</f>
        <v>9392741</v>
      </c>
      <c r="H1660" s="13" t="str">
        <f>VLOOKUP($C1660,'[2]３２認知症対応型共同生活介護'!$A$4:$J$5003,5,FALSE)</f>
        <v>富山市婦中町中名1077番地７</v>
      </c>
      <c r="I1660" s="13" t="str">
        <f>VLOOKUP($C1660,'[2]３２認知症対応型共同生活介護'!$A$4:$J$5003,10,FALSE)</f>
        <v>医療法人社団明寿会</v>
      </c>
      <c r="J1660" s="7" t="e">
        <f>VLOOKUP($C1660,'[2]１１訪問介護'!$A$4:$J$1136,3,FALSE)</f>
        <v>#N/A</v>
      </c>
      <c r="K1660" s="7" t="e">
        <f>VLOOKUP($C1660,'[2]１１訪問介護'!$A$4:$J$1136,3,FALSE)</f>
        <v>#N/A</v>
      </c>
      <c r="L1660" s="33" t="str">
        <f>VLOOKUP($C1660,'[2]３２認知症対応型共同生活介護'!$A$4:$J$5003,9,FALSE)</f>
        <v>H18/04/01</v>
      </c>
      <c r="M1660" s="8">
        <v>45586</v>
      </c>
      <c r="N1660" s="8">
        <v>45607</v>
      </c>
      <c r="O1660" s="28" t="s">
        <v>1819</v>
      </c>
      <c r="P1660" s="9"/>
    </row>
    <row r="1661" spans="1:16" ht="15" customHeight="1" x14ac:dyDescent="0.2">
      <c r="B1661" s="6">
        <v>1659</v>
      </c>
      <c r="C1661" s="12" t="s">
        <v>1507</v>
      </c>
      <c r="D1661" s="13" t="str">
        <f>VLOOKUP($C1661,'[2]３２認知症対応型共同生活介護'!$A$4:$D$5004,3,FALSE)</f>
        <v>ケアホームみどり</v>
      </c>
      <c r="E1661" s="13" t="s">
        <v>1336</v>
      </c>
      <c r="F1661" s="13" t="str">
        <f>VLOOKUP($C1661,'[2]３２認知症対応型共同生活介護'!$A$4:$J$5003,8,FALSE)</f>
        <v>高岡市</v>
      </c>
      <c r="G1661" s="13" t="str">
        <f>VLOOKUP($C1661,'[2]３２認知症対応型共同生活介護'!$A$4:$G$5003,4,FALSE)</f>
        <v>9330842</v>
      </c>
      <c r="H1661" s="13" t="str">
        <f>VLOOKUP($C1661,'[2]３２認知症対応型共同生活介護'!$A$4:$J$5003,5,FALSE)</f>
        <v>高岡市横田町1丁目2番25号</v>
      </c>
      <c r="I1661" s="13" t="str">
        <f>VLOOKUP($C1661,'[2]３２認知症対応型共同生活介護'!$A$4:$J$5003,10,FALSE)</f>
        <v>株式会社ケアホームみどり</v>
      </c>
      <c r="J1661" s="7" t="e">
        <f>VLOOKUP($C1661,'[2]１１訪問介護'!$A$4:$J$1136,3,FALSE)</f>
        <v>#N/A</v>
      </c>
      <c r="K1661" s="7" t="e">
        <f>VLOOKUP($C1661,'[2]１１訪問介護'!$A$4:$J$1136,3,FALSE)</f>
        <v>#N/A</v>
      </c>
      <c r="L1661" s="33" t="str">
        <f>VLOOKUP($C1661,'[2]３２認知症対応型共同生活介護'!$A$4:$J$5003,9,FALSE)</f>
        <v>H18/04/01</v>
      </c>
      <c r="M1661" s="8">
        <v>45586</v>
      </c>
      <c r="N1661" s="8">
        <v>45607</v>
      </c>
      <c r="O1661" s="28" t="s">
        <v>1819</v>
      </c>
      <c r="P1661" s="9"/>
    </row>
    <row r="1662" spans="1:16" ht="15" customHeight="1" x14ac:dyDescent="0.2">
      <c r="B1662" s="6">
        <v>1660</v>
      </c>
      <c r="C1662" s="12" t="s">
        <v>1508</v>
      </c>
      <c r="D1662" s="13" t="str">
        <f>VLOOKUP($C1662,'[2]３２認知症対応型共同生活介護'!$A$4:$D$5004,3,FALSE)</f>
        <v>かざぐるまグループホーム</v>
      </c>
      <c r="E1662" s="13" t="s">
        <v>1336</v>
      </c>
      <c r="F1662" s="13" t="str">
        <f>VLOOKUP($C1662,'[2]３２認知症対応型共同生活介護'!$A$4:$J$5003,8,FALSE)</f>
        <v>高岡市</v>
      </c>
      <c r="G1662" s="13" t="str">
        <f>VLOOKUP($C1662,'[2]３２認知症対応型共同生活介護'!$A$4:$G$5003,4,FALSE)</f>
        <v>9330903</v>
      </c>
      <c r="H1662" s="13" t="str">
        <f>VLOOKUP($C1662,'[2]３２認知症対応型共同生活介護'!$A$4:$J$5003,5,FALSE)</f>
        <v>高岡市熊野町２番２号</v>
      </c>
      <c r="I1662" s="13" t="str">
        <f>VLOOKUP($C1662,'[2]３２認知症対応型共同生活介護'!$A$4:$J$5003,10,FALSE)</f>
        <v>株式会社マルエケア</v>
      </c>
      <c r="J1662" s="7" t="e">
        <f>VLOOKUP($C1662,'[2]１１訪問介護'!$A$4:$J$1136,3,FALSE)</f>
        <v>#N/A</v>
      </c>
      <c r="K1662" s="7" t="e">
        <f>VLOOKUP($C1662,'[2]１１訪問介護'!$A$4:$J$1136,3,FALSE)</f>
        <v>#N/A</v>
      </c>
      <c r="L1662" s="33" t="str">
        <f>VLOOKUP($C1662,'[2]３２認知症対応型共同生活介護'!$A$4:$J$5003,9,FALSE)</f>
        <v>H18/04/01</v>
      </c>
      <c r="M1662" s="8">
        <v>45586</v>
      </c>
      <c r="N1662" s="8">
        <v>45607</v>
      </c>
      <c r="O1662" s="28" t="s">
        <v>1819</v>
      </c>
      <c r="P1662" s="9"/>
    </row>
    <row r="1663" spans="1:16" ht="15" customHeight="1" x14ac:dyDescent="0.2">
      <c r="B1663" s="6">
        <v>1661</v>
      </c>
      <c r="C1663" s="12" t="s">
        <v>1509</v>
      </c>
      <c r="D1663" s="13" t="str">
        <f>VLOOKUP($C1663,'[2]３２認知症対応型共同生活介護'!$A$4:$D$5004,3,FALSE)</f>
        <v>ローカルセンター高岡</v>
      </c>
      <c r="E1663" s="13" t="s">
        <v>1336</v>
      </c>
      <c r="F1663" s="13" t="str">
        <f>VLOOKUP($C1663,'[2]３２認知症対応型共同生活介護'!$A$4:$J$5003,8,FALSE)</f>
        <v>高岡市</v>
      </c>
      <c r="G1663" s="13" t="str">
        <f>VLOOKUP($C1663,'[2]３２認知症対応型共同生活介護'!$A$4:$G$5003,4,FALSE)</f>
        <v>9330014</v>
      </c>
      <c r="H1663" s="13" t="str">
        <f>VLOOKUP($C1663,'[2]３２認知症対応型共同生活介護'!$A$4:$J$5003,5,FALSE)</f>
        <v>高岡市野村1474-1-2</v>
      </c>
      <c r="I1663" s="13" t="str">
        <f>VLOOKUP($C1663,'[2]３２認知症対応型共同生活介護'!$A$4:$J$5003,10,FALSE)</f>
        <v>株式会社永田メディカル</v>
      </c>
      <c r="J1663" s="7" t="e">
        <f>VLOOKUP($C1663,'[2]１１訪問介護'!$A$4:$J$1136,3,FALSE)</f>
        <v>#N/A</v>
      </c>
      <c r="K1663" s="7" t="e">
        <f>VLOOKUP($C1663,'[2]１１訪問介護'!$A$4:$J$1136,3,FALSE)</f>
        <v>#N/A</v>
      </c>
      <c r="L1663" s="33" t="str">
        <f>VLOOKUP($C1663,'[2]３２認知症対応型共同生活介護'!$A$4:$J$5003,9,FALSE)</f>
        <v>H18/04/01</v>
      </c>
      <c r="M1663" s="8">
        <v>45586</v>
      </c>
      <c r="N1663" s="8">
        <v>45607</v>
      </c>
      <c r="O1663" s="28" t="s">
        <v>1819</v>
      </c>
      <c r="P1663" s="9"/>
    </row>
    <row r="1664" spans="1:16" s="10" customFormat="1" ht="15" customHeight="1" x14ac:dyDescent="0.2">
      <c r="A1664" s="1"/>
      <c r="B1664" s="6">
        <v>1662</v>
      </c>
      <c r="C1664" s="12" t="s">
        <v>1510</v>
      </c>
      <c r="D1664" s="13" t="str">
        <f>VLOOKUP($C1664,'[2]３２認知症対応型共同生活介護'!$A$4:$D$5004,3,FALSE)</f>
        <v>ローカルセンター野村</v>
      </c>
      <c r="E1664" s="13" t="s">
        <v>1336</v>
      </c>
      <c r="F1664" s="13" t="str">
        <f>VLOOKUP($C1664,'[2]３２認知症対応型共同生活介護'!$A$4:$J$5003,8,FALSE)</f>
        <v>高岡市</v>
      </c>
      <c r="G1664" s="13" t="str">
        <f>VLOOKUP($C1664,'[2]３２認知症対応型共同生活介護'!$A$4:$G$5003,4,FALSE)</f>
        <v>9330014</v>
      </c>
      <c r="H1664" s="13" t="str">
        <f>VLOOKUP($C1664,'[2]３２認知症対応型共同生活介護'!$A$4:$J$5003,5,FALSE)</f>
        <v>高岡市野村601番地１</v>
      </c>
      <c r="I1664" s="13" t="str">
        <f>VLOOKUP($C1664,'[2]３２認知症対応型共同生活介護'!$A$4:$J$5003,10,FALSE)</f>
        <v>株式会社永田メディカル</v>
      </c>
      <c r="J1664" s="7" t="e">
        <f>VLOOKUP($C1664,'[2]１１訪問介護'!$A$4:$J$1136,3,FALSE)</f>
        <v>#N/A</v>
      </c>
      <c r="K1664" s="7" t="e">
        <f>VLOOKUP($C1664,'[2]１１訪問介護'!$A$4:$J$1136,3,FALSE)</f>
        <v>#N/A</v>
      </c>
      <c r="L1664" s="33" t="str">
        <f>VLOOKUP($C1664,'[2]３２認知症対応型共同生活介護'!$A$4:$J$5003,9,FALSE)</f>
        <v>H18/04/01</v>
      </c>
      <c r="M1664" s="8">
        <v>45586</v>
      </c>
      <c r="N1664" s="8">
        <v>45607</v>
      </c>
      <c r="O1664" s="28" t="s">
        <v>1819</v>
      </c>
      <c r="P1664" s="9"/>
    </row>
    <row r="1665" spans="1:16" s="10" customFormat="1" ht="15" customHeight="1" x14ac:dyDescent="0.2">
      <c r="A1665" s="1"/>
      <c r="B1665" s="6">
        <v>1663</v>
      </c>
      <c r="C1665" s="12" t="s">
        <v>1511</v>
      </c>
      <c r="D1665" s="13" t="str">
        <f>VLOOKUP($C1665,'[2]３２認知症対応型共同生活介護'!$A$4:$D$5004,3,FALSE)</f>
        <v>グループホームほたるの里</v>
      </c>
      <c r="E1665" s="13" t="s">
        <v>1336</v>
      </c>
      <c r="F1665" s="13" t="str">
        <f>VLOOKUP($C1665,'[2]３２認知症対応型共同生活介護'!$A$4:$J$5003,8,FALSE)</f>
        <v>滑川市</v>
      </c>
      <c r="G1665" s="13" t="str">
        <f>VLOOKUP($C1665,'[2]３２認知症対応型共同生活介護'!$A$4:$G$5003,4,FALSE)</f>
        <v>9360857</v>
      </c>
      <c r="H1665" s="13" t="str">
        <f>VLOOKUP($C1665,'[2]３２認知症対応型共同生活介護'!$A$4:$J$5003,5,FALSE)</f>
        <v>滑川市下梅沢424番地</v>
      </c>
      <c r="I1665" s="13" t="str">
        <f>VLOOKUP($C1665,'[2]３２認知症対応型共同生活介護'!$A$4:$J$5003,10,FALSE)</f>
        <v>社会福祉法人福梅会</v>
      </c>
      <c r="J1665" s="7" t="e">
        <f>VLOOKUP($C1665,'[2]１１訪問介護'!$A$4:$J$1136,3,FALSE)</f>
        <v>#N/A</v>
      </c>
      <c r="K1665" s="7" t="e">
        <f>VLOOKUP($C1665,'[2]１１訪問介護'!$A$4:$J$1136,3,FALSE)</f>
        <v>#N/A</v>
      </c>
      <c r="L1665" s="33" t="str">
        <f>VLOOKUP($C1665,'[2]３２認知症対応型共同生活介護'!$A$4:$J$5003,9,FALSE)</f>
        <v>H18/04/01</v>
      </c>
      <c r="M1665" s="8">
        <v>45586</v>
      </c>
      <c r="N1665" s="8">
        <v>45607</v>
      </c>
      <c r="O1665" s="28" t="s">
        <v>1819</v>
      </c>
      <c r="P1665" s="9"/>
    </row>
    <row r="1666" spans="1:16" s="10" customFormat="1" ht="15" customHeight="1" x14ac:dyDescent="0.2">
      <c r="A1666" s="1"/>
      <c r="B1666" s="6">
        <v>1664</v>
      </c>
      <c r="C1666" s="12" t="s">
        <v>1512</v>
      </c>
      <c r="D1666" s="13" t="str">
        <f>VLOOKUP($C1666,'[2]３２認知症対応型共同生活介護'!$A$4:$D$5004,3,FALSE)</f>
        <v>グループホーム島尾の家</v>
      </c>
      <c r="E1666" s="13" t="s">
        <v>1336</v>
      </c>
      <c r="F1666" s="13" t="str">
        <f>VLOOKUP($C1666,'[2]３２認知症対応型共同生活介護'!$A$4:$J$5003,8,FALSE)</f>
        <v>氷見市</v>
      </c>
      <c r="G1666" s="13" t="str">
        <f>VLOOKUP($C1666,'[2]３２認知症対応型共同生活介護'!$A$4:$G$5003,4,FALSE)</f>
        <v>9350032</v>
      </c>
      <c r="H1666" s="13" t="str">
        <f>VLOOKUP($C1666,'[2]３２認知症対応型共同生活介護'!$A$4:$J$5003,5,FALSE)</f>
        <v>富山県氷見市島尾599</v>
      </c>
      <c r="I1666" s="13" t="str">
        <f>VLOOKUP($C1666,'[2]３２認知症対応型共同生活介護'!$A$4:$J$5003,10,FALSE)</f>
        <v>特定非営利活動法人  ヒューマックス</v>
      </c>
      <c r="J1666" s="7" t="e">
        <f>VLOOKUP($C1666,'[2]１１訪問介護'!$A$4:$J$1136,3,FALSE)</f>
        <v>#N/A</v>
      </c>
      <c r="K1666" s="7" t="e">
        <f>VLOOKUP($C1666,'[2]１１訪問介護'!$A$4:$J$1136,3,FALSE)</f>
        <v>#N/A</v>
      </c>
      <c r="L1666" s="33" t="str">
        <f>VLOOKUP($C1666,'[2]３２認知症対応型共同生活介護'!$A$4:$J$5003,9,FALSE)</f>
        <v>H18/04/01</v>
      </c>
      <c r="M1666" s="8">
        <v>45586</v>
      </c>
      <c r="N1666" s="8">
        <v>45607</v>
      </c>
      <c r="O1666" s="28" t="s">
        <v>1819</v>
      </c>
      <c r="P1666" s="9"/>
    </row>
    <row r="1667" spans="1:16" s="10" customFormat="1" ht="15" customHeight="1" x14ac:dyDescent="0.2">
      <c r="A1667" s="1"/>
      <c r="B1667" s="6">
        <v>1665</v>
      </c>
      <c r="C1667" s="12" t="s">
        <v>1185</v>
      </c>
      <c r="D1667" s="13" t="str">
        <f>VLOOKUP($C1667,'[2]３２認知症対応型共同生活介護'!$A$4:$D$5004,3,FALSE)</f>
        <v>グループホームしおんの家・愛</v>
      </c>
      <c r="E1667" s="13" t="s">
        <v>1336</v>
      </c>
      <c r="F1667" s="13" t="str">
        <f>VLOOKUP($C1667,'[2]３２認知症対応型共同生活介護'!$A$4:$J$5003,8,FALSE)</f>
        <v>富山市</v>
      </c>
      <c r="G1667" s="13" t="str">
        <f>VLOOKUP($C1667,'[2]３２認知症対応型共同生活介護'!$A$4:$G$5003,4,FALSE)</f>
        <v>9393515</v>
      </c>
      <c r="H1667" s="13" t="str">
        <f>VLOOKUP($C1667,'[2]３２認知症対応型共同生活介護'!$A$4:$J$5003,5,FALSE)</f>
        <v>富山県富山市水橋辻ケ堂842番地１</v>
      </c>
      <c r="I1667" s="13" t="str">
        <f>VLOOKUP($C1667,'[2]３２認知症対応型共同生活介護'!$A$4:$J$5003,10,FALSE)</f>
        <v>特定非営利活動法人しおんの家</v>
      </c>
      <c r="J1667" s="7" t="e">
        <f>VLOOKUP($C1667,'[2]１１訪問介護'!$A$4:$J$1136,3,FALSE)</f>
        <v>#N/A</v>
      </c>
      <c r="K1667" s="7" t="e">
        <f>VLOOKUP($C1667,'[2]１１訪問介護'!$A$4:$J$1136,3,FALSE)</f>
        <v>#N/A</v>
      </c>
      <c r="L1667" s="33" t="str">
        <f>VLOOKUP($C1667,'[2]３２認知症対応型共同生活介護'!$A$4:$J$5003,9,FALSE)</f>
        <v>H18/04/01</v>
      </c>
      <c r="M1667" s="8">
        <v>45586</v>
      </c>
      <c r="N1667" s="8">
        <v>45607</v>
      </c>
      <c r="O1667" s="28" t="s">
        <v>1819</v>
      </c>
      <c r="P1667" s="9"/>
    </row>
    <row r="1668" spans="1:16" s="10" customFormat="1" ht="15" customHeight="1" x14ac:dyDescent="0.2">
      <c r="A1668" s="1"/>
      <c r="B1668" s="6">
        <v>1666</v>
      </c>
      <c r="C1668" s="12" t="s">
        <v>1513</v>
      </c>
      <c r="D1668" s="13" t="str">
        <f>VLOOKUP($C1668,'[2]３２認知症対応型共同生活介護'!$A$4:$D$5004,3,FALSE)</f>
        <v>グループホームこのゆびとーまれ茶屋</v>
      </c>
      <c r="E1668" s="13" t="s">
        <v>1336</v>
      </c>
      <c r="F1668" s="13" t="str">
        <f>VLOOKUP($C1668,'[2]３２認知症対応型共同生活介護'!$A$4:$J$5003,8,FALSE)</f>
        <v>富山市</v>
      </c>
      <c r="G1668" s="13" t="str">
        <f>VLOOKUP($C1668,'[2]３２認知症対応型共同生活介護'!$A$4:$G$5003,4,FALSE)</f>
        <v>9300115</v>
      </c>
      <c r="H1668" s="13" t="str">
        <f>VLOOKUP($C1668,'[2]３２認知症対応型共同生活介護'!$A$4:$J$5003,5,FALSE)</f>
        <v>富山市茶屋町441番地３</v>
      </c>
      <c r="I1668" s="13" t="str">
        <f>VLOOKUP($C1668,'[2]３２認知症対応型共同生活介護'!$A$4:$J$5003,10,FALSE)</f>
        <v>特定非営利活動法人デイサービスこのゆびとーまれ</v>
      </c>
      <c r="J1668" s="7" t="e">
        <f>VLOOKUP($C1668,'[2]１１訪問介護'!$A$4:$J$1136,3,FALSE)</f>
        <v>#N/A</v>
      </c>
      <c r="K1668" s="7" t="e">
        <f>VLOOKUP($C1668,'[2]１１訪問介護'!$A$4:$J$1136,3,FALSE)</f>
        <v>#N/A</v>
      </c>
      <c r="L1668" s="33" t="str">
        <f>VLOOKUP($C1668,'[2]３２認知症対応型共同生活介護'!$A$4:$J$5003,9,FALSE)</f>
        <v>H18/04/01</v>
      </c>
      <c r="M1668" s="8">
        <v>45586</v>
      </c>
      <c r="N1668" s="8">
        <v>45607</v>
      </c>
      <c r="O1668" s="28" t="s">
        <v>1819</v>
      </c>
      <c r="P1668" s="9"/>
    </row>
    <row r="1669" spans="1:16" s="10" customFormat="1" ht="15" customHeight="1" x14ac:dyDescent="0.2">
      <c r="A1669" s="1"/>
      <c r="B1669" s="6">
        <v>1667</v>
      </c>
      <c r="C1669" s="12" t="s">
        <v>1514</v>
      </c>
      <c r="D1669" s="13" t="str">
        <f>VLOOKUP($C1669,'[2]３２認知症対応型共同生活介護'!$A$4:$D$5004,3,FALSE)</f>
        <v>福来老</v>
      </c>
      <c r="E1669" s="13" t="s">
        <v>1336</v>
      </c>
      <c r="F1669" s="13" t="str">
        <f>VLOOKUP($C1669,'[2]３２認知症対応型共同生活介護'!$A$4:$J$5003,8,FALSE)</f>
        <v>中新川郡立山町</v>
      </c>
      <c r="G1669" s="13" t="str">
        <f>VLOOKUP($C1669,'[2]３２認知症対応型共同生活介護'!$A$4:$G$5003,4,FALSE)</f>
        <v>9303213</v>
      </c>
      <c r="H1669" s="13" t="str">
        <f>VLOOKUP($C1669,'[2]３２認知症対応型共同生活介護'!$A$4:$J$5003,5,FALSE)</f>
        <v>中新川郡立山町日中上野191番地</v>
      </c>
      <c r="I1669" s="13" t="str">
        <f>VLOOKUP($C1669,'[2]３２認知症対応型共同生活介護'!$A$4:$J$5003,10,FALSE)</f>
        <v>有限会社福来老</v>
      </c>
      <c r="J1669" s="7" t="e">
        <f>VLOOKUP($C1669,'[2]１１訪問介護'!$A$4:$J$1136,3,FALSE)</f>
        <v>#N/A</v>
      </c>
      <c r="K1669" s="7" t="e">
        <f>VLOOKUP($C1669,'[2]１１訪問介護'!$A$4:$J$1136,3,FALSE)</f>
        <v>#N/A</v>
      </c>
      <c r="L1669" s="33" t="str">
        <f>VLOOKUP($C1669,'[2]３２認知症対応型共同生活介護'!$A$4:$J$5003,9,FALSE)</f>
        <v>H18/04/01</v>
      </c>
      <c r="M1669" s="8">
        <v>45586</v>
      </c>
      <c r="N1669" s="8">
        <v>45607</v>
      </c>
      <c r="O1669" s="28" t="s">
        <v>1819</v>
      </c>
      <c r="P1669" s="9"/>
    </row>
    <row r="1670" spans="1:16" s="10" customFormat="1" ht="15" customHeight="1" x14ac:dyDescent="0.2">
      <c r="A1670" s="1"/>
      <c r="B1670" s="6">
        <v>1668</v>
      </c>
      <c r="C1670" s="12" t="s">
        <v>1515</v>
      </c>
      <c r="D1670" s="13" t="str">
        <f>VLOOKUP($C1670,'[2]３２認知症対応型共同生活介護'!$A$4:$D$5004,3,FALSE)</f>
        <v>ホームさくらい</v>
      </c>
      <c r="E1670" s="13" t="s">
        <v>1336</v>
      </c>
      <c r="F1670" s="13" t="str">
        <f>VLOOKUP($C1670,'[2]３２認知症対応型共同生活介護'!$A$4:$J$5003,8,FALSE)</f>
        <v>黒部市</v>
      </c>
      <c r="G1670" s="13" t="str">
        <f>VLOOKUP($C1670,'[2]３２認知症対応型共同生活介護'!$A$4:$G$5003,4,FALSE)</f>
        <v>9380023</v>
      </c>
      <c r="H1670" s="13" t="str">
        <f>VLOOKUP($C1670,'[2]３２認知症対応型共同生活介護'!$A$4:$J$5003,5,FALSE)</f>
        <v>黒部市堀高27-1</v>
      </c>
      <c r="I1670" s="13" t="str">
        <f>VLOOKUP($C1670,'[2]３２認知症対応型共同生活介護'!$A$4:$J$5003,10,FALSE)</f>
        <v>有限会社さくらい</v>
      </c>
      <c r="J1670" s="7" t="e">
        <f>VLOOKUP($C1670,'[2]１１訪問介護'!$A$4:$J$1136,3,FALSE)</f>
        <v>#N/A</v>
      </c>
      <c r="K1670" s="7" t="e">
        <f>VLOOKUP($C1670,'[2]１１訪問介護'!$A$4:$J$1136,3,FALSE)</f>
        <v>#N/A</v>
      </c>
      <c r="L1670" s="33" t="str">
        <f>VLOOKUP($C1670,'[2]３２認知症対応型共同生活介護'!$A$4:$J$5003,9,FALSE)</f>
        <v>H18/04/01</v>
      </c>
      <c r="M1670" s="8">
        <v>45586</v>
      </c>
      <c r="N1670" s="8">
        <v>45607</v>
      </c>
      <c r="O1670" s="28" t="s">
        <v>1819</v>
      </c>
      <c r="P1670" s="9"/>
    </row>
    <row r="1671" spans="1:16" s="10" customFormat="1" ht="15" customHeight="1" x14ac:dyDescent="0.2">
      <c r="A1671" s="1"/>
      <c r="B1671" s="6">
        <v>1669</v>
      </c>
      <c r="C1671" s="12" t="s">
        <v>1516</v>
      </c>
      <c r="D1671" s="13" t="str">
        <f>VLOOKUP($C1671,'[2]３２認知症対応型共同生活介護'!$A$4:$D$5004,3,FALSE)</f>
        <v>グループホーム水橋の家</v>
      </c>
      <c r="E1671" s="13" t="s">
        <v>1336</v>
      </c>
      <c r="F1671" s="13" t="str">
        <f>VLOOKUP($C1671,'[2]３２認知症対応型共同生活介護'!$A$4:$J$5003,8,FALSE)</f>
        <v>富山市</v>
      </c>
      <c r="G1671" s="13" t="str">
        <f>VLOOKUP($C1671,'[2]３２認知症対応型共同生活介護'!$A$4:$G$5003,4,FALSE)</f>
        <v>9390546</v>
      </c>
      <c r="H1671" s="13" t="str">
        <f>VLOOKUP($C1671,'[2]３２認知症対応型共同生活介護'!$A$4:$J$5003,5,FALSE)</f>
        <v>富山市水橋上桜木38番地</v>
      </c>
      <c r="I1671" s="13" t="str">
        <f>VLOOKUP($C1671,'[2]３２認知症対応型共同生活介護'!$A$4:$J$5003,10,FALSE)</f>
        <v>有限会社セルフケアサポート</v>
      </c>
      <c r="J1671" s="7" t="e">
        <f>VLOOKUP($C1671,'[2]１１訪問介護'!$A$4:$J$1136,3,FALSE)</f>
        <v>#N/A</v>
      </c>
      <c r="K1671" s="7" t="e">
        <f>VLOOKUP($C1671,'[2]１１訪問介護'!$A$4:$J$1136,3,FALSE)</f>
        <v>#N/A</v>
      </c>
      <c r="L1671" s="33" t="str">
        <f>VLOOKUP($C1671,'[2]３２認知症対応型共同生活介護'!$A$4:$J$5003,9,FALSE)</f>
        <v>H18/04/01</v>
      </c>
      <c r="M1671" s="8">
        <v>45586</v>
      </c>
      <c r="N1671" s="8">
        <v>45607</v>
      </c>
      <c r="O1671" s="28" t="s">
        <v>1819</v>
      </c>
      <c r="P1671" s="9"/>
    </row>
    <row r="1672" spans="1:16" s="10" customFormat="1" ht="15" customHeight="1" x14ac:dyDescent="0.2">
      <c r="A1672" s="1"/>
      <c r="B1672" s="6">
        <v>1670</v>
      </c>
      <c r="C1672" s="12" t="s">
        <v>1517</v>
      </c>
      <c r="D1672" s="13" t="str">
        <f>VLOOKUP($C1672,'[2]７３小規模多機能型居宅介護'!$A$4:$D$5005,3,FALSE)</f>
        <v>小規模多機能型居宅介護事業所あおぞらホーム</v>
      </c>
      <c r="E1672" s="13" t="s">
        <v>1518</v>
      </c>
      <c r="F1672" s="13" t="str">
        <f>VLOOKUP($C1672,'[2]７３小規模多機能型居宅介護'!$A$4:$J$5004,8,FALSE)</f>
        <v>氷見市</v>
      </c>
      <c r="G1672" s="13" t="str">
        <f>VLOOKUP($C1672,'[2]７３小規模多機能型居宅介護'!$A$4:$G$5004,4,FALSE)</f>
        <v>9350044</v>
      </c>
      <c r="H1672" s="13" t="str">
        <f>VLOOKUP($C1672,'[2]７３小規模多機能型居宅介護'!$A$4:$J$5004,5,FALSE)</f>
        <v>氷見市川尻271番地１</v>
      </c>
      <c r="I1672" s="13" t="str">
        <f>VLOOKUP($C1672,'[2]７３小規模多機能型居宅介護'!$A$4:$J$5004,10,FALSE)</f>
        <v>あおぞらホーム株式会社</v>
      </c>
      <c r="J1672" s="13" t="e">
        <f>VLOOKUP($C1672,'[2]１１訪問介護'!$A$4:$J$1136,3,FALSE)</f>
        <v>#N/A</v>
      </c>
      <c r="K1672" s="13" t="e">
        <f>VLOOKUP($C1672,'[2]１１訪問介護'!$A$4:$J$1136,3,FALSE)</f>
        <v>#N/A</v>
      </c>
      <c r="L1672" s="33" t="str">
        <f>VLOOKUP($C1672,'[2]７３小規模多機能型居宅介護'!$A$4:$J$5004,9,FALSE)</f>
        <v>H25/04/01</v>
      </c>
      <c r="M1672" s="8">
        <v>45586</v>
      </c>
      <c r="N1672" s="8">
        <v>45607</v>
      </c>
      <c r="O1672" s="28" t="s">
        <v>1819</v>
      </c>
      <c r="P1672" s="9"/>
    </row>
    <row r="1673" spans="1:16" s="10" customFormat="1" ht="15" customHeight="1" x14ac:dyDescent="0.2">
      <c r="A1673" s="1"/>
      <c r="B1673" s="6">
        <v>1671</v>
      </c>
      <c r="C1673" s="12" t="s">
        <v>1519</v>
      </c>
      <c r="D1673" s="13" t="str">
        <f>VLOOKUP($C1673,'[2]７３小規模多機能型居宅介護'!$A$4:$D$5005,3,FALSE)</f>
        <v>とやま生協輝くろべ</v>
      </c>
      <c r="E1673" s="13" t="s">
        <v>1518</v>
      </c>
      <c r="F1673" s="13" t="str">
        <f>VLOOKUP($C1673,'[2]７３小規模多機能型居宅介護'!$A$4:$J$5004,8,FALSE)</f>
        <v>黒部市</v>
      </c>
      <c r="G1673" s="13" t="str">
        <f>VLOOKUP($C1673,'[2]７３小規模多機能型居宅介護'!$A$4:$G$5004,4,FALSE)</f>
        <v>9380035</v>
      </c>
      <c r="H1673" s="13" t="str">
        <f>VLOOKUP($C1673,'[2]７３小規模多機能型居宅介護'!$A$4:$J$5004,5,FALSE)</f>
        <v>黒部市牧野750番１</v>
      </c>
      <c r="I1673" s="13" t="str">
        <f>VLOOKUP($C1673,'[2]７３小規模多機能型居宅介護'!$A$4:$J$5004,10,FALSE)</f>
        <v>とやま生活協同組合</v>
      </c>
      <c r="J1673" s="13" t="e">
        <f>VLOOKUP($C1673,'[2]１１訪問介護'!$A$4:$J$1136,3,FALSE)</f>
        <v>#N/A</v>
      </c>
      <c r="K1673" s="13" t="e">
        <f>VLOOKUP($C1673,'[2]１１訪問介護'!$A$4:$J$1136,3,FALSE)</f>
        <v>#N/A</v>
      </c>
      <c r="L1673" s="33" t="str">
        <f>VLOOKUP($C1673,'[2]７３小規模多機能型居宅介護'!$A$4:$J$5004,9,FALSE)</f>
        <v>H27/03/01</v>
      </c>
      <c r="M1673" s="8">
        <v>45586</v>
      </c>
      <c r="N1673" s="8">
        <v>45607</v>
      </c>
      <c r="O1673" s="28" t="s">
        <v>1819</v>
      </c>
      <c r="P1673" s="9"/>
    </row>
    <row r="1674" spans="1:16" s="10" customFormat="1" ht="15" customHeight="1" x14ac:dyDescent="0.2">
      <c r="A1674" s="1"/>
      <c r="B1674" s="6">
        <v>1672</v>
      </c>
      <c r="C1674" s="12" t="s">
        <v>1520</v>
      </c>
      <c r="D1674" s="13" t="str">
        <f>VLOOKUP($C1674,'[2]７３小規模多機能型居宅介護'!$A$4:$D$5005,3,FALSE)</f>
        <v>とやま生協　輝ゆとり～な</v>
      </c>
      <c r="E1674" s="13" t="s">
        <v>1518</v>
      </c>
      <c r="F1674" s="13" t="str">
        <f>VLOOKUP($C1674,'[2]７３小規模多機能型居宅介護'!$A$4:$J$5004,8,FALSE)</f>
        <v>富山市</v>
      </c>
      <c r="G1674" s="13" t="str">
        <f>VLOOKUP($C1674,'[2]７３小規模多機能型居宅介護'!$A$4:$G$5004,4,FALSE)</f>
        <v>9300936</v>
      </c>
      <c r="H1674" s="13" t="str">
        <f>VLOOKUP($C1674,'[2]７３小規模多機能型居宅介護'!$A$4:$J$5004,5,FALSE)</f>
        <v>富山県富山市藤木８５３番地１</v>
      </c>
      <c r="I1674" s="13" t="str">
        <f>VLOOKUP($C1674,'[2]７３小規模多機能型居宅介護'!$A$4:$J$5004,10,FALSE)</f>
        <v>とやま生活協同組合</v>
      </c>
      <c r="J1674" s="13" t="e">
        <f>VLOOKUP($C1674,'[2]１１訪問介護'!$A$4:$J$1136,3,FALSE)</f>
        <v>#N/A</v>
      </c>
      <c r="K1674" s="13" t="e">
        <f>VLOOKUP($C1674,'[2]１１訪問介護'!$A$4:$J$1136,3,FALSE)</f>
        <v>#N/A</v>
      </c>
      <c r="L1674" s="33" t="str">
        <f>VLOOKUP($C1674,'[2]７３小規模多機能型居宅介護'!$A$4:$J$5004,9,FALSE)</f>
        <v>H30/10/01</v>
      </c>
      <c r="M1674" s="8">
        <v>45586</v>
      </c>
      <c r="N1674" s="8">
        <v>45607</v>
      </c>
      <c r="O1674" s="28" t="s">
        <v>1819</v>
      </c>
      <c r="P1674" s="9"/>
    </row>
    <row r="1675" spans="1:16" s="10" customFormat="1" ht="15" customHeight="1" x14ac:dyDescent="0.2">
      <c r="A1675" s="1"/>
      <c r="B1675" s="6">
        <v>1673</v>
      </c>
      <c r="C1675" s="12" t="s">
        <v>1521</v>
      </c>
      <c r="D1675" s="13" t="str">
        <f>VLOOKUP($C1675,'[2]７３小規模多機能型居宅介護'!$A$4:$D$5005,3,FALSE)</f>
        <v>小規模多機能ホーム和み家花芙蓉</v>
      </c>
      <c r="E1675" s="13" t="s">
        <v>1518</v>
      </c>
      <c r="F1675" s="13" t="str">
        <f>VLOOKUP($C1675,'[2]７３小規模多機能型居宅介護'!$A$4:$J$5004,8,FALSE)</f>
        <v>富山市</v>
      </c>
      <c r="G1675" s="13" t="str">
        <f>VLOOKUP($C1675,'[2]７３小規模多機能型居宅介護'!$A$4:$G$5004,4,FALSE)</f>
        <v>9398212</v>
      </c>
      <c r="H1675" s="13" t="str">
        <f>VLOOKUP($C1675,'[2]７３小規模多機能型居宅介護'!$A$4:$J$5004,5,FALSE)</f>
        <v>富山市掛尾町540番地１</v>
      </c>
      <c r="I1675" s="13" t="str">
        <f>VLOOKUP($C1675,'[2]７３小規模多機能型居宅介護'!$A$4:$J$5004,10,FALSE)</f>
        <v>むらい食品株式会社</v>
      </c>
      <c r="J1675" s="13" t="e">
        <f>VLOOKUP($C1675,'[2]１１訪問介護'!$A$4:$J$1136,3,FALSE)</f>
        <v>#N/A</v>
      </c>
      <c r="K1675" s="13" t="e">
        <f>VLOOKUP($C1675,'[2]１１訪問介護'!$A$4:$J$1136,3,FALSE)</f>
        <v>#N/A</v>
      </c>
      <c r="L1675" s="33" t="str">
        <f>VLOOKUP($C1675,'[2]７３小規模多機能型居宅介護'!$A$4:$J$5004,9,FALSE)</f>
        <v>H23/04/01</v>
      </c>
      <c r="M1675" s="8">
        <v>45586</v>
      </c>
      <c r="N1675" s="8">
        <v>45607</v>
      </c>
      <c r="O1675" s="28" t="s">
        <v>1819</v>
      </c>
      <c r="P1675" s="9"/>
    </row>
    <row r="1676" spans="1:16" ht="15" customHeight="1" x14ac:dyDescent="0.2">
      <c r="B1676" s="6">
        <v>1674</v>
      </c>
      <c r="C1676" s="12" t="s">
        <v>1522</v>
      </c>
      <c r="D1676" s="13" t="str">
        <f>VLOOKUP($C1676,'[2]７３小規模多機能型居宅介護'!$A$4:$D$5005,3,FALSE)</f>
        <v>春日の家</v>
      </c>
      <c r="E1676" s="13" t="s">
        <v>1518</v>
      </c>
      <c r="F1676" s="13" t="str">
        <f>VLOOKUP($C1676,'[2]７３小規模多機能型居宅介護'!$A$4:$J$5004,8,FALSE)</f>
        <v>高岡市</v>
      </c>
      <c r="G1676" s="13" t="str">
        <f>VLOOKUP($C1676,'[2]７３小規模多機能型居宅介護'!$A$4:$G$5004,4,FALSE)</f>
        <v>9391112</v>
      </c>
      <c r="H1676" s="13" t="str">
        <f>VLOOKUP($C1676,'[2]７３小規模多機能型居宅介護'!$A$4:$J$5004,5,FALSE)</f>
        <v>高岡市戸出春日626番地</v>
      </c>
      <c r="I1676" s="13" t="str">
        <f>VLOOKUP($C1676,'[2]７３小規模多機能型居宅介護'!$A$4:$J$5004,10,FALSE)</f>
        <v>エスエイチ株式会社</v>
      </c>
      <c r="J1676" s="13" t="e">
        <f>VLOOKUP($C1676,'[2]１１訪問介護'!$A$4:$J$1136,3,FALSE)</f>
        <v>#N/A</v>
      </c>
      <c r="K1676" s="13" t="e">
        <f>VLOOKUP($C1676,'[2]１１訪問介護'!$A$4:$J$1136,3,FALSE)</f>
        <v>#N/A</v>
      </c>
      <c r="L1676" s="33" t="str">
        <f>VLOOKUP($C1676,'[2]７３小規模多機能型居宅介護'!$A$4:$J$5004,9,FALSE)</f>
        <v>H19/05/01</v>
      </c>
      <c r="M1676" s="8">
        <v>45586</v>
      </c>
      <c r="N1676" s="8">
        <v>45607</v>
      </c>
      <c r="O1676" s="28" t="s">
        <v>1819</v>
      </c>
      <c r="P1676" s="9"/>
    </row>
    <row r="1677" spans="1:16" ht="15" customHeight="1" x14ac:dyDescent="0.2">
      <c r="B1677" s="6">
        <v>1675</v>
      </c>
      <c r="C1677" s="12" t="s">
        <v>1523</v>
      </c>
      <c r="D1677" s="13" t="str">
        <f>VLOOKUP($C1677,'[2]７３小規模多機能型居宅介護'!$A$4:$D$5005,3,FALSE)</f>
        <v>ゆたか町の家</v>
      </c>
      <c r="E1677" s="13" t="s">
        <v>1518</v>
      </c>
      <c r="F1677" s="13" t="str">
        <f>VLOOKUP($C1677,'[2]７３小規模多機能型居宅介護'!$A$4:$J$5004,8,FALSE)</f>
        <v>砺波市</v>
      </c>
      <c r="G1677" s="13" t="str">
        <f>VLOOKUP($C1677,'[2]７３小規模多機能型居宅介護'!$A$4:$G$5004,4,FALSE)</f>
        <v>9391364</v>
      </c>
      <c r="H1677" s="13" t="str">
        <f>VLOOKUP($C1677,'[2]７３小規模多機能型居宅介護'!$A$4:$J$5004,5,FALSE)</f>
        <v>砺波市豊町２丁目13－６</v>
      </c>
      <c r="I1677" s="13" t="str">
        <f>VLOOKUP($C1677,'[2]７３小規模多機能型居宅介護'!$A$4:$J$5004,10,FALSE)</f>
        <v>エスエイチ株式会社</v>
      </c>
      <c r="J1677" s="13" t="e">
        <f>VLOOKUP($C1677,'[2]１１訪問介護'!$A$4:$J$1136,3,FALSE)</f>
        <v>#N/A</v>
      </c>
      <c r="K1677" s="13" t="e">
        <f>VLOOKUP($C1677,'[2]１１訪問介護'!$A$4:$J$1136,3,FALSE)</f>
        <v>#N/A</v>
      </c>
      <c r="L1677" s="33" t="str">
        <f>VLOOKUP($C1677,'[2]７３小規模多機能型居宅介護'!$A$4:$J$5004,9,FALSE)</f>
        <v>H26/10/01</v>
      </c>
      <c r="M1677" s="8">
        <v>45586</v>
      </c>
      <c r="N1677" s="8">
        <v>45607</v>
      </c>
      <c r="O1677" s="28" t="s">
        <v>1819</v>
      </c>
      <c r="P1677" s="9"/>
    </row>
    <row r="1678" spans="1:16" ht="15" customHeight="1" x14ac:dyDescent="0.2">
      <c r="B1678" s="6">
        <v>1676</v>
      </c>
      <c r="C1678" s="12" t="s">
        <v>1524</v>
      </c>
      <c r="D1678" s="13" t="str">
        <f>VLOOKUP($C1678,'[2]７３小規模多機能型居宅介護'!$A$4:$D$5005,3,FALSE)</f>
        <v>イエトカフェいずみ</v>
      </c>
      <c r="E1678" s="13" t="s">
        <v>1518</v>
      </c>
      <c r="F1678" s="13" t="str">
        <f>VLOOKUP($C1678,'[2]７３小規模多機能型居宅介護'!$A$4:$J$5004,8,FALSE)</f>
        <v>南砺市</v>
      </c>
      <c r="G1678" s="13" t="str">
        <f>VLOOKUP($C1678,'[2]７３小規模多機能型居宅介護'!$A$4:$G$5004,4,FALSE)</f>
        <v>9391621</v>
      </c>
      <c r="H1678" s="13" t="str">
        <f>VLOOKUP($C1678,'[2]７３小規模多機能型居宅介護'!$A$4:$J$5004,5,FALSE)</f>
        <v>南砺市和泉26-１</v>
      </c>
      <c r="I1678" s="13" t="str">
        <f>VLOOKUP($C1678,'[2]７３小規模多機能型居宅介護'!$A$4:$J$5004,10,FALSE)</f>
        <v>エスエイチ株式会社</v>
      </c>
      <c r="J1678" s="13" t="e">
        <f>VLOOKUP($C1678,'[2]１１訪問介護'!$A$4:$J$1136,3,FALSE)</f>
        <v>#N/A</v>
      </c>
      <c r="K1678" s="13" t="e">
        <f>VLOOKUP($C1678,'[2]１１訪問介護'!$A$4:$J$1136,3,FALSE)</f>
        <v>#N/A</v>
      </c>
      <c r="L1678" s="33" t="str">
        <f>VLOOKUP($C1678,'[2]７３小規模多機能型居宅介護'!$A$4:$J$5004,9,FALSE)</f>
        <v>H27/04/01</v>
      </c>
      <c r="M1678" s="8">
        <v>45586</v>
      </c>
      <c r="N1678" s="8">
        <v>45607</v>
      </c>
      <c r="O1678" s="28" t="s">
        <v>1819</v>
      </c>
      <c r="P1678" s="9"/>
    </row>
    <row r="1679" spans="1:16" ht="15" customHeight="1" x14ac:dyDescent="0.2">
      <c r="B1679" s="6">
        <v>1677</v>
      </c>
      <c r="C1679" s="12" t="s">
        <v>1525</v>
      </c>
      <c r="D1679" s="13" t="str">
        <f>VLOOKUP($C1679,'[2]７３小規模多機能型居宅介護'!$A$4:$D$5005,3,FALSE)</f>
        <v>ケアホーム生地</v>
      </c>
      <c r="E1679" s="13" t="s">
        <v>1518</v>
      </c>
      <c r="F1679" s="13" t="str">
        <f>VLOOKUP($C1679,'[2]７３小規模多機能型居宅介護'!$A$4:$J$5004,8,FALSE)</f>
        <v>黒部市</v>
      </c>
      <c r="G1679" s="13" t="str">
        <f>VLOOKUP($C1679,'[2]７３小規模多機能型居宅介護'!$A$4:$G$5004,4,FALSE)</f>
        <v>9380061</v>
      </c>
      <c r="H1679" s="13" t="str">
        <f>VLOOKUP($C1679,'[2]７３小規模多機能型居宅介護'!$A$4:$J$5004,5,FALSE)</f>
        <v>富山県黒部市生地神区183-1</v>
      </c>
      <c r="I1679" s="13" t="str">
        <f>VLOOKUP($C1679,'[2]７３小規模多機能型居宅介護'!$A$4:$J$5004,10,FALSE)</f>
        <v>ケアスタジオ株式会社</v>
      </c>
      <c r="J1679" s="13" t="e">
        <f>VLOOKUP($C1679,'[2]１１訪問介護'!$A$4:$J$1136,3,FALSE)</f>
        <v>#N/A</v>
      </c>
      <c r="K1679" s="13" t="e">
        <f>VLOOKUP($C1679,'[2]１１訪問介護'!$A$4:$J$1136,3,FALSE)</f>
        <v>#N/A</v>
      </c>
      <c r="L1679" s="33" t="str">
        <f>VLOOKUP($C1679,'[2]７３小規模多機能型居宅介護'!$A$4:$J$5004,9,FALSE)</f>
        <v>H30/12/01</v>
      </c>
      <c r="M1679" s="8">
        <v>45586</v>
      </c>
      <c r="N1679" s="8">
        <v>45607</v>
      </c>
      <c r="O1679" s="28" t="s">
        <v>1819</v>
      </c>
      <c r="P1679" s="9"/>
    </row>
    <row r="1680" spans="1:16" ht="15" customHeight="1" x14ac:dyDescent="0.2">
      <c r="B1680" s="6">
        <v>1678</v>
      </c>
      <c r="C1680" s="12" t="s">
        <v>1526</v>
      </c>
      <c r="D1680" s="13" t="str">
        <f>VLOOKUP($C1680,'[2]７３小規模多機能型居宅介護'!$A$4:$D$5005,3,FALSE)</f>
        <v>ケアホーム橋下条テラス</v>
      </c>
      <c r="E1680" s="13" t="s">
        <v>1518</v>
      </c>
      <c r="F1680" s="13" t="str">
        <f>VLOOKUP($C1680,'[2]７３小規模多機能型居宅介護'!$A$4:$J$5004,8,FALSE)</f>
        <v>射水市</v>
      </c>
      <c r="G1680" s="13" t="str">
        <f>VLOOKUP($C1680,'[2]７３小規模多機能型居宅介護'!$A$4:$G$5004,4,FALSE)</f>
        <v>9390332</v>
      </c>
      <c r="H1680" s="13" t="str">
        <f>VLOOKUP($C1680,'[2]７３小規模多機能型居宅介護'!$A$4:$J$5004,5,FALSE)</f>
        <v>射水市橋下条851番１</v>
      </c>
      <c r="I1680" s="13" t="str">
        <f>VLOOKUP($C1680,'[2]７３小規模多機能型居宅介護'!$A$4:$J$5004,10,FALSE)</f>
        <v>サンシップ株式会社</v>
      </c>
      <c r="J1680" s="13" t="e">
        <f>VLOOKUP($C1680,'[2]１１訪問介護'!$A$4:$J$1136,3,FALSE)</f>
        <v>#N/A</v>
      </c>
      <c r="K1680" s="13" t="e">
        <f>VLOOKUP($C1680,'[2]１１訪問介護'!$A$4:$J$1136,3,FALSE)</f>
        <v>#N/A</v>
      </c>
      <c r="L1680" s="33" t="str">
        <f>VLOOKUP($C1680,'[2]７３小規模多機能型居宅介護'!$A$4:$J$5004,9,FALSE)</f>
        <v>H25/04/01</v>
      </c>
      <c r="M1680" s="8">
        <v>45586</v>
      </c>
      <c r="N1680" s="8">
        <v>45607</v>
      </c>
      <c r="O1680" s="28" t="s">
        <v>1819</v>
      </c>
      <c r="P1680" s="9"/>
    </row>
    <row r="1681" spans="2:16" ht="15" customHeight="1" x14ac:dyDescent="0.2">
      <c r="B1681" s="6">
        <v>1679</v>
      </c>
      <c r="C1681" s="12" t="s">
        <v>1527</v>
      </c>
      <c r="D1681" s="13" t="str">
        <f>VLOOKUP($C1681,'[2]７３小規模多機能型居宅介護'!$A$4:$D$5005,3,FALSE)</f>
        <v>ケアホーム国吉あいの風</v>
      </c>
      <c r="E1681" s="13" t="s">
        <v>1518</v>
      </c>
      <c r="F1681" s="13" t="str">
        <f>VLOOKUP($C1681,'[2]７３小規模多機能型居宅介護'!$A$4:$J$5004,8,FALSE)</f>
        <v>高岡市</v>
      </c>
      <c r="G1681" s="13" t="str">
        <f>VLOOKUP($C1681,'[2]７３小規模多機能型居宅介護'!$A$4:$G$5004,4,FALSE)</f>
        <v>9330968</v>
      </c>
      <c r="H1681" s="13" t="str">
        <f>VLOOKUP($C1681,'[2]７３小規模多機能型居宅介護'!$A$4:$J$5004,5,FALSE)</f>
        <v>高岡市国吉752番１</v>
      </c>
      <c r="I1681" s="13" t="str">
        <f>VLOOKUP($C1681,'[2]７３小規模多機能型居宅介護'!$A$4:$J$5004,10,FALSE)</f>
        <v>ユニバーサルトラスト株式会社</v>
      </c>
      <c r="J1681" s="13" t="e">
        <f>VLOOKUP($C1681,'[2]１１訪問介護'!$A$4:$J$1136,3,FALSE)</f>
        <v>#N/A</v>
      </c>
      <c r="K1681" s="13" t="e">
        <f>VLOOKUP($C1681,'[2]１１訪問介護'!$A$4:$J$1136,3,FALSE)</f>
        <v>#N/A</v>
      </c>
      <c r="L1681" s="33" t="str">
        <f>VLOOKUP($C1681,'[2]７３小規模多機能型居宅介護'!$A$4:$J$5004,9,FALSE)</f>
        <v>H20/04/01</v>
      </c>
      <c r="M1681" s="8">
        <v>45586</v>
      </c>
      <c r="N1681" s="8">
        <v>45607</v>
      </c>
      <c r="O1681" s="28" t="s">
        <v>1819</v>
      </c>
      <c r="P1681" s="9"/>
    </row>
    <row r="1682" spans="2:16" ht="15" customHeight="1" x14ac:dyDescent="0.2">
      <c r="B1682" s="6">
        <v>1680</v>
      </c>
      <c r="C1682" s="12" t="s">
        <v>1528</v>
      </c>
      <c r="D1682" s="13" t="str">
        <f>VLOOKUP($C1682,'[2]７３小規模多機能型居宅介護'!$A$4:$D$5005,3,FALSE)</f>
        <v>福祉コミュニティ小矢部あいの風</v>
      </c>
      <c r="E1682" s="13" t="s">
        <v>1518</v>
      </c>
      <c r="F1682" s="13" t="str">
        <f>VLOOKUP($C1682,'[2]７３小規模多機能型居宅介護'!$A$4:$J$5004,8,FALSE)</f>
        <v>小矢部市</v>
      </c>
      <c r="G1682" s="13" t="str">
        <f>VLOOKUP($C1682,'[2]７３小規模多機能型居宅介護'!$A$4:$G$5004,4,FALSE)</f>
        <v>9320826</v>
      </c>
      <c r="H1682" s="13" t="str">
        <f>VLOOKUP($C1682,'[2]７３小規模多機能型居宅介護'!$A$4:$J$5004,5,FALSE)</f>
        <v>小矢部市茄子島226番地</v>
      </c>
      <c r="I1682" s="13" t="str">
        <f>VLOOKUP($C1682,'[2]７３小規模多機能型居宅介護'!$A$4:$J$5004,10,FALSE)</f>
        <v>ユニバーサル株式会社</v>
      </c>
      <c r="J1682" s="13" t="e">
        <f>VLOOKUP($C1682,'[2]１１訪問介護'!$A$4:$J$1136,3,FALSE)</f>
        <v>#N/A</v>
      </c>
      <c r="K1682" s="13" t="e">
        <f>VLOOKUP($C1682,'[2]１１訪問介護'!$A$4:$J$1136,3,FALSE)</f>
        <v>#N/A</v>
      </c>
      <c r="L1682" s="33" t="str">
        <f>VLOOKUP($C1682,'[2]７３小規模多機能型居宅介護'!$A$4:$J$5004,9,FALSE)</f>
        <v>H24/03/01</v>
      </c>
      <c r="M1682" s="8">
        <v>45586</v>
      </c>
      <c r="N1682" s="8">
        <v>45607</v>
      </c>
      <c r="O1682" s="28" t="s">
        <v>1819</v>
      </c>
      <c r="P1682" s="9"/>
    </row>
    <row r="1683" spans="2:16" ht="15" customHeight="1" x14ac:dyDescent="0.2">
      <c r="B1683" s="6">
        <v>1681</v>
      </c>
      <c r="C1683" s="12" t="s">
        <v>1529</v>
      </c>
      <c r="D1683" s="13" t="str">
        <f>VLOOKUP($C1683,'[2]７３小規模多機能型居宅介護'!$A$4:$D$5005,3,FALSE)</f>
        <v>経田ちょうろく</v>
      </c>
      <c r="E1683" s="13" t="s">
        <v>1518</v>
      </c>
      <c r="F1683" s="13" t="str">
        <f>VLOOKUP($C1683,'[2]７３小規模多機能型居宅介護'!$A$4:$J$5004,8,FALSE)</f>
        <v>魚津市</v>
      </c>
      <c r="G1683" s="13" t="str">
        <f>VLOOKUP($C1683,'[2]７３小規模多機能型居宅介護'!$A$4:$G$5004,4,FALSE)</f>
        <v>9370006</v>
      </c>
      <c r="H1683" s="13" t="str">
        <f>VLOOKUP($C1683,'[2]７３小規模多機能型居宅介護'!$A$4:$J$5004,5,FALSE)</f>
        <v>魚津市経田西町10番90号</v>
      </c>
      <c r="I1683" s="13" t="str">
        <f>VLOOKUP($C1683,'[2]７３小規模多機能型居宅介護'!$A$4:$J$5004,10,FALSE)</f>
        <v>医療法人社団ホスピィー</v>
      </c>
      <c r="J1683" s="13" t="e">
        <f>VLOOKUP($C1683,'[2]１１訪問介護'!$A$4:$J$1136,3,FALSE)</f>
        <v>#N/A</v>
      </c>
      <c r="K1683" s="13" t="e">
        <f>VLOOKUP($C1683,'[2]１１訪問介護'!$A$4:$J$1136,3,FALSE)</f>
        <v>#N/A</v>
      </c>
      <c r="L1683" s="33" t="str">
        <f>VLOOKUP($C1683,'[2]７３小規模多機能型居宅介護'!$A$4:$J$5004,9,FALSE)</f>
        <v>H24/04/01</v>
      </c>
      <c r="M1683" s="8">
        <v>45586</v>
      </c>
      <c r="N1683" s="8">
        <v>45607</v>
      </c>
      <c r="O1683" s="28" t="s">
        <v>1819</v>
      </c>
      <c r="P1683" s="9"/>
    </row>
    <row r="1684" spans="2:16" ht="15" customHeight="1" x14ac:dyDescent="0.2">
      <c r="B1684" s="6">
        <v>1682</v>
      </c>
      <c r="C1684" s="12" t="s">
        <v>1530</v>
      </c>
      <c r="D1684" s="13" t="str">
        <f>VLOOKUP($C1684,'[2]７３小規模多機能型居宅介護'!$A$4:$D$5005,3,FALSE)</f>
        <v>みしま野苑ひかり小規模多機能型居宅介護事業所</v>
      </c>
      <c r="E1684" s="13" t="s">
        <v>1518</v>
      </c>
      <c r="F1684" s="13" t="str">
        <f>VLOOKUP($C1684,'[2]７３小規模多機能型居宅介護'!$A$4:$J$5004,8,FALSE)</f>
        <v>射水市</v>
      </c>
      <c r="G1684" s="13" t="str">
        <f>VLOOKUP($C1684,'[2]７３小規模多機能型居宅介護'!$A$4:$G$5004,4,FALSE)</f>
        <v>9390341</v>
      </c>
      <c r="H1684" s="13" t="str">
        <f>VLOOKUP($C1684,'[2]７３小規模多機能型居宅介護'!$A$4:$J$5004,5,FALSE)</f>
        <v>射水市三ケ520</v>
      </c>
      <c r="I1684" s="13" t="str">
        <f>VLOOKUP($C1684,'[2]７３小規模多機能型居宅介護'!$A$4:$J$5004,10,FALSE)</f>
        <v>医療法人社団楽山会</v>
      </c>
      <c r="J1684" s="13" t="e">
        <f>VLOOKUP($C1684,'[2]１１訪問介護'!$A$4:$J$1136,3,FALSE)</f>
        <v>#N/A</v>
      </c>
      <c r="K1684" s="13" t="e">
        <f>VLOOKUP($C1684,'[2]１１訪問介護'!$A$4:$J$1136,3,FALSE)</f>
        <v>#N/A</v>
      </c>
      <c r="L1684" s="33" t="str">
        <f>VLOOKUP($C1684,'[2]７３小規模多機能型居宅介護'!$A$4:$J$5004,9,FALSE)</f>
        <v>H26/04/01</v>
      </c>
      <c r="M1684" s="8">
        <v>45586</v>
      </c>
      <c r="N1684" s="8">
        <v>45607</v>
      </c>
      <c r="O1684" s="28" t="s">
        <v>1819</v>
      </c>
      <c r="P1684" s="9"/>
    </row>
    <row r="1685" spans="2:16" ht="15" customHeight="1" x14ac:dyDescent="0.2">
      <c r="B1685" s="6">
        <v>1683</v>
      </c>
      <c r="C1685" s="12" t="s">
        <v>1531</v>
      </c>
      <c r="D1685" s="13" t="str">
        <f>VLOOKUP($C1685,'[2]７３小規模多機能型居宅介護'!$A$4:$D$5005,3,FALSE)</f>
        <v>なかまちの家</v>
      </c>
      <c r="E1685" s="13" t="s">
        <v>1518</v>
      </c>
      <c r="F1685" s="13" t="str">
        <f>VLOOKUP($C1685,'[2]７３小規模多機能型居宅介護'!$A$4:$J$5004,8,FALSE)</f>
        <v>富山市</v>
      </c>
      <c r="G1685" s="13" t="str">
        <f>VLOOKUP($C1685,'[2]７３小規模多機能型居宅介護'!$A$4:$G$5004,4,FALSE)</f>
        <v>9318431</v>
      </c>
      <c r="H1685" s="13" t="str">
        <f>VLOOKUP($C1685,'[2]７３小規模多機能型居宅介護'!$A$4:$J$5004,5,FALSE)</f>
        <v>富山市針原中町415番地１</v>
      </c>
      <c r="I1685" s="13" t="str">
        <f>VLOOKUP($C1685,'[2]７３小規模多機能型居宅介護'!$A$4:$J$5004,10,FALSE)</f>
        <v>医療法人社団正啓会</v>
      </c>
      <c r="J1685" s="13" t="e">
        <f>VLOOKUP($C1685,'[2]１１訪問介護'!$A$4:$J$1136,3,FALSE)</f>
        <v>#N/A</v>
      </c>
      <c r="K1685" s="13" t="e">
        <f>VLOOKUP($C1685,'[2]１１訪問介護'!$A$4:$J$1136,3,FALSE)</f>
        <v>#N/A</v>
      </c>
      <c r="L1685" s="33" t="str">
        <f>VLOOKUP($C1685,'[2]７３小規模多機能型居宅介護'!$A$4:$J$5004,9,FALSE)</f>
        <v>H19/04/01</v>
      </c>
      <c r="M1685" s="8">
        <v>45586</v>
      </c>
      <c r="N1685" s="8">
        <v>45607</v>
      </c>
      <c r="O1685" s="28" t="s">
        <v>1819</v>
      </c>
      <c r="P1685" s="9"/>
    </row>
    <row r="1686" spans="2:16" ht="15" customHeight="1" x14ac:dyDescent="0.2">
      <c r="B1686" s="6">
        <v>1684</v>
      </c>
      <c r="C1686" s="12" t="s">
        <v>1532</v>
      </c>
      <c r="D1686" s="13" t="str">
        <f>VLOOKUP($C1686,'[2]７３小規模多機能型居宅介護'!$A$4:$D$5005,3,FALSE)</f>
        <v>いつでも来られま放生津</v>
      </c>
      <c r="E1686" s="13" t="s">
        <v>1518</v>
      </c>
      <c r="F1686" s="13" t="str">
        <f>VLOOKUP($C1686,'[2]７３小規模多機能型居宅介護'!$A$4:$J$5004,8,FALSE)</f>
        <v>射水市</v>
      </c>
      <c r="G1686" s="13" t="str">
        <f>VLOOKUP($C1686,'[2]７３小規模多機能型居宅介護'!$A$4:$G$5004,4,FALSE)</f>
        <v>9340022</v>
      </c>
      <c r="H1686" s="13" t="str">
        <f>VLOOKUP($C1686,'[2]７３小規模多機能型居宅介護'!$A$4:$J$5004,5,FALSE)</f>
        <v>富山県射水市放生津町3番15号　ラ・メール放生津105</v>
      </c>
      <c r="I1686" s="13" t="str">
        <f>VLOOKUP($C1686,'[2]７３小規模多機能型居宅介護'!$A$4:$J$5004,10,FALSE)</f>
        <v>一般社団法人福祉・介護・地域活性化ネットワークとやま</v>
      </c>
      <c r="J1686" s="13" t="e">
        <f>VLOOKUP($C1686,'[2]１１訪問介護'!$A$4:$J$1136,3,FALSE)</f>
        <v>#N/A</v>
      </c>
      <c r="K1686" s="13" t="e">
        <f>VLOOKUP($C1686,'[2]１１訪問介護'!$A$4:$J$1136,3,FALSE)</f>
        <v>#N/A</v>
      </c>
      <c r="L1686" s="33" t="str">
        <f>VLOOKUP($C1686,'[2]７３小規模多機能型居宅介護'!$A$4:$J$5004,9,FALSE)</f>
        <v>H29/04/01</v>
      </c>
      <c r="M1686" s="8">
        <v>45586</v>
      </c>
      <c r="N1686" s="8">
        <v>45607</v>
      </c>
      <c r="O1686" s="28" t="s">
        <v>1819</v>
      </c>
      <c r="P1686" s="9"/>
    </row>
    <row r="1687" spans="2:16" ht="15" customHeight="1" x14ac:dyDescent="0.2">
      <c r="B1687" s="6">
        <v>1685</v>
      </c>
      <c r="C1687" s="12" t="s">
        <v>1533</v>
      </c>
      <c r="D1687" s="13" t="str">
        <f>VLOOKUP($C1687,'[2]７３小規模多機能型居宅介護'!$A$4:$D$5005,3,FALSE)</f>
        <v>ふれあいほーむ“なめりかわ一休庵”</v>
      </c>
      <c r="E1687" s="13" t="s">
        <v>1518</v>
      </c>
      <c r="F1687" s="13" t="str">
        <f>VLOOKUP($C1687,'[2]７３小規模多機能型居宅介護'!$A$4:$J$5004,8,FALSE)</f>
        <v>滑川市</v>
      </c>
      <c r="G1687" s="13" t="str">
        <f>VLOOKUP($C1687,'[2]７３小規模多機能型居宅介護'!$A$4:$G$5004,4,FALSE)</f>
        <v>9360851</v>
      </c>
      <c r="H1687" s="13" t="str">
        <f>VLOOKUP($C1687,'[2]７３小規模多機能型居宅介護'!$A$4:$J$5004,5,FALSE)</f>
        <v>滑川市沖田新538</v>
      </c>
      <c r="I1687" s="13" t="str">
        <f>VLOOKUP($C1687,'[2]７３小規模多機能型居宅介護'!$A$4:$J$5004,10,FALSE)</f>
        <v>株式会社　一休庵</v>
      </c>
      <c r="J1687" s="13" t="e">
        <f>VLOOKUP($C1687,'[2]１１訪問介護'!$A$4:$J$1136,3,FALSE)</f>
        <v>#N/A</v>
      </c>
      <c r="K1687" s="13" t="e">
        <f>VLOOKUP($C1687,'[2]１１訪問介護'!$A$4:$J$1136,3,FALSE)</f>
        <v>#N/A</v>
      </c>
      <c r="L1687" s="33" t="str">
        <f>VLOOKUP($C1687,'[2]７３小規模多機能型居宅介護'!$A$4:$J$5004,9,FALSE)</f>
        <v>H23/07/19</v>
      </c>
      <c r="M1687" s="8">
        <v>45586</v>
      </c>
      <c r="N1687" s="8">
        <v>45607</v>
      </c>
      <c r="O1687" s="28" t="s">
        <v>1819</v>
      </c>
      <c r="P1687" s="9"/>
    </row>
    <row r="1688" spans="2:16" ht="15" customHeight="1" x14ac:dyDescent="0.2">
      <c r="B1688" s="6">
        <v>1686</v>
      </c>
      <c r="C1688" s="12" t="s">
        <v>1534</v>
      </c>
      <c r="D1688" s="13" t="str">
        <f>VLOOKUP($C1688,'[2]７３小規模多機能型居宅介護'!$A$4:$D$5005,3,FALSE)</f>
        <v>一休庵小規模多機能型居宅介護</v>
      </c>
      <c r="E1688" s="13" t="s">
        <v>1518</v>
      </c>
      <c r="F1688" s="13" t="str">
        <f>VLOOKUP($C1688,'[2]７３小規模多機能型居宅介護'!$A$4:$J$5004,8,FALSE)</f>
        <v>富山市</v>
      </c>
      <c r="G1688" s="13" t="str">
        <f>VLOOKUP($C1688,'[2]７３小規模多機能型居宅介護'!$A$4:$G$5004,4,FALSE)</f>
        <v>9302243</v>
      </c>
      <c r="H1688" s="13" t="str">
        <f>VLOOKUP($C1688,'[2]７３小規模多機能型居宅介護'!$A$4:$J$5004,5,FALSE)</f>
        <v>富山市四方1133番地１</v>
      </c>
      <c r="I1688" s="13" t="str">
        <f>VLOOKUP($C1688,'[2]７３小規模多機能型居宅介護'!$A$4:$J$5004,10,FALSE)</f>
        <v>株式会社一休庵</v>
      </c>
      <c r="J1688" s="13" t="e">
        <f>VLOOKUP($C1688,'[2]１１訪問介護'!$A$4:$J$1136,3,FALSE)</f>
        <v>#N/A</v>
      </c>
      <c r="K1688" s="13" t="e">
        <f>VLOOKUP($C1688,'[2]１１訪問介護'!$A$4:$J$1136,3,FALSE)</f>
        <v>#N/A</v>
      </c>
      <c r="L1688" s="33" t="str">
        <f>VLOOKUP($C1688,'[2]７３小規模多機能型居宅介護'!$A$4:$J$5004,9,FALSE)</f>
        <v>H19/04/01</v>
      </c>
      <c r="M1688" s="8">
        <v>45586</v>
      </c>
      <c r="N1688" s="8">
        <v>45607</v>
      </c>
      <c r="O1688" s="28" t="s">
        <v>1819</v>
      </c>
      <c r="P1688" s="9"/>
    </row>
    <row r="1689" spans="2:16" ht="15" customHeight="1" x14ac:dyDescent="0.2">
      <c r="B1689" s="6">
        <v>1687</v>
      </c>
      <c r="C1689" s="12" t="s">
        <v>1535</v>
      </c>
      <c r="D1689" s="13" t="str">
        <f>VLOOKUP($C1689,'[2]７３小規模多機能型居宅介護'!$A$4:$D$5005,3,FALSE)</f>
        <v>小規模多機能お気良倶上市</v>
      </c>
      <c r="E1689" s="13" t="s">
        <v>1518</v>
      </c>
      <c r="F1689" s="13" t="str">
        <f>VLOOKUP($C1689,'[2]７３小規模多機能型居宅介護'!$A$4:$J$5004,8,FALSE)</f>
        <v>中新川郡上市町</v>
      </c>
      <c r="G1689" s="13" t="str">
        <f>VLOOKUP($C1689,'[2]７３小規模多機能型居宅介護'!$A$4:$G$5004,4,FALSE)</f>
        <v>9300362</v>
      </c>
      <c r="H1689" s="13" t="str">
        <f>VLOOKUP($C1689,'[2]７３小規模多機能型居宅介護'!$A$4:$J$5004,5,FALSE)</f>
        <v>中新川郡上市町稗田32番地１</v>
      </c>
      <c r="I1689" s="13" t="str">
        <f>VLOOKUP($C1689,'[2]７３小規模多機能型居宅介護'!$A$4:$J$5004,10,FALSE)</f>
        <v>株式会社とやまヒューマンサービス</v>
      </c>
      <c r="J1689" s="13" t="e">
        <f>VLOOKUP($C1689,'[2]１１訪問介護'!$A$4:$J$1136,3,FALSE)</f>
        <v>#N/A</v>
      </c>
      <c r="K1689" s="13" t="e">
        <f>VLOOKUP($C1689,'[2]１１訪問介護'!$A$4:$J$1136,3,FALSE)</f>
        <v>#N/A</v>
      </c>
      <c r="L1689" s="33" t="str">
        <f>VLOOKUP($C1689,'[2]７３小規模多機能型居宅介護'!$A$4:$J$5004,9,FALSE)</f>
        <v>H21/04/01</v>
      </c>
      <c r="M1689" s="8">
        <v>45586</v>
      </c>
      <c r="N1689" s="8">
        <v>45607</v>
      </c>
      <c r="O1689" s="28" t="s">
        <v>1819</v>
      </c>
      <c r="P1689" s="9"/>
    </row>
    <row r="1690" spans="2:16" ht="15" customHeight="1" x14ac:dyDescent="0.2">
      <c r="B1690" s="6">
        <v>1688</v>
      </c>
      <c r="C1690" s="12" t="s">
        <v>1536</v>
      </c>
      <c r="D1690" s="13" t="str">
        <f>VLOOKUP($C1690,'[2]７３小規模多機能型居宅介護'!$A$4:$D$5005,3,FALSE)</f>
        <v>小規模多機能お気良倶とやま</v>
      </c>
      <c r="E1690" s="13" t="s">
        <v>1518</v>
      </c>
      <c r="F1690" s="13" t="str">
        <f>VLOOKUP($C1690,'[2]７３小規模多機能型居宅介護'!$A$4:$J$5004,8,FALSE)</f>
        <v>富山市</v>
      </c>
      <c r="G1690" s="13" t="str">
        <f>VLOOKUP($C1690,'[2]７３小規模多機能型居宅介護'!$A$4:$G$5004,4,FALSE)</f>
        <v>9318336</v>
      </c>
      <c r="H1690" s="13" t="str">
        <f>VLOOKUP($C1690,'[2]７３小規模多機能型居宅介護'!$A$4:$J$5004,5,FALSE)</f>
        <v>富山市高畠町一丁目10番17号</v>
      </c>
      <c r="I1690" s="13" t="str">
        <f>VLOOKUP($C1690,'[2]７３小規模多機能型居宅介護'!$A$4:$J$5004,10,FALSE)</f>
        <v>株式会社とやまヒューマンサービス</v>
      </c>
      <c r="J1690" s="13" t="e">
        <f>VLOOKUP($C1690,'[2]１１訪問介護'!$A$4:$J$1136,3,FALSE)</f>
        <v>#N/A</v>
      </c>
      <c r="K1690" s="13" t="e">
        <f>VLOOKUP($C1690,'[2]１１訪問介護'!$A$4:$J$1136,3,FALSE)</f>
        <v>#N/A</v>
      </c>
      <c r="L1690" s="33" t="str">
        <f>VLOOKUP($C1690,'[2]７３小規模多機能型居宅介護'!$A$4:$J$5004,9,FALSE)</f>
        <v>H21/04/01</v>
      </c>
      <c r="M1690" s="8">
        <v>45586</v>
      </c>
      <c r="N1690" s="8">
        <v>45607</v>
      </c>
      <c r="O1690" s="28" t="s">
        <v>1819</v>
      </c>
      <c r="P1690" s="9"/>
    </row>
    <row r="1691" spans="2:16" ht="15" customHeight="1" x14ac:dyDescent="0.2">
      <c r="B1691" s="6">
        <v>1689</v>
      </c>
      <c r="C1691" s="12" t="s">
        <v>1537</v>
      </c>
      <c r="D1691" s="13" t="str">
        <f>VLOOKUP($C1691,'[2]７３小規模多機能型居宅介護'!$A$4:$D$5005,3,FALSE)</f>
        <v>小規模多機能型居宅介護支援事業所りらいあんす</v>
      </c>
      <c r="E1691" s="13" t="s">
        <v>1518</v>
      </c>
      <c r="F1691" s="13" t="str">
        <f>VLOOKUP($C1691,'[2]７３小規模多機能型居宅介護'!$A$4:$J$5004,8,FALSE)</f>
        <v>射水市</v>
      </c>
      <c r="G1691" s="13" t="str">
        <f>VLOOKUP($C1691,'[2]７３小規模多機能型居宅介護'!$A$4:$G$5004,4,FALSE)</f>
        <v>9340056</v>
      </c>
      <c r="H1691" s="13" t="str">
        <f>VLOOKUP($C1691,'[2]７３小規模多機能型居宅介護'!$A$4:$J$5004,5,FALSE)</f>
        <v>射水市寺塚原66番地4</v>
      </c>
      <c r="I1691" s="13" t="str">
        <f>VLOOKUP($C1691,'[2]７３小規模多機能型居宅介護'!$A$4:$J$5004,10,FALSE)</f>
        <v>株式会社りらいあんす</v>
      </c>
      <c r="J1691" s="13" t="e">
        <f>VLOOKUP($C1691,'[2]１１訪問介護'!$A$4:$J$1136,3,FALSE)</f>
        <v>#N/A</v>
      </c>
      <c r="K1691" s="13" t="e">
        <f>VLOOKUP($C1691,'[2]１１訪問介護'!$A$4:$J$1136,3,FALSE)</f>
        <v>#N/A</v>
      </c>
      <c r="L1691" s="33" t="str">
        <f>VLOOKUP($C1691,'[2]７３小規模多機能型居宅介護'!$A$4:$J$5004,9,FALSE)</f>
        <v>H22/04/01</v>
      </c>
      <c r="M1691" s="8">
        <v>45586</v>
      </c>
      <c r="N1691" s="8">
        <v>45607</v>
      </c>
      <c r="O1691" s="28" t="s">
        <v>1819</v>
      </c>
      <c r="P1691" s="9"/>
    </row>
    <row r="1692" spans="2:16" ht="15" customHeight="1" x14ac:dyDescent="0.2">
      <c r="B1692" s="6">
        <v>1690</v>
      </c>
      <c r="C1692" s="12" t="s">
        <v>1538</v>
      </c>
      <c r="D1692" s="13" t="str">
        <f>VLOOKUP($C1692,'[2]７３小規模多機能型居宅介護'!$A$4:$D$5005,3,FALSE)</f>
        <v>ケアホームかたかごの郷</v>
      </c>
      <c r="E1692" s="13" t="s">
        <v>1518</v>
      </c>
      <c r="F1692" s="13" t="str">
        <f>VLOOKUP($C1692,'[2]７３小規模多機能型居宅介護'!$A$4:$J$5004,8,FALSE)</f>
        <v>高岡市</v>
      </c>
      <c r="G1692" s="13" t="str">
        <f>VLOOKUP($C1692,'[2]７３小規模多機能型居宅介護'!$A$4:$G$5004,4,FALSE)</f>
        <v>9330114</v>
      </c>
      <c r="H1692" s="13" t="str">
        <f>VLOOKUP($C1692,'[2]７３小規模多機能型居宅介護'!$A$4:$J$5004,5,FALSE)</f>
        <v>高岡市伏木古府二丁目６番２号</v>
      </c>
      <c r="I1692" s="13" t="str">
        <f>VLOOKUP($C1692,'[2]７３小規模多機能型居宅介護'!$A$4:$J$5004,10,FALSE)</f>
        <v>株式会社ウェブインテリジェンス</v>
      </c>
      <c r="J1692" s="13" t="e">
        <f>VLOOKUP($C1692,'[2]１１訪問介護'!$A$4:$J$1136,3,FALSE)</f>
        <v>#N/A</v>
      </c>
      <c r="K1692" s="13" t="e">
        <f>VLOOKUP($C1692,'[2]１１訪問介護'!$A$4:$J$1136,3,FALSE)</f>
        <v>#N/A</v>
      </c>
      <c r="L1692" s="33" t="str">
        <f>VLOOKUP($C1692,'[2]７３小規模多機能型居宅介護'!$A$4:$J$5004,9,FALSE)</f>
        <v>H21/04/01</v>
      </c>
      <c r="M1692" s="8">
        <v>45586</v>
      </c>
      <c r="N1692" s="8">
        <v>45607</v>
      </c>
      <c r="O1692" s="28" t="s">
        <v>1819</v>
      </c>
      <c r="P1692" s="9"/>
    </row>
    <row r="1693" spans="2:16" ht="15" customHeight="1" x14ac:dyDescent="0.2">
      <c r="B1693" s="6">
        <v>1691</v>
      </c>
      <c r="C1693" s="12" t="s">
        <v>1539</v>
      </c>
      <c r="D1693" s="13" t="str">
        <f>VLOOKUP($C1693,'[2]７３小規模多機能型居宅介護'!$A$4:$D$5005,3,FALSE)</f>
        <v>小規模多機能ホームくれはの郷</v>
      </c>
      <c r="E1693" s="13" t="s">
        <v>1518</v>
      </c>
      <c r="F1693" s="13" t="str">
        <f>VLOOKUP($C1693,'[2]７３小規模多機能型居宅介護'!$A$4:$J$5004,8,FALSE)</f>
        <v>富山市</v>
      </c>
      <c r="G1693" s="13" t="str">
        <f>VLOOKUP($C1693,'[2]７３小規模多機能型居宅介護'!$A$4:$G$5004,4,FALSE)</f>
        <v>9300138</v>
      </c>
      <c r="H1693" s="13" t="str">
        <f>VLOOKUP($C1693,'[2]７３小規模多機能型居宅介護'!$A$4:$J$5004,5,FALSE)</f>
        <v>富山市呉羽町3918番地150</v>
      </c>
      <c r="I1693" s="13" t="str">
        <f>VLOOKUP($C1693,'[2]７３小規模多機能型居宅介護'!$A$4:$J$5004,10,FALSE)</f>
        <v>株式会社ウェブインテリジェンス</v>
      </c>
      <c r="J1693" s="13" t="e">
        <f>VLOOKUP($C1693,'[2]１１訪問介護'!$A$4:$J$1136,3,FALSE)</f>
        <v>#N/A</v>
      </c>
      <c r="K1693" s="13" t="e">
        <f>VLOOKUP($C1693,'[2]１１訪問介護'!$A$4:$J$1136,3,FALSE)</f>
        <v>#N/A</v>
      </c>
      <c r="L1693" s="33" t="str">
        <f>VLOOKUP($C1693,'[2]７３小規模多機能型居宅介護'!$A$4:$J$5004,9,FALSE)</f>
        <v>H24/04/01</v>
      </c>
      <c r="M1693" s="8">
        <v>45586</v>
      </c>
      <c r="N1693" s="8">
        <v>45607</v>
      </c>
      <c r="O1693" s="28" t="s">
        <v>1819</v>
      </c>
      <c r="P1693" s="9"/>
    </row>
    <row r="1694" spans="2:16" ht="15" customHeight="1" x14ac:dyDescent="0.2">
      <c r="B1694" s="6">
        <v>1692</v>
      </c>
      <c r="C1694" s="12" t="s">
        <v>1540</v>
      </c>
      <c r="D1694" s="13" t="str">
        <f>VLOOKUP($C1694,'[2]７３小規模多機能型居宅介護'!$A$4:$D$5005,3,FALSE)</f>
        <v>風乃里水戸田</v>
      </c>
      <c r="E1694" s="13" t="s">
        <v>1518</v>
      </c>
      <c r="F1694" s="13" t="str">
        <f>VLOOKUP($C1694,'[2]７３小規模多機能型居宅介護'!$A$4:$J$5004,8,FALSE)</f>
        <v>射水市</v>
      </c>
      <c r="G1694" s="13" t="str">
        <f>VLOOKUP($C1694,'[2]７３小規模多機能型居宅介護'!$A$4:$G$5004,4,FALSE)</f>
        <v>9390401</v>
      </c>
      <c r="H1694" s="13" t="str">
        <f>VLOOKUP($C1694,'[2]７３小規模多機能型居宅介護'!$A$4:$J$5004,5,FALSE)</f>
        <v>射水市水戸田966番地１</v>
      </c>
      <c r="I1694" s="13" t="str">
        <f>VLOOKUP($C1694,'[2]７３小規模多機能型居宅介護'!$A$4:$J$5004,10,FALSE)</f>
        <v>株式会社ウェルファイン</v>
      </c>
      <c r="J1694" s="13" t="e">
        <f>VLOOKUP($C1694,'[2]１１訪問介護'!$A$4:$J$1136,3,FALSE)</f>
        <v>#N/A</v>
      </c>
      <c r="K1694" s="13" t="e">
        <f>VLOOKUP($C1694,'[2]１１訪問介護'!$A$4:$J$1136,3,FALSE)</f>
        <v>#N/A</v>
      </c>
      <c r="L1694" s="33" t="str">
        <f>VLOOKUP($C1694,'[2]７３小規模多機能型居宅介護'!$A$4:$J$5004,9,FALSE)</f>
        <v>H27/04/01</v>
      </c>
      <c r="M1694" s="8">
        <v>45586</v>
      </c>
      <c r="N1694" s="8">
        <v>45607</v>
      </c>
      <c r="O1694" s="28" t="s">
        <v>1819</v>
      </c>
      <c r="P1694" s="9"/>
    </row>
    <row r="1695" spans="2:16" ht="15" customHeight="1" x14ac:dyDescent="0.2">
      <c r="B1695" s="6">
        <v>1693</v>
      </c>
      <c r="C1695" s="12" t="s">
        <v>1541</v>
      </c>
      <c r="D1695" s="13" t="str">
        <f>VLOOKUP($C1695,'[2]７３小規模多機能型居宅介護'!$A$4:$D$5005,3,FALSE)</f>
        <v>はぁとふるケアあさがお</v>
      </c>
      <c r="E1695" s="13" t="s">
        <v>1518</v>
      </c>
      <c r="F1695" s="13" t="str">
        <f>VLOOKUP($C1695,'[2]７３小規模多機能型居宅介護'!$A$4:$J$5004,8,FALSE)</f>
        <v>小矢部市</v>
      </c>
      <c r="G1695" s="13" t="str">
        <f>VLOOKUP($C1695,'[2]７３小規模多機能型居宅介護'!$A$4:$G$5004,4,FALSE)</f>
        <v>9320035</v>
      </c>
      <c r="H1695" s="13" t="str">
        <f>VLOOKUP($C1695,'[2]７３小規模多機能型居宅介護'!$A$4:$J$5004,5,FALSE)</f>
        <v>小矢部市西中野694－１</v>
      </c>
      <c r="I1695" s="13" t="str">
        <f>VLOOKUP($C1695,'[2]７３小規模多機能型居宅介護'!$A$4:$J$5004,10,FALSE)</f>
        <v>株式会社ウォームハート</v>
      </c>
      <c r="J1695" s="13" t="e">
        <f>VLOOKUP($C1695,'[2]１１訪問介護'!$A$4:$J$1136,3,FALSE)</f>
        <v>#N/A</v>
      </c>
      <c r="K1695" s="13" t="e">
        <f>VLOOKUP($C1695,'[2]１１訪問介護'!$A$4:$J$1136,3,FALSE)</f>
        <v>#N/A</v>
      </c>
      <c r="L1695" s="33" t="str">
        <f>VLOOKUP($C1695,'[2]７３小規模多機能型居宅介護'!$A$4:$J$5004,9,FALSE)</f>
        <v>H25/04/01</v>
      </c>
      <c r="M1695" s="8">
        <v>45586</v>
      </c>
      <c r="N1695" s="8">
        <v>45607</v>
      </c>
      <c r="O1695" s="28" t="s">
        <v>1819</v>
      </c>
      <c r="P1695" s="9"/>
    </row>
    <row r="1696" spans="2:16" ht="15" customHeight="1" x14ac:dyDescent="0.2">
      <c r="B1696" s="6">
        <v>1694</v>
      </c>
      <c r="C1696" s="12" t="s">
        <v>1542</v>
      </c>
      <c r="D1696" s="13" t="str">
        <f>VLOOKUP($C1696,'[2]７３小規模多機能型居宅介護'!$A$4:$D$5005,3,FALSE)</f>
        <v>ケアサークルひばり</v>
      </c>
      <c r="E1696" s="13" t="s">
        <v>1518</v>
      </c>
      <c r="F1696" s="13" t="str">
        <f>VLOOKUP($C1696,'[2]７３小規模多機能型居宅介護'!$A$4:$J$5004,8,FALSE)</f>
        <v>射水市</v>
      </c>
      <c r="G1696" s="13" t="str">
        <f>VLOOKUP($C1696,'[2]７３小規模多機能型居宅介護'!$A$4:$G$5004,4,FALSE)</f>
        <v>9390351</v>
      </c>
      <c r="H1696" s="13" t="str">
        <f>VLOOKUP($C1696,'[2]７３小規模多機能型居宅介護'!$A$4:$J$5004,5,FALSE)</f>
        <v>富山県射水市戸破４４６６－２</v>
      </c>
      <c r="I1696" s="13" t="str">
        <f>VLOOKUP($C1696,'[2]７３小規模多機能型居宅介護'!$A$4:$J$5004,10,FALSE)</f>
        <v>株式会社ケアサークルこかげ</v>
      </c>
      <c r="J1696" s="13" t="e">
        <f>VLOOKUP($C1696,'[2]１１訪問介護'!$A$4:$J$1136,3,FALSE)</f>
        <v>#N/A</v>
      </c>
      <c r="K1696" s="13" t="e">
        <f>VLOOKUP($C1696,'[2]１１訪問介護'!$A$4:$J$1136,3,FALSE)</f>
        <v>#N/A</v>
      </c>
      <c r="L1696" s="33" t="str">
        <f>VLOOKUP($C1696,'[2]７３小規模多機能型居宅介護'!$A$4:$J$5004,9,FALSE)</f>
        <v>H31/04/01</v>
      </c>
      <c r="M1696" s="8">
        <v>45586</v>
      </c>
      <c r="N1696" s="8">
        <v>45607</v>
      </c>
      <c r="O1696" s="28" t="s">
        <v>1819</v>
      </c>
      <c r="P1696" s="9"/>
    </row>
    <row r="1697" spans="1:16" ht="15" customHeight="1" x14ac:dyDescent="0.2">
      <c r="B1697" s="6">
        <v>1695</v>
      </c>
      <c r="C1697" s="12" t="s">
        <v>1543</v>
      </c>
      <c r="D1697" s="13" t="str">
        <f>VLOOKUP($C1697,'[2]７３小規模多機能型居宅介護'!$A$4:$D$5005,3,FALSE)</f>
        <v>小規模多機能ホームコスモスの里</v>
      </c>
      <c r="E1697" s="13" t="s">
        <v>1518</v>
      </c>
      <c r="F1697" s="13" t="str">
        <f>VLOOKUP($C1697,'[2]７３小規模多機能型居宅介護'!$A$4:$J$5004,8,FALSE)</f>
        <v>富山市</v>
      </c>
      <c r="G1697" s="13" t="str">
        <f>VLOOKUP($C1697,'[2]７３小規模多機能型居宅介護'!$A$4:$G$5004,4,FALSE)</f>
        <v>9300922</v>
      </c>
      <c r="H1697" s="13" t="str">
        <f>VLOOKUP($C1697,'[2]７３小規模多機能型居宅介護'!$A$4:$J$5004,5,FALSE)</f>
        <v>富山市大江干34番地１</v>
      </c>
      <c r="I1697" s="13" t="str">
        <f>VLOOKUP($C1697,'[2]７３小規模多機能型居宅介護'!$A$4:$J$5004,10,FALSE)</f>
        <v>株式会社コスモスの里</v>
      </c>
      <c r="J1697" s="13" t="e">
        <f>VLOOKUP($C1697,'[2]１１訪問介護'!$A$4:$J$1136,3,FALSE)</f>
        <v>#N/A</v>
      </c>
      <c r="K1697" s="13" t="e">
        <f>VLOOKUP($C1697,'[2]１１訪問介護'!$A$4:$J$1136,3,FALSE)</f>
        <v>#N/A</v>
      </c>
      <c r="L1697" s="33" t="str">
        <f>VLOOKUP($C1697,'[2]７３小規模多機能型居宅介護'!$A$4:$J$5004,9,FALSE)</f>
        <v>H20/03/01</v>
      </c>
      <c r="M1697" s="8">
        <v>45586</v>
      </c>
      <c r="N1697" s="8">
        <v>45607</v>
      </c>
      <c r="O1697" s="28" t="s">
        <v>1819</v>
      </c>
      <c r="P1697" s="9"/>
    </row>
    <row r="1698" spans="1:16" s="10" customFormat="1" ht="15" customHeight="1" x14ac:dyDescent="0.2">
      <c r="A1698" s="1"/>
      <c r="B1698" s="6">
        <v>1696</v>
      </c>
      <c r="C1698" s="12" t="s">
        <v>1544</v>
      </c>
      <c r="D1698" s="13" t="str">
        <f>VLOOKUP($C1698,'[2]７３小規模多機能型居宅介護'!$A$4:$D$5005,3,FALSE)</f>
        <v>愛寿乃里</v>
      </c>
      <c r="E1698" s="13" t="s">
        <v>1518</v>
      </c>
      <c r="F1698" s="13" t="str">
        <f>VLOOKUP($C1698,'[2]７３小規模多機能型居宅介護'!$A$4:$J$5004,8,FALSE)</f>
        <v>小矢部市</v>
      </c>
      <c r="G1698" s="13" t="str">
        <f>VLOOKUP($C1698,'[2]７３小規模多機能型居宅介護'!$A$4:$G$5004,4,FALSE)</f>
        <v>9320823</v>
      </c>
      <c r="H1698" s="13" t="str">
        <f>VLOOKUP($C1698,'[2]７３小規模多機能型居宅介護'!$A$4:$J$5004,5,FALSE)</f>
        <v>小矢部市福上362番地１</v>
      </c>
      <c r="I1698" s="13" t="str">
        <f>VLOOKUP($C1698,'[2]７３小規模多機能型居宅介護'!$A$4:$J$5004,10,FALSE)</f>
        <v>株式会社ドリーム愛寿</v>
      </c>
      <c r="J1698" s="13" t="e">
        <f>VLOOKUP($C1698,'[2]１１訪問介護'!$A$4:$J$1136,3,FALSE)</f>
        <v>#N/A</v>
      </c>
      <c r="K1698" s="13" t="e">
        <f>VLOOKUP($C1698,'[2]１１訪問介護'!$A$4:$J$1136,3,FALSE)</f>
        <v>#N/A</v>
      </c>
      <c r="L1698" s="33" t="str">
        <f>VLOOKUP($C1698,'[2]７３小規模多機能型居宅介護'!$A$4:$J$5004,9,FALSE)</f>
        <v>H26/04/01</v>
      </c>
      <c r="M1698" s="8">
        <v>45586</v>
      </c>
      <c r="N1698" s="8">
        <v>45607</v>
      </c>
      <c r="O1698" s="28" t="s">
        <v>1819</v>
      </c>
      <c r="P1698" s="9"/>
    </row>
    <row r="1699" spans="1:16" ht="15" customHeight="1" x14ac:dyDescent="0.2">
      <c r="B1699" s="6">
        <v>1697</v>
      </c>
      <c r="C1699" s="12" t="s">
        <v>1545</v>
      </c>
      <c r="D1699" s="13" t="str">
        <f>VLOOKUP($C1699,'[2]７３小規模多機能型居宅介護'!$A$4:$D$5005,3,FALSE)</f>
        <v>ニチイケアセンター山見</v>
      </c>
      <c r="E1699" s="13" t="s">
        <v>1518</v>
      </c>
      <c r="F1699" s="13" t="str">
        <f>VLOOKUP($C1699,'[2]７３小規模多機能型居宅介護'!$A$4:$J$5004,8,FALSE)</f>
        <v>南砺市</v>
      </c>
      <c r="G1699" s="13" t="str">
        <f>VLOOKUP($C1699,'[2]７３小規模多機能型居宅介護'!$A$4:$G$5004,4,FALSE)</f>
        <v>9320231</v>
      </c>
      <c r="H1699" s="13" t="str">
        <f>VLOOKUP($C1699,'[2]７３小規模多機能型居宅介護'!$A$4:$J$5004,5,FALSE)</f>
        <v>南砺市山見330－2</v>
      </c>
      <c r="I1699" s="13" t="str">
        <f>VLOOKUP($C1699,'[2]７３小規模多機能型居宅介護'!$A$4:$J$5004,10,FALSE)</f>
        <v>株式会社ニチイ学館</v>
      </c>
      <c r="J1699" s="13" t="e">
        <f>VLOOKUP($C1699,'[2]１１訪問介護'!$A$4:$J$1136,3,FALSE)</f>
        <v>#N/A</v>
      </c>
      <c r="K1699" s="13" t="e">
        <f>VLOOKUP($C1699,'[2]１１訪問介護'!$A$4:$J$1136,3,FALSE)</f>
        <v>#N/A</v>
      </c>
      <c r="L1699" s="33" t="str">
        <f>VLOOKUP($C1699,'[2]７３小規模多機能型居宅介護'!$A$4:$J$5004,9,FALSE)</f>
        <v>H25/04/01</v>
      </c>
      <c r="M1699" s="8">
        <v>45586</v>
      </c>
      <c r="N1699" s="8">
        <v>45607</v>
      </c>
      <c r="O1699" s="28" t="s">
        <v>1819</v>
      </c>
      <c r="P1699" s="9"/>
    </row>
    <row r="1700" spans="1:16" ht="15" customHeight="1" x14ac:dyDescent="0.2">
      <c r="B1700" s="6">
        <v>1698</v>
      </c>
      <c r="C1700" s="12" t="s">
        <v>1546</v>
      </c>
      <c r="D1700" s="13" t="str">
        <f>VLOOKUP($C1700,'[2]７３小規模多機能型居宅介護'!$A$4:$D$5005,3,FALSE)</f>
        <v>ケアタウンおやべ</v>
      </c>
      <c r="E1700" s="13" t="s">
        <v>1518</v>
      </c>
      <c r="F1700" s="13" t="str">
        <f>VLOOKUP($C1700,'[2]７３小規模多機能型居宅介護'!$A$4:$J$5004,8,FALSE)</f>
        <v>小矢部市</v>
      </c>
      <c r="G1700" s="13" t="str">
        <f>VLOOKUP($C1700,'[2]７３小規模多機能型居宅介護'!$A$4:$G$5004,4,FALSE)</f>
        <v>9320836</v>
      </c>
      <c r="H1700" s="13" t="str">
        <f>VLOOKUP($C1700,'[2]７３小規模多機能型居宅介護'!$A$4:$J$5004,5,FALSE)</f>
        <v>小矢部市埴生２番地４７</v>
      </c>
      <c r="I1700" s="13" t="str">
        <f>VLOOKUP($C1700,'[2]７３小規模多機能型居宅介護'!$A$4:$J$5004,10,FALSE)</f>
        <v>株式会社ハートフル</v>
      </c>
      <c r="J1700" s="13" t="e">
        <f>VLOOKUP($C1700,'[2]１１訪問介護'!$A$4:$J$1136,3,FALSE)</f>
        <v>#N/A</v>
      </c>
      <c r="K1700" s="13" t="e">
        <f>VLOOKUP($C1700,'[2]１１訪問介護'!$A$4:$J$1136,3,FALSE)</f>
        <v>#N/A</v>
      </c>
      <c r="L1700" s="33" t="str">
        <f>VLOOKUP($C1700,'[2]７３小規模多機能型居宅介護'!$A$4:$J$5004,9,FALSE)</f>
        <v>H20/05/01</v>
      </c>
      <c r="M1700" s="8">
        <v>45586</v>
      </c>
      <c r="N1700" s="8">
        <v>45607</v>
      </c>
      <c r="O1700" s="28" t="s">
        <v>1819</v>
      </c>
      <c r="P1700" s="9"/>
    </row>
    <row r="1701" spans="1:16" ht="15" customHeight="1" x14ac:dyDescent="0.2">
      <c r="B1701" s="6">
        <v>1699</v>
      </c>
      <c r="C1701" s="12" t="s">
        <v>1547</v>
      </c>
      <c r="D1701" s="13" t="str">
        <f>VLOOKUP($C1701,'[2]７３小規模多機能型居宅介護'!$A$4:$D$5005,3,FALSE)</f>
        <v>ケアタウンとなみ</v>
      </c>
      <c r="E1701" s="13" t="s">
        <v>1518</v>
      </c>
      <c r="F1701" s="13" t="str">
        <f>VLOOKUP($C1701,'[2]７３小規模多機能型居宅介護'!$A$4:$J$5004,8,FALSE)</f>
        <v>砺波市</v>
      </c>
      <c r="G1701" s="13" t="str">
        <f>VLOOKUP($C1701,'[2]７３小規模多機能型居宅介護'!$A$4:$G$5004,4,FALSE)</f>
        <v>9320314</v>
      </c>
      <c r="H1701" s="13" t="str">
        <f>VLOOKUP($C1701,'[2]７３小規模多機能型居宅介護'!$A$4:$J$5004,5,FALSE)</f>
        <v>砺波市庄川町青島208-１</v>
      </c>
      <c r="I1701" s="13" t="str">
        <f>VLOOKUP($C1701,'[2]７３小規模多機能型居宅介護'!$A$4:$J$5004,10,FALSE)</f>
        <v>株式会社ハートフル</v>
      </c>
      <c r="J1701" s="13" t="e">
        <f>VLOOKUP($C1701,'[2]１１訪問介護'!$A$4:$J$1136,3,FALSE)</f>
        <v>#N/A</v>
      </c>
      <c r="K1701" s="13" t="e">
        <f>VLOOKUP($C1701,'[2]１１訪問介護'!$A$4:$J$1136,3,FALSE)</f>
        <v>#N/A</v>
      </c>
      <c r="L1701" s="33" t="str">
        <f>VLOOKUP($C1701,'[2]７３小規模多機能型居宅介護'!$A$4:$J$5004,9,FALSE)</f>
        <v>H27/10/01</v>
      </c>
      <c r="M1701" s="8">
        <v>45586</v>
      </c>
      <c r="N1701" s="8">
        <v>45607</v>
      </c>
      <c r="O1701" s="28" t="s">
        <v>1819</v>
      </c>
      <c r="P1701" s="9"/>
    </row>
    <row r="1702" spans="1:16" ht="15" customHeight="1" x14ac:dyDescent="0.2">
      <c r="B1702" s="6">
        <v>1700</v>
      </c>
      <c r="C1702" s="12" t="s">
        <v>1548</v>
      </c>
      <c r="D1702" s="13" t="str">
        <f>VLOOKUP($C1702,'[2]７３小規模多機能型居宅介護'!$A$4:$D$5005,3,FALSE)</f>
        <v>ケアタウン・なんと</v>
      </c>
      <c r="E1702" s="13" t="s">
        <v>1518</v>
      </c>
      <c r="F1702" s="13" t="str">
        <f>VLOOKUP($C1702,'[2]７３小規模多機能型居宅介護'!$A$4:$J$5004,8,FALSE)</f>
        <v>南砺市</v>
      </c>
      <c r="G1702" s="13" t="str">
        <f>VLOOKUP($C1702,'[2]７３小規模多機能型居宅介護'!$A$4:$G$5004,4,FALSE)</f>
        <v>9391544</v>
      </c>
      <c r="H1702" s="13" t="str">
        <f>VLOOKUP($C1702,'[2]７３小規模多機能型居宅介護'!$A$4:$J$5004,5,FALSE)</f>
        <v>南砺市新邸11-1</v>
      </c>
      <c r="I1702" s="13" t="str">
        <f>VLOOKUP($C1702,'[2]７３小規模多機能型居宅介護'!$A$4:$J$5004,10,FALSE)</f>
        <v>株式会社ハートフル</v>
      </c>
      <c r="J1702" s="13" t="e">
        <f>VLOOKUP($C1702,'[2]１１訪問介護'!$A$4:$J$1136,3,FALSE)</f>
        <v>#N/A</v>
      </c>
      <c r="K1702" s="13" t="e">
        <f>VLOOKUP($C1702,'[2]１１訪問介護'!$A$4:$J$1136,3,FALSE)</f>
        <v>#N/A</v>
      </c>
      <c r="L1702" s="33" t="str">
        <f>VLOOKUP($C1702,'[2]７３小規模多機能型居宅介護'!$A$4:$J$5004,9,FALSE)</f>
        <v>H23/04/01</v>
      </c>
      <c r="M1702" s="8">
        <v>45586</v>
      </c>
      <c r="N1702" s="8">
        <v>45607</v>
      </c>
      <c r="O1702" s="28" t="s">
        <v>1819</v>
      </c>
      <c r="P1702" s="9"/>
    </row>
    <row r="1703" spans="1:16" ht="15" customHeight="1" x14ac:dyDescent="0.2">
      <c r="B1703" s="6">
        <v>1701</v>
      </c>
      <c r="C1703" s="12" t="s">
        <v>1549</v>
      </c>
      <c r="D1703" s="13" t="str">
        <f>VLOOKUP($C1703,'[2]７３小規模多機能型居宅介護'!$A$4:$D$5005,3,FALSE)</f>
        <v>小規模多機能型居宅介護笑美寿</v>
      </c>
      <c r="E1703" s="13" t="s">
        <v>1518</v>
      </c>
      <c r="F1703" s="13" t="str">
        <f>VLOOKUP($C1703,'[2]７３小規模多機能型居宅介護'!$A$4:$J$5004,8,FALSE)</f>
        <v>富山市</v>
      </c>
      <c r="G1703" s="13" t="str">
        <f>VLOOKUP($C1703,'[2]７３小規模多機能型居宅介護'!$A$4:$G$5004,4,FALSE)</f>
        <v>9300801</v>
      </c>
      <c r="H1703" s="13" t="str">
        <f>VLOOKUP($C1703,'[2]７３小規模多機能型居宅介護'!$A$4:$J$5004,5,FALSE)</f>
        <v>富山市中島二丁目１番43号</v>
      </c>
      <c r="I1703" s="13" t="str">
        <f>VLOOKUP($C1703,'[2]７３小規模多機能型居宅介護'!$A$4:$J$5004,10,FALSE)</f>
        <v>株式会社ブレイン</v>
      </c>
      <c r="J1703" s="13" t="e">
        <f>VLOOKUP($C1703,'[2]１１訪問介護'!$A$4:$J$1136,3,FALSE)</f>
        <v>#N/A</v>
      </c>
      <c r="K1703" s="13" t="e">
        <f>VLOOKUP($C1703,'[2]１１訪問介護'!$A$4:$J$1136,3,FALSE)</f>
        <v>#N/A</v>
      </c>
      <c r="L1703" s="33" t="str">
        <f>VLOOKUP($C1703,'[2]７３小規模多機能型居宅介護'!$A$4:$J$5004,9,FALSE)</f>
        <v>H20/04/01</v>
      </c>
      <c r="M1703" s="8">
        <v>45586</v>
      </c>
      <c r="N1703" s="8">
        <v>45607</v>
      </c>
      <c r="O1703" s="28" t="s">
        <v>1819</v>
      </c>
      <c r="P1703" s="9"/>
    </row>
    <row r="1704" spans="1:16" ht="15" customHeight="1" x14ac:dyDescent="0.2">
      <c r="B1704" s="6">
        <v>1702</v>
      </c>
      <c r="C1704" s="12" t="s">
        <v>1550</v>
      </c>
      <c r="D1704" s="13" t="str">
        <f>VLOOKUP($C1704,'[2]７３小規模多機能型居宅介護'!$A$4:$D$5005,3,FALSE)</f>
        <v>ありがとうホーム氷見（窪）</v>
      </c>
      <c r="E1704" s="13" t="s">
        <v>1518</v>
      </c>
      <c r="F1704" s="13" t="str">
        <f>VLOOKUP($C1704,'[2]７３小規模多機能型居宅介護'!$A$4:$J$5004,8,FALSE)</f>
        <v>氷見市</v>
      </c>
      <c r="G1704" s="13" t="str">
        <f>VLOOKUP($C1704,'[2]７３小規模多機能型居宅介護'!$A$4:$G$5004,4,FALSE)</f>
        <v>9350024</v>
      </c>
      <c r="H1704" s="13" t="str">
        <f>VLOOKUP($C1704,'[2]７３小規模多機能型居宅介護'!$A$4:$J$5004,5,FALSE)</f>
        <v>氷見市窪2714番地１</v>
      </c>
      <c r="I1704" s="13" t="str">
        <f>VLOOKUP($C1704,'[2]７３小規模多機能型居宅介護'!$A$4:$J$5004,10,FALSE)</f>
        <v>株式会社ミタホーム</v>
      </c>
      <c r="J1704" s="13" t="e">
        <f>VLOOKUP($C1704,'[2]１１訪問介護'!$A$4:$J$1136,3,FALSE)</f>
        <v>#N/A</v>
      </c>
      <c r="K1704" s="13" t="e">
        <f>VLOOKUP($C1704,'[2]１１訪問介護'!$A$4:$J$1136,3,FALSE)</f>
        <v>#N/A</v>
      </c>
      <c r="L1704" s="33" t="str">
        <f>VLOOKUP($C1704,'[2]７３小規模多機能型居宅介護'!$A$4:$J$5004,9,FALSE)</f>
        <v>H27/04/01</v>
      </c>
      <c r="M1704" s="8">
        <v>45586</v>
      </c>
      <c r="N1704" s="8">
        <v>45607</v>
      </c>
      <c r="O1704" s="28" t="s">
        <v>1819</v>
      </c>
      <c r="P1704" s="9"/>
    </row>
    <row r="1705" spans="1:16" ht="15" customHeight="1" x14ac:dyDescent="0.2">
      <c r="B1705" s="6">
        <v>1703</v>
      </c>
      <c r="C1705" s="12" t="s">
        <v>1551</v>
      </c>
      <c r="D1705" s="13" t="str">
        <f>VLOOKUP($C1705,'[2]７３小規模多機能型居宅介護'!$A$4:$D$5005,3,FALSE)</f>
        <v>ありがとうホーム新庄</v>
      </c>
      <c r="E1705" s="13" t="s">
        <v>1518</v>
      </c>
      <c r="F1705" s="13" t="str">
        <f>VLOOKUP($C1705,'[2]７３小規模多機能型居宅介護'!$A$4:$J$5004,8,FALSE)</f>
        <v>富山市</v>
      </c>
      <c r="G1705" s="13" t="str">
        <f>VLOOKUP($C1705,'[2]７３小規模多機能型居宅介護'!$A$4:$G$5004,4,FALSE)</f>
        <v>9300997</v>
      </c>
      <c r="H1705" s="13" t="str">
        <f>VLOOKUP($C1705,'[2]７３小規模多機能型居宅介護'!$A$4:$J$5004,5,FALSE)</f>
        <v>富山市新庄北町31番36号</v>
      </c>
      <c r="I1705" s="13" t="str">
        <f>VLOOKUP($C1705,'[2]７３小規模多機能型居宅介護'!$A$4:$J$5004,10,FALSE)</f>
        <v>株式会社ミタホーム</v>
      </c>
      <c r="J1705" s="13" t="e">
        <f>VLOOKUP($C1705,'[2]１１訪問介護'!$A$4:$J$1136,3,FALSE)</f>
        <v>#N/A</v>
      </c>
      <c r="K1705" s="13" t="e">
        <f>VLOOKUP($C1705,'[2]１１訪問介護'!$A$4:$J$1136,3,FALSE)</f>
        <v>#N/A</v>
      </c>
      <c r="L1705" s="33" t="str">
        <f>VLOOKUP($C1705,'[2]７３小規模多機能型居宅介護'!$A$4:$J$5004,9,FALSE)</f>
        <v>H24/03/01</v>
      </c>
      <c r="M1705" s="8">
        <v>45586</v>
      </c>
      <c r="N1705" s="8">
        <v>45607</v>
      </c>
      <c r="O1705" s="28" t="s">
        <v>1819</v>
      </c>
      <c r="P1705" s="9"/>
    </row>
    <row r="1706" spans="1:16" ht="15" customHeight="1" x14ac:dyDescent="0.2">
      <c r="B1706" s="6">
        <v>1704</v>
      </c>
      <c r="C1706" s="12" t="s">
        <v>1552</v>
      </c>
      <c r="D1706" s="13" t="str">
        <f>VLOOKUP($C1706,'[2]７３小規模多機能型居宅介護'!$A$4:$D$5005,3,FALSE)</f>
        <v>ケアホームなかそね</v>
      </c>
      <c r="E1706" s="13" t="s">
        <v>1518</v>
      </c>
      <c r="F1706" s="13" t="str">
        <f>VLOOKUP($C1706,'[2]７３小規模多機能型居宅介護'!$A$4:$J$5004,8,FALSE)</f>
        <v>高岡市</v>
      </c>
      <c r="G1706" s="13" t="str">
        <f>VLOOKUP($C1706,'[2]７３小規模多機能型居宅介護'!$A$4:$G$5004,4,FALSE)</f>
        <v>9340092</v>
      </c>
      <c r="H1706" s="13" t="str">
        <f>VLOOKUP($C1706,'[2]７３小規模多機能型居宅介護'!$A$4:$J$5004,5,FALSE)</f>
        <v>高岡市中曾根2374番地</v>
      </c>
      <c r="I1706" s="13" t="str">
        <f>VLOOKUP($C1706,'[2]７３小規模多機能型居宅介護'!$A$4:$J$5004,10,FALSE)</f>
        <v>株式会社メディカルケア</v>
      </c>
      <c r="J1706" s="13" t="e">
        <f>VLOOKUP($C1706,'[2]１１訪問介護'!$A$4:$J$1136,3,FALSE)</f>
        <v>#N/A</v>
      </c>
      <c r="K1706" s="13" t="e">
        <f>VLOOKUP($C1706,'[2]１１訪問介護'!$A$4:$J$1136,3,FALSE)</f>
        <v>#N/A</v>
      </c>
      <c r="L1706" s="33" t="str">
        <f>VLOOKUP($C1706,'[2]７３小規模多機能型居宅介護'!$A$4:$J$5004,9,FALSE)</f>
        <v>H23/09/01</v>
      </c>
      <c r="M1706" s="8">
        <v>45586</v>
      </c>
      <c r="N1706" s="8">
        <v>45607</v>
      </c>
      <c r="O1706" s="28" t="s">
        <v>1819</v>
      </c>
      <c r="P1706" s="9"/>
    </row>
    <row r="1707" spans="1:16" ht="15" customHeight="1" x14ac:dyDescent="0.2">
      <c r="B1707" s="6">
        <v>1705</v>
      </c>
      <c r="C1707" s="12" t="s">
        <v>1553</v>
      </c>
      <c r="D1707" s="13" t="str">
        <f>VLOOKUP($C1707,'[2]７３小規模多機能型居宅介護'!$A$4:$D$5005,3,FALSE)</f>
        <v>ケアホーム　ほりおか</v>
      </c>
      <c r="E1707" s="13" t="s">
        <v>1518</v>
      </c>
      <c r="F1707" s="13" t="str">
        <f>VLOOKUP($C1707,'[2]７３小規模多機能型居宅介護'!$A$4:$J$5004,8,FALSE)</f>
        <v>射水市</v>
      </c>
      <c r="G1707" s="13" t="str">
        <f>VLOOKUP($C1707,'[2]７３小規模多機能型居宅介護'!$A$4:$G$5004,4,FALSE)</f>
        <v>9330227</v>
      </c>
      <c r="H1707" s="13" t="str">
        <f>VLOOKUP($C1707,'[2]７３小規模多機能型居宅介護'!$A$4:$J$5004,5,FALSE)</f>
        <v>射水市射水町１丁目１－１</v>
      </c>
      <c r="I1707" s="13" t="str">
        <f>VLOOKUP($C1707,'[2]７３小規模多機能型居宅介護'!$A$4:$J$5004,10,FALSE)</f>
        <v>株式会社メディカルケア</v>
      </c>
      <c r="J1707" s="13" t="e">
        <f>VLOOKUP($C1707,'[2]１１訪問介護'!$A$4:$J$1136,3,FALSE)</f>
        <v>#N/A</v>
      </c>
      <c r="K1707" s="13" t="e">
        <f>VLOOKUP($C1707,'[2]１１訪問介護'!$A$4:$J$1136,3,FALSE)</f>
        <v>#N/A</v>
      </c>
      <c r="L1707" s="33" t="str">
        <f>VLOOKUP($C1707,'[2]７３小規模多機能型居宅介護'!$A$4:$J$5004,9,FALSE)</f>
        <v>H23/04/01</v>
      </c>
      <c r="M1707" s="8">
        <v>45586</v>
      </c>
      <c r="N1707" s="8">
        <v>45607</v>
      </c>
      <c r="O1707" s="28" t="s">
        <v>1819</v>
      </c>
      <c r="P1707" s="9"/>
    </row>
    <row r="1708" spans="1:16" ht="15" customHeight="1" x14ac:dyDescent="0.2">
      <c r="B1708" s="6">
        <v>1706</v>
      </c>
      <c r="C1708" s="12" t="s">
        <v>1554</v>
      </c>
      <c r="D1708" s="13" t="str">
        <f>VLOOKUP($C1708,'[2]７３小規模多機能型居宅介護'!$A$4:$D$5005,3,FALSE)</f>
        <v>ケアホームあきもと</v>
      </c>
      <c r="E1708" s="13" t="s">
        <v>1518</v>
      </c>
      <c r="F1708" s="13" t="str">
        <f>VLOOKUP($C1708,'[2]７３小規模多機能型居宅介護'!$A$4:$J$5004,8,FALSE)</f>
        <v>砺波市</v>
      </c>
      <c r="G1708" s="13" t="str">
        <f>VLOOKUP($C1708,'[2]７３小規模多機能型居宅介護'!$A$4:$G$5004,4,FALSE)</f>
        <v>9391304</v>
      </c>
      <c r="H1708" s="13" t="str">
        <f>VLOOKUP($C1708,'[2]７３小規模多機能型居宅介護'!$A$4:$J$5004,5,FALSE)</f>
        <v>砺波市秋元289－１</v>
      </c>
      <c r="I1708" s="13" t="str">
        <f>VLOOKUP($C1708,'[2]７３小規模多機能型居宅介護'!$A$4:$J$5004,10,FALSE)</f>
        <v>株式会社メディカルケア</v>
      </c>
      <c r="J1708" s="13" t="e">
        <f>VLOOKUP($C1708,'[2]１１訪問介護'!$A$4:$J$1136,3,FALSE)</f>
        <v>#N/A</v>
      </c>
      <c r="K1708" s="13" t="e">
        <f>VLOOKUP($C1708,'[2]１１訪問介護'!$A$4:$J$1136,3,FALSE)</f>
        <v>#N/A</v>
      </c>
      <c r="L1708" s="33" t="str">
        <f>VLOOKUP($C1708,'[2]７３小規模多機能型居宅介護'!$A$4:$J$5004,9,FALSE)</f>
        <v>H27/12/01</v>
      </c>
      <c r="M1708" s="8">
        <v>45586</v>
      </c>
      <c r="N1708" s="8">
        <v>45607</v>
      </c>
      <c r="O1708" s="28" t="s">
        <v>1819</v>
      </c>
      <c r="P1708" s="9"/>
    </row>
    <row r="1709" spans="1:16" ht="15" customHeight="1" x14ac:dyDescent="0.2">
      <c r="B1709" s="6">
        <v>1707</v>
      </c>
      <c r="C1709" s="12" t="s">
        <v>1555</v>
      </c>
      <c r="D1709" s="13" t="str">
        <f>VLOOKUP($C1709,'[2]７３小規模多機能型居宅介護'!$A$4:$D$5005,3,FALSE)</f>
        <v>ケアホームあお</v>
      </c>
      <c r="E1709" s="13" t="s">
        <v>1518</v>
      </c>
      <c r="F1709" s="13" t="str">
        <f>VLOOKUP($C1709,'[2]７３小規模多機能型居宅介護'!$A$4:$J$5004,8,FALSE)</f>
        <v>氷見市</v>
      </c>
      <c r="G1709" s="13" t="str">
        <f>VLOOKUP($C1709,'[2]７３小規模多機能型居宅介護'!$A$4:$G$5004,4,FALSE)</f>
        <v>9350002</v>
      </c>
      <c r="H1709" s="13" t="str">
        <f>VLOOKUP($C1709,'[2]７３小規模多機能型居宅介護'!$A$4:$J$5004,5,FALSE)</f>
        <v>氷見市阿尾860番地１</v>
      </c>
      <c r="I1709" s="13" t="str">
        <f>VLOOKUP($C1709,'[2]７３小規模多機能型居宅介護'!$A$4:$J$5004,10,FALSE)</f>
        <v>株式会社メディカルケア</v>
      </c>
      <c r="J1709" s="13" t="e">
        <f>VLOOKUP($C1709,'[2]１１訪問介護'!$A$4:$J$1136,3,FALSE)</f>
        <v>#N/A</v>
      </c>
      <c r="K1709" s="13" t="e">
        <f>VLOOKUP($C1709,'[2]１１訪問介護'!$A$4:$J$1136,3,FALSE)</f>
        <v>#N/A</v>
      </c>
      <c r="L1709" s="33" t="str">
        <f>VLOOKUP($C1709,'[2]７３小規模多機能型居宅介護'!$A$4:$J$5004,9,FALSE)</f>
        <v>H19/04/15</v>
      </c>
      <c r="M1709" s="8">
        <v>45586</v>
      </c>
      <c r="N1709" s="8">
        <v>45607</v>
      </c>
      <c r="O1709" s="28" t="s">
        <v>1819</v>
      </c>
      <c r="P1709" s="9"/>
    </row>
    <row r="1710" spans="1:16" ht="15" customHeight="1" x14ac:dyDescent="0.2">
      <c r="B1710" s="6">
        <v>1708</v>
      </c>
      <c r="C1710" s="12" t="s">
        <v>1556</v>
      </c>
      <c r="D1710" s="13" t="str">
        <f>VLOOKUP($C1710,'[2]７３小規模多機能型居宅介護'!$A$4:$D$5005,3,FALSE)</f>
        <v>太陽の庵</v>
      </c>
      <c r="E1710" s="13" t="s">
        <v>1518</v>
      </c>
      <c r="F1710" s="13" t="str">
        <f>VLOOKUP($C1710,'[2]７３小規模多機能型居宅介護'!$A$4:$J$5004,8,FALSE)</f>
        <v>高岡市</v>
      </c>
      <c r="G1710" s="13" t="str">
        <f>VLOOKUP($C1710,'[2]７３小規模多機能型居宅介護'!$A$4:$G$5004,4,FALSE)</f>
        <v>9390115</v>
      </c>
      <c r="H1710" s="13" t="str">
        <f>VLOOKUP($C1710,'[2]７３小規模多機能型居宅介護'!$A$4:$J$5004,5,FALSE)</f>
        <v>高岡市福岡町下蓑新336番地</v>
      </c>
      <c r="I1710" s="13" t="str">
        <f>VLOOKUP($C1710,'[2]７３小規模多機能型居宅介護'!$A$4:$J$5004,10,FALSE)</f>
        <v>株式会社レストハウスサンエール</v>
      </c>
      <c r="J1710" s="13" t="e">
        <f>VLOOKUP($C1710,'[2]１１訪問介護'!$A$4:$J$1136,3,FALSE)</f>
        <v>#N/A</v>
      </c>
      <c r="K1710" s="13" t="e">
        <f>VLOOKUP($C1710,'[2]１１訪問介護'!$A$4:$J$1136,3,FALSE)</f>
        <v>#N/A</v>
      </c>
      <c r="L1710" s="33" t="str">
        <f>VLOOKUP($C1710,'[2]７３小規模多機能型居宅介護'!$A$4:$J$5004,9,FALSE)</f>
        <v>H23/04/01</v>
      </c>
      <c r="M1710" s="8">
        <v>45586</v>
      </c>
      <c r="N1710" s="8">
        <v>45607</v>
      </c>
      <c r="O1710" s="28" t="s">
        <v>1819</v>
      </c>
      <c r="P1710" s="9"/>
    </row>
    <row r="1711" spans="1:16" ht="15" customHeight="1" x14ac:dyDescent="0.2">
      <c r="B1711" s="6">
        <v>1709</v>
      </c>
      <c r="C1711" s="12" t="s">
        <v>1557</v>
      </c>
      <c r="D1711" s="13" t="str">
        <f>VLOOKUP($C1711,'[2]７３小規模多機能型居宅介護'!$A$4:$D$5005,3,FALSE)</f>
        <v>杜のつどい土合</v>
      </c>
      <c r="E1711" s="13" t="s">
        <v>1518</v>
      </c>
      <c r="F1711" s="13" t="str">
        <f>VLOOKUP($C1711,'[2]７３小規模多機能型居宅介護'!$A$4:$J$5004,8,FALSE)</f>
        <v>射水市</v>
      </c>
      <c r="G1711" s="13" t="str">
        <f>VLOOKUP($C1711,'[2]７３小規模多機能型居宅介護'!$A$4:$G$5004,4,FALSE)</f>
        <v>9390251</v>
      </c>
      <c r="H1711" s="13" t="str">
        <f>VLOOKUP($C1711,'[2]７３小規模多機能型居宅介護'!$A$4:$J$5004,5,FALSE)</f>
        <v>射水市土合461-１</v>
      </c>
      <c r="I1711" s="13" t="str">
        <f>VLOOKUP($C1711,'[2]７３小規模多機能型居宅介護'!$A$4:$J$5004,10,FALSE)</f>
        <v>株式会社永田メディカル</v>
      </c>
      <c r="J1711" s="13" t="e">
        <f>VLOOKUP($C1711,'[2]１１訪問介護'!$A$4:$J$1136,3,FALSE)</f>
        <v>#N/A</v>
      </c>
      <c r="K1711" s="13" t="e">
        <f>VLOOKUP($C1711,'[2]１１訪問介護'!$A$4:$J$1136,3,FALSE)</f>
        <v>#N/A</v>
      </c>
      <c r="L1711" s="33" t="str">
        <f>VLOOKUP($C1711,'[2]７３小規模多機能型居宅介護'!$A$4:$J$5004,9,FALSE)</f>
        <v>H27/04/01</v>
      </c>
      <c r="M1711" s="8">
        <v>45586</v>
      </c>
      <c r="N1711" s="8">
        <v>45607</v>
      </c>
      <c r="O1711" s="28" t="s">
        <v>1819</v>
      </c>
      <c r="P1711" s="9"/>
    </row>
    <row r="1712" spans="1:16" ht="15" customHeight="1" x14ac:dyDescent="0.2">
      <c r="B1712" s="6">
        <v>1710</v>
      </c>
      <c r="C1712" s="12" t="s">
        <v>1558</v>
      </c>
      <c r="D1712" s="13" t="str">
        <f>VLOOKUP($C1712,'[2]７３小規模多機能型居宅介護'!$A$4:$D$5005,3,FALSE)</f>
        <v>はぴねす小規模多機能すぎのき</v>
      </c>
      <c r="E1712" s="13" t="s">
        <v>1518</v>
      </c>
      <c r="F1712" s="13" t="str">
        <f>VLOOKUP($C1712,'[2]７３小規模多機能型居宅介護'!$A$4:$J$5004,8,FALSE)</f>
        <v>砺波市</v>
      </c>
      <c r="G1712" s="13" t="str">
        <f>VLOOKUP($C1712,'[2]７３小規模多機能型居宅介護'!$A$4:$G$5004,4,FALSE)</f>
        <v>9391355</v>
      </c>
      <c r="H1712" s="13" t="str">
        <f>VLOOKUP($C1712,'[2]７３小規模多機能型居宅介護'!$A$4:$J$5004,5,FALSE)</f>
        <v>砺波市杉木１丁目131番地</v>
      </c>
      <c r="I1712" s="13" t="str">
        <f>VLOOKUP($C1712,'[2]７３小規模多機能型居宅介護'!$A$4:$J$5004,10,FALSE)</f>
        <v>株式会社北陸福祉会</v>
      </c>
      <c r="J1712" s="13" t="e">
        <f>VLOOKUP($C1712,'[2]１１訪問介護'!$A$4:$J$1136,3,FALSE)</f>
        <v>#N/A</v>
      </c>
      <c r="K1712" s="13" t="e">
        <f>VLOOKUP($C1712,'[2]１１訪問介護'!$A$4:$J$1136,3,FALSE)</f>
        <v>#N/A</v>
      </c>
      <c r="L1712" s="33" t="str">
        <f>VLOOKUP($C1712,'[2]７３小規模多機能型居宅介護'!$A$4:$J$5004,9,FALSE)</f>
        <v>H25/09/01</v>
      </c>
      <c r="M1712" s="8">
        <v>45586</v>
      </c>
      <c r="N1712" s="8">
        <v>45607</v>
      </c>
      <c r="O1712" s="28" t="s">
        <v>1819</v>
      </c>
      <c r="P1712" s="9"/>
    </row>
    <row r="1713" spans="2:16" ht="15" customHeight="1" x14ac:dyDescent="0.2">
      <c r="B1713" s="6">
        <v>1711</v>
      </c>
      <c r="C1713" s="12" t="s">
        <v>1559</v>
      </c>
      <c r="D1713" s="13" t="str">
        <f>VLOOKUP($C1713,'[2]７３小規模多機能型居宅介護'!$A$4:$D$5005,3,FALSE)</f>
        <v>ＪＡ高岡小規模多機能型もえぎの里</v>
      </c>
      <c r="E1713" s="13" t="s">
        <v>1518</v>
      </c>
      <c r="F1713" s="13" t="str">
        <f>VLOOKUP($C1713,'[2]７３小規模多機能型居宅介護'!$A$4:$J$5004,8,FALSE)</f>
        <v>高岡市</v>
      </c>
      <c r="G1713" s="13" t="str">
        <f>VLOOKUP($C1713,'[2]７３小規模多機能型居宅介護'!$A$4:$G$5004,4,FALSE)</f>
        <v>9330816</v>
      </c>
      <c r="H1713" s="13" t="str">
        <f>VLOOKUP($C1713,'[2]７３小規模多機能型居宅介護'!$A$4:$J$5004,5,FALSE)</f>
        <v>高岡市二塚339番２</v>
      </c>
      <c r="I1713" s="13" t="str">
        <f>VLOOKUP($C1713,'[2]７３小規模多機能型居宅介護'!$A$4:$J$5004,10,FALSE)</f>
        <v>高岡市農業協同組合</v>
      </c>
      <c r="J1713" s="13" t="e">
        <f>VLOOKUP($C1713,'[2]１１訪問介護'!$A$4:$J$1136,3,FALSE)</f>
        <v>#N/A</v>
      </c>
      <c r="K1713" s="13" t="e">
        <f>VLOOKUP($C1713,'[2]１１訪問介護'!$A$4:$J$1136,3,FALSE)</f>
        <v>#N/A</v>
      </c>
      <c r="L1713" s="33" t="str">
        <f>VLOOKUP($C1713,'[2]７３小規模多機能型居宅介護'!$A$4:$J$5004,9,FALSE)</f>
        <v>H19/04/01</v>
      </c>
      <c r="M1713" s="8">
        <v>45586</v>
      </c>
      <c r="N1713" s="8">
        <v>45607</v>
      </c>
      <c r="O1713" s="28" t="s">
        <v>1819</v>
      </c>
      <c r="P1713" s="9"/>
    </row>
    <row r="1714" spans="2:16" ht="15" customHeight="1" x14ac:dyDescent="0.2">
      <c r="B1714" s="6">
        <v>1712</v>
      </c>
      <c r="C1714" s="12" t="s">
        <v>1560</v>
      </c>
      <c r="D1714" s="13" t="str">
        <f>VLOOKUP($C1714,'[2]７３小規模多機能型居宅介護'!$A$4:$D$5005,3,FALSE)</f>
        <v>新湊ＢＡＳＥ　やっしゃっけ</v>
      </c>
      <c r="E1714" s="13" t="s">
        <v>1518</v>
      </c>
      <c r="F1714" s="13" t="str">
        <f>VLOOKUP($C1714,'[2]７３小規模多機能型居宅介護'!$A$4:$J$5004,8,FALSE)</f>
        <v>射水市</v>
      </c>
      <c r="G1714" s="13" t="str">
        <f>VLOOKUP($C1714,'[2]７３小規模多機能型居宅介護'!$A$4:$G$5004,4,FALSE)</f>
        <v>9340003</v>
      </c>
      <c r="H1714" s="13" t="str">
        <f>VLOOKUP($C1714,'[2]７３小規模多機能型居宅介護'!$A$4:$J$5004,5,FALSE)</f>
        <v>富山県射水市庄川本町２５番地１２号</v>
      </c>
      <c r="I1714" s="13" t="str">
        <f>VLOOKUP($C1714,'[2]７３小規模多機能型居宅介護'!$A$4:$J$5004,10,FALSE)</f>
        <v>合同会社おはなけあ</v>
      </c>
      <c r="J1714" s="13" t="e">
        <f>VLOOKUP($C1714,'[2]１１訪問介護'!$A$4:$J$1136,3,FALSE)</f>
        <v>#N/A</v>
      </c>
      <c r="K1714" s="13" t="e">
        <f>VLOOKUP($C1714,'[2]１１訪問介護'!$A$4:$J$1136,3,FALSE)</f>
        <v>#N/A</v>
      </c>
      <c r="L1714" s="33" t="str">
        <f>VLOOKUP($C1714,'[2]７３小規模多機能型居宅介護'!$A$4:$J$5004,9,FALSE)</f>
        <v>R04/11/01</v>
      </c>
      <c r="M1714" s="8">
        <v>45586</v>
      </c>
      <c r="N1714" s="8">
        <v>45607</v>
      </c>
      <c r="O1714" s="28" t="s">
        <v>1819</v>
      </c>
      <c r="P1714" s="9"/>
    </row>
    <row r="1715" spans="2:16" ht="15" customHeight="1" x14ac:dyDescent="0.2">
      <c r="B1715" s="6">
        <v>1713</v>
      </c>
      <c r="C1715" s="12" t="s">
        <v>1561</v>
      </c>
      <c r="D1715" s="13" t="str">
        <f>VLOOKUP($C1715,'[2]７３小規模多機能型居宅介護'!$A$4:$D$5005,3,FALSE)</f>
        <v>イエローガーデン石動</v>
      </c>
      <c r="E1715" s="13" t="s">
        <v>1518</v>
      </c>
      <c r="F1715" s="13" t="str">
        <f>VLOOKUP($C1715,'[2]７３小規模多機能型居宅介護'!$A$4:$J$5004,8,FALSE)</f>
        <v>小矢部市</v>
      </c>
      <c r="G1715" s="13" t="str">
        <f>VLOOKUP($C1715,'[2]７３小規模多機能型居宅介護'!$A$4:$G$5004,4,FALSE)</f>
        <v>9320046</v>
      </c>
      <c r="H1715" s="13" t="str">
        <f>VLOOKUP($C1715,'[2]７３小規模多機能型居宅介護'!$A$4:$J$5004,5,FALSE)</f>
        <v>富山県小矢部市観音町5番40号</v>
      </c>
      <c r="I1715" s="13" t="str">
        <f>VLOOKUP($C1715,'[2]７３小規模多機能型居宅介護'!$A$4:$J$5004,10,FALSE)</f>
        <v>社会福祉法人ＹＧ</v>
      </c>
      <c r="J1715" s="13" t="e">
        <f>VLOOKUP($C1715,'[2]１１訪問介護'!$A$4:$J$1136,3,FALSE)</f>
        <v>#N/A</v>
      </c>
      <c r="K1715" s="13" t="e">
        <f>VLOOKUP($C1715,'[2]１１訪問介護'!$A$4:$J$1136,3,FALSE)</f>
        <v>#N/A</v>
      </c>
      <c r="L1715" s="33" t="str">
        <f>VLOOKUP($C1715,'[2]７３小規模多機能型居宅介護'!$A$4:$J$5004,9,FALSE)</f>
        <v>H29/02/01</v>
      </c>
      <c r="M1715" s="8">
        <v>45586</v>
      </c>
      <c r="N1715" s="8">
        <v>45607</v>
      </c>
      <c r="O1715" s="28" t="s">
        <v>1819</v>
      </c>
      <c r="P1715" s="9"/>
    </row>
    <row r="1716" spans="2:16" ht="15" customHeight="1" x14ac:dyDescent="0.2">
      <c r="B1716" s="6">
        <v>1714</v>
      </c>
      <c r="C1716" s="12" t="s">
        <v>1562</v>
      </c>
      <c r="D1716" s="13" t="str">
        <f>VLOOKUP($C1716,'[2]７３小規模多機能型居宅介護'!$A$4:$D$5005,3,FALSE)</f>
        <v>あさひの家　小規模多機能型居宅介護</v>
      </c>
      <c r="E1716" s="13" t="s">
        <v>1518</v>
      </c>
      <c r="F1716" s="13" t="str">
        <f>VLOOKUP($C1716,'[2]７３小規模多機能型居宅介護'!$A$4:$J$5004,8,FALSE)</f>
        <v>高岡市</v>
      </c>
      <c r="G1716" s="13" t="str">
        <f>VLOOKUP($C1716,'[2]７３小規模多機能型居宅介護'!$A$4:$G$5004,4,FALSE)</f>
        <v>9330007</v>
      </c>
      <c r="H1716" s="13" t="str">
        <f>VLOOKUP($C1716,'[2]７３小規模多機能型居宅介護'!$A$4:$J$5004,5,FALSE)</f>
        <v>富山県高岡市角560-1</v>
      </c>
      <c r="I1716" s="13" t="str">
        <f>VLOOKUP($C1716,'[2]７３小規模多機能型居宅介護'!$A$4:$J$5004,10,FALSE)</f>
        <v>社会福祉法人あかね会</v>
      </c>
      <c r="J1716" s="13" t="e">
        <f>VLOOKUP($C1716,'[2]１１訪問介護'!$A$4:$J$1136,3,FALSE)</f>
        <v>#N/A</v>
      </c>
      <c r="K1716" s="13" t="e">
        <f>VLOOKUP($C1716,'[2]１１訪問介護'!$A$4:$J$1136,3,FALSE)</f>
        <v>#N/A</v>
      </c>
      <c r="L1716" s="33" t="str">
        <f>VLOOKUP($C1716,'[2]７３小規模多機能型居宅介護'!$A$4:$J$5004,9,FALSE)</f>
        <v>R03/12/01</v>
      </c>
      <c r="M1716" s="8">
        <v>45586</v>
      </c>
      <c r="N1716" s="8">
        <v>45607</v>
      </c>
      <c r="O1716" s="28" t="s">
        <v>1819</v>
      </c>
      <c r="P1716" s="9"/>
    </row>
    <row r="1717" spans="2:16" ht="15" customHeight="1" x14ac:dyDescent="0.2">
      <c r="B1717" s="6">
        <v>1715</v>
      </c>
      <c r="C1717" s="12" t="s">
        <v>1563</v>
      </c>
      <c r="D1717" s="13" t="str">
        <f>VLOOKUP($C1717,'[2]７３小規模多機能型居宅介護'!$A$4:$D$5005,3,FALSE)</f>
        <v>小規模多機能ホームかたかご</v>
      </c>
      <c r="E1717" s="13" t="s">
        <v>1518</v>
      </c>
      <c r="F1717" s="13" t="str">
        <f>VLOOKUP($C1717,'[2]７３小規模多機能型居宅介護'!$A$4:$J$5004,8,FALSE)</f>
        <v>黒部市</v>
      </c>
      <c r="G1717" s="13" t="str">
        <f>VLOOKUP($C1717,'[2]７３小規模多機能型居宅介護'!$A$4:$G$5004,4,FALSE)</f>
        <v>9380861</v>
      </c>
      <c r="H1717" s="13" t="str">
        <f>VLOOKUP($C1717,'[2]７３小規模多機能型居宅介護'!$A$4:$J$5004,5,FALSE)</f>
        <v>黒部市宇奈月町下立50番地の１</v>
      </c>
      <c r="I1717" s="13" t="str">
        <f>VLOOKUP($C1717,'[2]７３小規模多機能型居宅介護'!$A$4:$J$5004,10,FALSE)</f>
        <v>社会福祉法人宇奈月福祉会</v>
      </c>
      <c r="J1717" s="13" t="e">
        <f>VLOOKUP($C1717,'[2]１１訪問介護'!$A$4:$J$1136,3,FALSE)</f>
        <v>#N/A</v>
      </c>
      <c r="K1717" s="13" t="e">
        <f>VLOOKUP($C1717,'[2]１１訪問介護'!$A$4:$J$1136,3,FALSE)</f>
        <v>#N/A</v>
      </c>
      <c r="L1717" s="33" t="str">
        <f>VLOOKUP($C1717,'[2]７３小規模多機能型居宅介護'!$A$4:$J$5004,9,FALSE)</f>
        <v>H21/04/20</v>
      </c>
      <c r="M1717" s="8">
        <v>45586</v>
      </c>
      <c r="N1717" s="8">
        <v>45607</v>
      </c>
      <c r="O1717" s="28" t="s">
        <v>1819</v>
      </c>
      <c r="P1717" s="9"/>
    </row>
    <row r="1718" spans="2:16" ht="15" customHeight="1" x14ac:dyDescent="0.2">
      <c r="B1718" s="6">
        <v>1716</v>
      </c>
      <c r="C1718" s="12" t="s">
        <v>1564</v>
      </c>
      <c r="D1718" s="13" t="str">
        <f>VLOOKUP($C1718,'[2]７３小規模多機能型居宅介護'!$A$4:$D$5005,3,FALSE)</f>
        <v>小規模多機能型居宅介護事業所　花みずき参番館</v>
      </c>
      <c r="E1718" s="13" t="s">
        <v>1518</v>
      </c>
      <c r="F1718" s="13" t="str">
        <f>VLOOKUP($C1718,'[2]７３小規模多機能型居宅介護'!$A$4:$J$5004,8,FALSE)</f>
        <v>富山市</v>
      </c>
      <c r="G1718" s="13" t="str">
        <f>VLOOKUP($C1718,'[2]７３小規模多機能型居宅介護'!$A$4:$G$5004,4,FALSE)</f>
        <v>9300847</v>
      </c>
      <c r="H1718" s="13" t="str">
        <f>VLOOKUP($C1718,'[2]７３小規模多機能型居宅介護'!$A$4:$J$5004,5,FALSE)</f>
        <v>富山市曙町２番23号</v>
      </c>
      <c r="I1718" s="13" t="str">
        <f>VLOOKUP($C1718,'[2]７３小規模多機能型居宅介護'!$A$4:$J$5004,10,FALSE)</f>
        <v>社会福祉法人海望福祉会</v>
      </c>
      <c r="J1718" s="13" t="e">
        <f>VLOOKUP($C1718,'[2]１１訪問介護'!$A$4:$J$1136,3,FALSE)</f>
        <v>#N/A</v>
      </c>
      <c r="K1718" s="13" t="e">
        <f>VLOOKUP($C1718,'[2]１１訪問介護'!$A$4:$J$1136,3,FALSE)</f>
        <v>#N/A</v>
      </c>
      <c r="L1718" s="33" t="str">
        <f>VLOOKUP($C1718,'[2]７３小規模多機能型居宅介護'!$A$4:$J$5004,9,FALSE)</f>
        <v>H23/04/01</v>
      </c>
      <c r="M1718" s="8">
        <v>45586</v>
      </c>
      <c r="N1718" s="8">
        <v>45607</v>
      </c>
      <c r="O1718" s="28" t="s">
        <v>1819</v>
      </c>
      <c r="P1718" s="9"/>
    </row>
    <row r="1719" spans="2:16" ht="15" customHeight="1" x14ac:dyDescent="0.2">
      <c r="B1719" s="6">
        <v>1717</v>
      </c>
      <c r="C1719" s="12" t="s">
        <v>1565</v>
      </c>
      <c r="D1719" s="13" t="str">
        <f>VLOOKUP($C1719,'[2]７３小規模多機能型居宅介護'!$A$4:$D$5005,3,FALSE)</f>
        <v>だいご中田館</v>
      </c>
      <c r="E1719" s="13" t="s">
        <v>1518</v>
      </c>
      <c r="F1719" s="13" t="str">
        <f>VLOOKUP($C1719,'[2]７３小規模多機能型居宅介護'!$A$4:$J$5004,8,FALSE)</f>
        <v>高岡市</v>
      </c>
      <c r="G1719" s="13" t="str">
        <f>VLOOKUP($C1719,'[2]７３小規模多機能型居宅介護'!$A$4:$G$5004,4,FALSE)</f>
        <v>9391272</v>
      </c>
      <c r="H1719" s="13" t="str">
        <f>VLOOKUP($C1719,'[2]７３小規模多機能型居宅介護'!$A$4:$J$5004,5,FALSE)</f>
        <v>高岡市下麻生89-２</v>
      </c>
      <c r="I1719" s="13" t="str">
        <f>VLOOKUP($C1719,'[2]７３小規模多機能型居宅介護'!$A$4:$J$5004,10,FALSE)</f>
        <v>社会福祉法人戸出福祉会</v>
      </c>
      <c r="J1719" s="13" t="e">
        <f>VLOOKUP($C1719,'[2]１１訪問介護'!$A$4:$J$1136,3,FALSE)</f>
        <v>#N/A</v>
      </c>
      <c r="K1719" s="13" t="e">
        <f>VLOOKUP($C1719,'[2]１１訪問介護'!$A$4:$J$1136,3,FALSE)</f>
        <v>#N/A</v>
      </c>
      <c r="L1719" s="33" t="str">
        <f>VLOOKUP($C1719,'[2]７３小規模多機能型居宅介護'!$A$4:$J$5004,9,FALSE)</f>
        <v>H26/08/01</v>
      </c>
      <c r="M1719" s="8">
        <v>45586</v>
      </c>
      <c r="N1719" s="8">
        <v>45607</v>
      </c>
      <c r="O1719" s="28" t="s">
        <v>1819</v>
      </c>
      <c r="P1719" s="9"/>
    </row>
    <row r="1720" spans="2:16" ht="15" customHeight="1" x14ac:dyDescent="0.2">
      <c r="B1720" s="6">
        <v>1718</v>
      </c>
      <c r="C1720" s="12" t="s">
        <v>1566</v>
      </c>
      <c r="D1720" s="13" t="str">
        <f>VLOOKUP($C1720,'[2]７３小規模多機能型居宅介護'!$A$4:$D$5005,3,FALSE)</f>
        <v>だいご清水館</v>
      </c>
      <c r="E1720" s="13" t="s">
        <v>1518</v>
      </c>
      <c r="F1720" s="13" t="str">
        <f>VLOOKUP($C1720,'[2]７３小規模多機能型居宅介護'!$A$4:$J$5004,8,FALSE)</f>
        <v>高岡市</v>
      </c>
      <c r="G1720" s="13" t="str">
        <f>VLOOKUP($C1720,'[2]７３小規模多機能型居宅介護'!$A$4:$G$5004,4,FALSE)</f>
        <v>9330866</v>
      </c>
      <c r="H1720" s="13" t="str">
        <f>VLOOKUP($C1720,'[2]７３小規模多機能型居宅介護'!$A$4:$J$5004,5,FALSE)</f>
        <v>高岡市清水町３丁目３-58</v>
      </c>
      <c r="I1720" s="13" t="str">
        <f>VLOOKUP($C1720,'[2]７３小規模多機能型居宅介護'!$A$4:$J$5004,10,FALSE)</f>
        <v>社会福祉法人戸出福祉会</v>
      </c>
      <c r="J1720" s="13" t="e">
        <f>VLOOKUP($C1720,'[2]１１訪問介護'!$A$4:$J$1136,3,FALSE)</f>
        <v>#N/A</v>
      </c>
      <c r="K1720" s="13" t="e">
        <f>VLOOKUP($C1720,'[2]１１訪問介護'!$A$4:$J$1136,3,FALSE)</f>
        <v>#N/A</v>
      </c>
      <c r="L1720" s="33" t="str">
        <f>VLOOKUP($C1720,'[2]７３小規模多機能型居宅介護'!$A$4:$J$5004,9,FALSE)</f>
        <v>H23/04/01</v>
      </c>
      <c r="M1720" s="8">
        <v>45586</v>
      </c>
      <c r="N1720" s="8">
        <v>45607</v>
      </c>
      <c r="O1720" s="28" t="s">
        <v>1819</v>
      </c>
      <c r="P1720" s="9"/>
    </row>
    <row r="1721" spans="2:16" ht="15" customHeight="1" x14ac:dyDescent="0.2">
      <c r="B1721" s="6">
        <v>1719</v>
      </c>
      <c r="C1721" s="12" t="s">
        <v>1567</v>
      </c>
      <c r="D1721" s="13" t="str">
        <f>VLOOKUP($C1721,'[2]７３小規模多機能型居宅介護'!$A$4:$D$5005,3,FALSE)</f>
        <v>コミュニティホーム　せいふう</v>
      </c>
      <c r="E1721" s="13" t="s">
        <v>1518</v>
      </c>
      <c r="F1721" s="13" t="str">
        <f>VLOOKUP($C1721,'[2]７３小規模多機能型居宅介護'!$A$4:$J$5004,8,FALSE)</f>
        <v>富山市</v>
      </c>
      <c r="G1721" s="13" t="str">
        <f>VLOOKUP($C1721,'[2]７３小規模多機能型居宅介護'!$A$4:$G$5004,4,FALSE)</f>
        <v>9393515</v>
      </c>
      <c r="H1721" s="13" t="str">
        <f>VLOOKUP($C1721,'[2]７３小規模多機能型居宅介護'!$A$4:$J$5004,5,FALSE)</f>
        <v>富山市水橋辻ヶ堂535番</v>
      </c>
      <c r="I1721" s="13" t="str">
        <f>VLOOKUP($C1721,'[2]７３小規模多機能型居宅介護'!$A$4:$J$5004,10,FALSE)</f>
        <v>社会福祉法人幸恵会</v>
      </c>
      <c r="J1721" s="13" t="e">
        <f>VLOOKUP($C1721,'[2]１１訪問介護'!$A$4:$J$1136,3,FALSE)</f>
        <v>#N/A</v>
      </c>
      <c r="K1721" s="13" t="e">
        <f>VLOOKUP($C1721,'[2]１１訪問介護'!$A$4:$J$1136,3,FALSE)</f>
        <v>#N/A</v>
      </c>
      <c r="L1721" s="33" t="str">
        <f>VLOOKUP($C1721,'[2]７３小規模多機能型居宅介護'!$A$4:$J$5004,9,FALSE)</f>
        <v>H23/04/01</v>
      </c>
      <c r="M1721" s="8">
        <v>45586</v>
      </c>
      <c r="N1721" s="8">
        <v>45607</v>
      </c>
      <c r="O1721" s="28" t="s">
        <v>1819</v>
      </c>
      <c r="P1721" s="9"/>
    </row>
    <row r="1722" spans="2:16" ht="15" customHeight="1" x14ac:dyDescent="0.2">
      <c r="B1722" s="6">
        <v>1720</v>
      </c>
      <c r="C1722" s="12" t="s">
        <v>1568</v>
      </c>
      <c r="D1722" s="13" t="str">
        <f>VLOOKUP($C1722,'[2]７３小規模多機能型居宅介護'!$A$4:$D$5005,3,FALSE)</f>
        <v>小規模多機能型居宅介護支援事業所はるかぜ庄東</v>
      </c>
      <c r="E1722" s="13" t="s">
        <v>1518</v>
      </c>
      <c r="F1722" s="13" t="str">
        <f>VLOOKUP($C1722,'[2]７３小規模多機能型居宅介護'!$A$4:$J$5004,8,FALSE)</f>
        <v>砺波市</v>
      </c>
      <c r="G1722" s="13" t="str">
        <f>VLOOKUP($C1722,'[2]７３小規模多機能型居宅介護'!$A$4:$G$5004,4,FALSE)</f>
        <v>9391401</v>
      </c>
      <c r="H1722" s="13" t="str">
        <f>VLOOKUP($C1722,'[2]７３小規模多機能型居宅介護'!$A$4:$J$5004,5,FALSE)</f>
        <v>砺波市東保815－１</v>
      </c>
      <c r="I1722" s="13" t="str">
        <f>VLOOKUP($C1722,'[2]７３小規模多機能型居宅介護'!$A$4:$J$5004,10,FALSE)</f>
        <v>社会福祉法人高岡南福祉会</v>
      </c>
      <c r="J1722" s="13" t="e">
        <f>VLOOKUP($C1722,'[2]１１訪問介護'!$A$4:$J$1136,3,FALSE)</f>
        <v>#N/A</v>
      </c>
      <c r="K1722" s="13" t="e">
        <f>VLOOKUP($C1722,'[2]１１訪問介護'!$A$4:$J$1136,3,FALSE)</f>
        <v>#N/A</v>
      </c>
      <c r="L1722" s="33" t="str">
        <f>VLOOKUP($C1722,'[2]７３小規模多機能型居宅介護'!$A$4:$J$5004,9,FALSE)</f>
        <v>H24/04/01</v>
      </c>
      <c r="M1722" s="8">
        <v>45586</v>
      </c>
      <c r="N1722" s="8">
        <v>45607</v>
      </c>
      <c r="O1722" s="28" t="s">
        <v>1819</v>
      </c>
      <c r="P1722" s="9"/>
    </row>
    <row r="1723" spans="2:16" ht="15" customHeight="1" x14ac:dyDescent="0.2">
      <c r="B1723" s="6">
        <v>1721</v>
      </c>
      <c r="C1723" s="12" t="s">
        <v>1569</v>
      </c>
      <c r="D1723" s="13" t="str">
        <f>VLOOKUP($C1723,'[2]７３小規模多機能型居宅介護'!$A$4:$D$5005,3,FALSE)</f>
        <v>ケアステーションあざみ</v>
      </c>
      <c r="E1723" s="13" t="s">
        <v>1518</v>
      </c>
      <c r="F1723" s="13" t="str">
        <f>VLOOKUP($C1723,'[2]７３小規模多機能型居宅介護'!$A$4:$J$5004,8,FALSE)</f>
        <v>富山市</v>
      </c>
      <c r="G1723" s="13" t="str">
        <f>VLOOKUP($C1723,'[2]７３小規模多機能型居宅介護'!$A$4:$G$5004,4,FALSE)</f>
        <v>9300053</v>
      </c>
      <c r="H1723" s="13" t="str">
        <f>VLOOKUP($C1723,'[2]７３小規模多機能型居宅介護'!$A$4:$J$5004,5,FALSE)</f>
        <v>富山市辰巳町二丁目4番12号</v>
      </c>
      <c r="I1723" s="13" t="str">
        <f>VLOOKUP($C1723,'[2]７３小規模多機能型居宅介護'!$A$4:$J$5004,10,FALSE)</f>
        <v>社会福祉法人三寿会</v>
      </c>
      <c r="J1723" s="13" t="e">
        <f>VLOOKUP($C1723,'[2]１１訪問介護'!$A$4:$J$1136,3,FALSE)</f>
        <v>#N/A</v>
      </c>
      <c r="K1723" s="13" t="e">
        <f>VLOOKUP($C1723,'[2]１１訪問介護'!$A$4:$J$1136,3,FALSE)</f>
        <v>#N/A</v>
      </c>
      <c r="L1723" s="33" t="str">
        <f>VLOOKUP($C1723,'[2]７３小規模多機能型居宅介護'!$A$4:$J$5004,9,FALSE)</f>
        <v>H20/10/01</v>
      </c>
      <c r="M1723" s="8">
        <v>45586</v>
      </c>
      <c r="N1723" s="8">
        <v>45607</v>
      </c>
      <c r="O1723" s="28" t="s">
        <v>1819</v>
      </c>
      <c r="P1723" s="9"/>
    </row>
    <row r="1724" spans="2:16" ht="15" customHeight="1" x14ac:dyDescent="0.2">
      <c r="B1724" s="6">
        <v>1722</v>
      </c>
      <c r="C1724" s="12" t="s">
        <v>1570</v>
      </c>
      <c r="D1724" s="13" t="str">
        <f>VLOOKUP($C1724,'[2]７３小規模多機能型居宅介護'!$A$4:$D$5005,3,FALSE)</f>
        <v>福祉プラザ七美</v>
      </c>
      <c r="E1724" s="13" t="s">
        <v>1518</v>
      </c>
      <c r="F1724" s="13" t="str">
        <f>VLOOKUP($C1724,'[2]７３小規模多機能型居宅介護'!$A$4:$J$5004,8,FALSE)</f>
        <v>射水市</v>
      </c>
      <c r="G1724" s="13" t="str">
        <f>VLOOKUP($C1724,'[2]７３小規模多機能型居宅介護'!$A$4:$G$5004,4,FALSE)</f>
        <v>9330252</v>
      </c>
      <c r="H1724" s="13" t="str">
        <f>VLOOKUP($C1724,'[2]７３小規模多機能型居宅介護'!$A$4:$J$5004,5,FALSE)</f>
        <v>射水市七美879番地１</v>
      </c>
      <c r="I1724" s="13" t="str">
        <f>VLOOKUP($C1724,'[2]７３小規模多機能型居宅介護'!$A$4:$J$5004,10,FALSE)</f>
        <v>社会福祉法人射水万葉会</v>
      </c>
      <c r="J1724" s="13" t="e">
        <f>VLOOKUP($C1724,'[2]１１訪問介護'!$A$4:$J$1136,3,FALSE)</f>
        <v>#N/A</v>
      </c>
      <c r="K1724" s="13" t="e">
        <f>VLOOKUP($C1724,'[2]１１訪問介護'!$A$4:$J$1136,3,FALSE)</f>
        <v>#N/A</v>
      </c>
      <c r="L1724" s="33" t="str">
        <f>VLOOKUP($C1724,'[2]７３小規模多機能型居宅介護'!$A$4:$J$5004,9,FALSE)</f>
        <v>H23/05/01</v>
      </c>
      <c r="M1724" s="8">
        <v>45586</v>
      </c>
      <c r="N1724" s="8">
        <v>45607</v>
      </c>
      <c r="O1724" s="28" t="s">
        <v>1819</v>
      </c>
      <c r="P1724" s="9"/>
    </row>
    <row r="1725" spans="2:16" ht="15" customHeight="1" x14ac:dyDescent="0.2">
      <c r="B1725" s="6">
        <v>1723</v>
      </c>
      <c r="C1725" s="12" t="s">
        <v>1571</v>
      </c>
      <c r="D1725" s="13" t="str">
        <f>VLOOKUP($C1725,'[2]７３小規模多機能型居宅介護'!$A$4:$D$5005,3,FALSE)</f>
        <v>射水万葉苑本町サポートセンター</v>
      </c>
      <c r="E1725" s="13" t="s">
        <v>1518</v>
      </c>
      <c r="F1725" s="13" t="str">
        <f>VLOOKUP($C1725,'[2]７３小規模多機能型居宅介護'!$A$4:$J$5004,8,FALSE)</f>
        <v>射水市</v>
      </c>
      <c r="G1725" s="13" t="str">
        <f>VLOOKUP($C1725,'[2]７３小規模多機能型居宅介護'!$A$4:$G$5004,4,FALSE)</f>
        <v>9340011</v>
      </c>
      <c r="H1725" s="13" t="str">
        <f>VLOOKUP($C1725,'[2]７３小規模多機能型居宅介護'!$A$4:$J$5004,5,FALSE)</f>
        <v>射水市本町三丁目17番８号</v>
      </c>
      <c r="I1725" s="13" t="str">
        <f>VLOOKUP($C1725,'[2]７３小規模多機能型居宅介護'!$A$4:$J$5004,10,FALSE)</f>
        <v>社会福祉法人射水万葉会</v>
      </c>
      <c r="J1725" s="13" t="e">
        <f>VLOOKUP($C1725,'[2]１１訪問介護'!$A$4:$J$1136,3,FALSE)</f>
        <v>#N/A</v>
      </c>
      <c r="K1725" s="13" t="e">
        <f>VLOOKUP($C1725,'[2]１１訪問介護'!$A$4:$J$1136,3,FALSE)</f>
        <v>#N/A</v>
      </c>
      <c r="L1725" s="33" t="str">
        <f>VLOOKUP($C1725,'[2]７３小規模多機能型居宅介護'!$A$4:$J$5004,9,FALSE)</f>
        <v>H19/04/01</v>
      </c>
      <c r="M1725" s="8">
        <v>45586</v>
      </c>
      <c r="N1725" s="8">
        <v>45607</v>
      </c>
      <c r="O1725" s="28" t="s">
        <v>1819</v>
      </c>
      <c r="P1725" s="9"/>
    </row>
    <row r="1726" spans="2:16" ht="15" customHeight="1" x14ac:dyDescent="0.2">
      <c r="B1726" s="6">
        <v>1724</v>
      </c>
      <c r="C1726" s="12" t="s">
        <v>1572</v>
      </c>
      <c r="D1726" s="13" t="str">
        <f>VLOOKUP($C1726,'[2]７３小規模多機能型居宅介護'!$A$4:$D$5005,3,FALSE)</f>
        <v>射水万葉会天正寺サポートセンター</v>
      </c>
      <c r="E1726" s="13" t="s">
        <v>1518</v>
      </c>
      <c r="F1726" s="13" t="str">
        <f>VLOOKUP($C1726,'[2]７３小規模多機能型居宅介護'!$A$4:$J$5004,8,FALSE)</f>
        <v>富山市</v>
      </c>
      <c r="G1726" s="13" t="str">
        <f>VLOOKUP($C1726,'[2]７３小規模多機能型居宅介護'!$A$4:$G$5004,4,FALSE)</f>
        <v>9300955</v>
      </c>
      <c r="H1726" s="13" t="str">
        <f>VLOOKUP($C1726,'[2]７３小規模多機能型居宅介護'!$A$4:$J$5004,5,FALSE)</f>
        <v>富山市天正寺484番地１</v>
      </c>
      <c r="I1726" s="13" t="str">
        <f>VLOOKUP($C1726,'[2]７３小規模多機能型居宅介護'!$A$4:$J$5004,10,FALSE)</f>
        <v>社会福祉法人射水万葉会</v>
      </c>
      <c r="J1726" s="13" t="e">
        <f>VLOOKUP($C1726,'[2]１１訪問介護'!$A$4:$J$1136,3,FALSE)</f>
        <v>#N/A</v>
      </c>
      <c r="K1726" s="13" t="e">
        <f>VLOOKUP($C1726,'[2]１１訪問介護'!$A$4:$J$1136,3,FALSE)</f>
        <v>#N/A</v>
      </c>
      <c r="L1726" s="33" t="str">
        <f>VLOOKUP($C1726,'[2]７３小規模多機能型居宅介護'!$A$4:$J$5004,9,FALSE)</f>
        <v>H21/03/01</v>
      </c>
      <c r="M1726" s="8">
        <v>45586</v>
      </c>
      <c r="N1726" s="8">
        <v>45607</v>
      </c>
      <c r="O1726" s="28" t="s">
        <v>1819</v>
      </c>
      <c r="P1726" s="9"/>
    </row>
    <row r="1727" spans="2:16" ht="15" customHeight="1" x14ac:dyDescent="0.2">
      <c r="B1727" s="6">
        <v>1725</v>
      </c>
      <c r="C1727" s="12" t="s">
        <v>1573</v>
      </c>
      <c r="D1727" s="13" t="str">
        <f>VLOOKUP($C1727,'[2]７３小規模多機能型居宅介護'!$A$4:$D$5005,3,FALSE)</f>
        <v>せせらぎの郷</v>
      </c>
      <c r="E1727" s="13" t="s">
        <v>1518</v>
      </c>
      <c r="F1727" s="13" t="str">
        <f>VLOOKUP($C1727,'[2]７３小規模多機能型居宅介護'!$A$4:$J$5004,8,FALSE)</f>
        <v>富山市</v>
      </c>
      <c r="G1727" s="13" t="str">
        <f>VLOOKUP($C1727,'[2]７３小規模多機能型居宅介護'!$A$4:$G$5004,4,FALSE)</f>
        <v>9301328</v>
      </c>
      <c r="H1727" s="13" t="str">
        <f>VLOOKUP($C1727,'[2]７３小規模多機能型居宅介護'!$A$4:$J$5004,5,FALSE)</f>
        <v>富山県富山市小原屋２０２番地</v>
      </c>
      <c r="I1727" s="13" t="str">
        <f>VLOOKUP($C1727,'[2]７３小規模多機能型居宅介護'!$A$4:$J$5004,10,FALSE)</f>
        <v>社会福祉法人秀愛会</v>
      </c>
      <c r="J1727" s="13" t="e">
        <f>VLOOKUP($C1727,'[2]１１訪問介護'!$A$4:$J$1136,3,FALSE)</f>
        <v>#N/A</v>
      </c>
      <c r="K1727" s="13" t="e">
        <f>VLOOKUP($C1727,'[2]１１訪問介護'!$A$4:$J$1136,3,FALSE)</f>
        <v>#N/A</v>
      </c>
      <c r="L1727" s="33" t="str">
        <f>VLOOKUP($C1727,'[2]７３小規模多機能型居宅介護'!$A$4:$J$5004,9,FALSE)</f>
        <v>R05/01/01</v>
      </c>
      <c r="M1727" s="8">
        <v>45586</v>
      </c>
      <c r="N1727" s="8">
        <v>45607</v>
      </c>
      <c r="O1727" s="28" t="s">
        <v>1819</v>
      </c>
      <c r="P1727" s="9"/>
    </row>
    <row r="1728" spans="2:16" ht="15" customHeight="1" x14ac:dyDescent="0.2">
      <c r="B1728" s="6">
        <v>1726</v>
      </c>
      <c r="C1728" s="12" t="s">
        <v>1574</v>
      </c>
      <c r="D1728" s="13" t="str">
        <f>VLOOKUP($C1728,'[2]７３小規模多機能型居宅介護'!$A$4:$D$5005,3,FALSE)</f>
        <v>小規模多機能型居宅介護事業所小津の里</v>
      </c>
      <c r="E1728" s="13" t="s">
        <v>1518</v>
      </c>
      <c r="F1728" s="13" t="str">
        <f>VLOOKUP($C1728,'[2]７３小規模多機能型居宅介護'!$A$4:$J$5004,8,FALSE)</f>
        <v>魚津市</v>
      </c>
      <c r="G1728" s="13" t="str">
        <f>VLOOKUP($C1728,'[2]７３小規模多機能型居宅介護'!$A$4:$G$5004,4,FALSE)</f>
        <v>9370866</v>
      </c>
      <c r="H1728" s="13" t="str">
        <f>VLOOKUP($C1728,'[2]７３小規模多機能型居宅介護'!$A$4:$J$5004,5,FALSE)</f>
        <v>魚津市本町二丁目８番12号</v>
      </c>
      <c r="I1728" s="13" t="str">
        <f>VLOOKUP($C1728,'[2]７３小規模多機能型居宅介護'!$A$4:$J$5004,10,FALSE)</f>
        <v>社会福祉法人新川老人福祉会</v>
      </c>
      <c r="J1728" s="13" t="e">
        <f>VLOOKUP($C1728,'[2]１１訪問介護'!$A$4:$J$1136,3,FALSE)</f>
        <v>#N/A</v>
      </c>
      <c r="K1728" s="13" t="e">
        <f>VLOOKUP($C1728,'[2]１１訪問介護'!$A$4:$J$1136,3,FALSE)</f>
        <v>#N/A</v>
      </c>
      <c r="L1728" s="33" t="str">
        <f>VLOOKUP($C1728,'[2]７３小規模多機能型居宅介護'!$A$4:$J$5004,9,FALSE)</f>
        <v>H21/04/01</v>
      </c>
      <c r="M1728" s="8">
        <v>45586</v>
      </c>
      <c r="N1728" s="8">
        <v>45607</v>
      </c>
      <c r="O1728" s="28" t="s">
        <v>1819</v>
      </c>
      <c r="P1728" s="9"/>
    </row>
    <row r="1729" spans="2:16" ht="15" customHeight="1" x14ac:dyDescent="0.2">
      <c r="B1729" s="6">
        <v>1727</v>
      </c>
      <c r="C1729" s="12" t="s">
        <v>1575</v>
      </c>
      <c r="D1729" s="13" t="str">
        <f>VLOOKUP($C1729,'[2]７３小規模多機能型居宅介護'!$A$4:$D$5005,3,FALSE)</f>
        <v>和の郷高岡</v>
      </c>
      <c r="E1729" s="13" t="s">
        <v>1518</v>
      </c>
      <c r="F1729" s="13" t="str">
        <f>VLOOKUP($C1729,'[2]７３小規模多機能型居宅介護'!$A$4:$J$5004,8,FALSE)</f>
        <v>高岡市</v>
      </c>
      <c r="G1729" s="13" t="str">
        <f>VLOOKUP($C1729,'[2]７３小規模多機能型居宅介護'!$A$4:$G$5004,4,FALSE)</f>
        <v>9330959</v>
      </c>
      <c r="H1729" s="13" t="str">
        <f>VLOOKUP($C1729,'[2]７３小規模多機能型居宅介護'!$A$4:$J$5004,5,FALSE)</f>
        <v>高岡市長江464-１番地</v>
      </c>
      <c r="I1729" s="13" t="str">
        <f>VLOOKUP($C1729,'[2]７３小規模多機能型居宅介護'!$A$4:$J$5004,10,FALSE)</f>
        <v>社会福祉法人新湊福祉会</v>
      </c>
      <c r="J1729" s="13" t="e">
        <f>VLOOKUP($C1729,'[2]１１訪問介護'!$A$4:$J$1136,3,FALSE)</f>
        <v>#N/A</v>
      </c>
      <c r="K1729" s="13" t="e">
        <f>VLOOKUP($C1729,'[2]１１訪問介護'!$A$4:$J$1136,3,FALSE)</f>
        <v>#N/A</v>
      </c>
      <c r="L1729" s="33" t="str">
        <f>VLOOKUP($C1729,'[2]７３小規模多機能型居宅介護'!$A$4:$J$5004,9,FALSE)</f>
        <v>H27/06/01</v>
      </c>
      <c r="M1729" s="8">
        <v>45586</v>
      </c>
      <c r="N1729" s="8">
        <v>45607</v>
      </c>
      <c r="O1729" s="28" t="s">
        <v>1819</v>
      </c>
      <c r="P1729" s="9"/>
    </row>
    <row r="1730" spans="2:16" ht="15" customHeight="1" x14ac:dyDescent="0.2">
      <c r="B1730" s="6">
        <v>1728</v>
      </c>
      <c r="C1730" s="12" t="s">
        <v>1576</v>
      </c>
      <c r="D1730" s="13" t="str">
        <f>VLOOKUP($C1730,'[2]７３小規模多機能型居宅介護'!$A$4:$D$5005,3,FALSE)</f>
        <v>小規模多機能型居宅みのり</v>
      </c>
      <c r="E1730" s="13" t="s">
        <v>1518</v>
      </c>
      <c r="F1730" s="13" t="str">
        <f>VLOOKUP($C1730,'[2]７３小規模多機能型居宅介護'!$A$4:$J$5004,8,FALSE)</f>
        <v>富山市</v>
      </c>
      <c r="G1730" s="13" t="str">
        <f>VLOOKUP($C1730,'[2]７３小規模多機能型居宅介護'!$A$4:$G$5004,4,FALSE)</f>
        <v>9318325</v>
      </c>
      <c r="H1730" s="13" t="str">
        <f>VLOOKUP($C1730,'[2]７３小規模多機能型居宅介護'!$A$4:$J$5004,5,FALSE)</f>
        <v>富山市城川原一丁目17番14号</v>
      </c>
      <c r="I1730" s="13" t="str">
        <f>VLOOKUP($C1730,'[2]７３小規模多機能型居宅介護'!$A$4:$J$5004,10,FALSE)</f>
        <v>社会福祉法人相幸福祉会</v>
      </c>
      <c r="J1730" s="13" t="e">
        <f>VLOOKUP($C1730,'[2]１１訪問介護'!$A$4:$J$1136,3,FALSE)</f>
        <v>#N/A</v>
      </c>
      <c r="K1730" s="13" t="e">
        <f>VLOOKUP($C1730,'[2]１１訪問介護'!$A$4:$J$1136,3,FALSE)</f>
        <v>#N/A</v>
      </c>
      <c r="L1730" s="33" t="str">
        <f>VLOOKUP($C1730,'[2]７３小規模多機能型居宅介護'!$A$4:$J$5004,9,FALSE)</f>
        <v>H23/04/01</v>
      </c>
      <c r="M1730" s="8">
        <v>45586</v>
      </c>
      <c r="N1730" s="8">
        <v>45607</v>
      </c>
      <c r="O1730" s="28" t="s">
        <v>1819</v>
      </c>
      <c r="P1730" s="9"/>
    </row>
    <row r="1731" spans="2:16" ht="15" customHeight="1" x14ac:dyDescent="0.2">
      <c r="B1731" s="6">
        <v>1729</v>
      </c>
      <c r="C1731" s="12" t="s">
        <v>1577</v>
      </c>
      <c r="D1731" s="13" t="str">
        <f>VLOOKUP($C1731,'[2]７３小規模多機能型居宅介護'!$A$4:$D$5005,3,FALSE)</f>
        <v>小規模多機能型居宅なごみ</v>
      </c>
      <c r="E1731" s="13" t="s">
        <v>1518</v>
      </c>
      <c r="F1731" s="13" t="str">
        <f>VLOOKUP($C1731,'[2]７３小規模多機能型居宅介護'!$A$4:$J$5004,8,FALSE)</f>
        <v>富山市</v>
      </c>
      <c r="G1731" s="13" t="str">
        <f>VLOOKUP($C1731,'[2]７３小規模多機能型居宅介護'!$A$4:$G$5004,4,FALSE)</f>
        <v>9300821</v>
      </c>
      <c r="H1731" s="13" t="str">
        <f>VLOOKUP($C1731,'[2]７３小規模多機能型居宅介護'!$A$4:$J$5004,5,FALSE)</f>
        <v>富山市飯野1番1号</v>
      </c>
      <c r="I1731" s="13" t="str">
        <f>VLOOKUP($C1731,'[2]７３小規模多機能型居宅介護'!$A$4:$J$5004,10,FALSE)</f>
        <v>社会福祉法人相幸福祉会</v>
      </c>
      <c r="J1731" s="13" t="e">
        <f>VLOOKUP($C1731,'[2]１１訪問介護'!$A$4:$J$1136,3,FALSE)</f>
        <v>#N/A</v>
      </c>
      <c r="K1731" s="13" t="e">
        <f>VLOOKUP($C1731,'[2]１１訪問介護'!$A$4:$J$1136,3,FALSE)</f>
        <v>#N/A</v>
      </c>
      <c r="L1731" s="33" t="str">
        <f>VLOOKUP($C1731,'[2]７３小規模多機能型居宅介護'!$A$4:$J$5004,9,FALSE)</f>
        <v>H20/06/01</v>
      </c>
      <c r="M1731" s="8">
        <v>45586</v>
      </c>
      <c r="N1731" s="8">
        <v>45607</v>
      </c>
      <c r="O1731" s="28" t="s">
        <v>1819</v>
      </c>
      <c r="P1731" s="9"/>
    </row>
    <row r="1732" spans="2:16" ht="15" customHeight="1" x14ac:dyDescent="0.2">
      <c r="B1732" s="6">
        <v>1730</v>
      </c>
      <c r="C1732" s="12" t="s">
        <v>1578</v>
      </c>
      <c r="D1732" s="13" t="str">
        <f>VLOOKUP($C1732,'[2]７３小規模多機能型居宅介護'!$A$4:$D$5005,3,FALSE)</f>
        <v>ケアコミュニティ　にながわ</v>
      </c>
      <c r="E1732" s="13" t="s">
        <v>1518</v>
      </c>
      <c r="F1732" s="13" t="str">
        <f>VLOOKUP($C1732,'[2]７３小規模多機能型居宅介護'!$A$4:$J$5004,8,FALSE)</f>
        <v>富山市</v>
      </c>
      <c r="G1732" s="13" t="str">
        <f>VLOOKUP($C1732,'[2]７３小規模多機能型居宅介護'!$A$4:$G$5004,4,FALSE)</f>
        <v>9398185</v>
      </c>
      <c r="H1732" s="13" t="str">
        <f>VLOOKUP($C1732,'[2]７３小規模多機能型居宅介護'!$A$4:$J$5004,5,FALSE)</f>
        <v>富山市二俣327番地４</v>
      </c>
      <c r="I1732" s="13" t="str">
        <f>VLOOKUP($C1732,'[2]７３小規模多機能型居宅介護'!$A$4:$J$5004,10,FALSE)</f>
        <v>社会福祉法人富山城南会</v>
      </c>
      <c r="J1732" s="13" t="e">
        <f>VLOOKUP($C1732,'[2]１１訪問介護'!$A$4:$J$1136,3,FALSE)</f>
        <v>#N/A</v>
      </c>
      <c r="K1732" s="13" t="e">
        <f>VLOOKUP($C1732,'[2]１１訪問介護'!$A$4:$J$1136,3,FALSE)</f>
        <v>#N/A</v>
      </c>
      <c r="L1732" s="33" t="str">
        <f>VLOOKUP($C1732,'[2]７３小規模多機能型居宅介護'!$A$4:$J$5004,9,FALSE)</f>
        <v>H23/04/01</v>
      </c>
      <c r="M1732" s="8">
        <v>45586</v>
      </c>
      <c r="N1732" s="8">
        <v>45607</v>
      </c>
      <c r="O1732" s="28" t="s">
        <v>1819</v>
      </c>
      <c r="P1732" s="9"/>
    </row>
    <row r="1733" spans="2:16" ht="15" customHeight="1" x14ac:dyDescent="0.2">
      <c r="B1733" s="6">
        <v>1731</v>
      </c>
      <c r="C1733" s="12" t="s">
        <v>1579</v>
      </c>
      <c r="D1733" s="13" t="str">
        <f>VLOOKUP($C1733,'[2]７３小規模多機能型居宅介護'!$A$4:$D$5005,3,FALSE)</f>
        <v>ケアホーム如意の里</v>
      </c>
      <c r="E1733" s="13" t="s">
        <v>1518</v>
      </c>
      <c r="F1733" s="13" t="str">
        <f>VLOOKUP($C1733,'[2]７３小規模多機能型居宅介護'!$A$4:$J$5004,8,FALSE)</f>
        <v>高岡市</v>
      </c>
      <c r="G1733" s="13" t="str">
        <f>VLOOKUP($C1733,'[2]７３小規模多機能型居宅介護'!$A$4:$G$5004,4,FALSE)</f>
        <v>9330106</v>
      </c>
      <c r="H1733" s="13" t="str">
        <f>VLOOKUP($C1733,'[2]７３小規模多機能型居宅介護'!$A$4:$J$5004,5,FALSE)</f>
        <v>高岡市伏木本町10-８</v>
      </c>
      <c r="I1733" s="13" t="str">
        <f>VLOOKUP($C1733,'[2]７３小規模多機能型居宅介護'!$A$4:$J$5004,10,FALSE)</f>
        <v>社会福祉法人伏木会</v>
      </c>
      <c r="J1733" s="13" t="e">
        <f>VLOOKUP($C1733,'[2]１１訪問介護'!$A$4:$J$1136,3,FALSE)</f>
        <v>#N/A</v>
      </c>
      <c r="K1733" s="13" t="e">
        <f>VLOOKUP($C1733,'[2]１１訪問介護'!$A$4:$J$1136,3,FALSE)</f>
        <v>#N/A</v>
      </c>
      <c r="L1733" s="33" t="str">
        <f>VLOOKUP($C1733,'[2]７３小規模多機能型居宅介護'!$A$4:$J$5004,9,FALSE)</f>
        <v>H27/04/01</v>
      </c>
      <c r="M1733" s="8">
        <v>45586</v>
      </c>
      <c r="N1733" s="8">
        <v>45607</v>
      </c>
      <c r="O1733" s="28" t="s">
        <v>1819</v>
      </c>
      <c r="P1733" s="9"/>
    </row>
    <row r="1734" spans="2:16" ht="15" customHeight="1" x14ac:dyDescent="0.2">
      <c r="B1734" s="6">
        <v>1732</v>
      </c>
      <c r="C1734" s="12" t="s">
        <v>1580</v>
      </c>
      <c r="D1734" s="13" t="str">
        <f>VLOOKUP($C1734,'[2]７３小規模多機能型居宅介護'!$A$4:$D$5005,3,FALSE)</f>
        <v>小規模多機能型くれは陽光苑</v>
      </c>
      <c r="E1734" s="13" t="s">
        <v>1518</v>
      </c>
      <c r="F1734" s="13" t="str">
        <f>VLOOKUP($C1734,'[2]７３小規模多機能型居宅介護'!$A$4:$J$5004,8,FALSE)</f>
        <v>富山市</v>
      </c>
      <c r="G1734" s="13" t="str">
        <f>VLOOKUP($C1734,'[2]７３小規模多機能型居宅介護'!$A$4:$G$5004,4,FALSE)</f>
        <v>9300166</v>
      </c>
      <c r="H1734" s="13" t="str">
        <f>VLOOKUP($C1734,'[2]７３小規模多機能型居宅介護'!$A$4:$J$5004,5,FALSE)</f>
        <v>富山県富山市中老田844番地1</v>
      </c>
      <c r="I1734" s="13" t="str">
        <f>VLOOKUP($C1734,'[2]７３小規模多機能型居宅介護'!$A$4:$J$5004,10,FALSE)</f>
        <v>社会福祉法人陽光福祉会</v>
      </c>
      <c r="J1734" s="13" t="e">
        <f>VLOOKUP($C1734,'[2]１１訪問介護'!$A$4:$J$1136,3,FALSE)</f>
        <v>#N/A</v>
      </c>
      <c r="K1734" s="13" t="e">
        <f>VLOOKUP($C1734,'[2]１１訪問介護'!$A$4:$J$1136,3,FALSE)</f>
        <v>#N/A</v>
      </c>
      <c r="L1734" s="33" t="str">
        <f>VLOOKUP($C1734,'[2]７３小規模多機能型居宅介護'!$A$4:$J$5004,9,FALSE)</f>
        <v>H23/05/01</v>
      </c>
      <c r="M1734" s="8">
        <v>45586</v>
      </c>
      <c r="N1734" s="8">
        <v>45607</v>
      </c>
      <c r="O1734" s="28" t="s">
        <v>1819</v>
      </c>
      <c r="P1734" s="9"/>
    </row>
    <row r="1735" spans="2:16" ht="15" customHeight="1" x14ac:dyDescent="0.2">
      <c r="B1735" s="6">
        <v>1733</v>
      </c>
      <c r="C1735" s="12" t="s">
        <v>1581</v>
      </c>
      <c r="D1735" s="13" t="str">
        <f>VLOOKUP($C1735,'[2]７３小規模多機能型居宅介護'!$A$4:$D$5005,3,FALSE)</f>
        <v>あいのかぜ</v>
      </c>
      <c r="E1735" s="13" t="s">
        <v>1518</v>
      </c>
      <c r="F1735" s="13" t="str">
        <f>VLOOKUP($C1735,'[2]７３小規模多機能型居宅介護'!$A$4:$J$5004,8,FALSE)</f>
        <v>滑川市</v>
      </c>
      <c r="G1735" s="13" t="str">
        <f>VLOOKUP($C1735,'[2]７３小規模多機能型居宅介護'!$A$4:$G$5004,4,FALSE)</f>
        <v>9360011</v>
      </c>
      <c r="H1735" s="13" t="str">
        <f>VLOOKUP($C1735,'[2]７３小規模多機能型居宅介護'!$A$4:$J$5004,5,FALSE)</f>
        <v>滑川市高塚866-12</v>
      </c>
      <c r="I1735" s="13" t="str">
        <f>VLOOKUP($C1735,'[2]７３小規模多機能型居宅介護'!$A$4:$J$5004,10,FALSE)</f>
        <v>社会福祉法人廣和会</v>
      </c>
      <c r="J1735" s="13" t="e">
        <f>VLOOKUP($C1735,'[2]１１訪問介護'!$A$4:$J$1136,3,FALSE)</f>
        <v>#N/A</v>
      </c>
      <c r="K1735" s="13" t="e">
        <f>VLOOKUP($C1735,'[2]１１訪問介護'!$A$4:$J$1136,3,FALSE)</f>
        <v>#N/A</v>
      </c>
      <c r="L1735" s="33" t="str">
        <f>VLOOKUP($C1735,'[2]７３小規模多機能型居宅介護'!$A$4:$J$5004,9,FALSE)</f>
        <v>H21/05/01</v>
      </c>
      <c r="M1735" s="8">
        <v>45586</v>
      </c>
      <c r="N1735" s="8">
        <v>45607</v>
      </c>
      <c r="O1735" s="28" t="s">
        <v>1819</v>
      </c>
      <c r="P1735" s="9"/>
    </row>
    <row r="1736" spans="2:16" ht="15" customHeight="1" x14ac:dyDescent="0.2">
      <c r="B1736" s="6">
        <v>1734</v>
      </c>
      <c r="C1736" s="12" t="s">
        <v>1582</v>
      </c>
      <c r="D1736" s="13" t="str">
        <f>VLOOKUP($C1736,'[2]７３小規模多機能型居宅介護'!$A$4:$D$5005,3,FALSE)</f>
        <v>朝日山ケアセンター</v>
      </c>
      <c r="E1736" s="13" t="s">
        <v>1518</v>
      </c>
      <c r="F1736" s="13" t="str">
        <f>VLOOKUP($C1736,'[2]７３小規模多機能型居宅介護'!$A$4:$J$5004,8,FALSE)</f>
        <v>氷見市</v>
      </c>
      <c r="G1736" s="13" t="str">
        <f>VLOOKUP($C1736,'[2]７３小規模多機能型居宅介護'!$A$4:$G$5004,4,FALSE)</f>
        <v>9350023</v>
      </c>
      <c r="H1736" s="13" t="str">
        <f>VLOOKUP($C1736,'[2]７３小規模多機能型居宅介護'!$A$4:$J$5004,5,FALSE)</f>
        <v>富山県氷見市朝日丘834-1</v>
      </c>
      <c r="I1736" s="13" t="str">
        <f>VLOOKUP($C1736,'[2]７３小規模多機能型居宅介護'!$A$4:$J$5004,10,FALSE)</f>
        <v>社会福祉法人萬葉の杜福祉会</v>
      </c>
      <c r="J1736" s="13" t="e">
        <f>VLOOKUP($C1736,'[2]１１訪問介護'!$A$4:$J$1136,3,FALSE)</f>
        <v>#N/A</v>
      </c>
      <c r="K1736" s="13" t="e">
        <f>VLOOKUP($C1736,'[2]１１訪問介護'!$A$4:$J$1136,3,FALSE)</f>
        <v>#N/A</v>
      </c>
      <c r="L1736" s="33" t="str">
        <f>VLOOKUP($C1736,'[2]７３小規模多機能型居宅介護'!$A$4:$J$5004,9,FALSE)</f>
        <v>H20/08/01</v>
      </c>
      <c r="M1736" s="8">
        <v>45586</v>
      </c>
      <c r="N1736" s="8">
        <v>45607</v>
      </c>
      <c r="O1736" s="28" t="s">
        <v>1819</v>
      </c>
      <c r="P1736" s="9"/>
    </row>
    <row r="1737" spans="2:16" ht="15" customHeight="1" x14ac:dyDescent="0.2">
      <c r="B1737" s="6">
        <v>1735</v>
      </c>
      <c r="C1737" s="12" t="s">
        <v>1583</v>
      </c>
      <c r="D1737" s="13" t="str">
        <f>VLOOKUP($C1737,'[2]７３小規模多機能型居宅介護'!$A$4:$D$5005,3,FALSE)</f>
        <v>小規模多機能ホームおらとこ東</v>
      </c>
      <c r="E1737" s="13" t="s">
        <v>1518</v>
      </c>
      <c r="F1737" s="13" t="str">
        <f>VLOOKUP($C1737,'[2]７３小規模多機能型居宅介護'!$A$4:$J$5004,8,FALSE)</f>
        <v>富山市</v>
      </c>
      <c r="G1737" s="13" t="str">
        <f>VLOOKUP($C1737,'[2]７３小規模多機能型居宅介護'!$A$4:$G$5004,4,FALSE)</f>
        <v>9301312</v>
      </c>
      <c r="H1737" s="13" t="str">
        <f>VLOOKUP($C1737,'[2]７３小規模多機能型居宅介護'!$A$4:$J$5004,5,FALSE)</f>
        <v>富山市上滝424番地２</v>
      </c>
      <c r="I1737" s="13" t="str">
        <f>VLOOKUP($C1737,'[2]７３小規模多機能型居宅介護'!$A$4:$J$5004,10,FALSE)</f>
        <v>特定非営利活動法人おらとこ</v>
      </c>
      <c r="J1737" s="13" t="e">
        <f>VLOOKUP($C1737,'[2]１１訪問介護'!$A$4:$J$1136,3,FALSE)</f>
        <v>#N/A</v>
      </c>
      <c r="K1737" s="13" t="e">
        <f>VLOOKUP($C1737,'[2]１１訪問介護'!$A$4:$J$1136,3,FALSE)</f>
        <v>#N/A</v>
      </c>
      <c r="L1737" s="33" t="str">
        <f>VLOOKUP($C1737,'[2]７３小規模多機能型居宅介護'!$A$4:$J$5004,9,FALSE)</f>
        <v>H19/02/01</v>
      </c>
      <c r="M1737" s="8">
        <v>45586</v>
      </c>
      <c r="N1737" s="8">
        <v>45607</v>
      </c>
      <c r="O1737" s="28" t="s">
        <v>1819</v>
      </c>
      <c r="P1737" s="9"/>
    </row>
    <row r="1738" spans="2:16" ht="15" customHeight="1" x14ac:dyDescent="0.2">
      <c r="B1738" s="6">
        <v>1736</v>
      </c>
      <c r="C1738" s="12" t="s">
        <v>1584</v>
      </c>
      <c r="D1738" s="13" t="str">
        <f>VLOOKUP($C1738,'[2]７３小規模多機能型居宅介護'!$A$4:$D$5005,3,FALSE)</f>
        <v>小規模多機能ホームひらすまあらいべ</v>
      </c>
      <c r="E1738" s="13" t="s">
        <v>1518</v>
      </c>
      <c r="F1738" s="13" t="str">
        <f>VLOOKUP($C1738,'[2]７３小規模多機能型居宅介護'!$A$4:$J$5004,8,FALSE)</f>
        <v>高岡市</v>
      </c>
      <c r="G1738" s="13" t="str">
        <f>VLOOKUP($C1738,'[2]７３小規模多機能型居宅介護'!$A$4:$G$5004,4,FALSE)</f>
        <v>9330908</v>
      </c>
      <c r="H1738" s="13" t="str">
        <f>VLOOKUP($C1738,'[2]７３小規模多機能型居宅介護'!$A$4:$J$5004,5,FALSE)</f>
        <v>高岡市木町１番40号</v>
      </c>
      <c r="I1738" s="13" t="str">
        <f>VLOOKUP($C1738,'[2]７３小規模多機能型居宅介護'!$A$4:$J$5004,10,FALSE)</f>
        <v>特定非営利活動法人ひらすま</v>
      </c>
      <c r="J1738" s="13" t="e">
        <f>VLOOKUP($C1738,'[2]１１訪問介護'!$A$4:$J$1136,3,FALSE)</f>
        <v>#N/A</v>
      </c>
      <c r="K1738" s="13" t="e">
        <f>VLOOKUP($C1738,'[2]１１訪問介護'!$A$4:$J$1136,3,FALSE)</f>
        <v>#N/A</v>
      </c>
      <c r="L1738" s="33" t="str">
        <f>VLOOKUP($C1738,'[2]７３小規模多機能型居宅介護'!$A$4:$J$5004,9,FALSE)</f>
        <v>H24/04/01</v>
      </c>
      <c r="M1738" s="8">
        <v>45586</v>
      </c>
      <c r="N1738" s="8">
        <v>45607</v>
      </c>
      <c r="O1738" s="28" t="s">
        <v>1819</v>
      </c>
      <c r="P1738" s="9"/>
    </row>
    <row r="1739" spans="2:16" ht="15" customHeight="1" x14ac:dyDescent="0.2">
      <c r="B1739" s="6">
        <v>1737</v>
      </c>
      <c r="C1739" s="12" t="s">
        <v>1585</v>
      </c>
      <c r="D1739" s="13" t="str">
        <f>VLOOKUP($C1739,'[2]７３小規模多機能型居宅介護'!$A$4:$D$5005,3,FALSE)</f>
        <v>小規模多機能ホームうらら</v>
      </c>
      <c r="E1739" s="13" t="s">
        <v>1518</v>
      </c>
      <c r="F1739" s="13" t="str">
        <f>VLOOKUP($C1739,'[2]７３小規模多機能型居宅介護'!$A$4:$J$5004,8,FALSE)</f>
        <v>下新川郡入善町</v>
      </c>
      <c r="G1739" s="13" t="str">
        <f>VLOOKUP($C1739,'[2]７３小規模多機能型居宅介護'!$A$4:$G$5004,4,FALSE)</f>
        <v>9390642</v>
      </c>
      <c r="H1739" s="13" t="str">
        <f>VLOOKUP($C1739,'[2]７３小規模多機能型居宅介護'!$A$4:$J$5004,5,FALSE)</f>
        <v>下新川郡入善町上野689番地４</v>
      </c>
      <c r="I1739" s="13" t="str">
        <f>VLOOKUP($C1739,'[2]７３小規模多機能型居宅介護'!$A$4:$J$5004,10,FALSE)</f>
        <v>特定非営利活動法人パートナー</v>
      </c>
      <c r="J1739" s="13" t="e">
        <f>VLOOKUP($C1739,'[2]１１訪問介護'!$A$4:$J$1136,3,FALSE)</f>
        <v>#N/A</v>
      </c>
      <c r="K1739" s="13" t="e">
        <f>VLOOKUP($C1739,'[2]１１訪問介護'!$A$4:$J$1136,3,FALSE)</f>
        <v>#N/A</v>
      </c>
      <c r="L1739" s="33" t="str">
        <f>VLOOKUP($C1739,'[2]７３小規模多機能型居宅介護'!$A$4:$J$5004,9,FALSE)</f>
        <v>H21/04/01</v>
      </c>
      <c r="M1739" s="8">
        <v>45586</v>
      </c>
      <c r="N1739" s="8">
        <v>45607</v>
      </c>
      <c r="O1739" s="28" t="s">
        <v>1819</v>
      </c>
      <c r="P1739" s="9"/>
    </row>
    <row r="1740" spans="2:16" ht="15" customHeight="1" x14ac:dyDescent="0.2">
      <c r="B1740" s="6">
        <v>1738</v>
      </c>
      <c r="C1740" s="12" t="s">
        <v>1586</v>
      </c>
      <c r="D1740" s="13" t="str">
        <f>VLOOKUP($C1740,'[2]７３小規模多機能型居宅介護'!$A$4:$D$5005,3,FALSE)</f>
        <v>とやま生協 輝 城東</v>
      </c>
      <c r="E1740" s="13" t="s">
        <v>1518</v>
      </c>
      <c r="F1740" s="13" t="str">
        <f>VLOOKUP($C1740,'[2]７３小規模多機能型居宅介護'!$A$4:$J$5004,8,FALSE)</f>
        <v>高岡市</v>
      </c>
      <c r="G1740" s="13" t="str">
        <f>VLOOKUP($C1740,'[2]７３小規模多機能型居宅介護'!$A$4:$G$5004,4,FALSE)</f>
        <v>9330041</v>
      </c>
      <c r="H1740" s="13" t="str">
        <f>VLOOKUP($C1740,'[2]７３小規模多機能型居宅介護'!$A$4:$J$5004,5,FALSE)</f>
        <v>富山県高岡市城東一丁目787番地</v>
      </c>
      <c r="I1740" s="13" t="str">
        <f>VLOOKUP($C1740,'[2]７３小規模多機能型居宅介護'!$A$4:$J$5004,10,FALSE)</f>
        <v>富山県生活協同組合</v>
      </c>
      <c r="J1740" s="13" t="e">
        <f>VLOOKUP($C1740,'[2]１１訪問介護'!$A$4:$J$1136,3,FALSE)</f>
        <v>#N/A</v>
      </c>
      <c r="K1740" s="13" t="e">
        <f>VLOOKUP($C1740,'[2]１１訪問介護'!$A$4:$J$1136,3,FALSE)</f>
        <v>#N/A</v>
      </c>
      <c r="L1740" s="33" t="str">
        <f>VLOOKUP($C1740,'[2]７３小規模多機能型居宅介護'!$A$4:$J$5004,9,FALSE)</f>
        <v>H29/06/13</v>
      </c>
      <c r="M1740" s="8">
        <v>45586</v>
      </c>
      <c r="N1740" s="8">
        <v>45607</v>
      </c>
      <c r="O1740" s="28" t="s">
        <v>1819</v>
      </c>
      <c r="P1740" s="9"/>
    </row>
    <row r="1741" spans="2:16" ht="15" customHeight="1" x14ac:dyDescent="0.2">
      <c r="B1741" s="6">
        <v>1739</v>
      </c>
      <c r="C1741" s="12" t="s">
        <v>1587</v>
      </c>
      <c r="D1741" s="13" t="str">
        <f>VLOOKUP($C1741,'[2]７３小規模多機能型居宅介護'!$A$4:$D$5005,3,FALSE)</f>
        <v>ケアホーム　ひまわり</v>
      </c>
      <c r="E1741" s="13" t="s">
        <v>1518</v>
      </c>
      <c r="F1741" s="13" t="str">
        <f>VLOOKUP($C1741,'[2]７３小規模多機能型居宅介護'!$A$4:$J$5004,8,FALSE)</f>
        <v>氷見市</v>
      </c>
      <c r="G1741" s="13" t="str">
        <f>VLOOKUP($C1741,'[2]７３小規模多機能型居宅介護'!$A$4:$G$5004,4,FALSE)</f>
        <v>9350026</v>
      </c>
      <c r="H1741" s="13" t="str">
        <f>VLOOKUP($C1741,'[2]７３小規模多機能型居宅介護'!$A$4:$J$5004,5,FALSE)</f>
        <v>氷見市大野1337-3</v>
      </c>
      <c r="I1741" s="13" t="str">
        <f>VLOOKUP($C1741,'[2]７３小規模多機能型居宅介護'!$A$4:$J$5004,10,FALSE)</f>
        <v>有限会社　滝川</v>
      </c>
      <c r="J1741" s="13" t="e">
        <f>VLOOKUP($C1741,'[2]１１訪問介護'!$A$4:$J$1136,3,FALSE)</f>
        <v>#N/A</v>
      </c>
      <c r="K1741" s="13" t="e">
        <f>VLOOKUP($C1741,'[2]１１訪問介護'!$A$4:$J$1136,3,FALSE)</f>
        <v>#N/A</v>
      </c>
      <c r="L1741" s="33" t="str">
        <f>VLOOKUP($C1741,'[2]７３小規模多機能型居宅介護'!$A$4:$J$5004,9,FALSE)</f>
        <v>H23/04/01</v>
      </c>
      <c r="M1741" s="8">
        <v>45586</v>
      </c>
      <c r="N1741" s="8">
        <v>45607</v>
      </c>
      <c r="O1741" s="28" t="s">
        <v>1819</v>
      </c>
      <c r="P1741" s="9"/>
    </row>
    <row r="1742" spans="2:16" ht="15" customHeight="1" x14ac:dyDescent="0.2">
      <c r="B1742" s="6">
        <v>1740</v>
      </c>
      <c r="C1742" s="12" t="s">
        <v>1588</v>
      </c>
      <c r="D1742" s="13" t="str">
        <f>VLOOKUP($C1742,'[2]７３小規模多機能型居宅介護'!$A$4:$D$5005,3,FALSE)</f>
        <v>生活支援ハウスふるさと</v>
      </c>
      <c r="E1742" s="13" t="s">
        <v>1518</v>
      </c>
      <c r="F1742" s="13" t="str">
        <f>VLOOKUP($C1742,'[2]７３小規模多機能型居宅介護'!$A$4:$J$5004,8,FALSE)</f>
        <v>射水市</v>
      </c>
      <c r="G1742" s="13" t="str">
        <f>VLOOKUP($C1742,'[2]７３小規模多機能型居宅介護'!$A$4:$G$5004,4,FALSE)</f>
        <v>9390274</v>
      </c>
      <c r="H1742" s="13" t="str">
        <f>VLOOKUP($C1742,'[2]７３小規模多機能型居宅介護'!$A$4:$J$5004,5,FALSE)</f>
        <v>射水市小島607-１</v>
      </c>
      <c r="I1742" s="13" t="str">
        <f>VLOOKUP($C1742,'[2]７３小規模多機能型居宅介護'!$A$4:$J$5004,10,FALSE)</f>
        <v>有限会社リアン</v>
      </c>
      <c r="J1742" s="13" t="e">
        <f>VLOOKUP($C1742,'[2]１１訪問介護'!$A$4:$J$1136,3,FALSE)</f>
        <v>#N/A</v>
      </c>
      <c r="K1742" s="13" t="e">
        <f>VLOOKUP($C1742,'[2]１１訪問介護'!$A$4:$J$1136,3,FALSE)</f>
        <v>#N/A</v>
      </c>
      <c r="L1742" s="33" t="str">
        <f>VLOOKUP($C1742,'[2]７３小規模多機能型居宅介護'!$A$4:$J$5004,9,FALSE)</f>
        <v>H27/04/01</v>
      </c>
      <c r="M1742" s="8">
        <v>45586</v>
      </c>
      <c r="N1742" s="8">
        <v>45607</v>
      </c>
      <c r="O1742" s="28" t="s">
        <v>1819</v>
      </c>
      <c r="P1742" s="9"/>
    </row>
    <row r="1743" spans="2:16" ht="15" customHeight="1" x14ac:dyDescent="0.2">
      <c r="B1743" s="6">
        <v>1741</v>
      </c>
      <c r="C1743" s="12" t="s">
        <v>1589</v>
      </c>
      <c r="D1743" s="13" t="str">
        <f>VLOOKUP($C1743,'[2]７３小規模多機能型居宅介護'!$A$4:$D$5005,3,FALSE)</f>
        <v>小規模多機能型居宅介護　あさひ</v>
      </c>
      <c r="E1743" s="13" t="s">
        <v>1518</v>
      </c>
      <c r="F1743" s="13" t="str">
        <f>VLOOKUP($C1743,'[2]７３小規模多機能型居宅介護'!$A$4:$J$5004,8,FALSE)</f>
        <v>富山市</v>
      </c>
      <c r="G1743" s="13" t="str">
        <f>VLOOKUP($C1743,'[2]７３小規模多機能型居宅介護'!$A$4:$G$5004,4,FALSE)</f>
        <v>9300103</v>
      </c>
      <c r="H1743" s="13" t="str">
        <f>VLOOKUP($C1743,'[2]７３小規模多機能型居宅介護'!$A$4:$J$5004,5,FALSE)</f>
        <v>富山県富山市北代189番地</v>
      </c>
      <c r="I1743" s="13" t="str">
        <f>VLOOKUP($C1743,'[2]７３小規模多機能型居宅介護'!$A$4:$J$5004,10,FALSE)</f>
        <v>有限会社朝日ケア</v>
      </c>
      <c r="J1743" s="13" t="e">
        <f>VLOOKUP($C1743,'[2]１１訪問介護'!$A$4:$J$1136,3,FALSE)</f>
        <v>#N/A</v>
      </c>
      <c r="K1743" s="13" t="e">
        <f>VLOOKUP($C1743,'[2]１１訪問介護'!$A$4:$J$1136,3,FALSE)</f>
        <v>#N/A</v>
      </c>
      <c r="L1743" s="33" t="str">
        <f>VLOOKUP($C1743,'[2]７３小規模多機能型居宅介護'!$A$4:$J$5004,9,FALSE)</f>
        <v>R01/07/01</v>
      </c>
      <c r="M1743" s="8">
        <v>45586</v>
      </c>
      <c r="N1743" s="8">
        <v>45607</v>
      </c>
      <c r="O1743" s="28" t="s">
        <v>1819</v>
      </c>
      <c r="P1743" s="9"/>
    </row>
    <row r="1744" spans="2:16" ht="15" customHeight="1" x14ac:dyDescent="0.2">
      <c r="B1744" s="6">
        <v>1742</v>
      </c>
      <c r="C1744" s="12" t="s">
        <v>1590</v>
      </c>
      <c r="D1744" s="13" t="str">
        <f>VLOOKUP($C1744,'[2]７３小規模多機能型居宅介護'!$A$4:$D$5005,3,FALSE)</f>
        <v>小規模多機能ホーム日和野</v>
      </c>
      <c r="E1744" s="13" t="s">
        <v>1518</v>
      </c>
      <c r="F1744" s="13" t="str">
        <f>VLOOKUP($C1744,'[2]７３小規模多機能型居宅介護'!$A$4:$J$5004,8,FALSE)</f>
        <v>富山市</v>
      </c>
      <c r="G1744" s="13" t="str">
        <f>VLOOKUP($C1744,'[2]７３小規模多機能型居宅介護'!$A$4:$G$5004,4,FALSE)</f>
        <v>9300871</v>
      </c>
      <c r="H1744" s="13" t="str">
        <f>VLOOKUP($C1744,'[2]７３小規模多機能型居宅介護'!$A$4:$J$5004,5,FALSE)</f>
        <v>富山市下野1784番地６</v>
      </c>
      <c r="I1744" s="13" t="str">
        <f>VLOOKUP($C1744,'[2]７３小規模多機能型居宅介護'!$A$4:$J$5004,10,FALSE)</f>
        <v>有限会社日和</v>
      </c>
      <c r="J1744" s="13" t="e">
        <f>VLOOKUP($C1744,'[2]１１訪問介護'!$A$4:$J$1136,3,FALSE)</f>
        <v>#N/A</v>
      </c>
      <c r="K1744" s="13" t="e">
        <f>VLOOKUP($C1744,'[2]１１訪問介護'!$A$4:$J$1136,3,FALSE)</f>
        <v>#N/A</v>
      </c>
      <c r="L1744" s="33" t="str">
        <f>VLOOKUP($C1744,'[2]７３小規模多機能型居宅介護'!$A$4:$J$5004,9,FALSE)</f>
        <v>H20/01/01</v>
      </c>
      <c r="M1744" s="8">
        <v>45586</v>
      </c>
      <c r="N1744" s="8">
        <v>45607</v>
      </c>
      <c r="O1744" s="28" t="s">
        <v>1819</v>
      </c>
      <c r="P1744" s="9"/>
    </row>
    <row r="1745" spans="1:16" ht="15" customHeight="1" x14ac:dyDescent="0.2">
      <c r="B1745" s="6">
        <v>1743</v>
      </c>
      <c r="C1745" s="12" t="s">
        <v>1591</v>
      </c>
      <c r="D1745" s="13" t="str">
        <f>VLOOKUP($C1745,'[2]７３小規模多機能型居宅介護'!$A$4:$D$5005,3,FALSE)</f>
        <v>福来老・米沢</v>
      </c>
      <c r="E1745" s="13" t="s">
        <v>1518</v>
      </c>
      <c r="F1745" s="13" t="str">
        <f>VLOOKUP($C1745,'[2]７３小規模多機能型居宅介護'!$A$4:$J$5004,8,FALSE)</f>
        <v>中新川郡立山町</v>
      </c>
      <c r="G1745" s="13" t="str">
        <f>VLOOKUP($C1745,'[2]７３小規模多機能型居宅介護'!$A$4:$G$5004,4,FALSE)</f>
        <v>9303265</v>
      </c>
      <c r="H1745" s="13" t="str">
        <f>VLOOKUP($C1745,'[2]７３小規模多機能型居宅介護'!$A$4:$J$5004,5,FALSE)</f>
        <v>中新川郡立山町米沢32番１の３</v>
      </c>
      <c r="I1745" s="13" t="str">
        <f>VLOOKUP($C1745,'[2]７３小規模多機能型居宅介護'!$A$4:$J$5004,10,FALSE)</f>
        <v>有限会社福来老</v>
      </c>
      <c r="J1745" s="13" t="e">
        <f>VLOOKUP($C1745,'[2]１１訪問介護'!$A$4:$J$1136,3,FALSE)</f>
        <v>#N/A</v>
      </c>
      <c r="K1745" s="13" t="e">
        <f>VLOOKUP($C1745,'[2]１１訪問介護'!$A$4:$J$1136,3,FALSE)</f>
        <v>#N/A</v>
      </c>
      <c r="L1745" s="33" t="str">
        <f>VLOOKUP($C1745,'[2]７３小規模多機能型居宅介護'!$A$4:$J$5004,9,FALSE)</f>
        <v>H18/04/01</v>
      </c>
      <c r="M1745" s="8">
        <v>45586</v>
      </c>
      <c r="N1745" s="8">
        <v>45607</v>
      </c>
      <c r="O1745" s="28" t="s">
        <v>1819</v>
      </c>
      <c r="P1745" s="9"/>
    </row>
    <row r="1746" spans="1:16" ht="15" customHeight="1" x14ac:dyDescent="0.2">
      <c r="B1746" s="6">
        <v>1744</v>
      </c>
      <c r="C1746" s="12" t="s">
        <v>1592</v>
      </c>
      <c r="D1746" s="13" t="str">
        <f>VLOOKUP($C1746,'[2]７３小規模多機能型居宅介護'!$A$4:$D$5005,3,FALSE)</f>
        <v>あさがお田川</v>
      </c>
      <c r="E1746" s="13" t="s">
        <v>1518</v>
      </c>
      <c r="F1746" s="13" t="str">
        <f>VLOOKUP($C1746,'[2]７３小規模多機能型居宅介護'!$A$4:$J$5004,8,FALSE)</f>
        <v>小矢部市</v>
      </c>
      <c r="G1746" s="13" t="str">
        <f>VLOOKUP($C1746,'[2]７３小規模多機能型居宅介護'!$A$4:$G$5004,4,FALSE)</f>
        <v>9320021</v>
      </c>
      <c r="H1746" s="13" t="str">
        <f>VLOOKUP($C1746,'[2]７３小規模多機能型居宅介護'!$A$4:$J$5004,5,FALSE)</f>
        <v>富山県小矢部市田川2548</v>
      </c>
      <c r="I1746" s="13" t="str">
        <f>VLOOKUP($C1746,'[2]７３小規模多機能型居宅介護'!$A$4:$J$5004,10,FALSE)</f>
        <v>株式会社　ウォームハート</v>
      </c>
      <c r="J1746" s="13" t="e">
        <f>VLOOKUP($C1746,'[2]１１訪問介護'!$A$4:$J$1136,3,FALSE)</f>
        <v>#N/A</v>
      </c>
      <c r="K1746" s="13" t="e">
        <f>VLOOKUP($C1746,'[2]１１訪問介護'!$A$4:$J$1136,3,FALSE)</f>
        <v>#N/A</v>
      </c>
      <c r="L1746" s="33" t="str">
        <f>VLOOKUP($C1746,'[2]７３小規模多機能型居宅介護'!$A$4:$J$5004,9,FALSE)</f>
        <v>R02/05/12</v>
      </c>
      <c r="M1746" s="8">
        <v>45586</v>
      </c>
      <c r="N1746" s="8">
        <v>45607</v>
      </c>
      <c r="O1746" s="28" t="s">
        <v>1819</v>
      </c>
      <c r="P1746" s="9"/>
    </row>
    <row r="1747" spans="1:16" ht="15" customHeight="1" x14ac:dyDescent="0.2">
      <c r="B1747" s="6">
        <v>1745</v>
      </c>
      <c r="C1747" s="12" t="s">
        <v>1593</v>
      </c>
      <c r="D1747" s="13" t="str">
        <f>VLOOKUP($C1747,'[2]７３小規模多機能型居宅介護'!$A$4:$D$5005,3,FALSE)</f>
        <v>ありがとうホーム氷見</v>
      </c>
      <c r="E1747" s="13" t="s">
        <v>1518</v>
      </c>
      <c r="F1747" s="13" t="str">
        <f>VLOOKUP($C1747,'[2]７３小規模多機能型居宅介護'!$A$4:$J$5004,8,FALSE)</f>
        <v>氷見市</v>
      </c>
      <c r="G1747" s="13" t="str">
        <f>VLOOKUP($C1747,'[2]７３小規模多機能型居宅介護'!$A$4:$G$5004,4,FALSE)</f>
        <v>9350051</v>
      </c>
      <c r="H1747" s="13" t="str">
        <f>VLOOKUP($C1747,'[2]７３小規模多機能型居宅介護'!$A$4:$J$5004,5,FALSE)</f>
        <v>富山県氷見市十二町135番地</v>
      </c>
      <c r="I1747" s="13" t="str">
        <f>VLOOKUP($C1747,'[2]７３小規模多機能型居宅介護'!$A$4:$J$5004,10,FALSE)</f>
        <v>株式会社　ミタホーム</v>
      </c>
      <c r="J1747" s="13" t="e">
        <f>VLOOKUP($C1747,'[2]１１訪問介護'!$A$4:$J$1136,3,FALSE)</f>
        <v>#N/A</v>
      </c>
      <c r="K1747" s="13" t="e">
        <f>VLOOKUP($C1747,'[2]１１訪問介護'!$A$4:$J$1136,3,FALSE)</f>
        <v>#N/A</v>
      </c>
      <c r="L1747" s="33" t="str">
        <f>VLOOKUP($C1747,'[2]７３小規模多機能型居宅介護'!$A$4:$J$5004,9,FALSE)</f>
        <v>H22/05/01</v>
      </c>
      <c r="M1747" s="8">
        <v>45586</v>
      </c>
      <c r="N1747" s="8">
        <v>45607</v>
      </c>
      <c r="O1747" s="28" t="s">
        <v>1819</v>
      </c>
      <c r="P1747" s="9"/>
    </row>
    <row r="1748" spans="1:16" ht="15" customHeight="1" x14ac:dyDescent="0.2">
      <c r="B1748" s="6">
        <v>1746</v>
      </c>
      <c r="C1748" s="12" t="s">
        <v>1594</v>
      </c>
      <c r="D1748" s="13" t="str">
        <f>VLOOKUP($C1748,'[2]７３小規模多機能型居宅介護'!$A$4:$D$5005,3,FALSE)</f>
        <v>小規模多機能ホームわごうの郷</v>
      </c>
      <c r="E1748" s="13" t="s">
        <v>1518</v>
      </c>
      <c r="F1748" s="13" t="str">
        <f>VLOOKUP($C1748,'[2]７３小規模多機能型居宅介護'!$A$4:$J$5004,8,FALSE)</f>
        <v>富山市</v>
      </c>
      <c r="G1748" s="13" t="str">
        <f>VLOOKUP($C1748,'[2]７３小規模多機能型居宅介護'!$A$4:$G$5004,4,FALSE)</f>
        <v>9302205</v>
      </c>
      <c r="H1748" s="13" t="str">
        <f>VLOOKUP($C1748,'[2]７３小規模多機能型居宅介護'!$A$4:$J$5004,5,FALSE)</f>
        <v>富山県富山市金山新東５１３番地</v>
      </c>
      <c r="I1748" s="13" t="str">
        <f>VLOOKUP($C1748,'[2]７３小規模多機能型居宅介護'!$A$4:$J$5004,10,FALSE)</f>
        <v>株式会社ウェブインテリジェンス</v>
      </c>
      <c r="J1748" s="13" t="e">
        <f>VLOOKUP($C1748,'[2]１１訪問介護'!$A$4:$J$1136,3,FALSE)</f>
        <v>#N/A</v>
      </c>
      <c r="K1748" s="13" t="e">
        <f>VLOOKUP($C1748,'[2]１１訪問介護'!$A$4:$J$1136,3,FALSE)</f>
        <v>#N/A</v>
      </c>
      <c r="L1748" s="33" t="str">
        <f>VLOOKUP($C1748,'[2]７３小規模多機能型居宅介護'!$A$4:$J$5004,9,FALSE)</f>
        <v>R05/07/01</v>
      </c>
      <c r="M1748" s="8">
        <v>45586</v>
      </c>
      <c r="N1748" s="8">
        <v>45607</v>
      </c>
      <c r="O1748" s="28" t="s">
        <v>1819</v>
      </c>
      <c r="P1748" s="9"/>
    </row>
    <row r="1749" spans="1:16" ht="15" customHeight="1" x14ac:dyDescent="0.2">
      <c r="B1749" s="6">
        <v>1747</v>
      </c>
      <c r="C1749" s="12" t="s">
        <v>1595</v>
      </c>
      <c r="D1749" s="13" t="str">
        <f>VLOOKUP($C1749,'[2]７３小規模多機能型居宅介護'!$A$4:$D$5005,3,FALSE)</f>
        <v>小規模多機能ホームおらとこ若竹</v>
      </c>
      <c r="E1749" s="13" t="s">
        <v>1518</v>
      </c>
      <c r="F1749" s="13" t="str">
        <f>VLOOKUP($C1749,'[2]７３小規模多機能型居宅介護'!$A$4:$J$5004,8,FALSE)</f>
        <v>富山市</v>
      </c>
      <c r="G1749" s="13" t="str">
        <f>VLOOKUP($C1749,'[2]７３小規模多機能型居宅介護'!$A$4:$G$5004,4,FALSE)</f>
        <v>9398159</v>
      </c>
      <c r="H1749" s="13" t="str">
        <f>VLOOKUP($C1749,'[2]７３小規模多機能型居宅介護'!$A$4:$J$5004,5,FALSE)</f>
        <v>富山県富山市上野1070番地</v>
      </c>
      <c r="I1749" s="13" t="str">
        <f>VLOOKUP($C1749,'[2]７３小規模多機能型居宅介護'!$A$4:$J$5004,10,FALSE)</f>
        <v>特定非営利活動法人おらとこ</v>
      </c>
      <c r="J1749" s="13" t="e">
        <f>VLOOKUP($C1749,'[2]１１訪問介護'!$A$4:$J$1136,3,FALSE)</f>
        <v>#N/A</v>
      </c>
      <c r="K1749" s="13" t="e">
        <f>VLOOKUP($C1749,'[2]１１訪問介護'!$A$4:$J$1136,3,FALSE)</f>
        <v>#N/A</v>
      </c>
      <c r="L1749" s="33" t="str">
        <f>VLOOKUP($C1749,'[2]７３小規模多機能型居宅介護'!$A$4:$J$5004,9,FALSE)</f>
        <v>H28/08/01</v>
      </c>
      <c r="M1749" s="8">
        <v>45586</v>
      </c>
      <c r="N1749" s="8">
        <v>45607</v>
      </c>
      <c r="O1749" s="28" t="s">
        <v>1819</v>
      </c>
      <c r="P1749" s="9"/>
    </row>
    <row r="1750" spans="1:16" ht="15" customHeight="1" x14ac:dyDescent="0.2">
      <c r="B1750" s="6">
        <v>1748</v>
      </c>
      <c r="C1750" s="12" t="s">
        <v>1596</v>
      </c>
      <c r="D1750" s="13" t="str">
        <f>VLOOKUP($C1750,'[2]７６定期巡回・随時対応型訪問介護看護'!$A$4:$D$5005,3,FALSE)</f>
        <v>魚津病院２４時間訪問介護看護ステーション</v>
      </c>
      <c r="E1750" s="13" t="s">
        <v>1597</v>
      </c>
      <c r="F1750" s="13" t="str">
        <f>VLOOKUP($C1750,'[2]７６定期巡回・随時対応型訪問介護看護'!$A$4:$J$5004,8,FALSE)</f>
        <v>魚津市</v>
      </c>
      <c r="G1750" s="13" t="str">
        <f>VLOOKUP($C1750,'[2]７６定期巡回・随時対応型訪問介護看護'!$A$4:$G$5004,4,FALSE)</f>
        <v>9370806</v>
      </c>
      <c r="H1750" s="13" t="str">
        <f>VLOOKUP($C1750,'[2]７６定期巡回・随時対応型訪問介護看護'!$A$4:$J$5004,5,FALSE)</f>
        <v>富山県魚津市友道789</v>
      </c>
      <c r="I1750" s="13" t="str">
        <f>VLOOKUP($C1750,'[2]７６定期巡回・随時対応型訪問介護看護'!$A$4:$J$5004,10,FALSE)</f>
        <v>医療法人社団七徳会</v>
      </c>
      <c r="J1750" s="7" t="e">
        <f>VLOOKUP($C1750,'[2]１１訪問介護'!$A$4:$J$1136,3,FALSE)</f>
        <v>#N/A</v>
      </c>
      <c r="K1750" s="7" t="e">
        <f>VLOOKUP($C1750,'[2]１１訪問介護'!$A$4:$J$1136,3,FALSE)</f>
        <v>#N/A</v>
      </c>
      <c r="L1750" s="33" t="str">
        <f>VLOOKUP($C1750,'[2]７６定期巡回・随時対応型訪問介護看護'!$A$4:$J$5004,9,FALSE)</f>
        <v>R01/11/01</v>
      </c>
      <c r="M1750" s="8">
        <v>45586</v>
      </c>
      <c r="N1750" s="8">
        <v>45607</v>
      </c>
      <c r="O1750" s="28" t="s">
        <v>1819</v>
      </c>
      <c r="P1750" s="9"/>
    </row>
    <row r="1751" spans="1:16" ht="15" customHeight="1" x14ac:dyDescent="0.2">
      <c r="B1751" s="6">
        <v>1749</v>
      </c>
      <c r="C1751" s="12" t="s">
        <v>1598</v>
      </c>
      <c r="D1751" s="13" t="str">
        <f>VLOOKUP($C1751,'[2]７６定期巡回・随時対応型訪問介護看護'!$A$4:$D$5005,3,FALSE)</f>
        <v>定期巡回サービスセンターすみれ</v>
      </c>
      <c r="E1751" s="13" t="s">
        <v>1597</v>
      </c>
      <c r="F1751" s="13" t="str">
        <f>VLOOKUP($C1751,'[2]７６定期巡回・随時対応型訪問介護看護'!$A$4:$J$5004,8,FALSE)</f>
        <v>富山市</v>
      </c>
      <c r="G1751" s="13" t="str">
        <f>VLOOKUP($C1751,'[2]７６定期巡回・随時対応型訪問介護看護'!$A$4:$G$5004,4,FALSE)</f>
        <v>9392252</v>
      </c>
      <c r="H1751" s="13" t="str">
        <f>VLOOKUP($C1751,'[2]７６定期巡回・随時対応型訪問介護看護'!$A$4:$J$5004,5,FALSE)</f>
        <v>富山県富山市上大久保1581番地1</v>
      </c>
      <c r="I1751" s="13" t="str">
        <f>VLOOKUP($C1751,'[2]７６定期巡回・随時対応型訪問介護看護'!$A$4:$J$5004,10,FALSE)</f>
        <v>医療法人社団中山会</v>
      </c>
      <c r="J1751" s="7" t="e">
        <f>VLOOKUP($C1751,'[2]１１訪問介護'!$A$4:$J$1136,3,FALSE)</f>
        <v>#N/A</v>
      </c>
      <c r="K1751" s="7" t="e">
        <f>VLOOKUP($C1751,'[2]１１訪問介護'!$A$4:$J$1136,3,FALSE)</f>
        <v>#N/A</v>
      </c>
      <c r="L1751" s="33" t="str">
        <f>VLOOKUP($C1751,'[2]７６定期巡回・随時対応型訪問介護看護'!$A$4:$J$5004,9,FALSE)</f>
        <v>H29/06/01</v>
      </c>
      <c r="M1751" s="8">
        <v>45586</v>
      </c>
      <c r="N1751" s="8">
        <v>45607</v>
      </c>
      <c r="O1751" s="28" t="s">
        <v>1819</v>
      </c>
      <c r="P1751" s="9"/>
    </row>
    <row r="1752" spans="1:16" ht="15" customHeight="1" x14ac:dyDescent="0.2">
      <c r="B1752" s="6">
        <v>1750</v>
      </c>
      <c r="C1752" s="12" t="s">
        <v>1599</v>
      </c>
      <c r="D1752" s="13" t="str">
        <f>VLOOKUP($C1752,'[2]７６定期巡回・随時対応型訪問介護看護'!$A$4:$D$5005,3,FALSE)</f>
        <v>あさひの里定期巡回・随時対応型訪問介護</v>
      </c>
      <c r="E1752" s="13" t="s">
        <v>1597</v>
      </c>
      <c r="F1752" s="13" t="str">
        <f>VLOOKUP($C1752,'[2]７６定期巡回・随時対応型訪問介護看護'!$A$4:$J$5004,8,FALSE)</f>
        <v>高岡市</v>
      </c>
      <c r="G1752" s="13" t="str">
        <f>VLOOKUP($C1752,'[2]７６定期巡回・随時対応型訪問介護看護'!$A$4:$G$5004,4,FALSE)</f>
        <v>9330071</v>
      </c>
      <c r="H1752" s="13" t="str">
        <f>VLOOKUP($C1752,'[2]７６定期巡回・随時対応型訪問介護看護'!$A$4:$J$5004,5,FALSE)</f>
        <v>富山県高岡市鷲北新185番地</v>
      </c>
      <c r="I1752" s="13" t="str">
        <f>VLOOKUP($C1752,'[2]７６定期巡回・随時対応型訪問介護看護'!$A$4:$J$5004,10,FALSE)</f>
        <v>社会福祉法人あかね会</v>
      </c>
      <c r="J1752" s="7" t="e">
        <f>VLOOKUP($C1752,'[2]１１訪問介護'!$A$4:$J$1136,3,FALSE)</f>
        <v>#N/A</v>
      </c>
      <c r="K1752" s="7" t="e">
        <f>VLOOKUP($C1752,'[2]１１訪問介護'!$A$4:$J$1136,3,FALSE)</f>
        <v>#N/A</v>
      </c>
      <c r="L1752" s="33" t="str">
        <f>VLOOKUP($C1752,'[2]７６定期巡回・随時対応型訪問介護看護'!$A$4:$J$5004,9,FALSE)</f>
        <v>H28/03/25</v>
      </c>
      <c r="M1752" s="8">
        <v>45586</v>
      </c>
      <c r="N1752" s="8">
        <v>45607</v>
      </c>
      <c r="O1752" s="28" t="s">
        <v>1819</v>
      </c>
      <c r="P1752" s="9"/>
    </row>
    <row r="1753" spans="1:16" s="16" customFormat="1" ht="15" customHeight="1" x14ac:dyDescent="0.2">
      <c r="A1753" s="1"/>
      <c r="B1753" s="6">
        <v>1751</v>
      </c>
      <c r="C1753" s="12" t="s">
        <v>1600</v>
      </c>
      <c r="D1753" s="13" t="str">
        <f>VLOOKUP($C1753,'[2]７６定期巡回・随時対応型訪問介護看護'!$A$4:$D$5005,3,FALSE)</f>
        <v>あいの手ケアセンター</v>
      </c>
      <c r="E1753" s="13" t="s">
        <v>1597</v>
      </c>
      <c r="F1753" s="13" t="str">
        <f>VLOOKUP($C1753,'[2]７６定期巡回・随時対応型訪問介護看護'!$A$4:$J$5004,8,FALSE)</f>
        <v>氷見市</v>
      </c>
      <c r="G1753" s="13" t="str">
        <f>VLOOKUP($C1753,'[2]７６定期巡回・随時対応型訪問介護看護'!$A$4:$G$5004,4,FALSE)</f>
        <v>9350002</v>
      </c>
      <c r="H1753" s="13" t="str">
        <f>VLOOKUP($C1753,'[2]７６定期巡回・随時対応型訪問介護看護'!$A$4:$J$5004,5,FALSE)</f>
        <v>富山県氷見市阿尾410</v>
      </c>
      <c r="I1753" s="13" t="str">
        <f>VLOOKUP($C1753,'[2]７６定期巡回・随時対応型訪問介護看護'!$A$4:$J$5004,10,FALSE)</f>
        <v>社会福祉法人ひみ福祉会</v>
      </c>
      <c r="J1753" s="7" t="e">
        <f>VLOOKUP($C1753,'[2]１１訪問介護'!$A$4:$J$1136,3,FALSE)</f>
        <v>#N/A</v>
      </c>
      <c r="K1753" s="7" t="e">
        <f>VLOOKUP($C1753,'[2]１１訪問介護'!$A$4:$J$1136,3,FALSE)</f>
        <v>#N/A</v>
      </c>
      <c r="L1753" s="33" t="str">
        <f>VLOOKUP($C1753,'[2]７６定期巡回・随時対応型訪問介護看護'!$A$4:$J$5004,9,FALSE)</f>
        <v>H28/07/01</v>
      </c>
      <c r="M1753" s="8">
        <v>45586</v>
      </c>
      <c r="N1753" s="8">
        <v>45607</v>
      </c>
      <c r="O1753" s="28" t="s">
        <v>1819</v>
      </c>
      <c r="P1753" s="9"/>
    </row>
    <row r="1754" spans="1:16" ht="15" customHeight="1" x14ac:dyDescent="0.2">
      <c r="B1754" s="6">
        <v>1752</v>
      </c>
      <c r="C1754" s="12" t="s">
        <v>1601</v>
      </c>
      <c r="D1754" s="13" t="str">
        <f>VLOOKUP($C1754,'[2]７６定期巡回・随時対応型訪問介護看護'!$A$4:$D$5005,3,FALSE)</f>
        <v>光風会みまもりステーション</v>
      </c>
      <c r="E1754" s="13" t="s">
        <v>1597</v>
      </c>
      <c r="F1754" s="13" t="str">
        <f>VLOOKUP($C1754,'[2]７６定期巡回・随時対応型訪問介護看護'!$A$4:$J$5004,8,FALSE)</f>
        <v>富山市</v>
      </c>
      <c r="G1754" s="13" t="str">
        <f>VLOOKUP($C1754,'[2]７６定期巡回・随時対応型訪問介護看護'!$A$4:$G$5004,4,FALSE)</f>
        <v>9398045</v>
      </c>
      <c r="H1754" s="13" t="str">
        <f>VLOOKUP($C1754,'[2]７６定期巡回・随時対応型訪問介護看護'!$A$4:$J$5004,5,FALSE)</f>
        <v>富山県富山市本郷町262番地15</v>
      </c>
      <c r="I1754" s="13" t="str">
        <f>VLOOKUP($C1754,'[2]７６定期巡回・随時対応型訪問介護看護'!$A$4:$J$5004,10,FALSE)</f>
        <v>社会福祉法人光風会</v>
      </c>
      <c r="J1754" s="7" t="e">
        <f>VLOOKUP($C1754,'[2]１１訪問介護'!$A$4:$J$1136,3,FALSE)</f>
        <v>#N/A</v>
      </c>
      <c r="K1754" s="7" t="e">
        <f>VLOOKUP($C1754,'[2]１１訪問介護'!$A$4:$J$1136,3,FALSE)</f>
        <v>#N/A</v>
      </c>
      <c r="L1754" s="33" t="str">
        <f>VLOOKUP($C1754,'[2]７６定期巡回・随時対応型訪問介護看護'!$A$4:$J$5004,9,FALSE)</f>
        <v>H28/12/01</v>
      </c>
      <c r="M1754" s="8">
        <v>45586</v>
      </c>
      <c r="N1754" s="8">
        <v>45607</v>
      </c>
      <c r="O1754" s="28" t="s">
        <v>1819</v>
      </c>
      <c r="P1754" s="9"/>
    </row>
    <row r="1755" spans="1:16" ht="15" customHeight="1" x14ac:dyDescent="0.2">
      <c r="B1755" s="6">
        <v>1753</v>
      </c>
      <c r="C1755" s="12" t="s">
        <v>1602</v>
      </c>
      <c r="D1755" s="13" t="str">
        <f>VLOOKUP($C1755,'[2]７６定期巡回・随時対応型訪問介護看護'!$A$4:$D$5005,3,FALSE)</f>
        <v>のむらサポートセンター</v>
      </c>
      <c r="E1755" s="13" t="s">
        <v>1597</v>
      </c>
      <c r="F1755" s="13" t="str">
        <f>VLOOKUP($C1755,'[2]７６定期巡回・随時対応型訪問介護看護'!$A$4:$J$5004,8,FALSE)</f>
        <v>高岡市</v>
      </c>
      <c r="G1755" s="13" t="str">
        <f>VLOOKUP($C1755,'[2]７６定期巡回・随時対応型訪問介護看護'!$A$4:$G$5004,4,FALSE)</f>
        <v>9330014</v>
      </c>
      <c r="H1755" s="13" t="str">
        <f>VLOOKUP($C1755,'[2]７６定期巡回・随時対応型訪問介護看護'!$A$4:$J$5004,5,FALSE)</f>
        <v>富山県高岡市野村846-1</v>
      </c>
      <c r="I1755" s="13" t="str">
        <f>VLOOKUP($C1755,'[2]７６定期巡回・随時対応型訪問介護看護'!$A$4:$J$5004,10,FALSE)</f>
        <v>社会福祉法人射水万葉会</v>
      </c>
      <c r="J1755" s="7" t="e">
        <f>VLOOKUP($C1755,'[2]１１訪問介護'!$A$4:$J$1136,3,FALSE)</f>
        <v>#N/A</v>
      </c>
      <c r="K1755" s="7" t="e">
        <f>VLOOKUP($C1755,'[2]１１訪問介護'!$A$4:$J$1136,3,FALSE)</f>
        <v>#N/A</v>
      </c>
      <c r="L1755" s="33" t="str">
        <f>VLOOKUP($C1755,'[2]７６定期巡回・随時対応型訪問介護看護'!$A$4:$J$5004,9,FALSE)</f>
        <v>H26/04/01</v>
      </c>
      <c r="M1755" s="8">
        <v>45586</v>
      </c>
      <c r="N1755" s="8">
        <v>45607</v>
      </c>
      <c r="O1755" s="28" t="s">
        <v>1819</v>
      </c>
      <c r="P1755" s="9"/>
    </row>
    <row r="1756" spans="1:16" ht="15" customHeight="1" x14ac:dyDescent="0.2">
      <c r="B1756" s="6">
        <v>1754</v>
      </c>
      <c r="C1756" s="12" t="s">
        <v>1603</v>
      </c>
      <c r="D1756" s="13" t="str">
        <f>VLOOKUP($C1756,'[2]７６定期巡回・随時対応型訪問介護看護'!$A$4:$D$5005,3,FALSE)</f>
        <v>福祉プラザ七美</v>
      </c>
      <c r="E1756" s="13" t="s">
        <v>1597</v>
      </c>
      <c r="F1756" s="13" t="str">
        <f>VLOOKUP($C1756,'[2]７６定期巡回・随時対応型訪問介護看護'!$A$4:$J$5004,8,FALSE)</f>
        <v>射水市</v>
      </c>
      <c r="G1756" s="13" t="str">
        <f>VLOOKUP($C1756,'[2]７６定期巡回・随時対応型訪問介護看護'!$A$4:$G$5004,4,FALSE)</f>
        <v>9330252</v>
      </c>
      <c r="H1756" s="13" t="str">
        <f>VLOOKUP($C1756,'[2]７６定期巡回・随時対応型訪問介護看護'!$A$4:$J$5004,5,FALSE)</f>
        <v>富山県射水市七美879番地1</v>
      </c>
      <c r="I1756" s="13" t="str">
        <f>VLOOKUP($C1756,'[2]７６定期巡回・随時対応型訪問介護看護'!$A$4:$J$5004,10,FALSE)</f>
        <v>社会福祉法人射水万葉会</v>
      </c>
      <c r="J1756" s="7" t="e">
        <f>VLOOKUP($C1756,'[2]１１訪問介護'!$A$4:$J$1136,3,FALSE)</f>
        <v>#N/A</v>
      </c>
      <c r="K1756" s="7" t="e">
        <f>VLOOKUP($C1756,'[2]１１訪問介護'!$A$4:$J$1136,3,FALSE)</f>
        <v>#N/A</v>
      </c>
      <c r="L1756" s="33" t="str">
        <f>VLOOKUP($C1756,'[2]７６定期巡回・随時対応型訪問介護看護'!$A$4:$J$5004,9,FALSE)</f>
        <v>H25/11/01</v>
      </c>
      <c r="M1756" s="8">
        <v>45586</v>
      </c>
      <c r="N1756" s="8">
        <v>45607</v>
      </c>
      <c r="O1756" s="28" t="s">
        <v>1819</v>
      </c>
      <c r="P1756" s="9"/>
    </row>
    <row r="1757" spans="1:16" ht="15" customHeight="1" x14ac:dyDescent="0.2">
      <c r="B1757" s="6">
        <v>1755</v>
      </c>
      <c r="C1757" s="12" t="s">
        <v>1604</v>
      </c>
      <c r="D1757" s="13" t="str">
        <f>VLOOKUP($C1757,'[2]７６定期巡回・随時対応型訪問介護看護'!$A$4:$D$5005,3,FALSE)</f>
        <v>みずほサポートセンター</v>
      </c>
      <c r="E1757" s="13" t="s">
        <v>1597</v>
      </c>
      <c r="F1757" s="13" t="str">
        <f>VLOOKUP($C1757,'[2]７６定期巡回・随時対応型訪問介護看護'!$A$4:$J$5004,8,FALSE)</f>
        <v>富山市</v>
      </c>
      <c r="G1757" s="13" t="str">
        <f>VLOOKUP($C1757,'[2]７６定期巡回・随時対応型訪問介護看護'!$A$4:$G$5004,4,FALSE)</f>
        <v>9392612</v>
      </c>
      <c r="H1757" s="13" t="str">
        <f>VLOOKUP($C1757,'[2]７６定期巡回・随時対応型訪問介護看護'!$A$4:$J$5004,5,FALSE)</f>
        <v>富山県富山市婦中町上吉川１３２番地１</v>
      </c>
      <c r="I1757" s="13" t="str">
        <f>VLOOKUP($C1757,'[2]７６定期巡回・随時対応型訪問介護看護'!$A$4:$J$5004,10,FALSE)</f>
        <v>社会福祉法人射水万葉会</v>
      </c>
      <c r="J1757" s="7" t="e">
        <f>VLOOKUP($C1757,'[2]１１訪問介護'!$A$4:$J$1136,3,FALSE)</f>
        <v>#N/A</v>
      </c>
      <c r="K1757" s="7" t="e">
        <f>VLOOKUP($C1757,'[2]１１訪問介護'!$A$4:$J$1136,3,FALSE)</f>
        <v>#N/A</v>
      </c>
      <c r="L1757" s="33" t="str">
        <f>VLOOKUP($C1757,'[2]７６定期巡回・随時対応型訪問介護看護'!$A$4:$J$5004,9,FALSE)</f>
        <v>H25/11/01</v>
      </c>
      <c r="M1757" s="8">
        <v>45586</v>
      </c>
      <c r="N1757" s="8">
        <v>45607</v>
      </c>
      <c r="O1757" s="28" t="s">
        <v>1819</v>
      </c>
      <c r="P1757" s="9"/>
    </row>
    <row r="1758" spans="1:16" ht="15" customHeight="1" x14ac:dyDescent="0.2">
      <c r="B1758" s="6">
        <v>1756</v>
      </c>
      <c r="C1758" s="12" t="s">
        <v>1605</v>
      </c>
      <c r="D1758" s="13" t="str">
        <f>VLOOKUP($C1758,'[2]７６定期巡回・随時対応型訪問介護看護'!$A$4:$D$5005,3,FALSE)</f>
        <v>射水万葉会天正寺サポートセンター</v>
      </c>
      <c r="E1758" s="13" t="s">
        <v>1597</v>
      </c>
      <c r="F1758" s="13" t="str">
        <f>VLOOKUP($C1758,'[2]７６定期巡回・随時対応型訪問介護看護'!$A$4:$J$5004,8,FALSE)</f>
        <v>富山市</v>
      </c>
      <c r="G1758" s="13" t="str">
        <f>VLOOKUP($C1758,'[2]７６定期巡回・随時対応型訪問介護看護'!$A$4:$G$5004,4,FALSE)</f>
        <v>9300955</v>
      </c>
      <c r="H1758" s="13" t="str">
        <f>VLOOKUP($C1758,'[2]７６定期巡回・随時対応型訪問介護看護'!$A$4:$J$5004,5,FALSE)</f>
        <v>富山市天正寺484番地1</v>
      </c>
      <c r="I1758" s="13" t="str">
        <f>VLOOKUP($C1758,'[2]７６定期巡回・随時対応型訪問介護看護'!$A$4:$J$5004,10,FALSE)</f>
        <v>社会福祉法人射水万葉会</v>
      </c>
      <c r="J1758" s="7" t="e">
        <f>VLOOKUP($C1758,'[2]１１訪問介護'!$A$4:$J$1136,3,FALSE)</f>
        <v>#N/A</v>
      </c>
      <c r="K1758" s="7" t="e">
        <f>VLOOKUP($C1758,'[2]１１訪問介護'!$A$4:$J$1136,3,FALSE)</f>
        <v>#N/A</v>
      </c>
      <c r="L1758" s="33" t="str">
        <f>VLOOKUP($C1758,'[2]７６定期巡回・随時対応型訪問介護看護'!$A$4:$J$5004,9,FALSE)</f>
        <v>H24/04/01</v>
      </c>
      <c r="M1758" s="8">
        <v>45586</v>
      </c>
      <c r="N1758" s="8">
        <v>45607</v>
      </c>
      <c r="O1758" s="28" t="s">
        <v>1819</v>
      </c>
      <c r="P1758" s="9"/>
    </row>
    <row r="1759" spans="1:16" ht="15" customHeight="1" x14ac:dyDescent="0.2">
      <c r="B1759" s="6">
        <v>1757</v>
      </c>
      <c r="C1759" s="12" t="s">
        <v>1606</v>
      </c>
      <c r="D1759" s="13" t="str">
        <f>VLOOKUP($C1759,'[2]７６定期巡回・随時対応型訪問介護看護'!$A$4:$D$5005,3,FALSE)</f>
        <v>福寿会北部定期巡回センター</v>
      </c>
      <c r="E1759" s="13" t="s">
        <v>1597</v>
      </c>
      <c r="F1759" s="13" t="str">
        <f>VLOOKUP($C1759,'[2]７６定期巡回・随時対応型訪問介護看護'!$A$4:$J$5004,8,FALSE)</f>
        <v>南砺市</v>
      </c>
      <c r="G1759" s="13" t="str">
        <f>VLOOKUP($C1759,'[2]７６定期巡回・随時対応型訪問介護看護'!$A$4:$G$5004,4,FALSE)</f>
        <v>9391518</v>
      </c>
      <c r="H1759" s="13" t="str">
        <f>VLOOKUP($C1759,'[2]７６定期巡回・随時対応型訪問介護看護'!$A$4:$J$5004,5,FALSE)</f>
        <v>南砺市松原678番地１</v>
      </c>
      <c r="I1759" s="13" t="str">
        <f>VLOOKUP($C1759,'[2]７６定期巡回・随時対応型訪問介護看護'!$A$4:$J$5004,10,FALSE)</f>
        <v>社会福祉法人福寿会</v>
      </c>
      <c r="J1759" s="7" t="e">
        <f>VLOOKUP($C1759,'[2]１１訪問介護'!$A$4:$J$1136,3,FALSE)</f>
        <v>#N/A</v>
      </c>
      <c r="K1759" s="7" t="e">
        <f>VLOOKUP($C1759,'[2]１１訪問介護'!$A$4:$J$1136,3,FALSE)</f>
        <v>#N/A</v>
      </c>
      <c r="L1759" s="33" t="str">
        <f>VLOOKUP($C1759,'[2]７６定期巡回・随時対応型訪問介護看護'!$A$4:$J$5004,9,FALSE)</f>
        <v>H28/04/01</v>
      </c>
      <c r="M1759" s="8">
        <v>45586</v>
      </c>
      <c r="N1759" s="8">
        <v>45607</v>
      </c>
      <c r="O1759" s="28" t="s">
        <v>1819</v>
      </c>
      <c r="P1759" s="9"/>
    </row>
    <row r="1760" spans="1:16" ht="15" customHeight="1" x14ac:dyDescent="0.2">
      <c r="B1760" s="6">
        <v>1758</v>
      </c>
      <c r="C1760" s="12" t="s">
        <v>1607</v>
      </c>
      <c r="D1760" s="13" t="str">
        <f>VLOOKUP($C1760,'[2]７６定期巡回・随時対応型訪問介護看護'!$A$4:$D$5005,3,FALSE)</f>
        <v>福寿会南部定期巡回センター</v>
      </c>
      <c r="E1760" s="13" t="s">
        <v>1597</v>
      </c>
      <c r="F1760" s="13" t="str">
        <f>VLOOKUP($C1760,'[2]７６定期巡回・随時対応型訪問介護看護'!$A$4:$J$5004,8,FALSE)</f>
        <v>南砺市</v>
      </c>
      <c r="G1760" s="13" t="str">
        <f>VLOOKUP($C1760,'[2]７６定期巡回・随時対応型訪問介護看護'!$A$4:$G$5004,4,FALSE)</f>
        <v>9391662</v>
      </c>
      <c r="H1760" s="13" t="str">
        <f>VLOOKUP($C1760,'[2]７６定期巡回・随時対応型訪問介護看護'!$A$4:$J$5004,5,FALSE)</f>
        <v>富山県南砺市福光1045番地</v>
      </c>
      <c r="I1760" s="13" t="str">
        <f>VLOOKUP($C1760,'[2]７６定期巡回・随時対応型訪問介護看護'!$A$4:$J$5004,10,FALSE)</f>
        <v>社会福祉法人福寿会</v>
      </c>
      <c r="J1760" s="7" t="e">
        <f>VLOOKUP($C1760,'[2]１１訪問介護'!$A$4:$J$1136,3,FALSE)</f>
        <v>#N/A</v>
      </c>
      <c r="K1760" s="7" t="e">
        <f>VLOOKUP($C1760,'[2]１１訪問介護'!$A$4:$J$1136,3,FALSE)</f>
        <v>#N/A</v>
      </c>
      <c r="L1760" s="33" t="str">
        <f>VLOOKUP($C1760,'[2]７６定期巡回・随時対応型訪問介護看護'!$A$4:$J$5004,9,FALSE)</f>
        <v>H30/04/01</v>
      </c>
      <c r="M1760" s="8">
        <v>45586</v>
      </c>
      <c r="N1760" s="8">
        <v>45607</v>
      </c>
      <c r="O1760" s="28" t="s">
        <v>1819</v>
      </c>
      <c r="P1760" s="9"/>
    </row>
    <row r="1761" spans="1:16" ht="15" customHeight="1" x14ac:dyDescent="0.2">
      <c r="B1761" s="6">
        <v>1759</v>
      </c>
      <c r="C1761" s="12" t="s">
        <v>1608</v>
      </c>
      <c r="D1761" s="13" t="str">
        <f>VLOOKUP($C1761,'[2]７６定期巡回・随時対応型訪問介護看護'!$A$4:$D$5005,3,FALSE)</f>
        <v>定期巡回　にこにこ</v>
      </c>
      <c r="E1761" s="13" t="s">
        <v>1597</v>
      </c>
      <c r="F1761" s="13" t="str">
        <f>VLOOKUP($C1761,'[2]７６定期巡回・随時対応型訪問介護看護'!$A$4:$J$5004,8,FALSE)</f>
        <v>高岡市</v>
      </c>
      <c r="G1761" s="13" t="str">
        <f>VLOOKUP($C1761,'[2]７６定期巡回・随時対応型訪問介護看護'!$A$4:$G$5004,4,FALSE)</f>
        <v>9330849</v>
      </c>
      <c r="H1761" s="13" t="str">
        <f>VLOOKUP($C1761,'[2]７６定期巡回・随時対応型訪問介護看護'!$A$4:$J$5004,5,FALSE)</f>
        <v>富山県高岡市横田本町５番21号</v>
      </c>
      <c r="I1761" s="13" t="str">
        <f>VLOOKUP($C1761,'[2]７６定期巡回・随時対応型訪問介護看護'!$A$4:$J$5004,10,FALSE)</f>
        <v>社会福祉法人福鳳会</v>
      </c>
      <c r="J1761" s="7" t="e">
        <f>VLOOKUP($C1761,'[2]１１訪問介護'!$A$4:$J$1136,3,FALSE)</f>
        <v>#N/A</v>
      </c>
      <c r="K1761" s="7" t="e">
        <f>VLOOKUP($C1761,'[2]１１訪問介護'!$A$4:$J$1136,3,FALSE)</f>
        <v>#N/A</v>
      </c>
      <c r="L1761" s="33" t="str">
        <f>VLOOKUP($C1761,'[2]７６定期巡回・随時対応型訪問介護看護'!$A$4:$J$5004,9,FALSE)</f>
        <v>R05/02/01</v>
      </c>
      <c r="M1761" s="8">
        <v>45586</v>
      </c>
      <c r="N1761" s="8">
        <v>45607</v>
      </c>
      <c r="O1761" s="28" t="s">
        <v>1819</v>
      </c>
      <c r="P1761" s="9"/>
    </row>
    <row r="1762" spans="1:16" s="16" customFormat="1" ht="15" customHeight="1" x14ac:dyDescent="0.2">
      <c r="A1762" s="1"/>
      <c r="B1762" s="6">
        <v>1760</v>
      </c>
      <c r="C1762" s="12" t="s">
        <v>1609</v>
      </c>
      <c r="D1762" s="13" t="str">
        <f>VLOOKUP($C1762,'[2]７６定期巡回・随時対応型訪問介護看護'!$A$4:$D$5005,3,FALSE)</f>
        <v>ケアステーション優悠</v>
      </c>
      <c r="E1762" s="13" t="s">
        <v>1597</v>
      </c>
      <c r="F1762" s="13" t="str">
        <f>VLOOKUP($C1762,'[2]７６定期巡回・随時対応型訪問介護看護'!$A$4:$J$5004,8,FALSE)</f>
        <v>黒部市</v>
      </c>
      <c r="G1762" s="13" t="str">
        <f>VLOOKUP($C1762,'[2]７６定期巡回・随時対応型訪問介護看護'!$A$4:$G$5004,4,FALSE)</f>
        <v>9380045</v>
      </c>
      <c r="H1762" s="13" t="str">
        <f>VLOOKUP($C1762,'[2]７６定期巡回・随時対応型訪問介護看護'!$A$4:$J$5004,5,FALSE)</f>
        <v>富山県黒部市田家新738-1</v>
      </c>
      <c r="I1762" s="13" t="str">
        <f>VLOOKUP($C1762,'[2]７６定期巡回・随時対応型訪問介護看護'!$A$4:$J$5004,10,FALSE)</f>
        <v>有限会社隠居くらぶ</v>
      </c>
      <c r="J1762" s="7" t="e">
        <f>VLOOKUP($C1762,'[2]１１訪問介護'!$A$4:$J$1136,3,FALSE)</f>
        <v>#N/A</v>
      </c>
      <c r="K1762" s="7" t="e">
        <f>VLOOKUP($C1762,'[2]１１訪問介護'!$A$4:$J$1136,3,FALSE)</f>
        <v>#N/A</v>
      </c>
      <c r="L1762" s="33" t="str">
        <f>VLOOKUP($C1762,'[2]７６定期巡回・随時対応型訪問介護看護'!$A$4:$J$5004,9,FALSE)</f>
        <v>H25/11/17</v>
      </c>
      <c r="M1762" s="8">
        <v>45586</v>
      </c>
      <c r="N1762" s="8">
        <v>45607</v>
      </c>
      <c r="O1762" s="28" t="s">
        <v>1819</v>
      </c>
      <c r="P1762" s="9"/>
    </row>
    <row r="1763" spans="1:16" ht="15" customHeight="1" x14ac:dyDescent="0.2">
      <c r="B1763" s="6">
        <v>1761</v>
      </c>
      <c r="C1763" s="12" t="s">
        <v>1610</v>
      </c>
      <c r="D1763" s="13" t="str">
        <f>VLOOKUP($C1763,'[2]７７複合型サービス（看護小規模多機能型居宅介護）'!$A$1:$D$5005,3,FALSE)</f>
        <v>ケアホーム二上あいの風</v>
      </c>
      <c r="E1763" s="13" t="s">
        <v>1611</v>
      </c>
      <c r="F1763" s="13" t="str">
        <f>VLOOKUP($C1763,'[2]７７複合型サービス（看護小規模多機能型居宅介護）'!$A$1:$J$5004,8,FALSE)</f>
        <v>高岡市</v>
      </c>
      <c r="G1763" s="13" t="str">
        <f>VLOOKUP($C1763,'[2]７７複合型サービス（看護小規模多機能型居宅介護）'!$A$1:$G$5004,4,FALSE)</f>
        <v>9330981</v>
      </c>
      <c r="H1763" s="13" t="str">
        <f>VLOOKUP($C1763,'[2]７７複合型サービス（看護小規模多機能型居宅介護）'!$A$1:$J$5004,5,FALSE)</f>
        <v>富山県高岡市二上町1144-1</v>
      </c>
      <c r="I1763" s="13" t="str">
        <f>VLOOKUP($C1763,'[2]７７複合型サービス（看護小規模多機能型居宅介護）'!$A$1:$J$5004,10,FALSE)</f>
        <v>ユニバーサル株式会社</v>
      </c>
      <c r="J1763" s="13" t="e">
        <f>VLOOKUP($C1763,'[2]１１訪問介護'!$A$4:$J$1136,3,FALSE)</f>
        <v>#N/A</v>
      </c>
      <c r="K1763" s="13" t="e">
        <f>VLOOKUP($C1763,'[2]１１訪問介護'!$A$4:$J$1136,3,FALSE)</f>
        <v>#N/A</v>
      </c>
      <c r="L1763" s="33" t="str">
        <f>VLOOKUP($C1763,'[2]７７複合型サービス（看護小規模多機能型居宅介護）'!$A$1:$J$5004,9,FALSE)</f>
        <v>R04/04/01</v>
      </c>
      <c r="M1763" s="8">
        <v>45586</v>
      </c>
      <c r="N1763" s="8">
        <v>45607</v>
      </c>
      <c r="O1763" s="28" t="s">
        <v>1819</v>
      </c>
      <c r="P1763" s="9"/>
    </row>
    <row r="1764" spans="1:16" ht="15" customHeight="1" x14ac:dyDescent="0.2">
      <c r="B1764" s="6">
        <v>1762</v>
      </c>
      <c r="C1764" s="12" t="s">
        <v>1612</v>
      </c>
      <c r="D1764" s="13" t="str">
        <f>VLOOKUP($C1764,'[2]７７複合型サービス（看護小規模多機能型居宅介護）'!$A$1:$D$5005,3,FALSE)</f>
        <v>ケアホーム新湊あいの風</v>
      </c>
      <c r="E1764" s="13" t="s">
        <v>1611</v>
      </c>
      <c r="F1764" s="13" t="str">
        <f>VLOOKUP($C1764,'[2]７７複合型サービス（看護小規模多機能型居宅介護）'!$A$1:$J$5004,8,FALSE)</f>
        <v>射水市</v>
      </c>
      <c r="G1764" s="13" t="str">
        <f>VLOOKUP($C1764,'[2]７７複合型サービス（看護小規模多機能型居宅介護）'!$A$1:$G$5004,4,FALSE)</f>
        <v>9340023</v>
      </c>
      <c r="H1764" s="13" t="str">
        <f>VLOOKUP($C1764,'[2]７７複合型サービス（看護小規模多機能型居宅介護）'!$A$1:$J$5004,5,FALSE)</f>
        <v>富山県射水市海王町21-5</v>
      </c>
      <c r="I1764" s="13" t="str">
        <f>VLOOKUP($C1764,'[2]７７複合型サービス（看護小規模多機能型居宅介護）'!$A$1:$J$5004,10,FALSE)</f>
        <v>ユニバーサル株式会社</v>
      </c>
      <c r="J1764" s="13" t="e">
        <f>VLOOKUP($C1764,'[2]１１訪問介護'!$A$4:$J$1136,3,FALSE)</f>
        <v>#N/A</v>
      </c>
      <c r="K1764" s="13" t="e">
        <f>VLOOKUP($C1764,'[2]１１訪問介護'!$A$4:$J$1136,3,FALSE)</f>
        <v>#N/A</v>
      </c>
      <c r="L1764" s="33" t="str">
        <f>VLOOKUP($C1764,'[2]７７複合型サービス（看護小規模多機能型居宅介護）'!$A$1:$J$5004,9,FALSE)</f>
        <v>H30/12/01</v>
      </c>
      <c r="M1764" s="8">
        <v>45586</v>
      </c>
      <c r="N1764" s="8">
        <v>45607</v>
      </c>
      <c r="O1764" s="28" t="s">
        <v>1819</v>
      </c>
      <c r="P1764" s="9"/>
    </row>
    <row r="1765" spans="1:16" ht="15" customHeight="1" x14ac:dyDescent="0.2">
      <c r="B1765" s="6">
        <v>1763</v>
      </c>
      <c r="C1765" s="12" t="s">
        <v>1613</v>
      </c>
      <c r="D1765" s="13" t="str">
        <f>VLOOKUP($C1765,'[2]７７複合型サービス（看護小規模多機能型居宅介護）'!$A$1:$D$5005,3,FALSE)</f>
        <v>看護小規模多機能型居宅介護　こころの家</v>
      </c>
      <c r="E1765" s="13" t="s">
        <v>1611</v>
      </c>
      <c r="F1765" s="13" t="str">
        <f>VLOOKUP($C1765,'[2]７７複合型サービス（看護小規模多機能型居宅介護）'!$A$1:$J$5004,8,FALSE)</f>
        <v>射水市</v>
      </c>
      <c r="G1765" s="13" t="str">
        <f>VLOOKUP($C1765,'[2]７７複合型サービス（看護小規模多機能型居宅介護）'!$A$1:$G$5004,4,FALSE)</f>
        <v>9390332</v>
      </c>
      <c r="H1765" s="13" t="str">
        <f>VLOOKUP($C1765,'[2]７７複合型サービス（看護小規模多機能型居宅介護）'!$A$1:$J$5004,5,FALSE)</f>
        <v>富山県射水市橋下条1564番地</v>
      </c>
      <c r="I1765" s="13" t="str">
        <f>VLOOKUP($C1765,'[2]７７複合型サービス（看護小規模多機能型居宅介護）'!$A$1:$J$5004,10,FALSE)</f>
        <v>医療法人　真生会</v>
      </c>
      <c r="J1765" s="13" t="e">
        <f>VLOOKUP($C1765,'[2]１１訪問介護'!$A$4:$J$1136,3,FALSE)</f>
        <v>#N/A</v>
      </c>
      <c r="K1765" s="13" t="e">
        <f>VLOOKUP($C1765,'[2]１１訪問介護'!$A$4:$J$1136,3,FALSE)</f>
        <v>#N/A</v>
      </c>
      <c r="L1765" s="33" t="str">
        <f>VLOOKUP($C1765,'[2]７７複合型サービス（看護小規模多機能型居宅介護）'!$A$1:$J$5004,9,FALSE)</f>
        <v>R03/03/01</v>
      </c>
      <c r="M1765" s="8">
        <v>45586</v>
      </c>
      <c r="N1765" s="8">
        <v>45607</v>
      </c>
      <c r="O1765" s="28" t="s">
        <v>1819</v>
      </c>
      <c r="P1765" s="9"/>
    </row>
    <row r="1766" spans="1:16" ht="15" customHeight="1" x14ac:dyDescent="0.2">
      <c r="B1766" s="6">
        <v>1764</v>
      </c>
      <c r="C1766" s="12" t="s">
        <v>1614</v>
      </c>
      <c r="D1766" s="13" t="str">
        <f>VLOOKUP($C1766,'[2]７７複合型サービス（看護小規模多機能型居宅介護）'!$A$1:$D$5005,3,FALSE)</f>
        <v>看護小規模多機能型居宅介護事業所　おきな</v>
      </c>
      <c r="E1766" s="13" t="s">
        <v>1611</v>
      </c>
      <c r="F1766" s="13" t="str">
        <f>VLOOKUP($C1766,'[2]７７複合型サービス（看護小規模多機能型居宅介護）'!$A$1:$J$5004,8,FALSE)</f>
        <v>富山市</v>
      </c>
      <c r="G1766" s="13" t="str">
        <f>VLOOKUP($C1766,'[2]７７複合型サービス（看護小規模多機能型居宅介護）'!$A$1:$G$5004,4,FALSE)</f>
        <v>9300966</v>
      </c>
      <c r="H1766" s="13" t="str">
        <f>VLOOKUP($C1766,'[2]７７複合型サービス（看護小規模多機能型居宅介護）'!$A$1:$J$5004,5,FALSE)</f>
        <v>富山県富山市石金一丁目2番30号</v>
      </c>
      <c r="I1766" s="13" t="str">
        <f>VLOOKUP($C1766,'[2]７７複合型サービス（看護小規模多機能型居宅介護）'!$A$1:$J$5004,10,FALSE)</f>
        <v>医療法人社団若葉会</v>
      </c>
      <c r="J1766" s="13" t="e">
        <f>VLOOKUP($C1766,'[2]１１訪問介護'!$A$4:$J$1136,3,FALSE)</f>
        <v>#N/A</v>
      </c>
      <c r="K1766" s="13" t="e">
        <f>VLOOKUP($C1766,'[2]１１訪問介護'!$A$4:$J$1136,3,FALSE)</f>
        <v>#N/A</v>
      </c>
      <c r="L1766" s="33" t="str">
        <f>VLOOKUP($C1766,'[2]７７複合型サービス（看護小規模多機能型居宅介護）'!$A$1:$J$5004,9,FALSE)</f>
        <v>H29/02/10</v>
      </c>
      <c r="M1766" s="8">
        <v>45586</v>
      </c>
      <c r="N1766" s="8">
        <v>45607</v>
      </c>
      <c r="O1766" s="28" t="s">
        <v>1819</v>
      </c>
      <c r="P1766" s="9"/>
    </row>
    <row r="1767" spans="1:16" ht="15" customHeight="1" x14ac:dyDescent="0.2">
      <c r="B1767" s="6">
        <v>1765</v>
      </c>
      <c r="C1767" s="12" t="s">
        <v>1615</v>
      </c>
      <c r="D1767" s="13" t="str">
        <f>VLOOKUP($C1767,'[2]７７複合型サービス（看護小規模多機能型居宅介護）'!$A$1:$D$5005,3,FALSE)</f>
        <v>ナーシングホーム希望のひかり</v>
      </c>
      <c r="E1767" s="13" t="s">
        <v>1611</v>
      </c>
      <c r="F1767" s="13" t="str">
        <f>VLOOKUP($C1767,'[2]７７複合型サービス（看護小規模多機能型居宅介護）'!$A$1:$J$5004,8,FALSE)</f>
        <v>富山市</v>
      </c>
      <c r="G1767" s="13" t="str">
        <f>VLOOKUP($C1767,'[2]７７複合型サービス（看護小規模多機能型居宅介護）'!$A$1:$G$5004,4,FALSE)</f>
        <v>9392252</v>
      </c>
      <c r="H1767" s="13" t="str">
        <f>VLOOKUP($C1767,'[2]７７複合型サービス（看護小規模多機能型居宅介護）'!$A$1:$J$5004,5,FALSE)</f>
        <v>富山県富山市上大久保1581番地1</v>
      </c>
      <c r="I1767" s="13" t="str">
        <f>VLOOKUP($C1767,'[2]７７複合型サービス（看護小規模多機能型居宅介護）'!$A$1:$J$5004,10,FALSE)</f>
        <v>医療法人社団中山会</v>
      </c>
      <c r="J1767" s="13" t="e">
        <f>VLOOKUP($C1767,'[2]１１訪問介護'!$A$4:$J$1136,3,FALSE)</f>
        <v>#N/A</v>
      </c>
      <c r="K1767" s="13" t="e">
        <f>VLOOKUP($C1767,'[2]１１訪問介護'!$A$4:$J$1136,3,FALSE)</f>
        <v>#N/A</v>
      </c>
      <c r="L1767" s="33" t="str">
        <f>VLOOKUP($C1767,'[2]７７複合型サービス（看護小規模多機能型居宅介護）'!$A$1:$J$5004,9,FALSE)</f>
        <v>H29/06/01</v>
      </c>
      <c r="M1767" s="8">
        <v>45586</v>
      </c>
      <c r="N1767" s="8">
        <v>45607</v>
      </c>
      <c r="O1767" s="28" t="s">
        <v>1819</v>
      </c>
      <c r="P1767" s="9"/>
    </row>
    <row r="1768" spans="1:16" ht="15" customHeight="1" x14ac:dyDescent="0.2">
      <c r="B1768" s="6">
        <v>1766</v>
      </c>
      <c r="C1768" s="12" t="s">
        <v>1616</v>
      </c>
      <c r="D1768" s="13" t="str">
        <f>VLOOKUP($C1768,'[2]７７複合型サービス（看護小規模多機能型居宅介護）'!$A$1:$D$5005,3,FALSE)</f>
        <v>ゲーテ</v>
      </c>
      <c r="E1768" s="13" t="s">
        <v>1611</v>
      </c>
      <c r="F1768" s="13" t="str">
        <f>VLOOKUP($C1768,'[2]７７複合型サービス（看護小規模多機能型居宅介護）'!$A$1:$J$5004,8,FALSE)</f>
        <v>富山市</v>
      </c>
      <c r="G1768" s="13" t="str">
        <f>VLOOKUP($C1768,'[2]７７複合型サービス（看護小規模多機能型居宅介護）'!$A$1:$G$5004,4,FALSE)</f>
        <v>9392376</v>
      </c>
      <c r="H1768" s="13" t="str">
        <f>VLOOKUP($C1768,'[2]７７複合型サービス（看護小規模多機能型居宅介護）'!$A$1:$J$5004,5,FALSE)</f>
        <v>富山市八尾町福島四丁目８６番地</v>
      </c>
      <c r="I1768" s="13" t="str">
        <f>VLOOKUP($C1768,'[2]７７複合型サービス（看護小規模多機能型居宅介護）'!$A$1:$J$5004,10,FALSE)</f>
        <v>医療法人社団萩野医院</v>
      </c>
      <c r="J1768" s="13" t="e">
        <f>VLOOKUP($C1768,'[2]１１訪問介護'!$A$4:$J$1136,3,FALSE)</f>
        <v>#N/A</v>
      </c>
      <c r="K1768" s="13" t="e">
        <f>VLOOKUP($C1768,'[2]１１訪問介護'!$A$4:$J$1136,3,FALSE)</f>
        <v>#N/A</v>
      </c>
      <c r="L1768" s="33" t="str">
        <f>VLOOKUP($C1768,'[2]７７複合型サービス（看護小規模多機能型居宅介護）'!$A$1:$J$5004,9,FALSE)</f>
        <v>H27/04/01</v>
      </c>
      <c r="M1768" s="8">
        <v>45586</v>
      </c>
      <c r="N1768" s="8">
        <v>45607</v>
      </c>
      <c r="O1768" s="28" t="s">
        <v>1819</v>
      </c>
      <c r="P1768" s="9"/>
    </row>
    <row r="1769" spans="1:16" ht="15" customHeight="1" x14ac:dyDescent="0.2">
      <c r="B1769" s="6">
        <v>1767</v>
      </c>
      <c r="C1769" s="12" t="s">
        <v>1617</v>
      </c>
      <c r="D1769" s="13" t="str">
        <f>VLOOKUP($C1769,'[2]７７複合型サービス（看護小規模多機能型居宅介護）'!$A$1:$D$5005,3,FALSE)</f>
        <v>介護ナーシングセンターささや木</v>
      </c>
      <c r="E1769" s="13" t="s">
        <v>1611</v>
      </c>
      <c r="F1769" s="13" t="str">
        <f>VLOOKUP($C1769,'[2]７７複合型サービス（看護小規模多機能型居宅介護）'!$A$1:$J$5004,8,FALSE)</f>
        <v>下新川郡入善町</v>
      </c>
      <c r="G1769" s="13" t="str">
        <f>VLOOKUP($C1769,'[2]７７複合型サービス（看護小規模多機能型居宅介護）'!$A$1:$G$5004,4,FALSE)</f>
        <v>9390624</v>
      </c>
      <c r="H1769" s="13" t="str">
        <f>VLOOKUP($C1769,'[2]７７複合型サービス（看護小規模多機能型居宅介護）'!$A$1:$J$5004,5,FALSE)</f>
        <v>富山県下新川郡入善町青島402-7</v>
      </c>
      <c r="I1769" s="13" t="str">
        <f>VLOOKUP($C1769,'[2]７７複合型サービス（看護小規模多機能型居宅介護）'!$A$1:$J$5004,10,FALSE)</f>
        <v>株式会社ささや木</v>
      </c>
      <c r="J1769" s="13" t="e">
        <f>VLOOKUP($C1769,'[2]１１訪問介護'!$A$4:$J$1136,3,FALSE)</f>
        <v>#N/A</v>
      </c>
      <c r="K1769" s="13" t="e">
        <f>VLOOKUP($C1769,'[2]１１訪問介護'!$A$4:$J$1136,3,FALSE)</f>
        <v>#N/A</v>
      </c>
      <c r="L1769" s="33" t="str">
        <f>VLOOKUP($C1769,'[2]７７複合型サービス（看護小規模多機能型居宅介護）'!$A$1:$J$5004,9,FALSE)</f>
        <v>H29/05/01</v>
      </c>
      <c r="M1769" s="8">
        <v>45586</v>
      </c>
      <c r="N1769" s="8">
        <v>45607</v>
      </c>
      <c r="O1769" s="28" t="s">
        <v>1819</v>
      </c>
      <c r="P1769" s="9"/>
    </row>
    <row r="1770" spans="1:16" ht="15" customHeight="1" x14ac:dyDescent="0.2">
      <c r="B1770" s="6">
        <v>1768</v>
      </c>
      <c r="C1770" s="12" t="s">
        <v>1618</v>
      </c>
      <c r="D1770" s="13" t="str">
        <f>VLOOKUP($C1770,'[2]７７複合型サービス（看護小規模多機能型居宅介護）'!$A$1:$D$5005,3,FALSE)</f>
        <v>看護小規模多機能ホーム　ルナ・ステーション下関</v>
      </c>
      <c r="E1770" s="13" t="s">
        <v>1611</v>
      </c>
      <c r="F1770" s="13" t="str">
        <f>VLOOKUP($C1770,'[2]７７複合型サービス（看護小規模多機能型居宅介護）'!$A$1:$J$5004,8,FALSE)</f>
        <v>高岡市</v>
      </c>
      <c r="G1770" s="13" t="str">
        <f>VLOOKUP($C1770,'[2]７７複合型サービス（看護小規模多機能型居宅介護）'!$A$1:$G$5004,4,FALSE)</f>
        <v>9330806</v>
      </c>
      <c r="H1770" s="13" t="str">
        <f>VLOOKUP($C1770,'[2]７７複合型サービス（看護小規模多機能型居宅介護）'!$A$1:$J$5004,5,FALSE)</f>
        <v>富山県高岡市赤祖父166番地</v>
      </c>
      <c r="I1770" s="13" t="str">
        <f>VLOOKUP($C1770,'[2]７７複合型サービス（看護小規模多機能型居宅介護）'!$A$1:$J$5004,10,FALSE)</f>
        <v>株式会社そよかぜ</v>
      </c>
      <c r="J1770" s="13" t="e">
        <f>VLOOKUP($C1770,'[2]１１訪問介護'!$A$4:$J$1136,3,FALSE)</f>
        <v>#N/A</v>
      </c>
      <c r="K1770" s="13" t="e">
        <f>VLOOKUP($C1770,'[2]１１訪問介護'!$A$4:$J$1136,3,FALSE)</f>
        <v>#N/A</v>
      </c>
      <c r="L1770" s="33" t="str">
        <f>VLOOKUP($C1770,'[2]７７複合型サービス（看護小規模多機能型居宅介護）'!$A$1:$J$5004,9,FALSE)</f>
        <v>R05/03/01</v>
      </c>
      <c r="M1770" s="8">
        <v>45586</v>
      </c>
      <c r="N1770" s="8">
        <v>45607</v>
      </c>
      <c r="O1770" s="28" t="s">
        <v>1819</v>
      </c>
      <c r="P1770" s="9"/>
    </row>
    <row r="1771" spans="1:16" ht="15" customHeight="1" x14ac:dyDescent="0.2">
      <c r="B1771" s="6">
        <v>1769</v>
      </c>
      <c r="C1771" s="12" t="s">
        <v>1619</v>
      </c>
      <c r="D1771" s="13" t="str">
        <f>VLOOKUP($C1771,'[2]７７複合型サービス（看護小規模多機能型居宅介護）'!$A$1:$D$5005,3,FALSE)</f>
        <v>看護小規模多機能型居宅介護　笑美寿東</v>
      </c>
      <c r="E1771" s="13" t="s">
        <v>1611</v>
      </c>
      <c r="F1771" s="13" t="str">
        <f>VLOOKUP($C1771,'[2]７７複合型サービス（看護小規模多機能型居宅介護）'!$A$1:$J$5004,8,FALSE)</f>
        <v>富山市</v>
      </c>
      <c r="G1771" s="13" t="str">
        <f>VLOOKUP($C1771,'[2]７７複合型サービス（看護小規模多機能型居宅介護）'!$A$1:$G$5004,4,FALSE)</f>
        <v>9318403</v>
      </c>
      <c r="H1771" s="13" t="str">
        <f>VLOOKUP($C1771,'[2]７７複合型サービス（看護小規模多機能型居宅介護）'!$A$1:$J$5004,5,FALSE)</f>
        <v>富山県富山市田畑852番地3</v>
      </c>
      <c r="I1771" s="13" t="str">
        <f>VLOOKUP($C1771,'[2]７７複合型サービス（看護小規模多機能型居宅介護）'!$A$1:$J$5004,10,FALSE)</f>
        <v>株式会社ブレイン</v>
      </c>
      <c r="J1771" s="13" t="e">
        <f>VLOOKUP($C1771,'[2]１１訪問介護'!$A$4:$J$1136,3,FALSE)</f>
        <v>#N/A</v>
      </c>
      <c r="K1771" s="13" t="e">
        <f>VLOOKUP($C1771,'[2]１１訪問介護'!$A$4:$J$1136,3,FALSE)</f>
        <v>#N/A</v>
      </c>
      <c r="L1771" s="33" t="str">
        <f>VLOOKUP($C1771,'[2]７７複合型サービス（看護小規模多機能型居宅介護）'!$A$1:$J$5004,9,FALSE)</f>
        <v>R03/03/01</v>
      </c>
      <c r="M1771" s="8">
        <v>45586</v>
      </c>
      <c r="N1771" s="8">
        <v>45607</v>
      </c>
      <c r="O1771" s="28" t="s">
        <v>1819</v>
      </c>
      <c r="P1771" s="9"/>
    </row>
    <row r="1772" spans="1:16" ht="15" customHeight="1" x14ac:dyDescent="0.2">
      <c r="B1772" s="6">
        <v>1770</v>
      </c>
      <c r="C1772" s="12" t="s">
        <v>1620</v>
      </c>
      <c r="D1772" s="13" t="str">
        <f>VLOOKUP($C1772,'[2]７７複合型サービス（看護小規模多機能型居宅介護）'!$A$1:$D$5005,3,FALSE)</f>
        <v>看護小規模多機能型居宅介護　ナースホーム　木の葉</v>
      </c>
      <c r="E1772" s="13" t="s">
        <v>1611</v>
      </c>
      <c r="F1772" s="13" t="str">
        <f>VLOOKUP($C1772,'[2]７７複合型サービス（看護小規模多機能型居宅介護）'!$A$1:$J$5004,8,FALSE)</f>
        <v>高岡市</v>
      </c>
      <c r="G1772" s="13" t="str">
        <f>VLOOKUP($C1772,'[2]７７複合型サービス（看護小規模多機能型居宅介護）'!$A$1:$G$5004,4,FALSE)</f>
        <v>9330011</v>
      </c>
      <c r="H1772" s="13" t="str">
        <f>VLOOKUP($C1772,'[2]７７複合型サービス（看護小規模多機能型居宅介護）'!$A$1:$J$5004,5,FALSE)</f>
        <v>富山県高岡市石瀬６番地１</v>
      </c>
      <c r="I1772" s="13" t="str">
        <f>VLOOKUP($C1772,'[2]７７複合型サービス（看護小規模多機能型居宅介護）'!$A$1:$J$5004,10,FALSE)</f>
        <v>株式会社ラ・ファミーユ</v>
      </c>
      <c r="J1772" s="13" t="e">
        <f>VLOOKUP($C1772,'[2]１１訪問介護'!$A$4:$J$1136,3,FALSE)</f>
        <v>#N/A</v>
      </c>
      <c r="K1772" s="13" t="e">
        <f>VLOOKUP($C1772,'[2]１１訪問介護'!$A$4:$J$1136,3,FALSE)</f>
        <v>#N/A</v>
      </c>
      <c r="L1772" s="33" t="str">
        <f>VLOOKUP($C1772,'[2]７７複合型サービス（看護小規模多機能型居宅介護）'!$A$1:$J$5004,9,FALSE)</f>
        <v>R04/09/01</v>
      </c>
      <c r="M1772" s="8">
        <v>45586</v>
      </c>
      <c r="N1772" s="8">
        <v>45607</v>
      </c>
      <c r="O1772" s="28" t="s">
        <v>1819</v>
      </c>
      <c r="P1772" s="9"/>
    </row>
    <row r="1773" spans="1:16" ht="15" customHeight="1" x14ac:dyDescent="0.2">
      <c r="B1773" s="6">
        <v>1771</v>
      </c>
      <c r="C1773" s="12" t="s">
        <v>1621</v>
      </c>
      <c r="D1773" s="13" t="str">
        <f>VLOOKUP($C1773,'[2]７７複合型サービス（看護小規模多機能型居宅介護）'!$A$1:$D$5005,3,FALSE)</f>
        <v>福祉コミュニティ高岡あいの風</v>
      </c>
      <c r="E1773" s="13" t="s">
        <v>1611</v>
      </c>
      <c r="F1773" s="13" t="str">
        <f>VLOOKUP($C1773,'[2]７７複合型サービス（看護小規模多機能型居宅介護）'!$A$1:$J$5004,8,FALSE)</f>
        <v>高岡市</v>
      </c>
      <c r="G1773" s="13" t="str">
        <f>VLOOKUP($C1773,'[2]７７複合型サービス（看護小規模多機能型居宅介護）'!$A$1:$G$5004,4,FALSE)</f>
        <v>9330981</v>
      </c>
      <c r="H1773" s="13" t="str">
        <f>VLOOKUP($C1773,'[2]７７複合型サービス（看護小規模多機能型居宅介護）'!$A$1:$J$5004,5,FALSE)</f>
        <v>富山県高岡市内免五丁目50番１</v>
      </c>
      <c r="I1773" s="13" t="str">
        <f>VLOOKUP($C1773,'[2]７７複合型サービス（看護小規模多機能型居宅介護）'!$A$1:$J$5004,10,FALSE)</f>
        <v>社会福祉法人あいの風福祉会</v>
      </c>
      <c r="J1773" s="13" t="e">
        <f>VLOOKUP($C1773,'[2]１１訪問介護'!$A$4:$J$1136,3,FALSE)</f>
        <v>#N/A</v>
      </c>
      <c r="K1773" s="13" t="e">
        <f>VLOOKUP($C1773,'[2]１１訪問介護'!$A$4:$J$1136,3,FALSE)</f>
        <v>#N/A</v>
      </c>
      <c r="L1773" s="33" t="str">
        <f>VLOOKUP($C1773,'[2]７７複合型サービス（看護小規模多機能型居宅介護）'!$A$1:$J$5004,9,FALSE)</f>
        <v>R02/04/01</v>
      </c>
      <c r="M1773" s="8">
        <v>45586</v>
      </c>
      <c r="N1773" s="8">
        <v>45607</v>
      </c>
      <c r="O1773" s="28" t="s">
        <v>1819</v>
      </c>
      <c r="P1773" s="9"/>
    </row>
    <row r="1774" spans="1:16" ht="15" customHeight="1" x14ac:dyDescent="0.2">
      <c r="B1774" s="6">
        <v>1772</v>
      </c>
      <c r="C1774" s="12" t="s">
        <v>1622</v>
      </c>
      <c r="D1774" s="13" t="str">
        <f>VLOOKUP($C1774,'[2]７７複合型サービス（看護小規模多機能型居宅介護）'!$A$1:$D$5005,3,FALSE)</f>
        <v>富山医療生活協同組合　看護小規模多機能型居宅介護　わたぼうし</v>
      </c>
      <c r="E1774" s="13" t="s">
        <v>1611</v>
      </c>
      <c r="F1774" s="13" t="str">
        <f>VLOOKUP($C1774,'[2]７７複合型サービス（看護小規模多機能型居宅介護）'!$A$1:$J$5004,8,FALSE)</f>
        <v>富山市</v>
      </c>
      <c r="G1774" s="13" t="str">
        <f>VLOOKUP($C1774,'[2]７７複合型サービス（看護小規模多機能型居宅介護）'!$A$1:$G$5004,4,FALSE)</f>
        <v>9318314</v>
      </c>
      <c r="H1774" s="13" t="str">
        <f>VLOOKUP($C1774,'[2]７７複合型サービス（看護小規模多機能型居宅介護）'!$A$1:$J$5004,5,FALSE)</f>
        <v>富山県富山市粟島町二丁目2番1号</v>
      </c>
      <c r="I1774" s="13" t="str">
        <f>VLOOKUP($C1774,'[2]７７複合型サービス（看護小規模多機能型居宅介護）'!$A$1:$J$5004,10,FALSE)</f>
        <v>富山医療生活協同組合</v>
      </c>
      <c r="J1774" s="13" t="e">
        <f>VLOOKUP($C1774,'[2]１１訪問介護'!$A$4:$J$1136,3,FALSE)</f>
        <v>#N/A</v>
      </c>
      <c r="K1774" s="13" t="e">
        <f>VLOOKUP($C1774,'[2]１１訪問介護'!$A$4:$J$1136,3,FALSE)</f>
        <v>#N/A</v>
      </c>
      <c r="L1774" s="33" t="str">
        <f>VLOOKUP($C1774,'[2]７７複合型サービス（看護小規模多機能型居宅介護）'!$A$1:$J$5004,9,FALSE)</f>
        <v>H28/08/01</v>
      </c>
      <c r="M1774" s="8">
        <v>45586</v>
      </c>
      <c r="N1774" s="8">
        <v>45607</v>
      </c>
      <c r="O1774" s="28" t="s">
        <v>1819</v>
      </c>
      <c r="P1774" s="9"/>
    </row>
    <row r="1775" spans="1:16" ht="15" customHeight="1" x14ac:dyDescent="0.2">
      <c r="B1775" s="6">
        <v>1773</v>
      </c>
      <c r="C1775" s="12" t="s">
        <v>1623</v>
      </c>
      <c r="D1775" s="13" t="str">
        <f>VLOOKUP($C1775,'[2]７８地域密着型通所介護'!$A$1:$D$5005,3,FALSE)</f>
        <v>機能訓練特化富山型デイサービスリハットネス</v>
      </c>
      <c r="E1775" s="13" t="s">
        <v>1624</v>
      </c>
      <c r="F1775" s="13" t="str">
        <f>VLOOKUP($C1775,'[2]７８地域密着型通所介護'!$A$1:$J$5004,8,FALSE)</f>
        <v>黒部市</v>
      </c>
      <c r="G1775" s="13" t="str">
        <f>VLOOKUP($C1775,'[2]７８地域密着型通所介護'!$A$1:$G$5004,4,FALSE)</f>
        <v>9380027</v>
      </c>
      <c r="H1775" s="13" t="str">
        <f>VLOOKUP($C1775,'[2]７８地域密着型通所介護'!$A$1:$J$5004,5,FALSE)</f>
        <v>富山県黒部市中新18</v>
      </c>
      <c r="I1775" s="13" t="str">
        <f>VLOOKUP($C1775,'[2]７８地域密着型通所介護'!$A$1:$J$5004,10,FALSE)</f>
        <v>Ｅｉｓａｃ株式会社</v>
      </c>
      <c r="J1775" s="7" t="e">
        <f>VLOOKUP($C1775,'[2]１１訪問介護'!$A$4:$J$1136,3,FALSE)</f>
        <v>#N/A</v>
      </c>
      <c r="K1775" s="7" t="e">
        <f>VLOOKUP($C1775,'[2]１１訪問介護'!$A$4:$J$1136,3,FALSE)</f>
        <v>#N/A</v>
      </c>
      <c r="L1775" s="33" t="str">
        <f>VLOOKUP($C1775,'[2]７８地域密着型通所介護'!$A$1:$J$5004,9,FALSE)</f>
        <v>H29/04/01</v>
      </c>
      <c r="M1775" s="8">
        <v>45586</v>
      </c>
      <c r="N1775" s="8">
        <v>45607</v>
      </c>
      <c r="O1775" s="28" t="s">
        <v>1819</v>
      </c>
      <c r="P1775" s="9"/>
    </row>
    <row r="1776" spans="1:16" ht="15" customHeight="1" x14ac:dyDescent="0.2">
      <c r="B1776" s="6">
        <v>1774</v>
      </c>
      <c r="C1776" s="12" t="s">
        <v>1625</v>
      </c>
      <c r="D1776" s="13" t="str">
        <f>VLOOKUP($C1776,'[2]７８地域密着型通所介護'!$A$1:$D$5005,3,FALSE)</f>
        <v>とやま生協デイサービスセンターまる～な</v>
      </c>
      <c r="E1776" s="13" t="s">
        <v>1624</v>
      </c>
      <c r="F1776" s="13" t="str">
        <f>VLOOKUP($C1776,'[2]７８地域密着型通所介護'!$A$1:$J$5004,8,FALSE)</f>
        <v>富山市</v>
      </c>
      <c r="G1776" s="13" t="str">
        <f>VLOOKUP($C1776,'[2]７８地域密着型通所介護'!$A$1:$G$5004,4,FALSE)</f>
        <v>9398137</v>
      </c>
      <c r="H1776" s="13" t="str">
        <f>VLOOKUP($C1776,'[2]７８地域密着型通所介護'!$A$1:$J$5004,5,FALSE)</f>
        <v>富山県富山市開発223</v>
      </c>
      <c r="I1776" s="13" t="str">
        <f>VLOOKUP($C1776,'[2]７８地域密着型通所介護'!$A$1:$J$5004,10,FALSE)</f>
        <v>とやま生活協同組合</v>
      </c>
      <c r="J1776" s="7" t="e">
        <f>VLOOKUP($C1776,'[2]１１訪問介護'!$A$4:$J$1136,3,FALSE)</f>
        <v>#N/A</v>
      </c>
      <c r="K1776" s="7" t="e">
        <f>VLOOKUP($C1776,'[2]１１訪問介護'!$A$4:$J$1136,3,FALSE)</f>
        <v>#N/A</v>
      </c>
      <c r="L1776" s="33" t="str">
        <f>VLOOKUP($C1776,'[2]７８地域密着型通所介護'!$A$1:$J$5004,9,FALSE)</f>
        <v>H28/04/01</v>
      </c>
      <c r="M1776" s="8">
        <v>45586</v>
      </c>
      <c r="N1776" s="8">
        <v>45607</v>
      </c>
      <c r="O1776" s="28" t="s">
        <v>1819</v>
      </c>
      <c r="P1776" s="9"/>
    </row>
    <row r="1777" spans="2:16" ht="15" customHeight="1" x14ac:dyDescent="0.2">
      <c r="B1777" s="6">
        <v>1775</v>
      </c>
      <c r="C1777" s="12" t="s">
        <v>1626</v>
      </c>
      <c r="D1777" s="13" t="str">
        <f>VLOOKUP($C1777,'[2]７８地域密着型通所介護'!$A$1:$D$5005,3,FALSE)</f>
        <v>とやま生協ゆとり～な</v>
      </c>
      <c r="E1777" s="13" t="s">
        <v>1624</v>
      </c>
      <c r="F1777" s="13" t="str">
        <f>VLOOKUP($C1777,'[2]７８地域密着型通所介護'!$A$1:$J$5004,8,FALSE)</f>
        <v>富山市</v>
      </c>
      <c r="G1777" s="13" t="str">
        <f>VLOOKUP($C1777,'[2]７８地域密着型通所介護'!$A$1:$G$5004,4,FALSE)</f>
        <v>9300921</v>
      </c>
      <c r="H1777" s="13" t="str">
        <f>VLOOKUP($C1777,'[2]７８地域密着型通所介護'!$A$1:$J$5004,5,FALSE)</f>
        <v>富山市中間島二丁目27番６号</v>
      </c>
      <c r="I1777" s="13" t="str">
        <f>VLOOKUP($C1777,'[2]７８地域密着型通所介護'!$A$1:$J$5004,10,FALSE)</f>
        <v>とやま生活協同組合</v>
      </c>
      <c r="J1777" s="7" t="e">
        <f>VLOOKUP($C1777,'[2]１１訪問介護'!$A$4:$J$1136,3,FALSE)</f>
        <v>#N/A</v>
      </c>
      <c r="K1777" s="7" t="e">
        <f>VLOOKUP($C1777,'[2]１１訪問介護'!$A$4:$J$1136,3,FALSE)</f>
        <v>#N/A</v>
      </c>
      <c r="L1777" s="33" t="str">
        <f>VLOOKUP($C1777,'[2]７８地域密着型通所介護'!$A$1:$J$5004,9,FALSE)</f>
        <v>H28/04/01</v>
      </c>
      <c r="M1777" s="8">
        <v>45586</v>
      </c>
      <c r="N1777" s="8">
        <v>45607</v>
      </c>
      <c r="O1777" s="28" t="s">
        <v>1819</v>
      </c>
      <c r="P1777" s="9"/>
    </row>
    <row r="1778" spans="2:16" ht="15" customHeight="1" x14ac:dyDescent="0.2">
      <c r="B1778" s="6">
        <v>1776</v>
      </c>
      <c r="C1778" s="12" t="s">
        <v>1627</v>
      </c>
      <c r="D1778" s="13" t="str">
        <f>VLOOKUP($C1778,'[2]７８地域密着型通所介護'!$A$1:$D$5005,3,FALSE)</f>
        <v>月岡デイサービスセンターやまゆり</v>
      </c>
      <c r="E1778" s="13" t="s">
        <v>1624</v>
      </c>
      <c r="F1778" s="13" t="str">
        <f>VLOOKUP($C1778,'[2]７８地域密着型通所介護'!$A$1:$J$5004,8,FALSE)</f>
        <v>富山市</v>
      </c>
      <c r="G1778" s="13" t="str">
        <f>VLOOKUP($C1778,'[2]７８地域密着型通所介護'!$A$1:$G$5004,4,FALSE)</f>
        <v>9398146</v>
      </c>
      <c r="H1778" s="13" t="str">
        <f>VLOOKUP($C1778,'[2]７８地域密着型通所介護'!$A$1:$J$5004,5,FALSE)</f>
        <v>富山市中布目163</v>
      </c>
      <c r="I1778" s="13" t="str">
        <f>VLOOKUP($C1778,'[2]７８地域密着型通所介護'!$A$1:$J$5004,10,FALSE)</f>
        <v>むらい食品株式会社</v>
      </c>
      <c r="J1778" s="7" t="e">
        <f>VLOOKUP($C1778,'[2]１１訪問介護'!$A$4:$J$1136,3,FALSE)</f>
        <v>#N/A</v>
      </c>
      <c r="K1778" s="7" t="e">
        <f>VLOOKUP($C1778,'[2]１１訪問介護'!$A$4:$J$1136,3,FALSE)</f>
        <v>#N/A</v>
      </c>
      <c r="L1778" s="33" t="str">
        <f>VLOOKUP($C1778,'[2]７８地域密着型通所介護'!$A$1:$J$5004,9,FALSE)</f>
        <v>H28/04/01</v>
      </c>
      <c r="M1778" s="8">
        <v>45586</v>
      </c>
      <c r="N1778" s="8">
        <v>45607</v>
      </c>
      <c r="O1778" s="28" t="s">
        <v>1819</v>
      </c>
      <c r="P1778" s="9"/>
    </row>
    <row r="1779" spans="2:16" ht="15" customHeight="1" x14ac:dyDescent="0.2">
      <c r="B1779" s="6">
        <v>1777</v>
      </c>
      <c r="C1779" s="12" t="s">
        <v>1628</v>
      </c>
      <c r="D1779" s="13" t="str">
        <f>VLOOKUP($C1779,'[2]７８地域密着型通所介護'!$A$1:$D$5005,3,FALSE)</f>
        <v>リハ楽とやま</v>
      </c>
      <c r="E1779" s="13" t="s">
        <v>1624</v>
      </c>
      <c r="F1779" s="13" t="str">
        <f>VLOOKUP($C1779,'[2]７８地域密着型通所介護'!$A$1:$J$5004,8,FALSE)</f>
        <v>富山市</v>
      </c>
      <c r="G1779" s="13" t="str">
        <f>VLOOKUP($C1779,'[2]７８地域密着型通所介護'!$A$1:$G$5004,4,FALSE)</f>
        <v>9300818</v>
      </c>
      <c r="H1779" s="13" t="str">
        <f>VLOOKUP($C1779,'[2]７８地域密着型通所介護'!$A$1:$J$5004,5,FALSE)</f>
        <v>富山県富山市奥田町８番２６号</v>
      </c>
      <c r="I1779" s="13" t="str">
        <f>VLOOKUP($C1779,'[2]７８地域密着型通所介護'!$A$1:$J$5004,10,FALSE)</f>
        <v>ゆた吉株式会社</v>
      </c>
      <c r="J1779" s="7" t="e">
        <f>VLOOKUP($C1779,'[2]１１訪問介護'!$A$4:$J$1136,3,FALSE)</f>
        <v>#N/A</v>
      </c>
      <c r="K1779" s="7" t="e">
        <f>VLOOKUP($C1779,'[2]１１訪問介護'!$A$4:$J$1136,3,FALSE)</f>
        <v>#N/A</v>
      </c>
      <c r="L1779" s="33" t="str">
        <f>VLOOKUP($C1779,'[2]７８地域密着型通所介護'!$A$1:$J$5004,9,FALSE)</f>
        <v>H28/04/01</v>
      </c>
      <c r="M1779" s="8">
        <v>45586</v>
      </c>
      <c r="N1779" s="8">
        <v>45607</v>
      </c>
      <c r="O1779" s="28" t="s">
        <v>1819</v>
      </c>
      <c r="P1779" s="9"/>
    </row>
    <row r="1780" spans="2:16" ht="15" customHeight="1" x14ac:dyDescent="0.2">
      <c r="B1780" s="6">
        <v>1778</v>
      </c>
      <c r="C1780" s="12" t="s">
        <v>1629</v>
      </c>
      <c r="D1780" s="13" t="str">
        <f>VLOOKUP($C1780,'[2]７８地域密着型通所介護'!$A$1:$D$5005,3,FALSE)</f>
        <v>チャレンジアイ上冨居</v>
      </c>
      <c r="E1780" s="13" t="s">
        <v>1624</v>
      </c>
      <c r="F1780" s="13" t="str">
        <f>VLOOKUP($C1780,'[2]７８地域密着型通所介護'!$A$1:$J$5004,8,FALSE)</f>
        <v>富山市</v>
      </c>
      <c r="G1780" s="13" t="str">
        <f>VLOOKUP($C1780,'[2]７８地域密着型通所介護'!$A$1:$G$5004,4,FALSE)</f>
        <v>9300835</v>
      </c>
      <c r="H1780" s="13" t="str">
        <f>VLOOKUP($C1780,'[2]７８地域密着型通所介護'!$A$1:$J$5004,5,FALSE)</f>
        <v>富山県富山市上冨居三丁目１２番３４号</v>
      </c>
      <c r="I1780" s="13" t="str">
        <f>VLOOKUP($C1780,'[2]７８地域密着型通所介護'!$A$1:$J$5004,10,FALSE)</f>
        <v>アイクリエーション株式会社</v>
      </c>
      <c r="J1780" s="7" t="e">
        <f>VLOOKUP($C1780,'[2]１１訪問介護'!$A$4:$J$1136,3,FALSE)</f>
        <v>#N/A</v>
      </c>
      <c r="K1780" s="7" t="e">
        <f>VLOOKUP($C1780,'[2]１１訪問介護'!$A$4:$J$1136,3,FALSE)</f>
        <v>#N/A</v>
      </c>
      <c r="L1780" s="33" t="str">
        <f>VLOOKUP($C1780,'[2]７８地域密着型通所介護'!$A$1:$J$5004,9,FALSE)</f>
        <v>R05/03/01</v>
      </c>
      <c r="M1780" s="8">
        <v>45586</v>
      </c>
      <c r="N1780" s="8">
        <v>45607</v>
      </c>
      <c r="O1780" s="28" t="s">
        <v>1819</v>
      </c>
      <c r="P1780" s="9"/>
    </row>
    <row r="1781" spans="2:16" ht="15" customHeight="1" x14ac:dyDescent="0.2">
      <c r="B1781" s="6">
        <v>1779</v>
      </c>
      <c r="C1781" s="12" t="s">
        <v>1630</v>
      </c>
      <c r="D1781" s="13" t="str">
        <f>VLOOKUP($C1781,'[2]７８地域密着型通所介護'!$A$1:$D$5005,3,FALSE)</f>
        <v>デイサービスしばんばの里こもれび</v>
      </c>
      <c r="E1781" s="13" t="s">
        <v>1624</v>
      </c>
      <c r="F1781" s="13" t="str">
        <f>VLOOKUP($C1781,'[2]７８地域密着型通所介護'!$A$1:$J$5004,8,FALSE)</f>
        <v>黒部市</v>
      </c>
      <c r="G1781" s="13" t="str">
        <f>VLOOKUP($C1781,'[2]７８地域密着型通所介護'!$A$1:$G$5004,4,FALSE)</f>
        <v>9380082</v>
      </c>
      <c r="H1781" s="13" t="str">
        <f>VLOOKUP($C1781,'[2]７８地域密着型通所介護'!$A$1:$J$5004,5,FALSE)</f>
        <v>黒部市生地芦区34番地</v>
      </c>
      <c r="I1781" s="13" t="str">
        <f>VLOOKUP($C1781,'[2]７８地域密着型通所介護'!$A$1:$J$5004,10,FALSE)</f>
        <v>アイ福祉サポート株式会社</v>
      </c>
      <c r="J1781" s="7" t="e">
        <f>VLOOKUP($C1781,'[2]１１訪問介護'!$A$4:$J$1136,3,FALSE)</f>
        <v>#N/A</v>
      </c>
      <c r="K1781" s="7" t="e">
        <f>VLOOKUP($C1781,'[2]１１訪問介護'!$A$4:$J$1136,3,FALSE)</f>
        <v>#N/A</v>
      </c>
      <c r="L1781" s="33" t="str">
        <f>VLOOKUP($C1781,'[2]７８地域密着型通所介護'!$A$1:$J$5004,9,FALSE)</f>
        <v>H28/04/01</v>
      </c>
      <c r="M1781" s="8">
        <v>45586</v>
      </c>
      <c r="N1781" s="8">
        <v>45607</v>
      </c>
      <c r="O1781" s="28" t="s">
        <v>1819</v>
      </c>
      <c r="P1781" s="9"/>
    </row>
    <row r="1782" spans="2:16" ht="15" customHeight="1" x14ac:dyDescent="0.2">
      <c r="B1782" s="6">
        <v>1780</v>
      </c>
      <c r="C1782" s="12" t="s">
        <v>1631</v>
      </c>
      <c r="D1782" s="13" t="str">
        <f>VLOOKUP($C1782,'[2]７８地域密着型通所介護'!$A$1:$D$5005,3,FALSE)</f>
        <v>デイサービスしばんばの里</v>
      </c>
      <c r="E1782" s="13" t="s">
        <v>1624</v>
      </c>
      <c r="F1782" s="13" t="str">
        <f>VLOOKUP($C1782,'[2]７８地域密着型通所介護'!$A$1:$J$5004,8,FALSE)</f>
        <v>黒部市</v>
      </c>
      <c r="G1782" s="13" t="str">
        <f>VLOOKUP($C1782,'[2]７８地域密着型通所介護'!$A$1:$G$5004,4,FALSE)</f>
        <v>9380082</v>
      </c>
      <c r="H1782" s="13" t="str">
        <f>VLOOKUP($C1782,'[2]７８地域密着型通所介護'!$A$1:$J$5004,5,FALSE)</f>
        <v>富山県黒部市生地芦区34番地</v>
      </c>
      <c r="I1782" s="13" t="str">
        <f>VLOOKUP($C1782,'[2]７８地域密着型通所介護'!$A$1:$J$5004,10,FALSE)</f>
        <v>アイ福祉サポート株式会社</v>
      </c>
      <c r="J1782" s="7" t="e">
        <f>VLOOKUP($C1782,'[2]１１訪問介護'!$A$4:$J$1136,3,FALSE)</f>
        <v>#N/A</v>
      </c>
      <c r="K1782" s="7" t="e">
        <f>VLOOKUP($C1782,'[2]１１訪問介護'!$A$4:$J$1136,3,FALSE)</f>
        <v>#N/A</v>
      </c>
      <c r="L1782" s="33" t="str">
        <f>VLOOKUP($C1782,'[2]７８地域密着型通所介護'!$A$1:$J$5004,9,FALSE)</f>
        <v>H28/04/01</v>
      </c>
      <c r="M1782" s="8">
        <v>45586</v>
      </c>
      <c r="N1782" s="8">
        <v>45607</v>
      </c>
      <c r="O1782" s="28" t="s">
        <v>1819</v>
      </c>
      <c r="P1782" s="9"/>
    </row>
    <row r="1783" spans="2:16" ht="15" customHeight="1" x14ac:dyDescent="0.2">
      <c r="B1783" s="6">
        <v>1781</v>
      </c>
      <c r="C1783" s="12" t="s">
        <v>1632</v>
      </c>
      <c r="D1783" s="13" t="str">
        <f>VLOOKUP($C1783,'[2]７８地域密着型通所介護'!$A$1:$D$5005,3,FALSE)</f>
        <v>イエトカフェ戸出春日</v>
      </c>
      <c r="E1783" s="13" t="s">
        <v>1624</v>
      </c>
      <c r="F1783" s="13" t="str">
        <f>VLOOKUP($C1783,'[2]７８地域密着型通所介護'!$A$1:$J$5004,8,FALSE)</f>
        <v>高岡市</v>
      </c>
      <c r="G1783" s="13" t="str">
        <f>VLOOKUP($C1783,'[2]７８地域密着型通所介護'!$A$1:$G$5004,4,FALSE)</f>
        <v>9391112</v>
      </c>
      <c r="H1783" s="13" t="str">
        <f>VLOOKUP($C1783,'[2]７８地域密着型通所介護'!$A$1:$J$5004,5,FALSE)</f>
        <v>富山県高岡市戸出春日631</v>
      </c>
      <c r="I1783" s="13" t="str">
        <f>VLOOKUP($C1783,'[2]７８地域密着型通所介護'!$A$1:$J$5004,10,FALSE)</f>
        <v>エスエイチ株式会社</v>
      </c>
      <c r="J1783" s="7" t="e">
        <f>VLOOKUP($C1783,'[2]１１訪問介護'!$A$4:$J$1136,3,FALSE)</f>
        <v>#N/A</v>
      </c>
      <c r="K1783" s="7" t="e">
        <f>VLOOKUP($C1783,'[2]１１訪問介護'!$A$4:$J$1136,3,FALSE)</f>
        <v>#N/A</v>
      </c>
      <c r="L1783" s="33" t="str">
        <f>VLOOKUP($C1783,'[2]７８地域密着型通所介護'!$A$1:$J$5004,9,FALSE)</f>
        <v>H29/04/01</v>
      </c>
      <c r="M1783" s="8">
        <v>45586</v>
      </c>
      <c r="N1783" s="8">
        <v>45607</v>
      </c>
      <c r="O1783" s="28" t="s">
        <v>1819</v>
      </c>
      <c r="P1783" s="9"/>
    </row>
    <row r="1784" spans="2:16" ht="15" customHeight="1" x14ac:dyDescent="0.2">
      <c r="B1784" s="6">
        <v>1782</v>
      </c>
      <c r="C1784" s="12" t="s">
        <v>1633</v>
      </c>
      <c r="D1784" s="13" t="str">
        <f>VLOOKUP($C1784,'[2]７８地域密着型通所介護'!$A$1:$D$5005,3,FALSE)</f>
        <v>オークス　リハプライド下冨居</v>
      </c>
      <c r="E1784" s="13" t="s">
        <v>1624</v>
      </c>
      <c r="F1784" s="13" t="str">
        <f>VLOOKUP($C1784,'[2]７８地域密着型通所介護'!$A$1:$J$5004,8,FALSE)</f>
        <v>富山市</v>
      </c>
      <c r="G1784" s="13" t="str">
        <f>VLOOKUP($C1784,'[2]７８地域密着型通所介護'!$A$1:$G$5004,4,FALSE)</f>
        <v>9300814</v>
      </c>
      <c r="H1784" s="13" t="str">
        <f>VLOOKUP($C1784,'[2]７８地域密着型通所介護'!$A$1:$J$5004,5,FALSE)</f>
        <v>富山県富山市下冨居一丁目１０番３５号</v>
      </c>
      <c r="I1784" s="13" t="str">
        <f>VLOOKUP($C1784,'[2]７８地域密着型通所介護'!$A$1:$J$5004,10,FALSE)</f>
        <v>オークス株式会社</v>
      </c>
      <c r="J1784" s="7" t="e">
        <f>VLOOKUP($C1784,'[2]１１訪問介護'!$A$4:$J$1136,3,FALSE)</f>
        <v>#N/A</v>
      </c>
      <c r="K1784" s="7" t="e">
        <f>VLOOKUP($C1784,'[2]１１訪問介護'!$A$4:$J$1136,3,FALSE)</f>
        <v>#N/A</v>
      </c>
      <c r="L1784" s="33" t="str">
        <f>VLOOKUP($C1784,'[2]７８地域密着型通所介護'!$A$1:$J$5004,9,FALSE)</f>
        <v>H31/01/01</v>
      </c>
      <c r="M1784" s="8">
        <v>45586</v>
      </c>
      <c r="N1784" s="8">
        <v>45607</v>
      </c>
      <c r="O1784" s="28" t="s">
        <v>1819</v>
      </c>
      <c r="P1784" s="9"/>
    </row>
    <row r="1785" spans="2:16" ht="15" customHeight="1" x14ac:dyDescent="0.2">
      <c r="B1785" s="6">
        <v>1783</v>
      </c>
      <c r="C1785" s="12" t="s">
        <v>1634</v>
      </c>
      <c r="D1785" s="13" t="str">
        <f>VLOOKUP($C1785,'[2]７８地域密着型通所介護'!$A$1:$D$5005,3,FALSE)</f>
        <v>オークスリハプライド荏原</v>
      </c>
      <c r="E1785" s="13" t="s">
        <v>1624</v>
      </c>
      <c r="F1785" s="13" t="str">
        <f>VLOOKUP($C1785,'[2]７８地域密着型通所介護'!$A$1:$J$5004,8,FALSE)</f>
        <v>富山市</v>
      </c>
      <c r="G1785" s="13" t="str">
        <f>VLOOKUP($C1785,'[2]７８地域密着型通所介護'!$A$1:$G$5004,4,FALSE)</f>
        <v>9300916</v>
      </c>
      <c r="H1785" s="13" t="str">
        <f>VLOOKUP($C1785,'[2]７８地域密着型通所介護'!$A$1:$J$5004,5,FALSE)</f>
        <v>富山県富山市向新庄214</v>
      </c>
      <c r="I1785" s="13" t="str">
        <f>VLOOKUP($C1785,'[2]７８地域密着型通所介護'!$A$1:$J$5004,10,FALSE)</f>
        <v>オークス株式会社</v>
      </c>
      <c r="J1785" s="7" t="e">
        <f>VLOOKUP($C1785,'[2]１１訪問介護'!$A$4:$J$1136,3,FALSE)</f>
        <v>#N/A</v>
      </c>
      <c r="K1785" s="7" t="e">
        <f>VLOOKUP($C1785,'[2]１１訪問介護'!$A$4:$J$1136,3,FALSE)</f>
        <v>#N/A</v>
      </c>
      <c r="L1785" s="33" t="str">
        <f>VLOOKUP($C1785,'[2]７８地域密着型通所介護'!$A$1:$J$5004,9,FALSE)</f>
        <v>R02/09/01</v>
      </c>
      <c r="M1785" s="8">
        <v>45586</v>
      </c>
      <c r="N1785" s="8">
        <v>45607</v>
      </c>
      <c r="O1785" s="28" t="s">
        <v>1819</v>
      </c>
      <c r="P1785" s="9"/>
    </row>
    <row r="1786" spans="2:16" ht="15" customHeight="1" x14ac:dyDescent="0.2">
      <c r="B1786" s="6">
        <v>1784</v>
      </c>
      <c r="C1786" s="12" t="s">
        <v>1635</v>
      </c>
      <c r="D1786" s="13" t="str">
        <f>VLOOKUP($C1786,'[2]７８地域密着型通所介護'!$A$1:$D$5005,3,FALSE)</f>
        <v>フィットデイ筋たろう</v>
      </c>
      <c r="E1786" s="13" t="s">
        <v>1624</v>
      </c>
      <c r="F1786" s="13" t="str">
        <f>VLOOKUP($C1786,'[2]７８地域密着型通所介護'!$A$1:$J$5004,8,FALSE)</f>
        <v>富山市</v>
      </c>
      <c r="G1786" s="13" t="str">
        <f>VLOOKUP($C1786,'[2]７８地域密着型通所介護'!$A$1:$G$5004,4,FALSE)</f>
        <v>9300023</v>
      </c>
      <c r="H1786" s="13" t="str">
        <f>VLOOKUP($C1786,'[2]７８地域密着型通所介護'!$A$1:$J$5004,5,FALSE)</f>
        <v>富山県富山市北新町二丁目１番１４号</v>
      </c>
      <c r="I1786" s="13" t="str">
        <f>VLOOKUP($C1786,'[2]７８地域密着型通所介護'!$A$1:$J$5004,10,FALSE)</f>
        <v>カナタスタイル合同会社</v>
      </c>
      <c r="J1786" s="7" t="e">
        <f>VLOOKUP($C1786,'[2]１１訪問介護'!$A$4:$J$1136,3,FALSE)</f>
        <v>#N/A</v>
      </c>
      <c r="K1786" s="7" t="e">
        <f>VLOOKUP($C1786,'[2]１１訪問介護'!$A$4:$J$1136,3,FALSE)</f>
        <v>#N/A</v>
      </c>
      <c r="L1786" s="33" t="str">
        <f>VLOOKUP($C1786,'[2]７８地域密着型通所介護'!$A$1:$J$5004,9,FALSE)</f>
        <v>R02/04/01</v>
      </c>
      <c r="M1786" s="8">
        <v>45586</v>
      </c>
      <c r="N1786" s="8">
        <v>45607</v>
      </c>
      <c r="O1786" s="28" t="s">
        <v>1819</v>
      </c>
      <c r="P1786" s="9"/>
    </row>
    <row r="1787" spans="2:16" ht="15" customHeight="1" x14ac:dyDescent="0.2">
      <c r="B1787" s="6">
        <v>1785</v>
      </c>
      <c r="C1787" s="12" t="s">
        <v>1636</v>
      </c>
      <c r="D1787" s="13" t="str">
        <f>VLOOKUP($C1787,'[2]７８地域密着型通所介護'!$A$1:$D$5005,3,FALSE)</f>
        <v>一期縁</v>
      </c>
      <c r="E1787" s="13" t="s">
        <v>1624</v>
      </c>
      <c r="F1787" s="13" t="str">
        <f>VLOOKUP($C1787,'[2]７８地域密着型通所介護'!$A$1:$J$5004,8,FALSE)</f>
        <v>砺波市</v>
      </c>
      <c r="G1787" s="13" t="str">
        <f>VLOOKUP($C1787,'[2]７８地域密着型通所介護'!$A$1:$G$5004,4,FALSE)</f>
        <v>9391302</v>
      </c>
      <c r="H1787" s="13" t="str">
        <f>VLOOKUP($C1787,'[2]７８地域密着型通所介護'!$A$1:$J$5004,5,FALSE)</f>
        <v>富山県砺波市東石丸３０－３１</v>
      </c>
      <c r="I1787" s="13" t="str">
        <f>VLOOKUP($C1787,'[2]７８地域密着型通所介護'!$A$1:$J$5004,10,FALSE)</f>
        <v>ソーシャルサポートＹＭ株式会社</v>
      </c>
      <c r="J1787" s="7" t="e">
        <f>VLOOKUP($C1787,'[2]１１訪問介護'!$A$4:$J$1136,3,FALSE)</f>
        <v>#N/A</v>
      </c>
      <c r="K1787" s="7" t="e">
        <f>VLOOKUP($C1787,'[2]１１訪問介護'!$A$4:$J$1136,3,FALSE)</f>
        <v>#N/A</v>
      </c>
      <c r="L1787" s="33" t="str">
        <f>VLOOKUP($C1787,'[2]７８地域密着型通所介護'!$A$1:$J$5004,9,FALSE)</f>
        <v>H31/04/01</v>
      </c>
      <c r="M1787" s="8">
        <v>45586</v>
      </c>
      <c r="N1787" s="8">
        <v>45607</v>
      </c>
      <c r="O1787" s="28" t="s">
        <v>1819</v>
      </c>
      <c r="P1787" s="9"/>
    </row>
    <row r="1788" spans="2:16" ht="15" customHeight="1" x14ac:dyDescent="0.2">
      <c r="B1788" s="6">
        <v>1786</v>
      </c>
      <c r="C1788" s="12" t="s">
        <v>1637</v>
      </c>
      <c r="D1788" s="13" t="str">
        <f>VLOOKUP($C1788,'[2]７８地域密着型通所介護'!$A$1:$D$5005,3,FALSE)</f>
        <v>孫の手デイサービス</v>
      </c>
      <c r="E1788" s="13" t="s">
        <v>1624</v>
      </c>
      <c r="F1788" s="13" t="str">
        <f>VLOOKUP($C1788,'[2]７８地域密着型通所介護'!$A$1:$J$5004,8,FALSE)</f>
        <v>富山市</v>
      </c>
      <c r="G1788" s="13" t="str">
        <f>VLOOKUP($C1788,'[2]７８地域密着型通所介護'!$A$1:$G$5004,4,FALSE)</f>
        <v>9300841</v>
      </c>
      <c r="H1788" s="13" t="str">
        <f>VLOOKUP($C1788,'[2]７８地域密着型通所介護'!$A$1:$J$5004,5,FALSE)</f>
        <v>富山県富山市四ツ葉町19番3号</v>
      </c>
      <c r="I1788" s="13" t="str">
        <f>VLOOKUP($C1788,'[2]７８地域密着型通所介護'!$A$1:$J$5004,10,FALSE)</f>
        <v>デイライト株式会社</v>
      </c>
      <c r="J1788" s="7" t="e">
        <f>VLOOKUP($C1788,'[2]１１訪問介護'!$A$4:$J$1136,3,FALSE)</f>
        <v>#N/A</v>
      </c>
      <c r="K1788" s="7" t="e">
        <f>VLOOKUP($C1788,'[2]１１訪問介護'!$A$4:$J$1136,3,FALSE)</f>
        <v>#N/A</v>
      </c>
      <c r="L1788" s="33" t="str">
        <f>VLOOKUP($C1788,'[2]７８地域密着型通所介護'!$A$1:$J$5004,9,FALSE)</f>
        <v>H28/04/01</v>
      </c>
      <c r="M1788" s="8">
        <v>45586</v>
      </c>
      <c r="N1788" s="8">
        <v>45607</v>
      </c>
      <c r="O1788" s="28" t="s">
        <v>1819</v>
      </c>
      <c r="P1788" s="9"/>
    </row>
    <row r="1789" spans="2:16" ht="15" customHeight="1" x14ac:dyDescent="0.2">
      <c r="B1789" s="6">
        <v>1787</v>
      </c>
      <c r="C1789" s="12" t="s">
        <v>1638</v>
      </c>
      <c r="D1789" s="13" t="str">
        <f>VLOOKUP($C1789,'[2]７８地域密着型通所介護'!$A$1:$D$5005,3,FALSE)</f>
        <v>赤れんが</v>
      </c>
      <c r="E1789" s="13" t="s">
        <v>1624</v>
      </c>
      <c r="F1789" s="13" t="str">
        <f>VLOOKUP($C1789,'[2]７８地域密着型通所介護'!$A$1:$J$5004,8,FALSE)</f>
        <v>高岡市</v>
      </c>
      <c r="G1789" s="13" t="str">
        <f>VLOOKUP($C1789,'[2]７８地域密着型通所介護'!$A$1:$G$5004,4,FALSE)</f>
        <v>9340093</v>
      </c>
      <c r="H1789" s="13" t="str">
        <f>VLOOKUP($C1789,'[2]７８地域密着型通所介護'!$A$1:$J$5004,5,FALSE)</f>
        <v>高岡市放生津8-1</v>
      </c>
      <c r="I1789" s="13" t="str">
        <f>VLOOKUP($C1789,'[2]７８地域密着型通所介護'!$A$1:$J$5004,10,FALSE)</f>
        <v>ハッピーライフ株式会社</v>
      </c>
      <c r="J1789" s="7" t="e">
        <f>VLOOKUP($C1789,'[2]１１訪問介護'!$A$4:$J$1136,3,FALSE)</f>
        <v>#N/A</v>
      </c>
      <c r="K1789" s="7" t="e">
        <f>VLOOKUP($C1789,'[2]１１訪問介護'!$A$4:$J$1136,3,FALSE)</f>
        <v>#N/A</v>
      </c>
      <c r="L1789" s="33" t="str">
        <f>VLOOKUP($C1789,'[2]７８地域密着型通所介護'!$A$1:$J$5004,9,FALSE)</f>
        <v>H28/04/01</v>
      </c>
      <c r="M1789" s="8">
        <v>45586</v>
      </c>
      <c r="N1789" s="8">
        <v>45607</v>
      </c>
      <c r="O1789" s="28" t="s">
        <v>1819</v>
      </c>
      <c r="P1789" s="9"/>
    </row>
    <row r="1790" spans="2:16" ht="15" customHeight="1" x14ac:dyDescent="0.2">
      <c r="B1790" s="6">
        <v>1788</v>
      </c>
      <c r="C1790" s="12" t="s">
        <v>1639</v>
      </c>
      <c r="D1790" s="13" t="str">
        <f>VLOOKUP($C1790,'[2]７８地域密着型通所介護'!$A$1:$D$5005,3,FALSE)</f>
        <v>はなれの家</v>
      </c>
      <c r="E1790" s="13" t="s">
        <v>1624</v>
      </c>
      <c r="F1790" s="13" t="str">
        <f>VLOOKUP($C1790,'[2]７８地域密着型通所介護'!$A$1:$J$5004,8,FALSE)</f>
        <v>高岡市</v>
      </c>
      <c r="G1790" s="13" t="str">
        <f>VLOOKUP($C1790,'[2]７８地域密着型通所介護'!$A$1:$G$5004,4,FALSE)</f>
        <v>9340093</v>
      </c>
      <c r="H1790" s="13" t="str">
        <f>VLOOKUP($C1790,'[2]７８地域密着型通所介護'!$A$1:$J$5004,5,FALSE)</f>
        <v>富山県高岡市放生津８－６</v>
      </c>
      <c r="I1790" s="13" t="str">
        <f>VLOOKUP($C1790,'[2]７８地域密着型通所介護'!$A$1:$J$5004,10,FALSE)</f>
        <v>ハッピーライフ株式会社</v>
      </c>
      <c r="J1790" s="7" t="e">
        <f>VLOOKUP($C1790,'[2]１１訪問介護'!$A$4:$J$1136,3,FALSE)</f>
        <v>#N/A</v>
      </c>
      <c r="K1790" s="7" t="e">
        <f>VLOOKUP($C1790,'[2]１１訪問介護'!$A$4:$J$1136,3,FALSE)</f>
        <v>#N/A</v>
      </c>
      <c r="L1790" s="33" t="str">
        <f>VLOOKUP($C1790,'[2]７８地域密着型通所介護'!$A$1:$J$5004,9,FALSE)</f>
        <v>H28/04/01</v>
      </c>
      <c r="M1790" s="8">
        <v>45586</v>
      </c>
      <c r="N1790" s="8">
        <v>45607</v>
      </c>
      <c r="O1790" s="28" t="s">
        <v>1819</v>
      </c>
      <c r="P1790" s="9"/>
    </row>
    <row r="1791" spans="2:16" ht="15" customHeight="1" x14ac:dyDescent="0.2">
      <c r="B1791" s="6">
        <v>1789</v>
      </c>
      <c r="C1791" s="12" t="s">
        <v>1640</v>
      </c>
      <c r="D1791" s="13" t="str">
        <f>VLOOKUP($C1791,'[2]７８地域密着型通所介護'!$A$1:$D$5005,3,FALSE)</f>
        <v>イエトカフェ二の丸</v>
      </c>
      <c r="E1791" s="13" t="s">
        <v>1624</v>
      </c>
      <c r="F1791" s="13" t="str">
        <f>VLOOKUP($C1791,'[2]７８地域密着型通所介護'!$A$1:$J$5004,8,FALSE)</f>
        <v>射水市</v>
      </c>
      <c r="G1791" s="13" t="str">
        <f>VLOOKUP($C1791,'[2]７８地域密着型通所介護'!$A$1:$G$5004,4,FALSE)</f>
        <v>9340026</v>
      </c>
      <c r="H1791" s="13" t="str">
        <f>VLOOKUP($C1791,'[2]７８地域密着型通所介護'!$A$1:$J$5004,5,FALSE)</f>
        <v>富山県射水市二の丸町1番2号</v>
      </c>
      <c r="I1791" s="13" t="str">
        <f>VLOOKUP($C1791,'[2]７８地域密着型通所介護'!$A$1:$J$5004,10,FALSE)</f>
        <v>ハッピーライフ株式会社</v>
      </c>
      <c r="J1791" s="7" t="e">
        <f>VLOOKUP($C1791,'[2]１１訪問介護'!$A$4:$J$1136,3,FALSE)</f>
        <v>#N/A</v>
      </c>
      <c r="K1791" s="7" t="e">
        <f>VLOOKUP($C1791,'[2]１１訪問介護'!$A$4:$J$1136,3,FALSE)</f>
        <v>#N/A</v>
      </c>
      <c r="L1791" s="33" t="str">
        <f>VLOOKUP($C1791,'[2]７８地域密着型通所介護'!$A$1:$J$5004,9,FALSE)</f>
        <v>H28/04/01</v>
      </c>
      <c r="M1791" s="8">
        <v>45586</v>
      </c>
      <c r="N1791" s="8">
        <v>45607</v>
      </c>
      <c r="O1791" s="28" t="s">
        <v>1819</v>
      </c>
      <c r="P1791" s="9"/>
    </row>
    <row r="1792" spans="2:16" ht="15" customHeight="1" x14ac:dyDescent="0.2">
      <c r="B1792" s="6">
        <v>1790</v>
      </c>
      <c r="C1792" s="12" t="s">
        <v>1641</v>
      </c>
      <c r="D1792" s="13" t="str">
        <f>VLOOKUP($C1792,'[2]７８地域密着型通所介護'!$A$1:$D$5005,3,FALSE)</f>
        <v>リハビリ・デイサービスたかおか</v>
      </c>
      <c r="E1792" s="13" t="s">
        <v>1624</v>
      </c>
      <c r="F1792" s="13" t="str">
        <f>VLOOKUP($C1792,'[2]７８地域密着型通所介護'!$A$1:$J$5004,8,FALSE)</f>
        <v>高岡市</v>
      </c>
      <c r="G1792" s="13" t="str">
        <f>VLOOKUP($C1792,'[2]７８地域密着型通所介護'!$A$1:$G$5004,4,FALSE)</f>
        <v>9330849</v>
      </c>
      <c r="H1792" s="13" t="str">
        <f>VLOOKUP($C1792,'[2]７８地域密着型通所介護'!$A$1:$J$5004,5,FALSE)</f>
        <v>高岡市横田本町８－１０</v>
      </c>
      <c r="I1792" s="13" t="str">
        <f>VLOOKUP($C1792,'[2]７８地域密着型通所介護'!$A$1:$J$5004,10,FALSE)</f>
        <v>ライフ・クリエイト株式会社</v>
      </c>
      <c r="J1792" s="7" t="e">
        <f>VLOOKUP($C1792,'[2]１１訪問介護'!$A$4:$J$1136,3,FALSE)</f>
        <v>#N/A</v>
      </c>
      <c r="K1792" s="7" t="e">
        <f>VLOOKUP($C1792,'[2]１１訪問介護'!$A$4:$J$1136,3,FALSE)</f>
        <v>#N/A</v>
      </c>
      <c r="L1792" s="33" t="str">
        <f>VLOOKUP($C1792,'[2]７８地域密着型通所介護'!$A$1:$J$5004,9,FALSE)</f>
        <v>H28/04/01</v>
      </c>
      <c r="M1792" s="8">
        <v>45586</v>
      </c>
      <c r="N1792" s="8">
        <v>45607</v>
      </c>
      <c r="O1792" s="28" t="s">
        <v>1819</v>
      </c>
      <c r="P1792" s="9"/>
    </row>
    <row r="1793" spans="2:16" ht="15" customHeight="1" x14ac:dyDescent="0.2">
      <c r="B1793" s="6">
        <v>1791</v>
      </c>
      <c r="C1793" s="12" t="s">
        <v>1642</v>
      </c>
      <c r="D1793" s="13" t="str">
        <f>VLOOKUP($C1793,'[2]７８地域密着型通所介護'!$A$1:$D$5005,3,FALSE)</f>
        <v>リハビリ・デイサービスおやべ</v>
      </c>
      <c r="E1793" s="13" t="s">
        <v>1624</v>
      </c>
      <c r="F1793" s="13" t="str">
        <f>VLOOKUP($C1793,'[2]７８地域密着型通所介護'!$A$1:$J$5004,8,FALSE)</f>
        <v>小矢部市</v>
      </c>
      <c r="G1793" s="13" t="str">
        <f>VLOOKUP($C1793,'[2]７８地域密着型通所介護'!$A$1:$G$5004,4,FALSE)</f>
        <v>9320814</v>
      </c>
      <c r="H1793" s="13" t="str">
        <f>VLOOKUP($C1793,'[2]７８地域密着型通所介護'!$A$1:$J$5004,5,FALSE)</f>
        <v>富山県小矢部市赤倉207</v>
      </c>
      <c r="I1793" s="13" t="str">
        <f>VLOOKUP($C1793,'[2]７８地域密着型通所介護'!$A$1:$J$5004,10,FALSE)</f>
        <v>ライフ・クリエイト株式会社</v>
      </c>
      <c r="J1793" s="7" t="e">
        <f>VLOOKUP($C1793,'[2]１１訪問介護'!$A$4:$J$1136,3,FALSE)</f>
        <v>#N/A</v>
      </c>
      <c r="K1793" s="7" t="e">
        <f>VLOOKUP($C1793,'[2]１１訪問介護'!$A$4:$J$1136,3,FALSE)</f>
        <v>#N/A</v>
      </c>
      <c r="L1793" s="33" t="str">
        <f>VLOOKUP($C1793,'[2]７８地域密着型通所介護'!$A$1:$J$5004,9,FALSE)</f>
        <v>H28/04/01</v>
      </c>
      <c r="M1793" s="8">
        <v>45586</v>
      </c>
      <c r="N1793" s="8">
        <v>45607</v>
      </c>
      <c r="O1793" s="28" t="s">
        <v>1819</v>
      </c>
      <c r="P1793" s="9"/>
    </row>
    <row r="1794" spans="2:16" ht="15" customHeight="1" x14ac:dyDescent="0.2">
      <c r="B1794" s="6">
        <v>1792</v>
      </c>
      <c r="C1794" s="12" t="s">
        <v>1643</v>
      </c>
      <c r="D1794" s="13" t="str">
        <f>VLOOKUP($C1794,'[2]７８地域密着型通所介護'!$A$1:$D$5005,3,FALSE)</f>
        <v>リハビリ・デイサービスとなみ</v>
      </c>
      <c r="E1794" s="13" t="s">
        <v>1624</v>
      </c>
      <c r="F1794" s="13" t="str">
        <f>VLOOKUP($C1794,'[2]７８地域密着型通所介護'!$A$1:$J$5004,8,FALSE)</f>
        <v>砺波市</v>
      </c>
      <c r="G1794" s="13" t="str">
        <f>VLOOKUP($C1794,'[2]７８地域密着型通所介護'!$A$1:$G$5004,4,FALSE)</f>
        <v>9391368</v>
      </c>
      <c r="H1794" s="13" t="str">
        <f>VLOOKUP($C1794,'[2]７８地域密着型通所介護'!$A$1:$J$5004,5,FALSE)</f>
        <v>富山県砺波市本町2-6</v>
      </c>
      <c r="I1794" s="13" t="str">
        <f>VLOOKUP($C1794,'[2]７８地域密着型通所介護'!$A$1:$J$5004,10,FALSE)</f>
        <v>ライフ・クリエイト株式会社</v>
      </c>
      <c r="J1794" s="7" t="e">
        <f>VLOOKUP($C1794,'[2]１１訪問介護'!$A$4:$J$1136,3,FALSE)</f>
        <v>#N/A</v>
      </c>
      <c r="K1794" s="7" t="e">
        <f>VLOOKUP($C1794,'[2]１１訪問介護'!$A$4:$J$1136,3,FALSE)</f>
        <v>#N/A</v>
      </c>
      <c r="L1794" s="33" t="str">
        <f>VLOOKUP($C1794,'[2]７８地域密着型通所介護'!$A$1:$J$5004,9,FALSE)</f>
        <v>H28/07/01</v>
      </c>
      <c r="M1794" s="8">
        <v>45586</v>
      </c>
      <c r="N1794" s="8">
        <v>45607</v>
      </c>
      <c r="O1794" s="28" t="s">
        <v>1819</v>
      </c>
      <c r="P1794" s="9"/>
    </row>
    <row r="1795" spans="2:16" ht="15" customHeight="1" x14ac:dyDescent="0.2">
      <c r="B1795" s="6">
        <v>1793</v>
      </c>
      <c r="C1795" s="12" t="s">
        <v>1644</v>
      </c>
      <c r="D1795" s="13" t="str">
        <f>VLOOKUP($C1795,'[2]７８地域密着型通所介護'!$A$1:$D$5005,3,FALSE)</f>
        <v>デイサービス　ラ・サンテ</v>
      </c>
      <c r="E1795" s="13" t="s">
        <v>1624</v>
      </c>
      <c r="F1795" s="13" t="str">
        <f>VLOOKUP($C1795,'[2]７８地域密着型通所介護'!$A$1:$J$5004,8,FALSE)</f>
        <v>富山市</v>
      </c>
      <c r="G1795" s="13" t="str">
        <f>VLOOKUP($C1795,'[2]７８地域密着型通所介護'!$A$1:$G$5004,4,FALSE)</f>
        <v>9300972</v>
      </c>
      <c r="H1795" s="13" t="str">
        <f>VLOOKUP($C1795,'[2]７８地域密着型通所介護'!$A$1:$J$5004,5,FALSE)</f>
        <v>富山県富山市長江新町三丁目9番18号</v>
      </c>
      <c r="I1795" s="13" t="str">
        <f>VLOOKUP($C1795,'[2]７８地域密着型通所介護'!$A$1:$J$5004,10,FALSE)</f>
        <v>医療法人社団　親和会</v>
      </c>
      <c r="J1795" s="7" t="e">
        <f>VLOOKUP($C1795,'[2]１１訪問介護'!$A$4:$J$1136,3,FALSE)</f>
        <v>#N/A</v>
      </c>
      <c r="K1795" s="7" t="e">
        <f>VLOOKUP($C1795,'[2]１１訪問介護'!$A$4:$J$1136,3,FALSE)</f>
        <v>#N/A</v>
      </c>
      <c r="L1795" s="33" t="str">
        <f>VLOOKUP($C1795,'[2]７８地域密着型通所介護'!$A$1:$J$5004,9,FALSE)</f>
        <v>H29/05/01</v>
      </c>
      <c r="M1795" s="8">
        <v>45586</v>
      </c>
      <c r="N1795" s="8">
        <v>45607</v>
      </c>
      <c r="O1795" s="28" t="s">
        <v>1819</v>
      </c>
      <c r="P1795" s="9"/>
    </row>
    <row r="1796" spans="2:16" ht="15" customHeight="1" x14ac:dyDescent="0.2">
      <c r="B1796" s="6">
        <v>1794</v>
      </c>
      <c r="C1796" s="12" t="s">
        <v>1645</v>
      </c>
      <c r="D1796" s="13" t="str">
        <f>VLOOKUP($C1796,'[2]７８地域密着型通所介護'!$A$1:$D$5005,3,FALSE)</f>
        <v>針原デイサービス</v>
      </c>
      <c r="E1796" s="13" t="s">
        <v>1624</v>
      </c>
      <c r="F1796" s="13" t="str">
        <f>VLOOKUP($C1796,'[2]７８地域密着型通所介護'!$A$1:$J$5004,8,FALSE)</f>
        <v>富山市</v>
      </c>
      <c r="G1796" s="13" t="str">
        <f>VLOOKUP($C1796,'[2]７８地域密着型通所介護'!$A$1:$G$5004,4,FALSE)</f>
        <v>9318431</v>
      </c>
      <c r="H1796" s="13" t="str">
        <f>VLOOKUP($C1796,'[2]７８地域密着型通所介護'!$A$1:$J$5004,5,FALSE)</f>
        <v>富山県富山市針原中町３５５</v>
      </c>
      <c r="I1796" s="13" t="str">
        <f>VLOOKUP($C1796,'[2]７８地域密着型通所介護'!$A$1:$J$5004,10,FALSE)</f>
        <v>医療法人社団　正啓会</v>
      </c>
      <c r="J1796" s="7" t="e">
        <f>VLOOKUP($C1796,'[2]１１訪問介護'!$A$4:$J$1136,3,FALSE)</f>
        <v>#N/A</v>
      </c>
      <c r="K1796" s="7" t="e">
        <f>VLOOKUP($C1796,'[2]１１訪問介護'!$A$4:$J$1136,3,FALSE)</f>
        <v>#N/A</v>
      </c>
      <c r="L1796" s="33" t="str">
        <f>VLOOKUP($C1796,'[2]７８地域密着型通所介護'!$A$1:$J$5004,9,FALSE)</f>
        <v>H28/04/01</v>
      </c>
      <c r="M1796" s="8">
        <v>45586</v>
      </c>
      <c r="N1796" s="8">
        <v>45607</v>
      </c>
      <c r="O1796" s="28" t="s">
        <v>1819</v>
      </c>
      <c r="P1796" s="9"/>
    </row>
    <row r="1797" spans="2:16" ht="15" customHeight="1" x14ac:dyDescent="0.2">
      <c r="B1797" s="6">
        <v>1795</v>
      </c>
      <c r="C1797" s="12" t="s">
        <v>1646</v>
      </c>
      <c r="D1797" s="13" t="str">
        <f>VLOOKUP($C1797,'[2]７８地域密着型通所介護'!$A$1:$D$5005,3,FALSE)</f>
        <v>あっとほ～む米島デイサービスセンター</v>
      </c>
      <c r="E1797" s="13" t="s">
        <v>1624</v>
      </c>
      <c r="F1797" s="13" t="str">
        <f>VLOOKUP($C1797,'[2]７８地域密着型通所介護'!$A$1:$J$5004,8,FALSE)</f>
        <v>高岡市</v>
      </c>
      <c r="G1797" s="13" t="str">
        <f>VLOOKUP($C1797,'[2]７８地域密着型通所介護'!$A$1:$G$5004,4,FALSE)</f>
        <v>9330076</v>
      </c>
      <c r="H1797" s="13" t="str">
        <f>VLOOKUP($C1797,'[2]７８地域密着型通所介護'!$A$1:$J$5004,5,FALSE)</f>
        <v>富山県高岡市米島３２８－１</v>
      </c>
      <c r="I1797" s="13" t="str">
        <f>VLOOKUP($C1797,'[2]７８地域密着型通所介護'!$A$1:$J$5004,10,FALSE)</f>
        <v>医療法人社団　明寿会</v>
      </c>
      <c r="J1797" s="7" t="e">
        <f>VLOOKUP($C1797,'[2]１１訪問介護'!$A$4:$J$1136,3,FALSE)</f>
        <v>#N/A</v>
      </c>
      <c r="K1797" s="7" t="e">
        <f>VLOOKUP($C1797,'[2]１１訪問介護'!$A$4:$J$1136,3,FALSE)</f>
        <v>#N/A</v>
      </c>
      <c r="L1797" s="33" t="str">
        <f>VLOOKUP($C1797,'[2]７８地域密着型通所介護'!$A$1:$J$5004,9,FALSE)</f>
        <v>H28/04/01</v>
      </c>
      <c r="M1797" s="8">
        <v>45586</v>
      </c>
      <c r="N1797" s="8">
        <v>45607</v>
      </c>
      <c r="O1797" s="28" t="s">
        <v>1819</v>
      </c>
      <c r="P1797" s="9"/>
    </row>
    <row r="1798" spans="2:16" ht="15" customHeight="1" x14ac:dyDescent="0.2">
      <c r="B1798" s="6">
        <v>1796</v>
      </c>
      <c r="C1798" s="12" t="s">
        <v>1647</v>
      </c>
      <c r="D1798" s="13" t="str">
        <f>VLOOKUP($C1798,'[2]７８地域密着型通所介護'!$A$1:$D$5005,3,FALSE)</f>
        <v>ものがたりデイサービスセンター</v>
      </c>
      <c r="E1798" s="13" t="s">
        <v>1624</v>
      </c>
      <c r="F1798" s="13" t="str">
        <f>VLOOKUP($C1798,'[2]７８地域密着型通所介護'!$A$1:$J$5004,8,FALSE)</f>
        <v>砺波市</v>
      </c>
      <c r="G1798" s="13" t="str">
        <f>VLOOKUP($C1798,'[2]７８地域密着型通所介護'!$A$1:$G$5004,4,FALSE)</f>
        <v>9391374</v>
      </c>
      <c r="H1798" s="13" t="str">
        <f>VLOOKUP($C1798,'[2]７８地域密着型通所介護'!$A$1:$J$5004,5,FALSE)</f>
        <v>富山県砺波市山王町2番12号</v>
      </c>
      <c r="I1798" s="13" t="str">
        <f>VLOOKUP($C1798,'[2]７８地域密着型通所介護'!$A$1:$J$5004,10,FALSE)</f>
        <v>医療法人社団ナラティブホーム</v>
      </c>
      <c r="J1798" s="7" t="e">
        <f>VLOOKUP($C1798,'[2]１１訪問介護'!$A$4:$J$1136,3,FALSE)</f>
        <v>#N/A</v>
      </c>
      <c r="K1798" s="7" t="e">
        <f>VLOOKUP($C1798,'[2]１１訪問介護'!$A$4:$J$1136,3,FALSE)</f>
        <v>#N/A</v>
      </c>
      <c r="L1798" s="33" t="str">
        <f>VLOOKUP($C1798,'[2]７８地域密着型通所介護'!$A$1:$J$5004,9,FALSE)</f>
        <v>R02/07/01</v>
      </c>
      <c r="M1798" s="8">
        <v>45586</v>
      </c>
      <c r="N1798" s="8">
        <v>45607</v>
      </c>
      <c r="O1798" s="28" t="s">
        <v>1819</v>
      </c>
      <c r="P1798" s="9"/>
    </row>
    <row r="1799" spans="2:16" ht="15" customHeight="1" x14ac:dyDescent="0.2">
      <c r="B1799" s="6">
        <v>1797</v>
      </c>
      <c r="C1799" s="12" t="s">
        <v>1648</v>
      </c>
      <c r="D1799" s="13" t="str">
        <f>VLOOKUP($C1799,'[2]７８地域密着型通所介護'!$A$1:$D$5005,3,FALSE)</f>
        <v>医療法人社団恵成会デイサービスめぐみ</v>
      </c>
      <c r="E1799" s="13" t="s">
        <v>1624</v>
      </c>
      <c r="F1799" s="13" t="str">
        <f>VLOOKUP($C1799,'[2]７８地域密着型通所介護'!$A$1:$J$5004,8,FALSE)</f>
        <v>富山市</v>
      </c>
      <c r="G1799" s="13" t="str">
        <f>VLOOKUP($C1799,'[2]７８地域密着型通所介護'!$A$1:$G$5004,4,FALSE)</f>
        <v>9392706</v>
      </c>
      <c r="H1799" s="13" t="str">
        <f>VLOOKUP($C1799,'[2]７８地域密着型通所介護'!$A$1:$J$5004,5,FALSE)</f>
        <v>富山市婦中町速星609番１号</v>
      </c>
      <c r="I1799" s="13" t="str">
        <f>VLOOKUP($C1799,'[2]７８地域密着型通所介護'!$A$1:$J$5004,10,FALSE)</f>
        <v>医療法人社団恵成会</v>
      </c>
      <c r="J1799" s="7" t="e">
        <f>VLOOKUP($C1799,'[2]１１訪問介護'!$A$4:$J$1136,3,FALSE)</f>
        <v>#N/A</v>
      </c>
      <c r="K1799" s="7" t="e">
        <f>VLOOKUP($C1799,'[2]１１訪問介護'!$A$4:$J$1136,3,FALSE)</f>
        <v>#N/A</v>
      </c>
      <c r="L1799" s="33" t="str">
        <f>VLOOKUP($C1799,'[2]７８地域密着型通所介護'!$A$1:$J$5004,9,FALSE)</f>
        <v>H28/04/01</v>
      </c>
      <c r="M1799" s="8">
        <v>45586</v>
      </c>
      <c r="N1799" s="8">
        <v>45607</v>
      </c>
      <c r="O1799" s="28" t="s">
        <v>1819</v>
      </c>
      <c r="P1799" s="9"/>
    </row>
    <row r="1800" spans="2:16" ht="15" customHeight="1" x14ac:dyDescent="0.2">
      <c r="B1800" s="6">
        <v>1798</v>
      </c>
      <c r="C1800" s="12" t="s">
        <v>1649</v>
      </c>
      <c r="D1800" s="13" t="str">
        <f>VLOOKUP($C1800,'[2]７８地域密着型通所介護'!$A$1:$D$5005,3,FALSE)</f>
        <v>市野瀬和田内科医院</v>
      </c>
      <c r="E1800" s="13" t="s">
        <v>1624</v>
      </c>
      <c r="F1800" s="13" t="str">
        <f>VLOOKUP($C1800,'[2]７８地域密着型通所介護'!$A$1:$J$5004,8,FALSE)</f>
        <v>高岡市</v>
      </c>
      <c r="G1800" s="13" t="str">
        <f>VLOOKUP($C1800,'[2]７８地域密着型通所介護'!$A$1:$G$5004,4,FALSE)</f>
        <v>9391101</v>
      </c>
      <c r="H1800" s="13" t="str">
        <f>VLOOKUP($C1800,'[2]７８地域密着型通所介護'!$A$1:$J$5004,5,FALSE)</f>
        <v>富山県高岡市戸出市野瀬３８８</v>
      </c>
      <c r="I1800" s="13" t="str">
        <f>VLOOKUP($C1800,'[2]７８地域密着型通所介護'!$A$1:$J$5004,10,FALSE)</f>
        <v>医療法人社団市野瀬和田内科医院</v>
      </c>
      <c r="J1800" s="7" t="e">
        <f>VLOOKUP($C1800,'[2]１１訪問介護'!$A$4:$J$1136,3,FALSE)</f>
        <v>#N/A</v>
      </c>
      <c r="K1800" s="7" t="e">
        <f>VLOOKUP($C1800,'[2]１１訪問介護'!$A$4:$J$1136,3,FALSE)</f>
        <v>#N/A</v>
      </c>
      <c r="L1800" s="33" t="str">
        <f>VLOOKUP($C1800,'[2]７８地域密着型通所介護'!$A$1:$J$5004,9,FALSE)</f>
        <v>H28/04/01</v>
      </c>
      <c r="M1800" s="8">
        <v>45586</v>
      </c>
      <c r="N1800" s="8">
        <v>45607</v>
      </c>
      <c r="O1800" s="28" t="s">
        <v>1819</v>
      </c>
      <c r="P1800" s="9"/>
    </row>
    <row r="1801" spans="2:16" ht="15" customHeight="1" x14ac:dyDescent="0.2">
      <c r="B1801" s="6">
        <v>1799</v>
      </c>
      <c r="C1801" s="12" t="s">
        <v>1650</v>
      </c>
      <c r="D1801" s="13" t="str">
        <f>VLOOKUP($C1801,'[2]７８地域密着型通所介護'!$A$1:$D$5005,3,FALSE)</f>
        <v>魚津病院吉島デイサービス</v>
      </c>
      <c r="E1801" s="13" t="s">
        <v>1624</v>
      </c>
      <c r="F1801" s="13" t="str">
        <f>VLOOKUP($C1801,'[2]７８地域密着型通所介護'!$A$1:$J$5004,8,FALSE)</f>
        <v>魚津市</v>
      </c>
      <c r="G1801" s="13" t="str">
        <f>VLOOKUP($C1801,'[2]７８地域密着型通所介護'!$A$1:$G$5004,4,FALSE)</f>
        <v>9370041</v>
      </c>
      <c r="H1801" s="13" t="str">
        <f>VLOOKUP($C1801,'[2]７８地域密着型通所介護'!$A$1:$J$5004,5,FALSE)</f>
        <v>富山県魚津市吉島２００番３</v>
      </c>
      <c r="I1801" s="13" t="str">
        <f>VLOOKUP($C1801,'[2]７８地域密着型通所介護'!$A$1:$J$5004,10,FALSE)</f>
        <v>医療法人社団七徳会</v>
      </c>
      <c r="J1801" s="7" t="e">
        <f>VLOOKUP($C1801,'[2]１１訪問介護'!$A$4:$J$1136,3,FALSE)</f>
        <v>#N/A</v>
      </c>
      <c r="K1801" s="7" t="e">
        <f>VLOOKUP($C1801,'[2]１１訪問介護'!$A$4:$J$1136,3,FALSE)</f>
        <v>#N/A</v>
      </c>
      <c r="L1801" s="33" t="str">
        <f>VLOOKUP($C1801,'[2]７８地域密着型通所介護'!$A$1:$J$5004,9,FALSE)</f>
        <v>H28/04/01</v>
      </c>
      <c r="M1801" s="8">
        <v>45586</v>
      </c>
      <c r="N1801" s="8">
        <v>45607</v>
      </c>
      <c r="O1801" s="28" t="s">
        <v>1819</v>
      </c>
      <c r="P1801" s="9"/>
    </row>
    <row r="1802" spans="2:16" ht="15" customHeight="1" x14ac:dyDescent="0.2">
      <c r="B1802" s="6">
        <v>1800</v>
      </c>
      <c r="C1802" s="12" t="s">
        <v>1651</v>
      </c>
      <c r="D1802" s="13" t="str">
        <f>VLOOKUP($C1802,'[2]７８地域密着型通所介護'!$A$1:$D$5005,3,FALSE)</f>
        <v>山田デイサービスセンター福楽</v>
      </c>
      <c r="E1802" s="13" t="s">
        <v>1624</v>
      </c>
      <c r="F1802" s="13" t="str">
        <f>VLOOKUP($C1802,'[2]７８地域密着型通所介護'!$A$1:$J$5004,8,FALSE)</f>
        <v>富山市</v>
      </c>
      <c r="G1802" s="13" t="str">
        <f>VLOOKUP($C1802,'[2]７８地域密着型通所介護'!$A$1:$G$5004,4,FALSE)</f>
        <v>9302128</v>
      </c>
      <c r="H1802" s="13" t="str">
        <f>VLOOKUP($C1802,'[2]７８地域密着型通所介護'!$A$1:$J$5004,5,FALSE)</f>
        <v>富山県富山市山田沼又88番地</v>
      </c>
      <c r="I1802" s="13" t="str">
        <f>VLOOKUP($C1802,'[2]７８地域密着型通所介護'!$A$1:$J$5004,10,FALSE)</f>
        <v>医療法人社団萩野医院</v>
      </c>
      <c r="J1802" s="7" t="e">
        <f>VLOOKUP($C1802,'[2]１１訪問介護'!$A$4:$J$1136,3,FALSE)</f>
        <v>#N/A</v>
      </c>
      <c r="K1802" s="7" t="e">
        <f>VLOOKUP($C1802,'[2]１１訪問介護'!$A$4:$J$1136,3,FALSE)</f>
        <v>#N/A</v>
      </c>
      <c r="L1802" s="33" t="str">
        <f>VLOOKUP($C1802,'[2]７８地域密着型通所介護'!$A$1:$J$5004,9,FALSE)</f>
        <v>H28/04/01</v>
      </c>
      <c r="M1802" s="8">
        <v>45586</v>
      </c>
      <c r="N1802" s="8">
        <v>45607</v>
      </c>
      <c r="O1802" s="28" t="s">
        <v>1819</v>
      </c>
      <c r="P1802" s="9"/>
    </row>
    <row r="1803" spans="2:16" ht="15" customHeight="1" x14ac:dyDescent="0.2">
      <c r="B1803" s="6">
        <v>1801</v>
      </c>
      <c r="C1803" s="12" t="s">
        <v>1652</v>
      </c>
      <c r="D1803" s="13" t="str">
        <f>VLOOKUP($C1803,'[2]７８地域密着型通所介護'!$A$1:$D$5005,3,FALSE)</f>
        <v>デイサービス花日和</v>
      </c>
      <c r="E1803" s="13" t="s">
        <v>1624</v>
      </c>
      <c r="F1803" s="13" t="str">
        <f>VLOOKUP($C1803,'[2]７８地域密着型通所介護'!$A$1:$J$5004,8,FALSE)</f>
        <v>下新川郡朝日町</v>
      </c>
      <c r="G1803" s="13" t="str">
        <f>VLOOKUP($C1803,'[2]７８地域密着型通所介護'!$A$1:$G$5004,4,FALSE)</f>
        <v>9390742</v>
      </c>
      <c r="H1803" s="13" t="str">
        <f>VLOOKUP($C1803,'[2]７８地域密着型通所介護'!$A$1:$J$5004,5,FALSE)</f>
        <v>富山県下新川郡朝日町沼保１３７０番地</v>
      </c>
      <c r="I1803" s="13" t="str">
        <f>VLOOKUP($C1803,'[2]７８地域密着型通所介護'!$A$1:$J$5004,10,FALSE)</f>
        <v>一般社団法人ひので</v>
      </c>
      <c r="J1803" s="7" t="e">
        <f>VLOOKUP($C1803,'[2]１１訪問介護'!$A$4:$J$1136,3,FALSE)</f>
        <v>#N/A</v>
      </c>
      <c r="K1803" s="7" t="e">
        <f>VLOOKUP($C1803,'[2]１１訪問介護'!$A$4:$J$1136,3,FALSE)</f>
        <v>#N/A</v>
      </c>
      <c r="L1803" s="33" t="str">
        <f>VLOOKUP($C1803,'[2]７８地域密着型通所介護'!$A$1:$J$5004,9,FALSE)</f>
        <v>H28/04/01</v>
      </c>
      <c r="M1803" s="8">
        <v>45586</v>
      </c>
      <c r="N1803" s="8">
        <v>45607</v>
      </c>
      <c r="O1803" s="28" t="s">
        <v>1819</v>
      </c>
      <c r="P1803" s="9"/>
    </row>
    <row r="1804" spans="2:16" ht="15" customHeight="1" x14ac:dyDescent="0.2">
      <c r="B1804" s="6">
        <v>1802</v>
      </c>
      <c r="C1804" s="12" t="s">
        <v>1653</v>
      </c>
      <c r="D1804" s="13" t="str">
        <f>VLOOKUP($C1804,'[2]７８地域密着型通所介護'!$A$1:$D$5005,3,FALSE)</f>
        <v>デイサービスむすびの里</v>
      </c>
      <c r="E1804" s="13" t="s">
        <v>1624</v>
      </c>
      <c r="F1804" s="13" t="str">
        <f>VLOOKUP($C1804,'[2]７８地域密着型通所介護'!$A$1:$J$5004,8,FALSE)</f>
        <v>魚津市</v>
      </c>
      <c r="G1804" s="13" t="str">
        <f>VLOOKUP($C1804,'[2]７８地域密着型通所介護'!$A$1:$G$5004,4,FALSE)</f>
        <v>9370005</v>
      </c>
      <c r="H1804" s="13" t="str">
        <f>VLOOKUP($C1804,'[2]７８地域密着型通所介護'!$A$1:$J$5004,5,FALSE)</f>
        <v>富山県魚津市天王15番地</v>
      </c>
      <c r="I1804" s="13" t="str">
        <f>VLOOKUP($C1804,'[2]７８地域密着型通所介護'!$A$1:$J$5004,10,FALSE)</f>
        <v>一般社団法人むすびの里</v>
      </c>
      <c r="J1804" s="7" t="e">
        <f>VLOOKUP($C1804,'[2]１１訪問介護'!$A$4:$J$1136,3,FALSE)</f>
        <v>#N/A</v>
      </c>
      <c r="K1804" s="7" t="e">
        <f>VLOOKUP($C1804,'[2]１１訪問介護'!$A$4:$J$1136,3,FALSE)</f>
        <v>#N/A</v>
      </c>
      <c r="L1804" s="33" t="str">
        <f>VLOOKUP($C1804,'[2]７８地域密着型通所介護'!$A$1:$J$5004,9,FALSE)</f>
        <v>H29/04/01</v>
      </c>
      <c r="M1804" s="8">
        <v>45586</v>
      </c>
      <c r="N1804" s="8">
        <v>45607</v>
      </c>
      <c r="O1804" s="28" t="s">
        <v>1819</v>
      </c>
      <c r="P1804" s="9"/>
    </row>
    <row r="1805" spans="2:16" ht="15" customHeight="1" x14ac:dyDescent="0.2">
      <c r="B1805" s="6">
        <v>1803</v>
      </c>
      <c r="C1805" s="12" t="s">
        <v>1654</v>
      </c>
      <c r="D1805" s="13" t="str">
        <f>VLOOKUP($C1805,'[2]７８地域密着型通所介護'!$A$1:$D$5005,3,FALSE)</f>
        <v>デイサービスあんじゅ</v>
      </c>
      <c r="E1805" s="13" t="s">
        <v>1624</v>
      </c>
      <c r="F1805" s="13" t="str">
        <f>VLOOKUP($C1805,'[2]７８地域密着型通所介護'!$A$1:$J$5004,8,FALSE)</f>
        <v>富山市</v>
      </c>
      <c r="G1805" s="13" t="str">
        <f>VLOOKUP($C1805,'[2]７８地域密着型通所介護'!$A$1:$G$5004,4,FALSE)</f>
        <v>9398025</v>
      </c>
      <c r="H1805" s="13" t="str">
        <f>VLOOKUP($C1805,'[2]７８地域密着型通所介護'!$A$1:$J$5004,5,FALSE)</f>
        <v>富山県富山市大島二丁目596番地19</v>
      </c>
      <c r="I1805" s="13" t="str">
        <f>VLOOKUP($C1805,'[2]７８地域密着型通所介護'!$A$1:$J$5004,10,FALSE)</f>
        <v>株式会社　あんじゅ</v>
      </c>
      <c r="J1805" s="7" t="e">
        <f>VLOOKUP($C1805,'[2]１１訪問介護'!$A$4:$J$1136,3,FALSE)</f>
        <v>#N/A</v>
      </c>
      <c r="K1805" s="7" t="e">
        <f>VLOOKUP($C1805,'[2]１１訪問介護'!$A$4:$J$1136,3,FALSE)</f>
        <v>#N/A</v>
      </c>
      <c r="L1805" s="33" t="str">
        <f>VLOOKUP($C1805,'[2]７８地域密着型通所介護'!$A$1:$J$5004,9,FALSE)</f>
        <v>R05/10/01</v>
      </c>
      <c r="M1805" s="8">
        <v>45586</v>
      </c>
      <c r="N1805" s="8">
        <v>45607</v>
      </c>
      <c r="O1805" s="28" t="s">
        <v>1819</v>
      </c>
      <c r="P1805" s="9"/>
    </row>
    <row r="1806" spans="2:16" ht="15" customHeight="1" x14ac:dyDescent="0.2">
      <c r="B1806" s="6">
        <v>1804</v>
      </c>
      <c r="C1806" s="12" t="s">
        <v>1655</v>
      </c>
      <c r="D1806" s="13" t="str">
        <f>VLOOKUP($C1806,'[2]７８地域密着型通所介護'!$A$1:$D$5005,3,FALSE)</f>
        <v>デイサービスいろり</v>
      </c>
      <c r="E1806" s="13" t="s">
        <v>1624</v>
      </c>
      <c r="F1806" s="13" t="str">
        <f>VLOOKUP($C1806,'[2]７８地域密着型通所介護'!$A$1:$J$5004,8,FALSE)</f>
        <v>砺波市</v>
      </c>
      <c r="G1806" s="13" t="str">
        <f>VLOOKUP($C1806,'[2]７８地域密着型通所介護'!$A$1:$G$5004,4,FALSE)</f>
        <v>9391327</v>
      </c>
      <c r="H1806" s="13" t="str">
        <f>VLOOKUP($C1806,'[2]７８地域密着型通所介護'!$A$1:$J$5004,5,FALSE)</f>
        <v>富山県砺波市五郎丸３３３番地</v>
      </c>
      <c r="I1806" s="13" t="str">
        <f>VLOOKUP($C1806,'[2]７８地域密着型通所介護'!$A$1:$J$5004,10,FALSE)</f>
        <v>株式会社　いろり</v>
      </c>
      <c r="J1806" s="7" t="e">
        <f>VLOOKUP($C1806,'[2]１１訪問介護'!$A$4:$J$1136,3,FALSE)</f>
        <v>#N/A</v>
      </c>
      <c r="K1806" s="7" t="e">
        <f>VLOOKUP($C1806,'[2]１１訪問介護'!$A$4:$J$1136,3,FALSE)</f>
        <v>#N/A</v>
      </c>
      <c r="L1806" s="33" t="str">
        <f>VLOOKUP($C1806,'[2]７８地域密着型通所介護'!$A$1:$J$5004,9,FALSE)</f>
        <v>H28/04/01</v>
      </c>
      <c r="M1806" s="8">
        <v>45586</v>
      </c>
      <c r="N1806" s="8">
        <v>45607</v>
      </c>
      <c r="O1806" s="28" t="s">
        <v>1819</v>
      </c>
      <c r="P1806" s="9"/>
    </row>
    <row r="1807" spans="2:16" ht="15" customHeight="1" x14ac:dyDescent="0.2">
      <c r="B1807" s="6">
        <v>1805</v>
      </c>
      <c r="C1807" s="12" t="s">
        <v>1656</v>
      </c>
      <c r="D1807" s="13" t="str">
        <f>VLOOKUP($C1807,'[2]７８地域密着型通所介護'!$A$1:$D$5005,3,FALSE)</f>
        <v>デイサービスつくしの森</v>
      </c>
      <c r="E1807" s="13" t="s">
        <v>1624</v>
      </c>
      <c r="F1807" s="13" t="str">
        <f>VLOOKUP($C1807,'[2]７８地域密着型通所介護'!$A$1:$J$5004,8,FALSE)</f>
        <v>中新川郡立山町</v>
      </c>
      <c r="G1807" s="13" t="str">
        <f>VLOOKUP($C1807,'[2]７８地域密着型通所介護'!$A$1:$G$5004,4,FALSE)</f>
        <v>9300267</v>
      </c>
      <c r="H1807" s="13" t="str">
        <f>VLOOKUP($C1807,'[2]７８地域密着型通所介護'!$A$1:$J$5004,5,FALSE)</f>
        <v>富山県中新川郡立山町西大森657番地</v>
      </c>
      <c r="I1807" s="13" t="str">
        <f>VLOOKUP($C1807,'[2]７８地域密着型通所介護'!$A$1:$J$5004,10,FALSE)</f>
        <v>株式会社　つくしの森</v>
      </c>
      <c r="J1807" s="7" t="e">
        <f>VLOOKUP($C1807,'[2]１１訪問介護'!$A$4:$J$1136,3,FALSE)</f>
        <v>#N/A</v>
      </c>
      <c r="K1807" s="7" t="e">
        <f>VLOOKUP($C1807,'[2]１１訪問介護'!$A$4:$J$1136,3,FALSE)</f>
        <v>#N/A</v>
      </c>
      <c r="L1807" s="33" t="str">
        <f>VLOOKUP($C1807,'[2]７８地域密着型通所介護'!$A$1:$J$5004,9,FALSE)</f>
        <v>R03/04/01</v>
      </c>
      <c r="M1807" s="8">
        <v>45586</v>
      </c>
      <c r="N1807" s="8">
        <v>45607</v>
      </c>
      <c r="O1807" s="28" t="s">
        <v>1819</v>
      </c>
      <c r="P1807" s="9"/>
    </row>
    <row r="1808" spans="2:16" ht="15" customHeight="1" x14ac:dyDescent="0.2">
      <c r="B1808" s="6">
        <v>1806</v>
      </c>
      <c r="C1808" s="12" t="s">
        <v>1657</v>
      </c>
      <c r="D1808" s="13" t="str">
        <f>VLOOKUP($C1808,'[2]７８地域密着型通所介護'!$A$1:$D$5005,3,FALSE)</f>
        <v>誠や　デイサービス</v>
      </c>
      <c r="E1808" s="13" t="s">
        <v>1624</v>
      </c>
      <c r="F1808" s="13" t="str">
        <f>VLOOKUP($C1808,'[2]７８地域密着型通所介護'!$A$1:$J$5004,8,FALSE)</f>
        <v>富山市</v>
      </c>
      <c r="G1808" s="13" t="str">
        <f>VLOOKUP($C1808,'[2]７８地域密着型通所介護'!$A$1:$G$5004,4,FALSE)</f>
        <v>9398034</v>
      </c>
      <c r="H1808" s="13" t="str">
        <f>VLOOKUP($C1808,'[2]７８地域密着型通所介護'!$A$1:$J$5004,5,FALSE)</f>
        <v>富山市横内581番地</v>
      </c>
      <c r="I1808" s="13" t="str">
        <f>VLOOKUP($C1808,'[2]７８地域密着型通所介護'!$A$1:$J$5004,10,FALSE)</f>
        <v>株式会社　まことなり</v>
      </c>
      <c r="J1808" s="7" t="e">
        <f>VLOOKUP($C1808,'[2]１１訪問介護'!$A$4:$J$1136,3,FALSE)</f>
        <v>#N/A</v>
      </c>
      <c r="K1808" s="7" t="e">
        <f>VLOOKUP($C1808,'[2]１１訪問介護'!$A$4:$J$1136,3,FALSE)</f>
        <v>#N/A</v>
      </c>
      <c r="L1808" s="33" t="str">
        <f>VLOOKUP($C1808,'[2]７８地域密着型通所介護'!$A$1:$J$5004,9,FALSE)</f>
        <v>H28/04/01</v>
      </c>
      <c r="M1808" s="8">
        <v>45586</v>
      </c>
      <c r="N1808" s="8">
        <v>45607</v>
      </c>
      <c r="O1808" s="28" t="s">
        <v>1819</v>
      </c>
      <c r="P1808" s="9"/>
    </row>
    <row r="1809" spans="1:16" s="16" customFormat="1" ht="15" customHeight="1" x14ac:dyDescent="0.2">
      <c r="A1809" s="1"/>
      <c r="B1809" s="6">
        <v>1807</v>
      </c>
      <c r="C1809" s="12" t="s">
        <v>1658</v>
      </c>
      <c r="D1809" s="13" t="str">
        <f>VLOOKUP($C1809,'[2]７８地域密着型通所介護'!$A$1:$D$5005,3,FALSE)</f>
        <v>デイサービス　みんなの輪　おおみや</v>
      </c>
      <c r="E1809" s="13" t="s">
        <v>1624</v>
      </c>
      <c r="F1809" s="13" t="str">
        <f>VLOOKUP($C1809,'[2]７８地域密着型通所介護'!$A$1:$J$5004,8,FALSE)</f>
        <v>富山市</v>
      </c>
      <c r="G1809" s="13" t="str">
        <f>VLOOKUP($C1809,'[2]７８地域密着型通所介護'!$A$1:$G$5004,4,FALSE)</f>
        <v>9398035</v>
      </c>
      <c r="H1809" s="13" t="str">
        <f>VLOOKUP($C1809,'[2]７８地域密着型通所介護'!$A$1:$J$5004,5,FALSE)</f>
        <v>富山市大宮町24</v>
      </c>
      <c r="I1809" s="13" t="str">
        <f>VLOOKUP($C1809,'[2]７８地域密着型通所介護'!$A$1:$J$5004,10,FALSE)</f>
        <v>株式会社　みんなの輪</v>
      </c>
      <c r="J1809" s="7" t="e">
        <f>VLOOKUP($C1809,'[2]１１訪問介護'!$A$4:$J$1136,3,FALSE)</f>
        <v>#N/A</v>
      </c>
      <c r="K1809" s="7" t="e">
        <f>VLOOKUP($C1809,'[2]１１訪問介護'!$A$4:$J$1136,3,FALSE)</f>
        <v>#N/A</v>
      </c>
      <c r="L1809" s="33" t="str">
        <f>VLOOKUP($C1809,'[2]７８地域密着型通所介護'!$A$1:$J$5004,9,FALSE)</f>
        <v>H28/04/01</v>
      </c>
      <c r="M1809" s="8">
        <v>45586</v>
      </c>
      <c r="N1809" s="8">
        <v>45607</v>
      </c>
      <c r="O1809" s="28" t="s">
        <v>1819</v>
      </c>
      <c r="P1809" s="9"/>
    </row>
    <row r="1810" spans="1:16" ht="15" customHeight="1" x14ac:dyDescent="0.2">
      <c r="B1810" s="6">
        <v>1808</v>
      </c>
      <c r="C1810" s="12" t="s">
        <v>1659</v>
      </c>
      <c r="D1810" s="13" t="str">
        <f>VLOOKUP($C1810,'[2]７８地域密着型通所介護'!$A$1:$D$5005,3,FALSE)</f>
        <v>デイサービスゆずリハビリいみず</v>
      </c>
      <c r="E1810" s="13" t="s">
        <v>1624</v>
      </c>
      <c r="F1810" s="13" t="str">
        <f>VLOOKUP($C1810,'[2]７８地域密着型通所介護'!$A$1:$J$5004,8,FALSE)</f>
        <v>射水市</v>
      </c>
      <c r="G1810" s="13" t="str">
        <f>VLOOKUP($C1810,'[2]７８地域密着型通所介護'!$A$1:$G$5004,4,FALSE)</f>
        <v>9390351</v>
      </c>
      <c r="H1810" s="13" t="str">
        <f>VLOOKUP($C1810,'[2]７８地域密着型通所介護'!$A$1:$J$5004,5,FALSE)</f>
        <v>富山県射水市戸破３４６３番地１</v>
      </c>
      <c r="I1810" s="13" t="str">
        <f>VLOOKUP($C1810,'[2]７８地域密着型通所介護'!$A$1:$J$5004,10,FALSE)</f>
        <v>株式会社　ゆずリハビリ</v>
      </c>
      <c r="J1810" s="7" t="e">
        <f>VLOOKUP($C1810,'[2]１１訪問介護'!$A$4:$J$1136,3,FALSE)</f>
        <v>#N/A</v>
      </c>
      <c r="K1810" s="7" t="e">
        <f>VLOOKUP($C1810,'[2]１１訪問介護'!$A$4:$J$1136,3,FALSE)</f>
        <v>#N/A</v>
      </c>
      <c r="L1810" s="33" t="str">
        <f>VLOOKUP($C1810,'[2]７８地域密着型通所介護'!$A$1:$J$5004,9,FALSE)</f>
        <v>H28/04/01</v>
      </c>
      <c r="M1810" s="8">
        <v>45586</v>
      </c>
      <c r="N1810" s="8">
        <v>45607</v>
      </c>
      <c r="O1810" s="28" t="s">
        <v>1819</v>
      </c>
      <c r="P1810" s="9"/>
    </row>
    <row r="1811" spans="1:16" ht="15" customHeight="1" x14ac:dyDescent="0.2">
      <c r="B1811" s="6">
        <v>1809</v>
      </c>
      <c r="C1811" s="12" t="s">
        <v>1660</v>
      </c>
      <c r="D1811" s="13" t="str">
        <f>VLOOKUP($C1811,'[2]７８地域密着型通所介護'!$A$1:$D$5005,3,FALSE)</f>
        <v>デイサービス横江やまの湯</v>
      </c>
      <c r="E1811" s="13" t="s">
        <v>1624</v>
      </c>
      <c r="F1811" s="13" t="str">
        <f>VLOOKUP($C1811,'[2]７８地域密着型通所介護'!$A$1:$J$5004,8,FALSE)</f>
        <v>中新川郡立山町</v>
      </c>
      <c r="G1811" s="13" t="str">
        <f>VLOOKUP($C1811,'[2]７８地域密着型通所介護'!$A$1:$G$5004,4,FALSE)</f>
        <v>9301377</v>
      </c>
      <c r="H1811" s="13" t="str">
        <f>VLOOKUP($C1811,'[2]７８地域密着型通所介護'!$A$1:$J$5004,5,FALSE)</f>
        <v>富山県中新川郡立山町横江７－１</v>
      </c>
      <c r="I1811" s="13" t="str">
        <f>VLOOKUP($C1811,'[2]７８地域密着型通所介護'!$A$1:$J$5004,10,FALSE)</f>
        <v>株式会社　ケアサポートコウセイ</v>
      </c>
      <c r="J1811" s="7" t="e">
        <f>VLOOKUP($C1811,'[2]１１訪問介護'!$A$4:$J$1136,3,FALSE)</f>
        <v>#N/A</v>
      </c>
      <c r="K1811" s="7" t="e">
        <f>VLOOKUP($C1811,'[2]１１訪問介護'!$A$4:$J$1136,3,FALSE)</f>
        <v>#N/A</v>
      </c>
      <c r="L1811" s="33" t="str">
        <f>VLOOKUP($C1811,'[2]７８地域密着型通所介護'!$A$1:$J$5004,9,FALSE)</f>
        <v>H28/04/01</v>
      </c>
      <c r="M1811" s="8">
        <v>45586</v>
      </c>
      <c r="N1811" s="8">
        <v>45607</v>
      </c>
      <c r="O1811" s="28" t="s">
        <v>1819</v>
      </c>
      <c r="P1811" s="9"/>
    </row>
    <row r="1812" spans="1:16" s="16" customFormat="1" ht="15" customHeight="1" x14ac:dyDescent="0.2">
      <c r="A1812" s="1"/>
      <c r="B1812" s="6">
        <v>1810</v>
      </c>
      <c r="C1812" s="12" t="s">
        <v>1661</v>
      </c>
      <c r="D1812" s="13" t="str">
        <f>VLOOKUP($C1812,'[2]７８地域密着型通所介護'!$A$1:$D$5005,3,FALSE)</f>
        <v>デイサービス花のいえ</v>
      </c>
      <c r="E1812" s="13" t="s">
        <v>1624</v>
      </c>
      <c r="F1812" s="13" t="str">
        <f>VLOOKUP($C1812,'[2]７８地域密着型通所介護'!$A$1:$J$5004,8,FALSE)</f>
        <v>中新川郡立山町</v>
      </c>
      <c r="G1812" s="13" t="str">
        <f>VLOOKUP($C1812,'[2]７８地域密着型通所介護'!$A$1:$G$5004,4,FALSE)</f>
        <v>9300218</v>
      </c>
      <c r="H1812" s="13" t="str">
        <f>VLOOKUP($C1812,'[2]７８地域密着型通所介護'!$A$1:$J$5004,5,FALSE)</f>
        <v>富山県中新川郡立山町二ツ塚３４２</v>
      </c>
      <c r="I1812" s="13" t="str">
        <f>VLOOKUP($C1812,'[2]７８地域密着型通所介護'!$A$1:$J$5004,10,FALSE)</f>
        <v>株式会社　大井企画</v>
      </c>
      <c r="J1812" s="7" t="e">
        <f>VLOOKUP($C1812,'[2]１１訪問介護'!$A$4:$J$1136,3,FALSE)</f>
        <v>#N/A</v>
      </c>
      <c r="K1812" s="7" t="e">
        <f>VLOOKUP($C1812,'[2]１１訪問介護'!$A$4:$J$1136,3,FALSE)</f>
        <v>#N/A</v>
      </c>
      <c r="L1812" s="33" t="str">
        <f>VLOOKUP($C1812,'[2]７８地域密着型通所介護'!$A$1:$J$5004,9,FALSE)</f>
        <v>H28/04/01</v>
      </c>
      <c r="M1812" s="8">
        <v>45586</v>
      </c>
      <c r="N1812" s="8">
        <v>45607</v>
      </c>
      <c r="O1812" s="28" t="s">
        <v>1819</v>
      </c>
      <c r="P1812" s="9"/>
    </row>
    <row r="1813" spans="1:16" ht="15" customHeight="1" x14ac:dyDescent="0.2">
      <c r="B1813" s="6">
        <v>1811</v>
      </c>
      <c r="C1813" s="12" t="s">
        <v>1662</v>
      </c>
      <c r="D1813" s="13" t="str">
        <f>VLOOKUP($C1813,'[2]７８地域密着型通所介護'!$A$1:$D$5005,3,FALSE)</f>
        <v>ヒューマンサポート　日和</v>
      </c>
      <c r="E1813" s="13" t="s">
        <v>1624</v>
      </c>
      <c r="F1813" s="13" t="str">
        <f>VLOOKUP($C1813,'[2]７８地域密着型通所介護'!$A$1:$J$5004,8,FALSE)</f>
        <v>富山市</v>
      </c>
      <c r="G1813" s="13" t="str">
        <f>VLOOKUP($C1813,'[2]７８地域密着型通所介護'!$A$1:$G$5004,4,FALSE)</f>
        <v>9392302</v>
      </c>
      <c r="H1813" s="13" t="str">
        <f>VLOOKUP($C1813,'[2]７８地域密着型通所介護'!$A$1:$J$5004,5,FALSE)</f>
        <v>富山県富山市八尾町杉田744番地１</v>
      </c>
      <c r="I1813" s="13" t="str">
        <f>VLOOKUP($C1813,'[2]７８地域密着型通所介護'!$A$1:$J$5004,10,FALSE)</f>
        <v>株式会社　日和</v>
      </c>
      <c r="J1813" s="7" t="e">
        <f>VLOOKUP($C1813,'[2]１１訪問介護'!$A$4:$J$1136,3,FALSE)</f>
        <v>#N/A</v>
      </c>
      <c r="K1813" s="7" t="e">
        <f>VLOOKUP($C1813,'[2]１１訪問介護'!$A$4:$J$1136,3,FALSE)</f>
        <v>#N/A</v>
      </c>
      <c r="L1813" s="33" t="str">
        <f>VLOOKUP($C1813,'[2]７８地域密着型通所介護'!$A$1:$J$5004,9,FALSE)</f>
        <v>H28/04/01</v>
      </c>
      <c r="M1813" s="8">
        <v>45586</v>
      </c>
      <c r="N1813" s="8">
        <v>45607</v>
      </c>
      <c r="O1813" s="28" t="s">
        <v>1819</v>
      </c>
      <c r="P1813" s="9"/>
    </row>
    <row r="1814" spans="1:16" ht="15" customHeight="1" x14ac:dyDescent="0.2">
      <c r="B1814" s="6">
        <v>1812</v>
      </c>
      <c r="C1814" s="12" t="s">
        <v>1663</v>
      </c>
      <c r="D1814" s="13" t="str">
        <f>VLOOKUP($C1814,'[2]７８地域密着型通所介護'!$A$1:$D$5005,3,FALSE)</f>
        <v>デイサービスかがやき</v>
      </c>
      <c r="E1814" s="13" t="s">
        <v>1624</v>
      </c>
      <c r="F1814" s="13" t="str">
        <f>VLOOKUP($C1814,'[2]７８地域密着型通所介護'!$A$1:$J$5004,8,FALSE)</f>
        <v>砺波市</v>
      </c>
      <c r="G1814" s="13" t="str">
        <f>VLOOKUP($C1814,'[2]７８地域密着型通所介護'!$A$1:$G$5004,4,FALSE)</f>
        <v>9391343</v>
      </c>
      <c r="H1814" s="13" t="str">
        <f>VLOOKUP($C1814,'[2]７８地域密着型通所介護'!$A$1:$J$5004,5,FALSE)</f>
        <v>砺波市新富町２番１１号</v>
      </c>
      <c r="I1814" s="13" t="str">
        <f>VLOOKUP($C1814,'[2]７８地域密着型通所介護'!$A$1:$J$5004,10,FALSE)</f>
        <v>株式会社ＨＣＳ</v>
      </c>
      <c r="J1814" s="7" t="e">
        <f>VLOOKUP($C1814,'[2]１１訪問介護'!$A$4:$J$1136,3,FALSE)</f>
        <v>#N/A</v>
      </c>
      <c r="K1814" s="7" t="e">
        <f>VLOOKUP($C1814,'[2]１１訪問介護'!$A$4:$J$1136,3,FALSE)</f>
        <v>#N/A</v>
      </c>
      <c r="L1814" s="33" t="str">
        <f>VLOOKUP($C1814,'[2]７８地域密着型通所介護'!$A$1:$J$5004,9,FALSE)</f>
        <v>H28/04/01</v>
      </c>
      <c r="M1814" s="8">
        <v>45586</v>
      </c>
      <c r="N1814" s="8">
        <v>45607</v>
      </c>
      <c r="O1814" s="28" t="s">
        <v>1819</v>
      </c>
      <c r="P1814" s="9"/>
    </row>
    <row r="1815" spans="1:16" ht="15" customHeight="1" x14ac:dyDescent="0.2">
      <c r="B1815" s="6">
        <v>1813</v>
      </c>
      <c r="C1815" s="12" t="s">
        <v>1664</v>
      </c>
      <c r="D1815" s="13" t="str">
        <f>VLOOKUP($C1815,'[2]７８地域密着型通所介護'!$A$1:$D$5005,3,FALSE)</f>
        <v>通所介護　雅-みやび-</v>
      </c>
      <c r="E1815" s="13" t="s">
        <v>1624</v>
      </c>
      <c r="F1815" s="13" t="str">
        <f>VLOOKUP($C1815,'[2]７８地域密着型通所介護'!$A$1:$J$5004,8,FALSE)</f>
        <v>高岡市</v>
      </c>
      <c r="G1815" s="13" t="str">
        <f>VLOOKUP($C1815,'[2]７８地域密着型通所介護'!$A$1:$G$5004,4,FALSE)</f>
        <v>9330874</v>
      </c>
      <c r="H1815" s="13" t="str">
        <f>VLOOKUP($C1815,'[2]７８地域密着型通所介護'!$A$1:$J$5004,5,FALSE)</f>
        <v>富山県高岡市京田２８１－１</v>
      </c>
      <c r="I1815" s="13" t="str">
        <f>VLOOKUP($C1815,'[2]７８地域密着型通所介護'!$A$1:$J$5004,10,FALSE)</f>
        <v>株式会社Ｑ・Ｏ・Ｌ</v>
      </c>
      <c r="J1815" s="7" t="e">
        <f>VLOOKUP($C1815,'[2]１１訪問介護'!$A$4:$J$1136,3,FALSE)</f>
        <v>#N/A</v>
      </c>
      <c r="K1815" s="7" t="e">
        <f>VLOOKUP($C1815,'[2]１１訪問介護'!$A$4:$J$1136,3,FALSE)</f>
        <v>#N/A</v>
      </c>
      <c r="L1815" s="33" t="str">
        <f>VLOOKUP($C1815,'[2]７８地域密着型通所介護'!$A$1:$J$5004,9,FALSE)</f>
        <v>H28/04/01</v>
      </c>
      <c r="M1815" s="8">
        <v>45586</v>
      </c>
      <c r="N1815" s="8">
        <v>45607</v>
      </c>
      <c r="O1815" s="28" t="s">
        <v>1819</v>
      </c>
      <c r="P1815" s="9"/>
    </row>
    <row r="1816" spans="1:16" ht="15" customHeight="1" x14ac:dyDescent="0.2">
      <c r="B1816" s="6">
        <v>1814</v>
      </c>
      <c r="C1816" s="12" t="s">
        <v>1665</v>
      </c>
      <c r="D1816" s="13" t="str">
        <f>VLOOKUP($C1816,'[2]７８地域密着型通所介護'!$A$1:$D$5005,3,FALSE)</f>
        <v>デイサービス雅小杉</v>
      </c>
      <c r="E1816" s="13" t="s">
        <v>1624</v>
      </c>
      <c r="F1816" s="13" t="str">
        <f>VLOOKUP($C1816,'[2]７８地域密着型通所介護'!$A$1:$J$5004,8,FALSE)</f>
        <v>射水市</v>
      </c>
      <c r="G1816" s="13" t="str">
        <f>VLOOKUP($C1816,'[2]７８地域密着型通所介護'!$A$1:$G$5004,4,FALSE)</f>
        <v>9390351</v>
      </c>
      <c r="H1816" s="13" t="str">
        <f>VLOOKUP($C1816,'[2]７８地域密着型通所介護'!$A$1:$J$5004,5,FALSE)</f>
        <v>富山県射水市戸破1677-1</v>
      </c>
      <c r="I1816" s="13" t="str">
        <f>VLOOKUP($C1816,'[2]７８地域密着型通所介護'!$A$1:$J$5004,10,FALSE)</f>
        <v>株式会社Q・O・L</v>
      </c>
      <c r="J1816" s="7" t="e">
        <f>VLOOKUP($C1816,'[2]１１訪問介護'!$A$4:$J$1136,3,FALSE)</f>
        <v>#N/A</v>
      </c>
      <c r="K1816" s="7" t="e">
        <f>VLOOKUP($C1816,'[2]１１訪問介護'!$A$4:$J$1136,3,FALSE)</f>
        <v>#N/A</v>
      </c>
      <c r="L1816" s="33" t="str">
        <f>VLOOKUP($C1816,'[2]７８地域密着型通所介護'!$A$1:$J$5004,9,FALSE)</f>
        <v>H28/09/01</v>
      </c>
      <c r="M1816" s="8">
        <v>45586</v>
      </c>
      <c r="N1816" s="8">
        <v>45607</v>
      </c>
      <c r="O1816" s="28" t="s">
        <v>1819</v>
      </c>
      <c r="P1816" s="9"/>
    </row>
    <row r="1817" spans="1:16" ht="15" customHeight="1" x14ac:dyDescent="0.2">
      <c r="B1817" s="6">
        <v>1815</v>
      </c>
      <c r="C1817" s="12" t="s">
        <v>1666</v>
      </c>
      <c r="D1817" s="13" t="str">
        <f>VLOOKUP($C1817,'[2]７８地域密着型通所介護'!$A$1:$D$5005,3,FALSE)</f>
        <v>リハビリ倶楽部</v>
      </c>
      <c r="E1817" s="13" t="s">
        <v>1624</v>
      </c>
      <c r="F1817" s="13" t="str">
        <f>VLOOKUP($C1817,'[2]７８地域密着型通所介護'!$A$1:$J$5004,8,FALSE)</f>
        <v>富山市</v>
      </c>
      <c r="G1817" s="13" t="str">
        <f>VLOOKUP($C1817,'[2]７８地域密着型通所介護'!$A$1:$G$5004,4,FALSE)</f>
        <v>9392706</v>
      </c>
      <c r="H1817" s="13" t="str">
        <f>VLOOKUP($C1817,'[2]７８地域密着型通所介護'!$A$1:$J$5004,5,FALSE)</f>
        <v>富山県富山市婦中町速星593番地</v>
      </c>
      <c r="I1817" s="13" t="str">
        <f>VLOOKUP($C1817,'[2]７８地域密着型通所介護'!$A$1:$J$5004,10,FALSE)</f>
        <v>株式会社ＳＵＤＡＣＨＩ</v>
      </c>
      <c r="J1817" s="7" t="e">
        <f>VLOOKUP($C1817,'[2]１１訪問介護'!$A$4:$J$1136,3,FALSE)</f>
        <v>#N/A</v>
      </c>
      <c r="K1817" s="7" t="e">
        <f>VLOOKUP($C1817,'[2]１１訪問介護'!$A$4:$J$1136,3,FALSE)</f>
        <v>#N/A</v>
      </c>
      <c r="L1817" s="33" t="str">
        <f>VLOOKUP($C1817,'[2]７８地域密着型通所介護'!$A$1:$J$5004,9,FALSE)</f>
        <v>H28/04/01</v>
      </c>
      <c r="M1817" s="8">
        <v>45586</v>
      </c>
      <c r="N1817" s="8">
        <v>45607</v>
      </c>
      <c r="O1817" s="28" t="s">
        <v>1819</v>
      </c>
      <c r="P1817" s="9"/>
    </row>
    <row r="1818" spans="1:16" ht="15" customHeight="1" x14ac:dyDescent="0.2">
      <c r="B1818" s="6">
        <v>1816</v>
      </c>
      <c r="C1818" s="12" t="s">
        <v>1667</v>
      </c>
      <c r="D1818" s="13" t="str">
        <f>VLOOKUP($C1818,'[2]７８地域密着型通所介護'!$A$1:$D$5005,3,FALSE)</f>
        <v>デイサービスふうりん</v>
      </c>
      <c r="E1818" s="13" t="s">
        <v>1624</v>
      </c>
      <c r="F1818" s="13" t="str">
        <f>VLOOKUP($C1818,'[2]７８地域密着型通所介護'!$A$1:$J$5004,8,FALSE)</f>
        <v>富山市</v>
      </c>
      <c r="G1818" s="13" t="str">
        <f>VLOOKUP($C1818,'[2]７８地域密着型通所介護'!$A$1:$G$5004,4,FALSE)</f>
        <v>9398055</v>
      </c>
      <c r="H1818" s="13" t="str">
        <f>VLOOKUP($C1818,'[2]７８地域密着型通所介護'!$A$1:$J$5004,5,FALSE)</f>
        <v>富山県富山市下堀51番地1</v>
      </c>
      <c r="I1818" s="13" t="str">
        <f>VLOOKUP($C1818,'[2]７８地域密着型通所介護'!$A$1:$J$5004,10,FALSE)</f>
        <v>株式会社Ｔ・ブルー</v>
      </c>
      <c r="J1818" s="7" t="e">
        <f>VLOOKUP($C1818,'[2]１１訪問介護'!$A$4:$J$1136,3,FALSE)</f>
        <v>#N/A</v>
      </c>
      <c r="K1818" s="7" t="e">
        <f>VLOOKUP($C1818,'[2]１１訪問介護'!$A$4:$J$1136,3,FALSE)</f>
        <v>#N/A</v>
      </c>
      <c r="L1818" s="33" t="str">
        <f>VLOOKUP($C1818,'[2]７８地域密着型通所介護'!$A$1:$J$5004,9,FALSE)</f>
        <v>R03/01/01</v>
      </c>
      <c r="M1818" s="8">
        <v>45586</v>
      </c>
      <c r="N1818" s="8">
        <v>45607</v>
      </c>
      <c r="O1818" s="28" t="s">
        <v>1819</v>
      </c>
      <c r="P1818" s="9"/>
    </row>
    <row r="1819" spans="1:16" s="10" customFormat="1" ht="15" customHeight="1" x14ac:dyDescent="0.2">
      <c r="A1819" s="1"/>
      <c r="B1819" s="6">
        <v>1817</v>
      </c>
      <c r="C1819" s="12" t="s">
        <v>1668</v>
      </c>
      <c r="D1819" s="13" t="str">
        <f>VLOOKUP($C1819,'[2]７８地域密着型通所介護'!$A$1:$D$5005,3,FALSE)</f>
        <v>デイサービスセンターそくさい家</v>
      </c>
      <c r="E1819" s="13" t="s">
        <v>1624</v>
      </c>
      <c r="F1819" s="13" t="str">
        <f>VLOOKUP($C1819,'[2]７８地域密着型通所介護'!$A$1:$J$5004,8,FALSE)</f>
        <v>富山市</v>
      </c>
      <c r="G1819" s="13" t="str">
        <f>VLOOKUP($C1819,'[2]７８地域密着型通所介護'!$A$1:$G$5004,4,FALSE)</f>
        <v>9398048</v>
      </c>
      <c r="H1819" s="13" t="str">
        <f>VLOOKUP($C1819,'[2]７８地域密着型通所介護'!$A$1:$J$5004,5,FALSE)</f>
        <v>富山県富山市太田145番地1</v>
      </c>
      <c r="I1819" s="13" t="str">
        <f>VLOOKUP($C1819,'[2]７８地域密着型通所介護'!$A$1:$J$5004,10,FALSE)</f>
        <v>株式会社ＴＤＳ絆</v>
      </c>
      <c r="J1819" s="7" t="e">
        <f>VLOOKUP($C1819,'[2]１１訪問介護'!$A$4:$J$1136,3,FALSE)</f>
        <v>#N/A</v>
      </c>
      <c r="K1819" s="7" t="e">
        <f>VLOOKUP($C1819,'[2]１１訪問介護'!$A$4:$J$1136,3,FALSE)</f>
        <v>#N/A</v>
      </c>
      <c r="L1819" s="33" t="str">
        <f>VLOOKUP($C1819,'[2]７８地域密着型通所介護'!$A$1:$J$5004,9,FALSE)</f>
        <v>H28/09/01</v>
      </c>
      <c r="M1819" s="8">
        <v>45586</v>
      </c>
      <c r="N1819" s="8">
        <v>45607</v>
      </c>
      <c r="O1819" s="28" t="s">
        <v>1819</v>
      </c>
      <c r="P1819" s="9"/>
    </row>
    <row r="1820" spans="1:16" s="15" customFormat="1" ht="15" customHeight="1" x14ac:dyDescent="0.2">
      <c r="A1820" s="1"/>
      <c r="B1820" s="6">
        <v>1818</v>
      </c>
      <c r="C1820" s="12" t="s">
        <v>1669</v>
      </c>
      <c r="D1820" s="13" t="str">
        <f>VLOOKUP($C1820,'[2]７８地域密着型通所介護'!$A$1:$D$5005,3,FALSE)</f>
        <v>デイサービスおはな</v>
      </c>
      <c r="E1820" s="13" t="s">
        <v>1624</v>
      </c>
      <c r="F1820" s="13" t="str">
        <f>VLOOKUP($C1820,'[2]７８地域密着型通所介護'!$A$1:$J$5004,8,FALSE)</f>
        <v>高岡市</v>
      </c>
      <c r="G1820" s="13" t="str">
        <f>VLOOKUP($C1820,'[2]７８地域密着型通所介護'!$A$1:$G$5004,4,FALSE)</f>
        <v>9330835</v>
      </c>
      <c r="H1820" s="13" t="str">
        <f>VLOOKUP($C1820,'[2]７８地域密着型通所介護'!$A$1:$J$5004,5,FALSE)</f>
        <v>富山県高岡市辻319-2</v>
      </c>
      <c r="I1820" s="13" t="str">
        <f>VLOOKUP($C1820,'[2]７８地域密着型通所介護'!$A$1:$J$5004,10,FALSE)</f>
        <v>株式会社おはなファミリー</v>
      </c>
      <c r="J1820" s="7" t="e">
        <f>VLOOKUP($C1820,'[2]１１訪問介護'!$A$4:$J$1136,3,FALSE)</f>
        <v>#N/A</v>
      </c>
      <c r="K1820" s="7" t="e">
        <f>VLOOKUP($C1820,'[2]１１訪問介護'!$A$4:$J$1136,3,FALSE)</f>
        <v>#N/A</v>
      </c>
      <c r="L1820" s="33" t="str">
        <f>VLOOKUP($C1820,'[2]７８地域密着型通所介護'!$A$1:$J$5004,9,FALSE)</f>
        <v>H29/10/30</v>
      </c>
      <c r="M1820" s="8">
        <v>45586</v>
      </c>
      <c r="N1820" s="8">
        <v>45607</v>
      </c>
      <c r="O1820" s="28" t="s">
        <v>1819</v>
      </c>
      <c r="P1820" s="9"/>
    </row>
    <row r="1821" spans="1:16" s="10" customFormat="1" ht="15" customHeight="1" x14ac:dyDescent="0.2">
      <c r="A1821" s="1"/>
      <c r="B1821" s="6">
        <v>1819</v>
      </c>
      <c r="C1821" s="12" t="s">
        <v>1670</v>
      </c>
      <c r="D1821" s="13" t="str">
        <f>VLOOKUP($C1821,'[2]７８地域密着型通所介護'!$A$1:$D$5005,3,FALSE)</f>
        <v>樹楽向新庄</v>
      </c>
      <c r="E1821" s="13" t="s">
        <v>1624</v>
      </c>
      <c r="F1821" s="13" t="str">
        <f>VLOOKUP($C1821,'[2]７８地域密着型通所介護'!$A$1:$J$5004,8,FALSE)</f>
        <v>富山市</v>
      </c>
      <c r="G1821" s="13" t="str">
        <f>VLOOKUP($C1821,'[2]７８地域密着型通所介護'!$A$1:$G$5004,4,FALSE)</f>
        <v>9300916</v>
      </c>
      <c r="H1821" s="13" t="str">
        <f>VLOOKUP($C1821,'[2]７８地域密着型通所介護'!$A$1:$J$5004,5,FALSE)</f>
        <v>富山県富山市向新庄町一丁目5番30号</v>
      </c>
      <c r="I1821" s="13" t="str">
        <f>VLOOKUP($C1821,'[2]７８地域密着型通所介護'!$A$1:$J$5004,10,FALSE)</f>
        <v>株式会社かがやき</v>
      </c>
      <c r="J1821" s="7" t="e">
        <f>VLOOKUP($C1821,'[2]１１訪問介護'!$A$4:$J$1136,3,FALSE)</f>
        <v>#N/A</v>
      </c>
      <c r="K1821" s="7" t="e">
        <f>VLOOKUP($C1821,'[2]１１訪問介護'!$A$4:$J$1136,3,FALSE)</f>
        <v>#N/A</v>
      </c>
      <c r="L1821" s="33" t="str">
        <f>VLOOKUP($C1821,'[2]７８地域密着型通所介護'!$A$1:$J$5004,9,FALSE)</f>
        <v>H28/04/01</v>
      </c>
      <c r="M1821" s="8">
        <v>45586</v>
      </c>
      <c r="N1821" s="8">
        <v>45607</v>
      </c>
      <c r="O1821" s="28" t="s">
        <v>1819</v>
      </c>
      <c r="P1821" s="9"/>
    </row>
    <row r="1822" spans="1:16" ht="15" customHeight="1" x14ac:dyDescent="0.2">
      <c r="B1822" s="6">
        <v>1820</v>
      </c>
      <c r="C1822" s="12" t="s">
        <v>1671</v>
      </c>
      <c r="D1822" s="13" t="str">
        <f>VLOOKUP($C1822,'[2]７８地域密着型通所介護'!$A$1:$D$5005,3,FALSE)</f>
        <v>デイサービスセンターにこやかな里</v>
      </c>
      <c r="E1822" s="13" t="s">
        <v>1624</v>
      </c>
      <c r="F1822" s="13" t="str">
        <f>VLOOKUP($C1822,'[2]７８地域密着型通所介護'!$A$1:$J$5004,8,FALSE)</f>
        <v>南砺市</v>
      </c>
      <c r="G1822" s="13" t="str">
        <f>VLOOKUP($C1822,'[2]７８地域密着型通所介護'!$A$1:$G$5004,4,FALSE)</f>
        <v>9391565</v>
      </c>
      <c r="H1822" s="13" t="str">
        <f>VLOOKUP($C1822,'[2]７８地域密着型通所介護'!$A$1:$J$5004,5,FALSE)</f>
        <v>富山県南砺市福野1466番地1</v>
      </c>
      <c r="I1822" s="13" t="str">
        <f>VLOOKUP($C1822,'[2]７８地域密着型通所介護'!$A$1:$J$5004,10,FALSE)</f>
        <v>株式会社こころ</v>
      </c>
      <c r="J1822" s="7" t="e">
        <f>VLOOKUP($C1822,'[2]１１訪問介護'!$A$4:$J$1136,3,FALSE)</f>
        <v>#N/A</v>
      </c>
      <c r="K1822" s="7" t="e">
        <f>VLOOKUP($C1822,'[2]１１訪問介護'!$A$4:$J$1136,3,FALSE)</f>
        <v>#N/A</v>
      </c>
      <c r="L1822" s="33" t="str">
        <f>VLOOKUP($C1822,'[2]７８地域密着型通所介護'!$A$1:$J$5004,9,FALSE)</f>
        <v>H28/04/01</v>
      </c>
      <c r="M1822" s="8">
        <v>45586</v>
      </c>
      <c r="N1822" s="8">
        <v>45607</v>
      </c>
      <c r="O1822" s="28" t="s">
        <v>1819</v>
      </c>
      <c r="P1822" s="9"/>
    </row>
    <row r="1823" spans="1:16" ht="15" customHeight="1" x14ac:dyDescent="0.2">
      <c r="B1823" s="6">
        <v>1821</v>
      </c>
      <c r="C1823" s="12" t="s">
        <v>1672</v>
      </c>
      <c r="D1823" s="13" t="str">
        <f>VLOOKUP($C1823,'[2]７８地域密着型通所介護'!$A$1:$D$5005,3,FALSE)</f>
        <v>デイサービスセンター木ここち</v>
      </c>
      <c r="E1823" s="13" t="s">
        <v>1624</v>
      </c>
      <c r="F1823" s="13" t="str">
        <f>VLOOKUP($C1823,'[2]７８地域密着型通所介護'!$A$1:$J$5004,8,FALSE)</f>
        <v>下新川郡入善町</v>
      </c>
      <c r="G1823" s="13" t="str">
        <f>VLOOKUP($C1823,'[2]７８地域密着型通所介護'!$A$1:$G$5004,4,FALSE)</f>
        <v>9390624</v>
      </c>
      <c r="H1823" s="13" t="str">
        <f>VLOOKUP($C1823,'[2]７８地域密着型通所介護'!$A$1:$J$5004,5,FALSE)</f>
        <v>富山県下新川郡入善町青島402番地7</v>
      </c>
      <c r="I1823" s="13" t="str">
        <f>VLOOKUP($C1823,'[2]７８地域密着型通所介護'!$A$1:$J$5004,10,FALSE)</f>
        <v>株式会社ささや木</v>
      </c>
      <c r="J1823" s="7" t="e">
        <f>VLOOKUP($C1823,'[2]１１訪問介護'!$A$4:$J$1136,3,FALSE)</f>
        <v>#N/A</v>
      </c>
      <c r="K1823" s="7" t="e">
        <f>VLOOKUP($C1823,'[2]１１訪問介護'!$A$4:$J$1136,3,FALSE)</f>
        <v>#N/A</v>
      </c>
      <c r="L1823" s="33" t="str">
        <f>VLOOKUP($C1823,'[2]７８地域密着型通所介護'!$A$1:$J$5004,9,FALSE)</f>
        <v>H30/04/01</v>
      </c>
      <c r="M1823" s="8">
        <v>45586</v>
      </c>
      <c r="N1823" s="8">
        <v>45607</v>
      </c>
      <c r="O1823" s="28" t="s">
        <v>1819</v>
      </c>
      <c r="P1823" s="9"/>
    </row>
    <row r="1824" spans="1:16" ht="15" customHeight="1" x14ac:dyDescent="0.2">
      <c r="B1824" s="6">
        <v>1822</v>
      </c>
      <c r="C1824" s="12" t="s">
        <v>1673</v>
      </c>
      <c r="D1824" s="13" t="str">
        <f>VLOOKUP($C1824,'[2]７８地域密着型通所介護'!$A$1:$D$5005,3,FALSE)</f>
        <v>デイサービスセンター　つながり</v>
      </c>
      <c r="E1824" s="13" t="s">
        <v>1624</v>
      </c>
      <c r="F1824" s="13" t="str">
        <f>VLOOKUP($C1824,'[2]７８地域密着型通所介護'!$A$1:$J$5004,8,FALSE)</f>
        <v>富山市</v>
      </c>
      <c r="G1824" s="13" t="str">
        <f>VLOOKUP($C1824,'[2]７８地域密着型通所介護'!$A$1:$G$5004,4,FALSE)</f>
        <v>9318378</v>
      </c>
      <c r="H1824" s="13" t="str">
        <f>VLOOKUP($C1824,'[2]７８地域密着型通所介護'!$A$1:$J$5004,5,FALSE)</f>
        <v>富山県富山市岩瀬天神町２２１番地</v>
      </c>
      <c r="I1824" s="13" t="str">
        <f>VLOOKUP($C1824,'[2]７８地域密着型通所介護'!$A$1:$J$5004,10,FALSE)</f>
        <v>株式会社つながり</v>
      </c>
      <c r="J1824" s="7" t="e">
        <f>VLOOKUP($C1824,'[2]１１訪問介護'!$A$4:$J$1136,3,FALSE)</f>
        <v>#N/A</v>
      </c>
      <c r="K1824" s="7" t="e">
        <f>VLOOKUP($C1824,'[2]１１訪問介護'!$A$4:$J$1136,3,FALSE)</f>
        <v>#N/A</v>
      </c>
      <c r="L1824" s="33" t="str">
        <f>VLOOKUP($C1824,'[2]７８地域密着型通所介護'!$A$1:$J$5004,9,FALSE)</f>
        <v>H28/04/01</v>
      </c>
      <c r="M1824" s="8">
        <v>45586</v>
      </c>
      <c r="N1824" s="8">
        <v>45607</v>
      </c>
      <c r="O1824" s="28" t="s">
        <v>1819</v>
      </c>
      <c r="P1824" s="9"/>
    </row>
    <row r="1825" spans="2:16" ht="15" customHeight="1" x14ac:dyDescent="0.2">
      <c r="B1825" s="6">
        <v>1823</v>
      </c>
      <c r="C1825" s="12" t="s">
        <v>1674</v>
      </c>
      <c r="D1825" s="13" t="str">
        <f>VLOOKUP($C1825,'[2]７８地域密着型通所介護'!$A$1:$D$5005,3,FALSE)</f>
        <v>赤とんぼ</v>
      </c>
      <c r="E1825" s="13" t="s">
        <v>1624</v>
      </c>
      <c r="F1825" s="13" t="str">
        <f>VLOOKUP($C1825,'[2]７８地域密着型通所介護'!$A$1:$J$5004,8,FALSE)</f>
        <v>富山市</v>
      </c>
      <c r="G1825" s="13" t="str">
        <f>VLOOKUP($C1825,'[2]７８地域密着型通所介護'!$A$1:$G$5004,4,FALSE)</f>
        <v>9398195</v>
      </c>
      <c r="H1825" s="13" t="str">
        <f>VLOOKUP($C1825,'[2]７８地域密着型通所介護'!$A$1:$J$5004,5,FALSE)</f>
        <v>富山市上野902番地</v>
      </c>
      <c r="I1825" s="13" t="str">
        <f>VLOOKUP($C1825,'[2]７８地域密着型通所介護'!$A$1:$J$5004,10,FALSE)</f>
        <v>株式会社とやまの太陽</v>
      </c>
      <c r="J1825" s="7" t="e">
        <f>VLOOKUP($C1825,'[2]１１訪問介護'!$A$4:$J$1136,3,FALSE)</f>
        <v>#N/A</v>
      </c>
      <c r="K1825" s="7" t="e">
        <f>VLOOKUP($C1825,'[2]１１訪問介護'!$A$4:$J$1136,3,FALSE)</f>
        <v>#N/A</v>
      </c>
      <c r="L1825" s="33" t="str">
        <f>VLOOKUP($C1825,'[2]７８地域密着型通所介護'!$A$1:$J$5004,9,FALSE)</f>
        <v>H28/04/01</v>
      </c>
      <c r="M1825" s="8">
        <v>45586</v>
      </c>
      <c r="N1825" s="8">
        <v>45607</v>
      </c>
      <c r="O1825" s="28" t="s">
        <v>1819</v>
      </c>
      <c r="P1825" s="9"/>
    </row>
    <row r="1826" spans="2:16" ht="15" customHeight="1" x14ac:dyDescent="0.2">
      <c r="B1826" s="6">
        <v>1824</v>
      </c>
      <c r="C1826" s="12" t="s">
        <v>1675</v>
      </c>
      <c r="D1826" s="13" t="str">
        <f>VLOOKUP($C1826,'[2]７８地域密着型通所介護'!$A$1:$D$5005,3,FALSE)</f>
        <v>デイサービスふれあいの里ひろた</v>
      </c>
      <c r="E1826" s="13" t="s">
        <v>1624</v>
      </c>
      <c r="F1826" s="13" t="str">
        <f>VLOOKUP($C1826,'[2]７８地域密着型通所介護'!$A$1:$J$5004,8,FALSE)</f>
        <v>富山市</v>
      </c>
      <c r="G1826" s="13" t="str">
        <f>VLOOKUP($C1826,'[2]７８地域密着型通所介護'!$A$1:$G$5004,4,FALSE)</f>
        <v>9300831</v>
      </c>
      <c r="H1826" s="13" t="str">
        <f>VLOOKUP($C1826,'[2]７８地域密着型通所介護'!$A$1:$J$5004,5,FALSE)</f>
        <v>富山県富山市鍋田１７番５０号</v>
      </c>
      <c r="I1826" s="13" t="str">
        <f>VLOOKUP($C1826,'[2]７８地域密着型通所介護'!$A$1:$J$5004,10,FALSE)</f>
        <v>株式会社ふれあいの里</v>
      </c>
      <c r="J1826" s="7" t="e">
        <f>VLOOKUP($C1826,'[2]１１訪問介護'!$A$4:$J$1136,3,FALSE)</f>
        <v>#N/A</v>
      </c>
      <c r="K1826" s="7" t="e">
        <f>VLOOKUP($C1826,'[2]１１訪問介護'!$A$4:$J$1136,3,FALSE)</f>
        <v>#N/A</v>
      </c>
      <c r="L1826" s="33" t="str">
        <f>VLOOKUP($C1826,'[2]７８地域密着型通所介護'!$A$1:$J$5004,9,FALSE)</f>
        <v>R02/08/01</v>
      </c>
      <c r="M1826" s="8">
        <v>45586</v>
      </c>
      <c r="N1826" s="8">
        <v>45607</v>
      </c>
      <c r="O1826" s="28" t="s">
        <v>1819</v>
      </c>
      <c r="P1826" s="9"/>
    </row>
    <row r="1827" spans="2:16" ht="15" customHeight="1" x14ac:dyDescent="0.2">
      <c r="B1827" s="6">
        <v>1825</v>
      </c>
      <c r="C1827" s="12" t="s">
        <v>1676</v>
      </c>
      <c r="D1827" s="13" t="str">
        <f>VLOOKUP($C1827,'[2]７８地域密着型通所介護'!$A$1:$D$5005,3,FALSE)</f>
        <v>デイサービス有沢誠</v>
      </c>
      <c r="E1827" s="13" t="s">
        <v>1624</v>
      </c>
      <c r="F1827" s="13" t="str">
        <f>VLOOKUP($C1827,'[2]７８地域密着型通所介護'!$A$1:$J$5004,8,FALSE)</f>
        <v>富山市</v>
      </c>
      <c r="G1827" s="13" t="str">
        <f>VLOOKUP($C1827,'[2]７８地域密着型通所介護'!$A$1:$G$5004,4,FALSE)</f>
        <v>9300862</v>
      </c>
      <c r="H1827" s="13" t="str">
        <f>VLOOKUP($C1827,'[2]７８地域密着型通所介護'!$A$1:$J$5004,5,FALSE)</f>
        <v>富山県富山市有沢795番地1</v>
      </c>
      <c r="I1827" s="13" t="str">
        <f>VLOOKUP($C1827,'[2]７８地域密着型通所介護'!$A$1:$J$5004,10,FALSE)</f>
        <v>株式会社まことなり</v>
      </c>
      <c r="J1827" s="7" t="e">
        <f>VLOOKUP($C1827,'[2]１１訪問介護'!$A$4:$J$1136,3,FALSE)</f>
        <v>#N/A</v>
      </c>
      <c r="K1827" s="7" t="e">
        <f>VLOOKUP($C1827,'[2]１１訪問介護'!$A$4:$J$1136,3,FALSE)</f>
        <v>#N/A</v>
      </c>
      <c r="L1827" s="33" t="str">
        <f>VLOOKUP($C1827,'[2]７８地域密着型通所介護'!$A$1:$J$5004,9,FALSE)</f>
        <v>H28/09/01</v>
      </c>
      <c r="M1827" s="8">
        <v>45586</v>
      </c>
      <c r="N1827" s="8">
        <v>45607</v>
      </c>
      <c r="O1827" s="28" t="s">
        <v>1819</v>
      </c>
      <c r="P1827" s="9"/>
    </row>
    <row r="1828" spans="2:16" ht="15" customHeight="1" x14ac:dyDescent="0.2">
      <c r="B1828" s="6">
        <v>1826</v>
      </c>
      <c r="C1828" s="12" t="s">
        <v>1677</v>
      </c>
      <c r="D1828" s="13" t="str">
        <f>VLOOKUP($C1828,'[2]７８地域密着型通所介護'!$A$1:$D$5005,3,FALSE)</f>
        <v>デイサービスこころ</v>
      </c>
      <c r="E1828" s="13" t="s">
        <v>1624</v>
      </c>
      <c r="F1828" s="13" t="str">
        <f>VLOOKUP($C1828,'[2]７８地域密着型通所介護'!$A$1:$J$5004,8,FALSE)</f>
        <v>中新川郡立山町</v>
      </c>
      <c r="G1828" s="13" t="str">
        <f>VLOOKUP($C1828,'[2]７８地域密着型通所介護'!$A$1:$G$5004,4,FALSE)</f>
        <v>9300274</v>
      </c>
      <c r="H1828" s="13" t="str">
        <f>VLOOKUP($C1828,'[2]７８地域密着型通所介護'!$A$1:$J$5004,5,FALSE)</f>
        <v>富山県中新川郡立山町五郎丸149-1</v>
      </c>
      <c r="I1828" s="13" t="str">
        <f>VLOOKUP($C1828,'[2]７８地域密着型通所介護'!$A$1:$J$5004,10,FALSE)</f>
        <v>株式会社まんてん</v>
      </c>
      <c r="J1828" s="7" t="e">
        <f>VLOOKUP($C1828,'[2]１１訪問介護'!$A$4:$J$1136,3,FALSE)</f>
        <v>#N/A</v>
      </c>
      <c r="K1828" s="7" t="e">
        <f>VLOOKUP($C1828,'[2]１１訪問介護'!$A$4:$J$1136,3,FALSE)</f>
        <v>#N/A</v>
      </c>
      <c r="L1828" s="33" t="str">
        <f>VLOOKUP($C1828,'[2]７８地域密着型通所介護'!$A$1:$J$5004,9,FALSE)</f>
        <v>R03/09/01</v>
      </c>
      <c r="M1828" s="8">
        <v>45586</v>
      </c>
      <c r="N1828" s="8">
        <v>45607</v>
      </c>
      <c r="O1828" s="28" t="s">
        <v>1819</v>
      </c>
      <c r="P1828" s="9"/>
    </row>
    <row r="1829" spans="2:16" ht="15" customHeight="1" x14ac:dyDescent="0.2">
      <c r="B1829" s="6">
        <v>1827</v>
      </c>
      <c r="C1829" s="12" t="s">
        <v>1678</v>
      </c>
      <c r="D1829" s="13" t="str">
        <f>VLOOKUP($C1829,'[2]７８地域密着型通所介護'!$A$1:$D$5005,3,FALSE)</f>
        <v>デイケアセンター Ｂ３－ｃａｒｅ</v>
      </c>
      <c r="E1829" s="13" t="s">
        <v>1624</v>
      </c>
      <c r="F1829" s="13" t="str">
        <f>VLOOKUP($C1829,'[2]７８地域密着型通所介護'!$A$1:$J$5004,8,FALSE)</f>
        <v>富山市</v>
      </c>
      <c r="G1829" s="13" t="str">
        <f>VLOOKUP($C1829,'[2]７８地域密着型通所介護'!$A$1:$G$5004,4,FALSE)</f>
        <v>9300053</v>
      </c>
      <c r="H1829" s="13" t="str">
        <f>VLOOKUP($C1829,'[2]７８地域密着型通所介護'!$A$1:$J$5004,5,FALSE)</f>
        <v>富山県富山市辰巳町二丁目6-2</v>
      </c>
      <c r="I1829" s="13" t="str">
        <f>VLOOKUP($C1829,'[2]７８地域密着型通所介護'!$A$1:$J$5004,10,FALSE)</f>
        <v>株式会社みろく</v>
      </c>
      <c r="J1829" s="7" t="e">
        <f>VLOOKUP($C1829,'[2]１１訪問介護'!$A$4:$J$1136,3,FALSE)</f>
        <v>#N/A</v>
      </c>
      <c r="K1829" s="7" t="e">
        <f>VLOOKUP($C1829,'[2]１１訪問介護'!$A$4:$J$1136,3,FALSE)</f>
        <v>#N/A</v>
      </c>
      <c r="L1829" s="33" t="str">
        <f>VLOOKUP($C1829,'[2]７８地域密着型通所介護'!$A$1:$J$5004,9,FALSE)</f>
        <v>H30/01/01</v>
      </c>
      <c r="M1829" s="8">
        <v>45586</v>
      </c>
      <c r="N1829" s="8">
        <v>45607</v>
      </c>
      <c r="O1829" s="28" t="s">
        <v>1819</v>
      </c>
      <c r="P1829" s="9"/>
    </row>
    <row r="1830" spans="2:16" ht="15" customHeight="1" x14ac:dyDescent="0.2">
      <c r="B1830" s="6">
        <v>1828</v>
      </c>
      <c r="C1830" s="12" t="s">
        <v>1679</v>
      </c>
      <c r="D1830" s="13" t="str">
        <f>VLOOKUP($C1830,'[2]７８地域密着型通所介護'!$A$1:$D$5005,3,FALSE)</f>
        <v>デイサービスみんなの輪　高屋敷</v>
      </c>
      <c r="E1830" s="13" t="s">
        <v>1624</v>
      </c>
      <c r="F1830" s="13" t="str">
        <f>VLOOKUP($C1830,'[2]７８地域密着型通所介護'!$A$1:$J$5004,8,FALSE)</f>
        <v>富山市</v>
      </c>
      <c r="G1830" s="13" t="str">
        <f>VLOOKUP($C1830,'[2]７８地域密着型通所介護'!$A$1:$G$5004,4,FALSE)</f>
        <v>9398036</v>
      </c>
      <c r="H1830" s="13" t="str">
        <f>VLOOKUP($C1830,'[2]７８地域密着型通所介護'!$A$1:$J$5004,5,FALSE)</f>
        <v>富山県富山市高屋敷142番地5</v>
      </c>
      <c r="I1830" s="13" t="str">
        <f>VLOOKUP($C1830,'[2]７８地域密着型通所介護'!$A$1:$J$5004,10,FALSE)</f>
        <v>株式会社みんなの輪</v>
      </c>
      <c r="J1830" s="7" t="e">
        <f>VLOOKUP($C1830,'[2]１１訪問介護'!$A$4:$J$1136,3,FALSE)</f>
        <v>#N/A</v>
      </c>
      <c r="K1830" s="7" t="e">
        <f>VLOOKUP($C1830,'[2]１１訪問介護'!$A$4:$J$1136,3,FALSE)</f>
        <v>#N/A</v>
      </c>
      <c r="L1830" s="33" t="str">
        <f>VLOOKUP($C1830,'[2]７８地域密着型通所介護'!$A$1:$J$5004,9,FALSE)</f>
        <v>H28/04/01</v>
      </c>
      <c r="M1830" s="8">
        <v>45586</v>
      </c>
      <c r="N1830" s="8">
        <v>45607</v>
      </c>
      <c r="O1830" s="28" t="s">
        <v>1819</v>
      </c>
      <c r="P1830" s="9"/>
    </row>
    <row r="1831" spans="2:16" ht="15" customHeight="1" x14ac:dyDescent="0.2">
      <c r="B1831" s="6">
        <v>1829</v>
      </c>
      <c r="C1831" s="12" t="s">
        <v>1680</v>
      </c>
      <c r="D1831" s="13" t="str">
        <f>VLOOKUP($C1831,'[2]７８地域密着型通所介護'!$A$1:$D$5005,3,FALSE)</f>
        <v>デイサービスAPサロン</v>
      </c>
      <c r="E1831" s="13" t="s">
        <v>1624</v>
      </c>
      <c r="F1831" s="13" t="str">
        <f>VLOOKUP($C1831,'[2]７８地域密着型通所介護'!$A$1:$J$5004,8,FALSE)</f>
        <v>富山市</v>
      </c>
      <c r="G1831" s="13" t="str">
        <f>VLOOKUP($C1831,'[2]７８地域密着型通所介護'!$A$1:$G$5004,4,FALSE)</f>
        <v>9398071</v>
      </c>
      <c r="H1831" s="13" t="str">
        <f>VLOOKUP($C1831,'[2]７８地域密着型通所介護'!$A$1:$J$5004,5,FALSE)</f>
        <v>富山県富山市上袋１００番６８</v>
      </c>
      <c r="I1831" s="13" t="str">
        <f>VLOOKUP($C1831,'[2]７８地域密着型通所介護'!$A$1:$J$5004,10,FALSE)</f>
        <v>株式会社アイ・アール</v>
      </c>
      <c r="J1831" s="7" t="e">
        <f>VLOOKUP($C1831,'[2]１１訪問介護'!$A$4:$J$1136,3,FALSE)</f>
        <v>#N/A</v>
      </c>
      <c r="K1831" s="7" t="e">
        <f>VLOOKUP($C1831,'[2]１１訪問介護'!$A$4:$J$1136,3,FALSE)</f>
        <v>#N/A</v>
      </c>
      <c r="L1831" s="33" t="str">
        <f>VLOOKUP($C1831,'[2]７８地域密着型通所介護'!$A$1:$J$5004,9,FALSE)</f>
        <v>R04/12/01</v>
      </c>
      <c r="M1831" s="8">
        <v>45586</v>
      </c>
      <c r="N1831" s="8">
        <v>45607</v>
      </c>
      <c r="O1831" s="28" t="s">
        <v>1819</v>
      </c>
      <c r="P1831" s="9"/>
    </row>
    <row r="1832" spans="2:16" ht="15" customHeight="1" x14ac:dyDescent="0.2">
      <c r="B1832" s="6">
        <v>1830</v>
      </c>
      <c r="C1832" s="12" t="s">
        <v>1681</v>
      </c>
      <c r="D1832" s="13" t="str">
        <f>VLOOKUP($C1832,'[2]７８地域密着型通所介護'!$A$1:$D$5005,3,FALSE)</f>
        <v>富山型デイサービス城山</v>
      </c>
      <c r="E1832" s="13" t="s">
        <v>1624</v>
      </c>
      <c r="F1832" s="13" t="str">
        <f>VLOOKUP($C1832,'[2]７８地域密着型通所介護'!$A$1:$J$5004,8,FALSE)</f>
        <v>小矢部市</v>
      </c>
      <c r="G1832" s="13" t="str">
        <f>VLOOKUP($C1832,'[2]７８地域密着型通所介護'!$A$1:$G$5004,4,FALSE)</f>
        <v>9320047</v>
      </c>
      <c r="H1832" s="13" t="str">
        <f>VLOOKUP($C1832,'[2]７８地域密着型通所介護'!$A$1:$J$5004,5,FALSE)</f>
        <v>富山県小矢部市城山町9番32号</v>
      </c>
      <c r="I1832" s="13" t="str">
        <f>VLOOKUP($C1832,'[2]７８地域密着型通所介護'!$A$1:$J$5004,10,FALSE)</f>
        <v>株式会社アトマ</v>
      </c>
      <c r="J1832" s="7" t="e">
        <f>VLOOKUP($C1832,'[2]１１訪問介護'!$A$4:$J$1136,3,FALSE)</f>
        <v>#N/A</v>
      </c>
      <c r="K1832" s="7" t="e">
        <f>VLOOKUP($C1832,'[2]１１訪問介護'!$A$4:$J$1136,3,FALSE)</f>
        <v>#N/A</v>
      </c>
      <c r="L1832" s="33" t="str">
        <f>VLOOKUP($C1832,'[2]７８地域密着型通所介護'!$A$1:$J$5004,9,FALSE)</f>
        <v>H28/04/01</v>
      </c>
      <c r="M1832" s="8">
        <v>45586</v>
      </c>
      <c r="N1832" s="8">
        <v>45607</v>
      </c>
      <c r="O1832" s="28" t="s">
        <v>1819</v>
      </c>
      <c r="P1832" s="9"/>
    </row>
    <row r="1833" spans="2:16" ht="15" customHeight="1" x14ac:dyDescent="0.2">
      <c r="B1833" s="6">
        <v>1831</v>
      </c>
      <c r="C1833" s="12" t="s">
        <v>1682</v>
      </c>
      <c r="D1833" s="13" t="str">
        <f>VLOOKUP($C1833,'[2]７８地域密着型通所介護'!$A$1:$D$5005,3,FALSE)</f>
        <v>フィットリハふちゅう</v>
      </c>
      <c r="E1833" s="13" t="s">
        <v>1624</v>
      </c>
      <c r="F1833" s="13" t="str">
        <f>VLOOKUP($C1833,'[2]７８地域密着型通所介護'!$A$1:$J$5004,8,FALSE)</f>
        <v>富山市</v>
      </c>
      <c r="G1833" s="13" t="str">
        <f>VLOOKUP($C1833,'[2]７８地域密着型通所介護'!$A$1:$G$5004,4,FALSE)</f>
        <v>9392708</v>
      </c>
      <c r="H1833" s="13" t="str">
        <f>VLOOKUP($C1833,'[2]７８地域密着型通所介護'!$A$1:$J$5004,5,FALSE)</f>
        <v>富山県富山市婦中町島本郷１０番地１０</v>
      </c>
      <c r="I1833" s="13" t="str">
        <f>VLOOKUP($C1833,'[2]７８地域密着型通所介護'!$A$1:$J$5004,10,FALSE)</f>
        <v>株式会社アピアウエルネス</v>
      </c>
      <c r="J1833" s="7" t="e">
        <f>VLOOKUP($C1833,'[2]１１訪問介護'!$A$4:$J$1136,3,FALSE)</f>
        <v>#N/A</v>
      </c>
      <c r="K1833" s="7" t="e">
        <f>VLOOKUP($C1833,'[2]１１訪問介護'!$A$4:$J$1136,3,FALSE)</f>
        <v>#N/A</v>
      </c>
      <c r="L1833" s="33" t="str">
        <f>VLOOKUP($C1833,'[2]７８地域密着型通所介護'!$A$1:$J$5004,9,FALSE)</f>
        <v>H28/04/01</v>
      </c>
      <c r="M1833" s="8">
        <v>45586</v>
      </c>
      <c r="N1833" s="8">
        <v>45607</v>
      </c>
      <c r="O1833" s="28" t="s">
        <v>1819</v>
      </c>
      <c r="P1833" s="9"/>
    </row>
    <row r="1834" spans="2:16" ht="15" customHeight="1" x14ac:dyDescent="0.2">
      <c r="B1834" s="6">
        <v>1832</v>
      </c>
      <c r="C1834" s="12" t="s">
        <v>1683</v>
      </c>
      <c r="D1834" s="13" t="str">
        <f>VLOOKUP($C1834,'[2]７８地域密着型通所介護'!$A$1:$D$5005,3,FALSE)</f>
        <v>デイサービスいずみ</v>
      </c>
      <c r="E1834" s="13" t="s">
        <v>1624</v>
      </c>
      <c r="F1834" s="13" t="str">
        <f>VLOOKUP($C1834,'[2]７８地域密着型通所介護'!$A$1:$J$5004,8,FALSE)</f>
        <v>富山市</v>
      </c>
      <c r="G1834" s="13" t="str">
        <f>VLOOKUP($C1834,'[2]７８地域密着型通所介護'!$A$1:$G$5004,4,FALSE)</f>
        <v>9398096</v>
      </c>
      <c r="H1834" s="13" t="str">
        <f>VLOOKUP($C1834,'[2]７８地域密着型通所介護'!$A$1:$J$5004,5,FALSE)</f>
        <v>富山県富山市西大泉２番２号</v>
      </c>
      <c r="I1834" s="13" t="str">
        <f>VLOOKUP($C1834,'[2]７８地域密着型通所介護'!$A$1:$J$5004,10,FALSE)</f>
        <v>株式会社イブキ</v>
      </c>
      <c r="J1834" s="7" t="e">
        <f>VLOOKUP($C1834,'[2]１１訪問介護'!$A$4:$J$1136,3,FALSE)</f>
        <v>#N/A</v>
      </c>
      <c r="K1834" s="7" t="e">
        <f>VLOOKUP($C1834,'[2]１１訪問介護'!$A$4:$J$1136,3,FALSE)</f>
        <v>#N/A</v>
      </c>
      <c r="L1834" s="33" t="str">
        <f>VLOOKUP($C1834,'[2]７８地域密着型通所介護'!$A$1:$J$5004,9,FALSE)</f>
        <v>H28/04/01</v>
      </c>
      <c r="M1834" s="8">
        <v>45586</v>
      </c>
      <c r="N1834" s="8">
        <v>45607</v>
      </c>
      <c r="O1834" s="28" t="s">
        <v>1819</v>
      </c>
      <c r="P1834" s="9"/>
    </row>
    <row r="1835" spans="2:16" ht="15" customHeight="1" x14ac:dyDescent="0.2">
      <c r="B1835" s="6">
        <v>1833</v>
      </c>
      <c r="C1835" s="12" t="s">
        <v>1684</v>
      </c>
      <c r="D1835" s="13" t="str">
        <f>VLOOKUP($C1835,'[2]７８地域密着型通所介護'!$A$1:$D$5005,3,FALSE)</f>
        <v>ケアサービスみどり</v>
      </c>
      <c r="E1835" s="13" t="s">
        <v>1624</v>
      </c>
      <c r="F1835" s="13" t="str">
        <f>VLOOKUP($C1835,'[2]７８地域密着型通所介護'!$A$1:$J$5004,8,FALSE)</f>
        <v>富山市</v>
      </c>
      <c r="G1835" s="13" t="str">
        <f>VLOOKUP($C1835,'[2]７８地域密着型通所介護'!$A$1:$G$5004,4,FALSE)</f>
        <v>9300898</v>
      </c>
      <c r="H1835" s="13" t="str">
        <f>VLOOKUP($C1835,'[2]７８地域密着型通所介護'!$A$1:$J$5004,5,FALSE)</f>
        <v>富山県富山市桜谷みどり町一丁目３３番地</v>
      </c>
      <c r="I1835" s="13" t="str">
        <f>VLOOKUP($C1835,'[2]７８地域密着型通所介護'!$A$1:$J$5004,10,FALSE)</f>
        <v>株式会社ウイズＵ</v>
      </c>
      <c r="J1835" s="7" t="e">
        <f>VLOOKUP($C1835,'[2]１１訪問介護'!$A$4:$J$1136,3,FALSE)</f>
        <v>#N/A</v>
      </c>
      <c r="K1835" s="7" t="e">
        <f>VLOOKUP($C1835,'[2]１１訪問介護'!$A$4:$J$1136,3,FALSE)</f>
        <v>#N/A</v>
      </c>
      <c r="L1835" s="33" t="str">
        <f>VLOOKUP($C1835,'[2]７８地域密着型通所介護'!$A$1:$J$5004,9,FALSE)</f>
        <v>H28/04/01</v>
      </c>
      <c r="M1835" s="8">
        <v>45586</v>
      </c>
      <c r="N1835" s="8">
        <v>45607</v>
      </c>
      <c r="O1835" s="28" t="s">
        <v>1819</v>
      </c>
      <c r="P1835" s="9"/>
    </row>
    <row r="1836" spans="2:16" ht="15" customHeight="1" x14ac:dyDescent="0.2">
      <c r="B1836" s="6">
        <v>1834</v>
      </c>
      <c r="C1836" s="12" t="s">
        <v>1685</v>
      </c>
      <c r="D1836" s="13" t="str">
        <f>VLOOKUP($C1836,'[2]７８地域密着型通所介護'!$A$1:$D$5005,3,FALSE)</f>
        <v>ローカルセンター小矢部</v>
      </c>
      <c r="E1836" s="13" t="s">
        <v>1624</v>
      </c>
      <c r="F1836" s="13" t="str">
        <f>VLOOKUP($C1836,'[2]７８地域密着型通所介護'!$A$1:$J$5004,8,FALSE)</f>
        <v>小矢部市</v>
      </c>
      <c r="G1836" s="13" t="str">
        <f>VLOOKUP($C1836,'[2]７８地域密着型通所介護'!$A$1:$G$5004,4,FALSE)</f>
        <v>9320111</v>
      </c>
      <c r="H1836" s="13" t="str">
        <f>VLOOKUP($C1836,'[2]７８地域密着型通所介護'!$A$1:$J$5004,5,FALSE)</f>
        <v>小矢部市新西92番地１</v>
      </c>
      <c r="I1836" s="13" t="str">
        <f>VLOOKUP($C1836,'[2]７８地域密着型通所介護'!$A$1:$J$5004,10,FALSE)</f>
        <v>株式会社ウエルサポート</v>
      </c>
      <c r="J1836" s="7" t="e">
        <f>VLOOKUP($C1836,'[2]１１訪問介護'!$A$4:$J$1136,3,FALSE)</f>
        <v>#N/A</v>
      </c>
      <c r="K1836" s="7" t="e">
        <f>VLOOKUP($C1836,'[2]１１訪問介護'!$A$4:$J$1136,3,FALSE)</f>
        <v>#N/A</v>
      </c>
      <c r="L1836" s="33" t="str">
        <f>VLOOKUP($C1836,'[2]７８地域密着型通所介護'!$A$1:$J$5004,9,FALSE)</f>
        <v>H28/04/01</v>
      </c>
      <c r="M1836" s="8">
        <v>45586</v>
      </c>
      <c r="N1836" s="8">
        <v>45607</v>
      </c>
      <c r="O1836" s="28" t="s">
        <v>1819</v>
      </c>
      <c r="P1836" s="9"/>
    </row>
    <row r="1837" spans="2:16" ht="15" customHeight="1" x14ac:dyDescent="0.2">
      <c r="B1837" s="6">
        <v>1835</v>
      </c>
      <c r="C1837" s="12" t="s">
        <v>1686</v>
      </c>
      <c r="D1837" s="13" t="str">
        <f>VLOOKUP($C1837,'[2]７８地域密着型通所介護'!$A$1:$D$5005,3,FALSE)</f>
        <v>入浴特化型　デイサービス　ほっと・湯～</v>
      </c>
      <c r="E1837" s="13" t="s">
        <v>1624</v>
      </c>
      <c r="F1837" s="13" t="str">
        <f>VLOOKUP($C1837,'[2]７８地域密着型通所介護'!$A$1:$J$5004,8,FALSE)</f>
        <v>富山市</v>
      </c>
      <c r="G1837" s="13" t="str">
        <f>VLOOKUP($C1837,'[2]７８地域密着型通所介護'!$A$1:$G$5004,4,FALSE)</f>
        <v>9318314</v>
      </c>
      <c r="H1837" s="13" t="str">
        <f>VLOOKUP($C1837,'[2]７８地域密着型通所介護'!$A$1:$J$5004,5,FALSE)</f>
        <v>富山市粟島町一丁目６番１１号</v>
      </c>
      <c r="I1837" s="13" t="str">
        <f>VLOOKUP($C1837,'[2]７８地域密着型通所介護'!$A$1:$J$5004,10,FALSE)</f>
        <v>株式会社オアシス</v>
      </c>
      <c r="J1837" s="7" t="e">
        <f>VLOOKUP($C1837,'[2]１１訪問介護'!$A$4:$J$1136,3,FALSE)</f>
        <v>#N/A</v>
      </c>
      <c r="K1837" s="7" t="e">
        <f>VLOOKUP($C1837,'[2]１１訪問介護'!$A$4:$J$1136,3,FALSE)</f>
        <v>#N/A</v>
      </c>
      <c r="L1837" s="33" t="str">
        <f>VLOOKUP($C1837,'[2]７８地域密着型通所介護'!$A$1:$J$5004,9,FALSE)</f>
        <v>H30/07/01</v>
      </c>
      <c r="M1837" s="8">
        <v>45586</v>
      </c>
      <c r="N1837" s="8">
        <v>45607</v>
      </c>
      <c r="O1837" s="28" t="s">
        <v>1819</v>
      </c>
      <c r="P1837" s="9"/>
    </row>
    <row r="1838" spans="2:16" ht="15" customHeight="1" x14ac:dyDescent="0.2">
      <c r="B1838" s="6">
        <v>1836</v>
      </c>
      <c r="C1838" s="12" t="s">
        <v>1687</v>
      </c>
      <c r="D1838" s="13" t="str">
        <f>VLOOKUP($C1838,'[2]７８地域密着型通所介護'!$A$1:$D$5005,3,FALSE)</f>
        <v>ディサービス地球の子</v>
      </c>
      <c r="E1838" s="13" t="s">
        <v>1624</v>
      </c>
      <c r="F1838" s="13" t="str">
        <f>VLOOKUP($C1838,'[2]７８地域密着型通所介護'!$A$1:$J$5004,8,FALSE)</f>
        <v>富山市</v>
      </c>
      <c r="G1838" s="13" t="str">
        <f>VLOOKUP($C1838,'[2]７８地域密着型通所介護'!$A$1:$G$5004,4,FALSE)</f>
        <v>9392304</v>
      </c>
      <c r="H1838" s="13" t="str">
        <f>VLOOKUP($C1838,'[2]７８地域密着型通所介護'!$A$1:$J$5004,5,FALSE)</f>
        <v>富山県富山市八尾町黒田１２４４番地</v>
      </c>
      <c r="I1838" s="13" t="str">
        <f>VLOOKUP($C1838,'[2]７８地域密着型通所介護'!$A$1:$J$5004,10,FALSE)</f>
        <v>株式会社オフィスＧ</v>
      </c>
      <c r="J1838" s="7" t="e">
        <f>VLOOKUP($C1838,'[2]１１訪問介護'!$A$4:$J$1136,3,FALSE)</f>
        <v>#N/A</v>
      </c>
      <c r="K1838" s="7" t="e">
        <f>VLOOKUP($C1838,'[2]１１訪問介護'!$A$4:$J$1136,3,FALSE)</f>
        <v>#N/A</v>
      </c>
      <c r="L1838" s="33" t="str">
        <f>VLOOKUP($C1838,'[2]７８地域密着型通所介護'!$A$1:$J$5004,9,FALSE)</f>
        <v>H28/04/01</v>
      </c>
      <c r="M1838" s="8">
        <v>45586</v>
      </c>
      <c r="N1838" s="8">
        <v>45607</v>
      </c>
      <c r="O1838" s="28" t="s">
        <v>1819</v>
      </c>
      <c r="P1838" s="9"/>
    </row>
    <row r="1839" spans="2:16" ht="15" customHeight="1" x14ac:dyDescent="0.2">
      <c r="B1839" s="6">
        <v>1837</v>
      </c>
      <c r="C1839" s="12" t="s">
        <v>1688</v>
      </c>
      <c r="D1839" s="13" t="str">
        <f>VLOOKUP($C1839,'[2]７８地域密着型通所介護'!$A$1:$D$5005,3,FALSE)</f>
        <v>デイサービス・カルム</v>
      </c>
      <c r="E1839" s="13" t="s">
        <v>1624</v>
      </c>
      <c r="F1839" s="13" t="str">
        <f>VLOOKUP($C1839,'[2]７８地域密着型通所介護'!$A$1:$J$5004,8,FALSE)</f>
        <v>富山市</v>
      </c>
      <c r="G1839" s="13" t="str">
        <f>VLOOKUP($C1839,'[2]７８地域密着型通所介護'!$A$1:$G$5004,4,FALSE)</f>
        <v>9300874</v>
      </c>
      <c r="H1839" s="13" t="str">
        <f>VLOOKUP($C1839,'[2]７８地域密着型通所介護'!$A$1:$J$5004,5,FALSE)</f>
        <v>富山県富山市寺町9番地1</v>
      </c>
      <c r="I1839" s="13" t="str">
        <f>VLOOKUP($C1839,'[2]７８地域密着型通所介護'!$A$1:$J$5004,10,FALSE)</f>
        <v>株式会社カルム</v>
      </c>
      <c r="J1839" s="7" t="e">
        <f>VLOOKUP($C1839,'[2]１１訪問介護'!$A$4:$J$1136,3,FALSE)</f>
        <v>#N/A</v>
      </c>
      <c r="K1839" s="7" t="e">
        <f>VLOOKUP($C1839,'[2]１１訪問介護'!$A$4:$J$1136,3,FALSE)</f>
        <v>#N/A</v>
      </c>
      <c r="L1839" s="33" t="str">
        <f>VLOOKUP($C1839,'[2]７８地域密着型通所介護'!$A$1:$J$5004,9,FALSE)</f>
        <v>H28/04/01</v>
      </c>
      <c r="M1839" s="8">
        <v>45586</v>
      </c>
      <c r="N1839" s="8">
        <v>45607</v>
      </c>
      <c r="O1839" s="28" t="s">
        <v>1819</v>
      </c>
      <c r="P1839" s="9"/>
    </row>
    <row r="1840" spans="2:16" ht="15" customHeight="1" x14ac:dyDescent="0.2">
      <c r="B1840" s="6">
        <v>1838</v>
      </c>
      <c r="C1840" s="12" t="s">
        <v>1689</v>
      </c>
      <c r="D1840" s="13" t="str">
        <f>VLOOKUP($C1840,'[2]７８地域密着型通所介護'!$A$1:$D$5005,3,FALSE)</f>
        <v>デイサービス愛の家</v>
      </c>
      <c r="E1840" s="13" t="s">
        <v>1624</v>
      </c>
      <c r="F1840" s="13" t="str">
        <f>VLOOKUP($C1840,'[2]７８地域密着型通所介護'!$A$1:$J$5004,8,FALSE)</f>
        <v>富山市</v>
      </c>
      <c r="G1840" s="13" t="str">
        <f>VLOOKUP($C1840,'[2]７８地域密着型通所介護'!$A$1:$G$5004,4,FALSE)</f>
        <v>9398137</v>
      </c>
      <c r="H1840" s="13" t="str">
        <f>VLOOKUP($C1840,'[2]７８地域密着型通所介護'!$A$1:$J$5004,5,FALSE)</f>
        <v>富山県富山市開発１８１番地</v>
      </c>
      <c r="I1840" s="13" t="str">
        <f>VLOOKUP($C1840,'[2]７８地域密着型通所介護'!$A$1:$J$5004,10,FALSE)</f>
        <v>株式会社ケアサービス布目</v>
      </c>
      <c r="J1840" s="7" t="e">
        <f>VLOOKUP($C1840,'[2]１１訪問介護'!$A$4:$J$1136,3,FALSE)</f>
        <v>#N/A</v>
      </c>
      <c r="K1840" s="7" t="e">
        <f>VLOOKUP($C1840,'[2]１１訪問介護'!$A$4:$J$1136,3,FALSE)</f>
        <v>#N/A</v>
      </c>
      <c r="L1840" s="33" t="str">
        <f>VLOOKUP($C1840,'[2]７８地域密着型通所介護'!$A$1:$J$5004,9,FALSE)</f>
        <v>R03/10/01</v>
      </c>
      <c r="M1840" s="8">
        <v>45586</v>
      </c>
      <c r="N1840" s="8">
        <v>45607</v>
      </c>
      <c r="O1840" s="28" t="s">
        <v>1819</v>
      </c>
      <c r="P1840" s="9"/>
    </row>
    <row r="1841" spans="1:16" ht="15" customHeight="1" x14ac:dyDescent="0.2">
      <c r="B1841" s="6">
        <v>1839</v>
      </c>
      <c r="C1841" s="12" t="s">
        <v>1690</v>
      </c>
      <c r="D1841" s="13" t="str">
        <f>VLOOKUP($C1841,'[2]７８地域密着型通所介護'!$A$1:$D$5005,3,FALSE)</f>
        <v>フクシアケアセンター</v>
      </c>
      <c r="E1841" s="13" t="s">
        <v>1624</v>
      </c>
      <c r="F1841" s="13" t="str">
        <f>VLOOKUP($C1841,'[2]７８地域密着型通所介護'!$A$1:$J$5004,8,FALSE)</f>
        <v>高岡市</v>
      </c>
      <c r="G1841" s="13" t="str">
        <f>VLOOKUP($C1841,'[2]７８地域密着型通所介護'!$A$1:$G$5004,4,FALSE)</f>
        <v>9330015</v>
      </c>
      <c r="H1841" s="13" t="str">
        <f>VLOOKUP($C1841,'[2]７８地域密着型通所介護'!$A$1:$J$5004,5,FALSE)</f>
        <v>富山県高岡市明園町９－１２</v>
      </c>
      <c r="I1841" s="13" t="str">
        <f>VLOOKUP($C1841,'[2]７８地域密着型通所介護'!$A$1:$J$5004,10,FALSE)</f>
        <v>株式会社ケアサポートたなか</v>
      </c>
      <c r="J1841" s="7" t="e">
        <f>VLOOKUP($C1841,'[2]１１訪問介護'!$A$4:$J$1136,3,FALSE)</f>
        <v>#N/A</v>
      </c>
      <c r="K1841" s="7" t="e">
        <f>VLOOKUP($C1841,'[2]１１訪問介護'!$A$4:$J$1136,3,FALSE)</f>
        <v>#N/A</v>
      </c>
      <c r="L1841" s="33" t="str">
        <f>VLOOKUP($C1841,'[2]７８地域密着型通所介護'!$A$1:$J$5004,9,FALSE)</f>
        <v>H28/04/01</v>
      </c>
      <c r="M1841" s="8">
        <v>45586</v>
      </c>
      <c r="N1841" s="8">
        <v>45607</v>
      </c>
      <c r="O1841" s="28" t="s">
        <v>1819</v>
      </c>
      <c r="P1841" s="9"/>
    </row>
    <row r="1842" spans="1:16" ht="15" customHeight="1" x14ac:dyDescent="0.2">
      <c r="B1842" s="6">
        <v>1840</v>
      </c>
      <c r="C1842" s="12" t="s">
        <v>1691</v>
      </c>
      <c r="D1842" s="13" t="str">
        <f>VLOOKUP($C1842,'[2]７８地域密着型通所介護'!$A$1:$D$5005,3,FALSE)</f>
        <v>ナーシングデイサービスこもれび</v>
      </c>
      <c r="E1842" s="13" t="s">
        <v>1624</v>
      </c>
      <c r="F1842" s="13" t="str">
        <f>VLOOKUP($C1842,'[2]７８地域密着型通所介護'!$A$1:$J$5004,8,FALSE)</f>
        <v>富山市</v>
      </c>
      <c r="G1842" s="13" t="str">
        <f>VLOOKUP($C1842,'[2]７８地域密着型通所介護'!$A$1:$G$5004,4,FALSE)</f>
        <v>9398191</v>
      </c>
      <c r="H1842" s="13" t="str">
        <f>VLOOKUP($C1842,'[2]７８地域密着型通所介護'!$A$1:$J$5004,5,FALSE)</f>
        <v>富山県富山市布市６５０番地３</v>
      </c>
      <c r="I1842" s="13" t="str">
        <f>VLOOKUP($C1842,'[2]７８地域密着型通所介護'!$A$1:$J$5004,10,FALSE)</f>
        <v>株式会社コノハ</v>
      </c>
      <c r="J1842" s="7" t="e">
        <f>VLOOKUP($C1842,'[2]１１訪問介護'!$A$4:$J$1136,3,FALSE)</f>
        <v>#N/A</v>
      </c>
      <c r="K1842" s="7" t="e">
        <f>VLOOKUP($C1842,'[2]１１訪問介護'!$A$4:$J$1136,3,FALSE)</f>
        <v>#N/A</v>
      </c>
      <c r="L1842" s="33" t="str">
        <f>VLOOKUP($C1842,'[2]７８地域密着型通所介護'!$A$1:$J$5004,9,FALSE)</f>
        <v>H29/07/01</v>
      </c>
      <c r="M1842" s="8">
        <v>45586</v>
      </c>
      <c r="N1842" s="8">
        <v>45607</v>
      </c>
      <c r="O1842" s="28" t="s">
        <v>1819</v>
      </c>
      <c r="P1842" s="9"/>
    </row>
    <row r="1843" spans="1:16" ht="15" customHeight="1" x14ac:dyDescent="0.2">
      <c r="B1843" s="6">
        <v>1841</v>
      </c>
      <c r="C1843" s="12" t="s">
        <v>1692</v>
      </c>
      <c r="D1843" s="13" t="str">
        <f>VLOOKUP($C1843,'[2]７８地域密着型通所介護'!$A$1:$D$5005,3,FALSE)</f>
        <v>デイサービスセンターゆいゆい</v>
      </c>
      <c r="E1843" s="13" t="s">
        <v>1624</v>
      </c>
      <c r="F1843" s="13" t="str">
        <f>VLOOKUP($C1843,'[2]７８地域密着型通所介護'!$A$1:$J$5004,8,FALSE)</f>
        <v>富山市</v>
      </c>
      <c r="G1843" s="13" t="str">
        <f>VLOOKUP($C1843,'[2]７８地域密着型通所介護'!$A$1:$G$5004,4,FALSE)</f>
        <v>9392741</v>
      </c>
      <c r="H1843" s="13" t="str">
        <f>VLOOKUP($C1843,'[2]７８地域密着型通所介護'!$A$1:$J$5004,5,FALSE)</f>
        <v>富山県富山市婦中町中名９０３番地３３</v>
      </c>
      <c r="I1843" s="13" t="str">
        <f>VLOOKUP($C1843,'[2]７８地域密着型通所介護'!$A$1:$J$5004,10,FALSE)</f>
        <v>株式会社サポートアンドケア</v>
      </c>
      <c r="J1843" s="7" t="e">
        <f>VLOOKUP($C1843,'[2]１１訪問介護'!$A$4:$J$1136,3,FALSE)</f>
        <v>#N/A</v>
      </c>
      <c r="K1843" s="7" t="e">
        <f>VLOOKUP($C1843,'[2]１１訪問介護'!$A$4:$J$1136,3,FALSE)</f>
        <v>#N/A</v>
      </c>
      <c r="L1843" s="33" t="str">
        <f>VLOOKUP($C1843,'[2]７８地域密着型通所介護'!$A$1:$J$5004,9,FALSE)</f>
        <v>R05/05/01</v>
      </c>
      <c r="M1843" s="8">
        <v>45586</v>
      </c>
      <c r="N1843" s="8">
        <v>45607</v>
      </c>
      <c r="O1843" s="28" t="s">
        <v>1819</v>
      </c>
      <c r="P1843" s="9"/>
    </row>
    <row r="1844" spans="1:16" ht="15" customHeight="1" x14ac:dyDescent="0.2">
      <c r="B1844" s="6">
        <v>1842</v>
      </c>
      <c r="C1844" s="12" t="s">
        <v>1693</v>
      </c>
      <c r="D1844" s="13" t="str">
        <f>VLOOKUP($C1844,'[2]７８地域密着型通所介護'!$A$1:$D$5005,3,FALSE)</f>
        <v>デイサービスほのか</v>
      </c>
      <c r="E1844" s="13" t="s">
        <v>1624</v>
      </c>
      <c r="F1844" s="13" t="str">
        <f>VLOOKUP($C1844,'[2]７８地域密着型通所介護'!$A$1:$J$5004,8,FALSE)</f>
        <v>中新川郡立山町</v>
      </c>
      <c r="G1844" s="13" t="str">
        <f>VLOOKUP($C1844,'[2]７８地域密着型通所介護'!$A$1:$G$5004,4,FALSE)</f>
        <v>9300267</v>
      </c>
      <c r="H1844" s="13" t="str">
        <f>VLOOKUP($C1844,'[2]７８地域密着型通所介護'!$A$1:$J$5004,5,FALSE)</f>
        <v>富山県中新川郡立山町西大森４１４</v>
      </c>
      <c r="I1844" s="13" t="str">
        <f>VLOOKUP($C1844,'[2]７８地域密着型通所介護'!$A$1:$J$5004,10,FALSE)</f>
        <v>株式会社チェリッシュ</v>
      </c>
      <c r="J1844" s="7" t="e">
        <f>VLOOKUP($C1844,'[2]１１訪問介護'!$A$4:$J$1136,3,FALSE)</f>
        <v>#N/A</v>
      </c>
      <c r="K1844" s="7" t="e">
        <f>VLOOKUP($C1844,'[2]１１訪問介護'!$A$4:$J$1136,3,FALSE)</f>
        <v>#N/A</v>
      </c>
      <c r="L1844" s="33" t="str">
        <f>VLOOKUP($C1844,'[2]７８地域密着型通所介護'!$A$1:$J$5004,9,FALSE)</f>
        <v>H28/04/01</v>
      </c>
      <c r="M1844" s="8">
        <v>45586</v>
      </c>
      <c r="N1844" s="8">
        <v>45607</v>
      </c>
      <c r="O1844" s="28" t="s">
        <v>1819</v>
      </c>
      <c r="P1844" s="9"/>
    </row>
    <row r="1845" spans="1:16" ht="15" customHeight="1" x14ac:dyDescent="0.2">
      <c r="B1845" s="6">
        <v>1843</v>
      </c>
      <c r="C1845" s="12" t="s">
        <v>1694</v>
      </c>
      <c r="D1845" s="13" t="str">
        <f>VLOOKUP($C1845,'[2]７８地域密着型通所介護'!$A$1:$D$5005,3,FALSE)</f>
        <v>デイサービス＆フィットネスＲＥ－ＳＨ</v>
      </c>
      <c r="E1845" s="13" t="s">
        <v>1624</v>
      </c>
      <c r="F1845" s="13" t="str">
        <f>VLOOKUP($C1845,'[2]７８地域密着型通所介護'!$A$1:$J$5004,8,FALSE)</f>
        <v>富山市</v>
      </c>
      <c r="G1845" s="13" t="str">
        <f>VLOOKUP($C1845,'[2]７８地域密着型通所介護'!$A$1:$G$5004,4,FALSE)</f>
        <v>9300010</v>
      </c>
      <c r="H1845" s="13" t="str">
        <f>VLOOKUP($C1845,'[2]７８地域密着型通所介護'!$A$1:$J$5004,5,FALSE)</f>
        <v>富山県富山市稲荷元町二丁目６番１５号</v>
      </c>
      <c r="I1845" s="13" t="str">
        <f>VLOOKUP($C1845,'[2]７８地域密着型通所介護'!$A$1:$J$5004,10,FALSE)</f>
        <v>株式会社ディーバス</v>
      </c>
      <c r="J1845" s="7" t="e">
        <f>VLOOKUP($C1845,'[2]１１訪問介護'!$A$4:$J$1136,3,FALSE)</f>
        <v>#N/A</v>
      </c>
      <c r="K1845" s="7" t="e">
        <f>VLOOKUP($C1845,'[2]１１訪問介護'!$A$4:$J$1136,3,FALSE)</f>
        <v>#N/A</v>
      </c>
      <c r="L1845" s="33" t="str">
        <f>VLOOKUP($C1845,'[2]７８地域密着型通所介護'!$A$1:$J$5004,9,FALSE)</f>
        <v>H28/04/01</v>
      </c>
      <c r="M1845" s="8">
        <v>45586</v>
      </c>
      <c r="N1845" s="8">
        <v>45607</v>
      </c>
      <c r="O1845" s="28" t="s">
        <v>1819</v>
      </c>
      <c r="P1845" s="9"/>
    </row>
    <row r="1846" spans="1:16" ht="15" customHeight="1" x14ac:dyDescent="0.2">
      <c r="B1846" s="6">
        <v>1844</v>
      </c>
      <c r="C1846" s="12" t="s">
        <v>1695</v>
      </c>
      <c r="D1846" s="13" t="str">
        <f>VLOOKUP($C1846,'[2]７８地域密着型通所介護'!$A$1:$D$5005,3,FALSE)</f>
        <v>ケアタウン福野</v>
      </c>
      <c r="E1846" s="13" t="s">
        <v>1624</v>
      </c>
      <c r="F1846" s="13" t="str">
        <f>VLOOKUP($C1846,'[2]７８地域密着型通所介護'!$A$1:$J$5004,8,FALSE)</f>
        <v>南砺市</v>
      </c>
      <c r="G1846" s="13" t="str">
        <f>VLOOKUP($C1846,'[2]７８地域密着型通所介護'!$A$1:$G$5004,4,FALSE)</f>
        <v>9391552</v>
      </c>
      <c r="H1846" s="13" t="str">
        <f>VLOOKUP($C1846,'[2]７８地域密着型通所介護'!$A$1:$J$5004,5,FALSE)</f>
        <v>富山県南砺市柴田屋396-11</v>
      </c>
      <c r="I1846" s="13" t="str">
        <f>VLOOKUP($C1846,'[2]７８地域密着型通所介護'!$A$1:$J$5004,10,FALSE)</f>
        <v>株式会社ハートフル</v>
      </c>
      <c r="J1846" s="7" t="e">
        <f>VLOOKUP($C1846,'[2]１１訪問介護'!$A$4:$J$1136,3,FALSE)</f>
        <v>#N/A</v>
      </c>
      <c r="K1846" s="7" t="e">
        <f>VLOOKUP($C1846,'[2]１１訪問介護'!$A$4:$J$1136,3,FALSE)</f>
        <v>#N/A</v>
      </c>
      <c r="L1846" s="33" t="str">
        <f>VLOOKUP($C1846,'[2]７８地域密着型通所介護'!$A$1:$J$5004,9,FALSE)</f>
        <v>H30/01/01</v>
      </c>
      <c r="M1846" s="8">
        <v>45586</v>
      </c>
      <c r="N1846" s="8">
        <v>45607</v>
      </c>
      <c r="O1846" s="28" t="s">
        <v>1819</v>
      </c>
      <c r="P1846" s="9"/>
    </row>
    <row r="1847" spans="1:16" ht="15" customHeight="1" x14ac:dyDescent="0.2">
      <c r="B1847" s="6">
        <v>1845</v>
      </c>
      <c r="C1847" s="12" t="s">
        <v>1696</v>
      </c>
      <c r="D1847" s="13" t="str">
        <f>VLOOKUP($C1847,'[2]７８地域密着型通所介護'!$A$1:$D$5005,3,FALSE)</f>
        <v>デイサービス森さんぽ</v>
      </c>
      <c r="E1847" s="13" t="s">
        <v>1624</v>
      </c>
      <c r="F1847" s="13" t="str">
        <f>VLOOKUP($C1847,'[2]７８地域密着型通所介護'!$A$1:$J$5004,8,FALSE)</f>
        <v>富山市</v>
      </c>
      <c r="G1847" s="13" t="str">
        <f>VLOOKUP($C1847,'[2]７８地域密着型通所介護'!$A$1:$G$5004,4,FALSE)</f>
        <v>9300014</v>
      </c>
      <c r="H1847" s="13" t="str">
        <f>VLOOKUP($C1847,'[2]７８地域密着型通所介護'!$A$1:$J$5004,5,FALSE)</f>
        <v>富山県富山市館出町二丁目４番４号</v>
      </c>
      <c r="I1847" s="13" t="str">
        <f>VLOOKUP($C1847,'[2]７８地域密着型通所介護'!$A$1:$J$5004,10,FALSE)</f>
        <v>株式会社ビルトケア</v>
      </c>
      <c r="J1847" s="7" t="e">
        <f>VLOOKUP($C1847,'[2]１１訪問介護'!$A$4:$J$1136,3,FALSE)</f>
        <v>#N/A</v>
      </c>
      <c r="K1847" s="7" t="e">
        <f>VLOOKUP($C1847,'[2]１１訪問介護'!$A$4:$J$1136,3,FALSE)</f>
        <v>#N/A</v>
      </c>
      <c r="L1847" s="33" t="str">
        <f>VLOOKUP($C1847,'[2]７８地域密着型通所介護'!$A$1:$J$5004,9,FALSE)</f>
        <v>H28/04/01</v>
      </c>
      <c r="M1847" s="8">
        <v>45586</v>
      </c>
      <c r="N1847" s="8">
        <v>45607</v>
      </c>
      <c r="O1847" s="28" t="s">
        <v>1819</v>
      </c>
      <c r="P1847" s="9"/>
    </row>
    <row r="1848" spans="1:16" s="16" customFormat="1" ht="15" customHeight="1" x14ac:dyDescent="0.2">
      <c r="A1848" s="1"/>
      <c r="B1848" s="6">
        <v>1846</v>
      </c>
      <c r="C1848" s="12" t="s">
        <v>1697</v>
      </c>
      <c r="D1848" s="13" t="str">
        <f>VLOOKUP($C1848,'[2]７８地域密着型通所介護'!$A$1:$D$5005,3,FALSE)</f>
        <v>ビルトアップ</v>
      </c>
      <c r="E1848" s="13" t="s">
        <v>1624</v>
      </c>
      <c r="F1848" s="13" t="str">
        <f>VLOOKUP($C1848,'[2]７８地域密着型通所介護'!$A$1:$J$5004,8,FALSE)</f>
        <v>富山市</v>
      </c>
      <c r="G1848" s="13" t="str">
        <f>VLOOKUP($C1848,'[2]７８地域密着型通所介護'!$A$1:$G$5004,4,FALSE)</f>
        <v>9300014</v>
      </c>
      <c r="H1848" s="13" t="str">
        <f>VLOOKUP($C1848,'[2]７８地域密着型通所介護'!$A$1:$J$5004,5,FALSE)</f>
        <v>富山市館出町二丁目１番２号</v>
      </c>
      <c r="I1848" s="13" t="str">
        <f>VLOOKUP($C1848,'[2]７８地域密着型通所介護'!$A$1:$J$5004,10,FALSE)</f>
        <v>株式会社ビルトケア</v>
      </c>
      <c r="J1848" s="7" t="e">
        <f>VLOOKUP($C1848,'[2]１１訪問介護'!$A$4:$J$1136,3,FALSE)</f>
        <v>#N/A</v>
      </c>
      <c r="K1848" s="7" t="e">
        <f>VLOOKUP($C1848,'[2]１１訪問介護'!$A$4:$J$1136,3,FALSE)</f>
        <v>#N/A</v>
      </c>
      <c r="L1848" s="33" t="str">
        <f>VLOOKUP($C1848,'[2]７８地域密着型通所介護'!$A$1:$J$5004,9,FALSE)</f>
        <v>H30/10/01</v>
      </c>
      <c r="M1848" s="8">
        <v>45586</v>
      </c>
      <c r="N1848" s="8">
        <v>45607</v>
      </c>
      <c r="O1848" s="28" t="s">
        <v>1819</v>
      </c>
      <c r="P1848" s="9"/>
    </row>
    <row r="1849" spans="1:16" ht="15" customHeight="1" x14ac:dyDescent="0.2">
      <c r="B1849" s="6">
        <v>1847</v>
      </c>
      <c r="C1849" s="12" t="s">
        <v>1698</v>
      </c>
      <c r="D1849" s="13" t="str">
        <f>VLOOKUP($C1849,'[2]７８地域密着型通所介護'!$A$1:$D$5005,3,FALSE)</f>
        <v>デイサービス笑美寿北</v>
      </c>
      <c r="E1849" s="13" t="s">
        <v>1624</v>
      </c>
      <c r="F1849" s="13" t="str">
        <f>VLOOKUP($C1849,'[2]７８地域密着型通所介護'!$A$1:$J$5004,8,FALSE)</f>
        <v>富山市</v>
      </c>
      <c r="G1849" s="13" t="str">
        <f>VLOOKUP($C1849,'[2]７８地域密着型通所介護'!$A$1:$G$5004,4,FALSE)</f>
        <v>9318335</v>
      </c>
      <c r="H1849" s="13" t="str">
        <f>VLOOKUP($C1849,'[2]７８地域密着型通所介護'!$A$1:$J$5004,5,FALSE)</f>
        <v>富山県富山市西宮町７番６３号</v>
      </c>
      <c r="I1849" s="13" t="str">
        <f>VLOOKUP($C1849,'[2]７８地域密着型通所介護'!$A$1:$J$5004,10,FALSE)</f>
        <v>株式会社ブレイン</v>
      </c>
      <c r="J1849" s="7" t="e">
        <f>VLOOKUP($C1849,'[2]１１訪問介護'!$A$4:$J$1136,3,FALSE)</f>
        <v>#N/A</v>
      </c>
      <c r="K1849" s="7" t="e">
        <f>VLOOKUP($C1849,'[2]１１訪問介護'!$A$4:$J$1136,3,FALSE)</f>
        <v>#N/A</v>
      </c>
      <c r="L1849" s="33" t="str">
        <f>VLOOKUP($C1849,'[2]７８地域密着型通所介護'!$A$1:$J$5004,9,FALSE)</f>
        <v>H28/04/01</v>
      </c>
      <c r="M1849" s="8">
        <v>45586</v>
      </c>
      <c r="N1849" s="8">
        <v>45607</v>
      </c>
      <c r="O1849" s="28" t="s">
        <v>1819</v>
      </c>
      <c r="P1849" s="9"/>
    </row>
    <row r="1850" spans="1:16" ht="15" customHeight="1" x14ac:dyDescent="0.2">
      <c r="B1850" s="6">
        <v>1848</v>
      </c>
      <c r="C1850" s="12" t="s">
        <v>1699</v>
      </c>
      <c r="D1850" s="13" t="str">
        <f>VLOOKUP($C1850,'[2]７８地域密着型通所介護'!$A$1:$D$5005,3,FALSE)</f>
        <v>ホクサン上轡田　デイサービス</v>
      </c>
      <c r="E1850" s="13" t="s">
        <v>1624</v>
      </c>
      <c r="F1850" s="13" t="str">
        <f>VLOOKUP($C1850,'[2]７８地域密着型通所介護'!$A$1:$J$5004,8,FALSE)</f>
        <v>富山市</v>
      </c>
      <c r="G1850" s="13" t="str">
        <f>VLOOKUP($C1850,'[2]７８地域密着型通所介護'!$A$1:$G$5004,4,FALSE)</f>
        <v>9392713</v>
      </c>
      <c r="H1850" s="13" t="str">
        <f>VLOOKUP($C1850,'[2]７８地域密着型通所介護'!$A$1:$J$5004,5,FALSE)</f>
        <v>富山県富山市婦中町上轡田８０６番地１</v>
      </c>
      <c r="I1850" s="13" t="str">
        <f>VLOOKUP($C1850,'[2]７８地域密着型通所介護'!$A$1:$J$5004,10,FALSE)</f>
        <v>株式会社ホクサン</v>
      </c>
      <c r="J1850" s="7" t="e">
        <f>VLOOKUP($C1850,'[2]１１訪問介護'!$A$4:$J$1136,3,FALSE)</f>
        <v>#N/A</v>
      </c>
      <c r="K1850" s="7" t="e">
        <f>VLOOKUP($C1850,'[2]１１訪問介護'!$A$4:$J$1136,3,FALSE)</f>
        <v>#N/A</v>
      </c>
      <c r="L1850" s="33" t="str">
        <f>VLOOKUP($C1850,'[2]７８地域密着型通所介護'!$A$1:$J$5004,9,FALSE)</f>
        <v>R05/01/01</v>
      </c>
      <c r="M1850" s="8">
        <v>45586</v>
      </c>
      <c r="N1850" s="8">
        <v>45607</v>
      </c>
      <c r="O1850" s="28" t="s">
        <v>1819</v>
      </c>
      <c r="P1850" s="9"/>
    </row>
    <row r="1851" spans="1:16" ht="15" customHeight="1" x14ac:dyDescent="0.2">
      <c r="B1851" s="6">
        <v>1849</v>
      </c>
      <c r="C1851" s="12" t="s">
        <v>1700</v>
      </c>
      <c r="D1851" s="13" t="str">
        <f>VLOOKUP($C1851,'[2]７８地域密着型通所介護'!$A$1:$D$5005,3,FALSE)</f>
        <v>マキシ　和合</v>
      </c>
      <c r="E1851" s="13" t="s">
        <v>1624</v>
      </c>
      <c r="F1851" s="13" t="str">
        <f>VLOOKUP($C1851,'[2]７８地域密着型通所介護'!$A$1:$J$5004,8,FALSE)</f>
        <v>富山市</v>
      </c>
      <c r="G1851" s="13" t="str">
        <f>VLOOKUP($C1851,'[2]７８地域密着型通所介護'!$A$1:$G$5004,4,FALSE)</f>
        <v>9302205</v>
      </c>
      <c r="H1851" s="13" t="str">
        <f>VLOOKUP($C1851,'[2]７８地域密着型通所介護'!$A$1:$J$5004,5,FALSE)</f>
        <v>富山県富山市金山新東１３番地３</v>
      </c>
      <c r="I1851" s="13" t="str">
        <f>VLOOKUP($C1851,'[2]７８地域密着型通所介護'!$A$1:$J$5004,10,FALSE)</f>
        <v>株式会社マキシ</v>
      </c>
      <c r="J1851" s="7" t="e">
        <f>VLOOKUP($C1851,'[2]１１訪問介護'!$A$4:$J$1136,3,FALSE)</f>
        <v>#N/A</v>
      </c>
      <c r="K1851" s="7" t="e">
        <f>VLOOKUP($C1851,'[2]１１訪問介護'!$A$4:$J$1136,3,FALSE)</f>
        <v>#N/A</v>
      </c>
      <c r="L1851" s="33" t="str">
        <f>VLOOKUP($C1851,'[2]７８地域密着型通所介護'!$A$1:$J$5004,9,FALSE)</f>
        <v>R05/01/01</v>
      </c>
      <c r="M1851" s="8">
        <v>45586</v>
      </c>
      <c r="N1851" s="8">
        <v>45607</v>
      </c>
      <c r="O1851" s="28" t="s">
        <v>1819</v>
      </c>
      <c r="P1851" s="9"/>
    </row>
    <row r="1852" spans="1:16" ht="15" customHeight="1" x14ac:dyDescent="0.2">
      <c r="B1852" s="6">
        <v>1850</v>
      </c>
      <c r="C1852" s="12" t="s">
        <v>1701</v>
      </c>
      <c r="D1852" s="13" t="str">
        <f>VLOOKUP($C1852,'[2]７８地域密着型通所介護'!$A$1:$D$5005,3,FALSE)</f>
        <v>富山型デイサービスもみじ</v>
      </c>
      <c r="E1852" s="13" t="s">
        <v>1624</v>
      </c>
      <c r="F1852" s="13" t="str">
        <f>VLOOKUP($C1852,'[2]７８地域密着型通所介護'!$A$1:$J$5004,8,FALSE)</f>
        <v>高岡市</v>
      </c>
      <c r="G1852" s="13" t="str">
        <f>VLOOKUP($C1852,'[2]７８地域密着型通所介護'!$A$1:$G$5004,4,FALSE)</f>
        <v>9330331</v>
      </c>
      <c r="H1852" s="13" t="str">
        <f>VLOOKUP($C1852,'[2]７８地域密着型通所介護'!$A$1:$J$5004,5,FALSE)</f>
        <v>富山県高岡市中保1389-1</v>
      </c>
      <c r="I1852" s="13" t="str">
        <f>VLOOKUP($C1852,'[2]７８地域密着型通所介護'!$A$1:$J$5004,10,FALSE)</f>
        <v>株式会社マスダ</v>
      </c>
      <c r="J1852" s="7" t="e">
        <f>VLOOKUP($C1852,'[2]１１訪問介護'!$A$4:$J$1136,3,FALSE)</f>
        <v>#N/A</v>
      </c>
      <c r="K1852" s="7" t="e">
        <f>VLOOKUP($C1852,'[2]１１訪問介護'!$A$4:$J$1136,3,FALSE)</f>
        <v>#N/A</v>
      </c>
      <c r="L1852" s="33" t="str">
        <f>VLOOKUP($C1852,'[2]７８地域密着型通所介護'!$A$1:$J$5004,9,FALSE)</f>
        <v>H28/05/01</v>
      </c>
      <c r="M1852" s="8">
        <v>45586</v>
      </c>
      <c r="N1852" s="8">
        <v>45607</v>
      </c>
      <c r="O1852" s="28" t="s">
        <v>1819</v>
      </c>
      <c r="P1852" s="9"/>
    </row>
    <row r="1853" spans="1:16" ht="15" customHeight="1" x14ac:dyDescent="0.2">
      <c r="B1853" s="6">
        <v>1851</v>
      </c>
      <c r="C1853" s="12" t="s">
        <v>1702</v>
      </c>
      <c r="D1853" s="13" t="str">
        <f>VLOOKUP($C1853,'[2]７８地域密着型通所介護'!$A$1:$D$5005,3,FALSE)</f>
        <v>デイサービス婦中道場</v>
      </c>
      <c r="E1853" s="13" t="s">
        <v>1624</v>
      </c>
      <c r="F1853" s="13" t="str">
        <f>VLOOKUP($C1853,'[2]７８地域密着型通所介護'!$A$1:$J$5004,8,FALSE)</f>
        <v>富山市</v>
      </c>
      <c r="G1853" s="13" t="str">
        <f>VLOOKUP($C1853,'[2]７８地域密着型通所介護'!$A$1:$G$5004,4,FALSE)</f>
        <v>9302757</v>
      </c>
      <c r="H1853" s="13" t="str">
        <f>VLOOKUP($C1853,'[2]７８地域密着型通所介護'!$A$1:$J$5004,5,FALSE)</f>
        <v>富山市婦中町道場８１５番地</v>
      </c>
      <c r="I1853" s="13" t="str">
        <f>VLOOKUP($C1853,'[2]７８地域密着型通所介護'!$A$1:$J$5004,10,FALSE)</f>
        <v>株式会社マックス・ライフ</v>
      </c>
      <c r="J1853" s="7" t="e">
        <f>VLOOKUP($C1853,'[2]１１訪問介護'!$A$4:$J$1136,3,FALSE)</f>
        <v>#N/A</v>
      </c>
      <c r="K1853" s="7" t="e">
        <f>VLOOKUP($C1853,'[2]１１訪問介護'!$A$4:$J$1136,3,FALSE)</f>
        <v>#N/A</v>
      </c>
      <c r="L1853" s="33" t="str">
        <f>VLOOKUP($C1853,'[2]７８地域密着型通所介護'!$A$1:$J$5004,9,FALSE)</f>
        <v>R02/06/01</v>
      </c>
      <c r="M1853" s="8">
        <v>45586</v>
      </c>
      <c r="N1853" s="8">
        <v>45607</v>
      </c>
      <c r="O1853" s="28" t="s">
        <v>1819</v>
      </c>
      <c r="P1853" s="9"/>
    </row>
    <row r="1854" spans="1:16" ht="15" customHeight="1" x14ac:dyDescent="0.2">
      <c r="B1854" s="6">
        <v>1852</v>
      </c>
      <c r="C1854" s="12" t="s">
        <v>1703</v>
      </c>
      <c r="D1854" s="13" t="str">
        <f>VLOOKUP($C1854,'[2]７８地域密着型通所介護'!$A$1:$D$5005,3,FALSE)</f>
        <v>ありがとうホーム西田地方</v>
      </c>
      <c r="E1854" s="13" t="s">
        <v>1624</v>
      </c>
      <c r="F1854" s="13" t="str">
        <f>VLOOKUP($C1854,'[2]７８地域密着型通所介護'!$A$1:$J$5004,8,FALSE)</f>
        <v>富山市</v>
      </c>
      <c r="G1854" s="13" t="str">
        <f>VLOOKUP($C1854,'[2]７８地域密着型通所介護'!$A$1:$G$5004,4,FALSE)</f>
        <v>9300076</v>
      </c>
      <c r="H1854" s="13" t="str">
        <f>VLOOKUP($C1854,'[2]７８地域密着型通所介護'!$A$1:$J$5004,5,FALSE)</f>
        <v>富山県富山市長柄町三丁目６番地６</v>
      </c>
      <c r="I1854" s="13" t="str">
        <f>VLOOKUP($C1854,'[2]７８地域密着型通所介護'!$A$1:$J$5004,10,FALSE)</f>
        <v>株式会社ミタホーム</v>
      </c>
      <c r="J1854" s="7" t="e">
        <f>VLOOKUP($C1854,'[2]１１訪問介護'!$A$4:$J$1136,3,FALSE)</f>
        <v>#N/A</v>
      </c>
      <c r="K1854" s="7" t="e">
        <f>VLOOKUP($C1854,'[2]１１訪問介護'!$A$4:$J$1136,3,FALSE)</f>
        <v>#N/A</v>
      </c>
      <c r="L1854" s="33" t="str">
        <f>VLOOKUP($C1854,'[2]７８地域密着型通所介護'!$A$1:$J$5004,9,FALSE)</f>
        <v>H28/04/01</v>
      </c>
      <c r="M1854" s="8">
        <v>45586</v>
      </c>
      <c r="N1854" s="8">
        <v>45607</v>
      </c>
      <c r="O1854" s="28" t="s">
        <v>1819</v>
      </c>
      <c r="P1854" s="9"/>
    </row>
    <row r="1855" spans="1:16" ht="15" customHeight="1" x14ac:dyDescent="0.2">
      <c r="B1855" s="6">
        <v>1853</v>
      </c>
      <c r="C1855" s="12" t="s">
        <v>1704</v>
      </c>
      <c r="D1855" s="13" t="str">
        <f>VLOOKUP($C1855,'[2]７８地域密着型通所介護'!$A$1:$D$5005,3,FALSE)</f>
        <v>МＡＸ２１</v>
      </c>
      <c r="E1855" s="13" t="s">
        <v>1624</v>
      </c>
      <c r="F1855" s="13" t="str">
        <f>VLOOKUP($C1855,'[2]７８地域密着型通所介護'!$A$1:$J$5004,8,FALSE)</f>
        <v>富山市</v>
      </c>
      <c r="G1855" s="13" t="str">
        <f>VLOOKUP($C1855,'[2]７８地域密着型通所介護'!$A$1:$G$5004,4,FALSE)</f>
        <v>9300066</v>
      </c>
      <c r="H1855" s="13" t="str">
        <f>VLOOKUP($C1855,'[2]７８地域密着型通所介護'!$A$1:$J$5004,5,FALSE)</f>
        <v>富山県富山市千石町二丁目８番２号</v>
      </c>
      <c r="I1855" s="13" t="str">
        <f>VLOOKUP($C1855,'[2]７８地域密着型通所介護'!$A$1:$J$5004,10,FALSE)</f>
        <v>株式会社МＡＸ２１</v>
      </c>
      <c r="J1855" s="7" t="e">
        <f>VLOOKUP($C1855,'[2]１１訪問介護'!$A$4:$J$1136,3,FALSE)</f>
        <v>#N/A</v>
      </c>
      <c r="K1855" s="7" t="e">
        <f>VLOOKUP($C1855,'[2]１１訪問介護'!$A$4:$J$1136,3,FALSE)</f>
        <v>#N/A</v>
      </c>
      <c r="L1855" s="33" t="str">
        <f>VLOOKUP($C1855,'[2]７８地域密着型通所介護'!$A$1:$J$5004,9,FALSE)</f>
        <v>H30/07/01</v>
      </c>
      <c r="M1855" s="8">
        <v>45586</v>
      </c>
      <c r="N1855" s="8">
        <v>45607</v>
      </c>
      <c r="O1855" s="28" t="s">
        <v>1819</v>
      </c>
      <c r="P1855" s="9"/>
    </row>
    <row r="1856" spans="1:16" ht="15" customHeight="1" x14ac:dyDescent="0.2">
      <c r="B1856" s="6">
        <v>1854</v>
      </c>
      <c r="C1856" s="12" t="s">
        <v>1705</v>
      </c>
      <c r="D1856" s="13" t="str">
        <f>VLOOKUP($C1856,'[2]７８地域密着型通所介護'!$A$1:$D$5005,3,FALSE)</f>
        <v>デイサービスかみだき</v>
      </c>
      <c r="E1856" s="13" t="s">
        <v>1624</v>
      </c>
      <c r="F1856" s="13" t="str">
        <f>VLOOKUP($C1856,'[2]７８地域密着型通所介護'!$A$1:$J$5004,8,FALSE)</f>
        <v>富山市</v>
      </c>
      <c r="G1856" s="13" t="str">
        <f>VLOOKUP($C1856,'[2]７８地域密着型通所介護'!$A$1:$G$5004,4,FALSE)</f>
        <v>9301313</v>
      </c>
      <c r="H1856" s="13" t="str">
        <f>VLOOKUP($C1856,'[2]７８地域密着型通所介護'!$A$1:$J$5004,5,FALSE)</f>
        <v>富山県富山市中滝313番地７</v>
      </c>
      <c r="I1856" s="13" t="str">
        <f>VLOOKUP($C1856,'[2]７８地域密着型通所介護'!$A$1:$J$5004,10,FALSE)</f>
        <v>株式会社岩木</v>
      </c>
      <c r="J1856" s="7" t="e">
        <f>VLOOKUP($C1856,'[2]１１訪問介護'!$A$4:$J$1136,3,FALSE)</f>
        <v>#N/A</v>
      </c>
      <c r="K1856" s="7" t="e">
        <f>VLOOKUP($C1856,'[2]１１訪問介護'!$A$4:$J$1136,3,FALSE)</f>
        <v>#N/A</v>
      </c>
      <c r="L1856" s="33" t="str">
        <f>VLOOKUP($C1856,'[2]７８地域密着型通所介護'!$A$1:$J$5004,9,FALSE)</f>
        <v>H28/04/01</v>
      </c>
      <c r="M1856" s="8">
        <v>45586</v>
      </c>
      <c r="N1856" s="8">
        <v>45607</v>
      </c>
      <c r="O1856" s="28" t="s">
        <v>1819</v>
      </c>
      <c r="P1856" s="9"/>
    </row>
    <row r="1857" spans="1:16" ht="15" customHeight="1" x14ac:dyDescent="0.2">
      <c r="B1857" s="6">
        <v>1855</v>
      </c>
      <c r="C1857" s="12" t="s">
        <v>1706</v>
      </c>
      <c r="D1857" s="13" t="str">
        <f>VLOOKUP($C1857,'[2]７８地域密着型通所介護'!$A$1:$D$5005,3,FALSE)</f>
        <v>デイサービスきりん</v>
      </c>
      <c r="E1857" s="13" t="s">
        <v>1624</v>
      </c>
      <c r="F1857" s="13" t="str">
        <f>VLOOKUP($C1857,'[2]７８地域密着型通所介護'!$A$1:$J$5004,8,FALSE)</f>
        <v>富山市</v>
      </c>
      <c r="G1857" s="13" t="str">
        <f>VLOOKUP($C1857,'[2]７８地域密着型通所介護'!$A$1:$G$5004,4,FALSE)</f>
        <v>9398015</v>
      </c>
      <c r="H1857" s="13" t="str">
        <f>VLOOKUP($C1857,'[2]７８地域密着型通所介護'!$A$1:$J$5004,5,FALSE)</f>
        <v>富山県富山市中川原１０５番地４</v>
      </c>
      <c r="I1857" s="13" t="str">
        <f>VLOOKUP($C1857,'[2]７８地域密着型通所介護'!$A$1:$J$5004,10,FALSE)</f>
        <v>株式会社希ら林</v>
      </c>
      <c r="J1857" s="7" t="e">
        <f>VLOOKUP($C1857,'[2]１１訪問介護'!$A$4:$J$1136,3,FALSE)</f>
        <v>#N/A</v>
      </c>
      <c r="K1857" s="7" t="e">
        <f>VLOOKUP($C1857,'[2]１１訪問介護'!$A$4:$J$1136,3,FALSE)</f>
        <v>#N/A</v>
      </c>
      <c r="L1857" s="33" t="str">
        <f>VLOOKUP($C1857,'[2]７８地域密着型通所介護'!$A$1:$J$5004,9,FALSE)</f>
        <v>H28/04/01</v>
      </c>
      <c r="M1857" s="8">
        <v>45586</v>
      </c>
      <c r="N1857" s="8">
        <v>45607</v>
      </c>
      <c r="O1857" s="28" t="s">
        <v>1819</v>
      </c>
      <c r="P1857" s="9"/>
    </row>
    <row r="1858" spans="1:16" ht="15" customHeight="1" x14ac:dyDescent="0.2">
      <c r="B1858" s="6">
        <v>1856</v>
      </c>
      <c r="C1858" s="12" t="s">
        <v>1707</v>
      </c>
      <c r="D1858" s="13" t="str">
        <f>VLOOKUP($C1858,'[2]７８地域密着型通所介護'!$A$1:$D$5005,3,FALSE)</f>
        <v>デイサービス　マザーハウス・ひみ</v>
      </c>
      <c r="E1858" s="13" t="s">
        <v>1624</v>
      </c>
      <c r="F1858" s="13" t="str">
        <f>VLOOKUP($C1858,'[2]７８地域密着型通所介護'!$A$1:$J$5004,8,FALSE)</f>
        <v>氷見市</v>
      </c>
      <c r="G1858" s="13" t="str">
        <f>VLOOKUP($C1858,'[2]７８地域密着型通所介護'!$A$1:$G$5004,4,FALSE)</f>
        <v>9350007</v>
      </c>
      <c r="H1858" s="13" t="str">
        <f>VLOOKUP($C1858,'[2]７８地域密着型通所介護'!$A$1:$J$5004,5,FALSE)</f>
        <v>富山県氷見市指崎1484番地</v>
      </c>
      <c r="I1858" s="13" t="str">
        <f>VLOOKUP($C1858,'[2]７８地域密着型通所介護'!$A$1:$J$5004,10,FALSE)</f>
        <v>株式会社久八</v>
      </c>
      <c r="J1858" s="7" t="e">
        <f>VLOOKUP($C1858,'[2]１１訪問介護'!$A$4:$J$1136,3,FALSE)</f>
        <v>#N/A</v>
      </c>
      <c r="K1858" s="7" t="e">
        <f>VLOOKUP($C1858,'[2]１１訪問介護'!$A$4:$J$1136,3,FALSE)</f>
        <v>#N/A</v>
      </c>
      <c r="L1858" s="33" t="str">
        <f>VLOOKUP($C1858,'[2]７８地域密着型通所介護'!$A$1:$J$5004,9,FALSE)</f>
        <v>H28/04/01</v>
      </c>
      <c r="M1858" s="8">
        <v>45586</v>
      </c>
      <c r="N1858" s="8">
        <v>45607</v>
      </c>
      <c r="O1858" s="28" t="s">
        <v>1819</v>
      </c>
      <c r="P1858" s="9"/>
    </row>
    <row r="1859" spans="1:16" ht="15" customHeight="1" x14ac:dyDescent="0.2">
      <c r="B1859" s="6">
        <v>1857</v>
      </c>
      <c r="C1859" s="12" t="s">
        <v>1708</v>
      </c>
      <c r="D1859" s="13" t="str">
        <f>VLOOKUP($C1859,'[2]７８地域密着型通所介護'!$A$1:$D$5005,3,FALSE)</f>
        <v>富山型デイサービスくわの里</v>
      </c>
      <c r="E1859" s="13" t="s">
        <v>1624</v>
      </c>
      <c r="F1859" s="13" t="str">
        <f>VLOOKUP($C1859,'[2]７８地域密着型通所介護'!$A$1:$J$5004,8,FALSE)</f>
        <v>富山市</v>
      </c>
      <c r="G1859" s="13" t="str">
        <f>VLOOKUP($C1859,'[2]７８地域密着型通所介護'!$A$1:$G$5004,4,FALSE)</f>
        <v>9301336</v>
      </c>
      <c r="H1859" s="13" t="str">
        <f>VLOOKUP($C1859,'[2]７８地域密着型通所介護'!$A$1:$J$5004,5,FALSE)</f>
        <v>富山県富山市桑原６２番地</v>
      </c>
      <c r="I1859" s="13" t="str">
        <f>VLOOKUP($C1859,'[2]７８地域密着型通所介護'!$A$1:$J$5004,10,FALSE)</f>
        <v>株式会社桑の里</v>
      </c>
      <c r="J1859" s="7" t="e">
        <f>VLOOKUP($C1859,'[2]１１訪問介護'!$A$4:$J$1136,3,FALSE)</f>
        <v>#N/A</v>
      </c>
      <c r="K1859" s="7" t="e">
        <f>VLOOKUP($C1859,'[2]１１訪問介護'!$A$4:$J$1136,3,FALSE)</f>
        <v>#N/A</v>
      </c>
      <c r="L1859" s="33" t="str">
        <f>VLOOKUP($C1859,'[2]７８地域密着型通所介護'!$A$1:$J$5004,9,FALSE)</f>
        <v>H28/04/01</v>
      </c>
      <c r="M1859" s="8">
        <v>45586</v>
      </c>
      <c r="N1859" s="8">
        <v>45607</v>
      </c>
      <c r="O1859" s="28" t="s">
        <v>1819</v>
      </c>
      <c r="P1859" s="9"/>
    </row>
    <row r="1860" spans="1:16" ht="15" customHeight="1" x14ac:dyDescent="0.2">
      <c r="B1860" s="6">
        <v>1858</v>
      </c>
      <c r="C1860" s="12" t="s">
        <v>1709</v>
      </c>
      <c r="D1860" s="13" t="str">
        <f>VLOOKUP($C1860,'[2]７８地域密着型通所介護'!$A$1:$D$5005,3,FALSE)</f>
        <v>デイサービスらくらく</v>
      </c>
      <c r="E1860" s="13" t="s">
        <v>1624</v>
      </c>
      <c r="F1860" s="13" t="str">
        <f>VLOOKUP($C1860,'[2]７８地域密着型通所介護'!$A$1:$J$5004,8,FALSE)</f>
        <v>滑川市</v>
      </c>
      <c r="G1860" s="13" t="str">
        <f>VLOOKUP($C1860,'[2]７８地域密着型通所介護'!$A$1:$G$5004,4,FALSE)</f>
        <v>9360808</v>
      </c>
      <c r="H1860" s="13" t="str">
        <f>VLOOKUP($C1860,'[2]７８地域密着型通所介護'!$A$1:$J$5004,5,FALSE)</f>
        <v>富山県滑川市追分３３４２－１</v>
      </c>
      <c r="I1860" s="13" t="str">
        <f>VLOOKUP($C1860,'[2]７８地域密着型通所介護'!$A$1:$J$5004,10,FALSE)</f>
        <v>株式会社桜寿会</v>
      </c>
      <c r="J1860" s="7" t="e">
        <f>VLOOKUP($C1860,'[2]１１訪問介護'!$A$4:$J$1136,3,FALSE)</f>
        <v>#N/A</v>
      </c>
      <c r="K1860" s="7" t="e">
        <f>VLOOKUP($C1860,'[2]１１訪問介護'!$A$4:$J$1136,3,FALSE)</f>
        <v>#N/A</v>
      </c>
      <c r="L1860" s="33" t="str">
        <f>VLOOKUP($C1860,'[2]７８地域密着型通所介護'!$A$1:$J$5004,9,FALSE)</f>
        <v>H28/04/01</v>
      </c>
      <c r="M1860" s="8">
        <v>45586</v>
      </c>
      <c r="N1860" s="8">
        <v>45607</v>
      </c>
      <c r="O1860" s="28" t="s">
        <v>1819</v>
      </c>
      <c r="P1860" s="9"/>
    </row>
    <row r="1861" spans="1:16" ht="15" customHeight="1" x14ac:dyDescent="0.2">
      <c r="B1861" s="6">
        <v>1859</v>
      </c>
      <c r="C1861" s="12" t="s">
        <v>1710</v>
      </c>
      <c r="D1861" s="13" t="str">
        <f>VLOOKUP($C1861,'[2]７８地域密着型通所介護'!$A$1:$D$5005,3,FALSE)</f>
        <v>茶話本舗デイサービス新屋</v>
      </c>
      <c r="E1861" s="13" t="s">
        <v>1624</v>
      </c>
      <c r="F1861" s="13" t="str">
        <f>VLOOKUP($C1861,'[2]７８地域密着型通所介護'!$A$1:$J$5004,8,FALSE)</f>
        <v>富山市</v>
      </c>
      <c r="G1861" s="13" t="str">
        <f>VLOOKUP($C1861,'[2]７８地域密着型通所介護'!$A$1:$G$5004,4,FALSE)</f>
        <v>9300822</v>
      </c>
      <c r="H1861" s="13" t="str">
        <f>VLOOKUP($C1861,'[2]７８地域密着型通所介護'!$A$1:$J$5004,5,FALSE)</f>
        <v>富山県富山市新屋６番地２</v>
      </c>
      <c r="I1861" s="13" t="str">
        <f>VLOOKUP($C1861,'[2]７８地域密着型通所介護'!$A$1:$J$5004,10,FALSE)</f>
        <v>株式会社大吉屋</v>
      </c>
      <c r="J1861" s="7" t="e">
        <f>VLOOKUP($C1861,'[2]１１訪問介護'!$A$4:$J$1136,3,FALSE)</f>
        <v>#N/A</v>
      </c>
      <c r="K1861" s="7" t="e">
        <f>VLOOKUP($C1861,'[2]１１訪問介護'!$A$4:$J$1136,3,FALSE)</f>
        <v>#N/A</v>
      </c>
      <c r="L1861" s="33" t="str">
        <f>VLOOKUP($C1861,'[2]７８地域密着型通所介護'!$A$1:$J$5004,9,FALSE)</f>
        <v>H28/04/01</v>
      </c>
      <c r="M1861" s="8">
        <v>45586</v>
      </c>
      <c r="N1861" s="8">
        <v>45607</v>
      </c>
      <c r="O1861" s="28" t="s">
        <v>1819</v>
      </c>
      <c r="P1861" s="9"/>
    </row>
    <row r="1862" spans="1:16" ht="15" customHeight="1" x14ac:dyDescent="0.2">
      <c r="B1862" s="6">
        <v>1860</v>
      </c>
      <c r="C1862" s="12" t="s">
        <v>1711</v>
      </c>
      <c r="D1862" s="13" t="str">
        <f>VLOOKUP($C1862,'[2]７８地域密着型通所介護'!$A$1:$D$5005,3,FALSE)</f>
        <v>向新庄ステーション　鈴の音</v>
      </c>
      <c r="E1862" s="13" t="s">
        <v>1624</v>
      </c>
      <c r="F1862" s="13" t="str">
        <f>VLOOKUP($C1862,'[2]７８地域密着型通所介護'!$A$1:$J$5004,8,FALSE)</f>
        <v>富山市</v>
      </c>
      <c r="G1862" s="13" t="str">
        <f>VLOOKUP($C1862,'[2]７８地域密着型通所介護'!$A$1:$G$5004,4,FALSE)</f>
        <v>9300916</v>
      </c>
      <c r="H1862" s="13" t="str">
        <f>VLOOKUP($C1862,'[2]７８地域密着型通所介護'!$A$1:$J$5004,5,FALSE)</f>
        <v>富山市向新庄町一丁目７番２７号</v>
      </c>
      <c r="I1862" s="13" t="str">
        <f>VLOOKUP($C1862,'[2]７８地域密着型通所介護'!$A$1:$J$5004,10,FALSE)</f>
        <v>株式会社長谷川介護サービス</v>
      </c>
      <c r="J1862" s="7" t="e">
        <f>VLOOKUP($C1862,'[2]１１訪問介護'!$A$4:$J$1136,3,FALSE)</f>
        <v>#N/A</v>
      </c>
      <c r="K1862" s="7" t="e">
        <f>VLOOKUP($C1862,'[2]１１訪問介護'!$A$4:$J$1136,3,FALSE)</f>
        <v>#N/A</v>
      </c>
      <c r="L1862" s="33" t="str">
        <f>VLOOKUP($C1862,'[2]７８地域密着型通所介護'!$A$1:$J$5004,9,FALSE)</f>
        <v>R03/06/01</v>
      </c>
      <c r="M1862" s="8">
        <v>45586</v>
      </c>
      <c r="N1862" s="8">
        <v>45607</v>
      </c>
      <c r="O1862" s="28" t="s">
        <v>1819</v>
      </c>
      <c r="P1862" s="9"/>
    </row>
    <row r="1863" spans="1:16" ht="15" customHeight="1" x14ac:dyDescent="0.2">
      <c r="B1863" s="6">
        <v>1861</v>
      </c>
      <c r="C1863" s="12" t="s">
        <v>1712</v>
      </c>
      <c r="D1863" s="13" t="str">
        <f>VLOOKUP($C1863,'[2]７８地域密着型通所介護'!$A$1:$D$5005,3,FALSE)</f>
        <v>デイサービス灯</v>
      </c>
      <c r="E1863" s="13" t="s">
        <v>1624</v>
      </c>
      <c r="F1863" s="13" t="str">
        <f>VLOOKUP($C1863,'[2]７８地域密着型通所介護'!$A$1:$J$5004,8,FALSE)</f>
        <v>氷見市</v>
      </c>
      <c r="G1863" s="13" t="str">
        <f>VLOOKUP($C1863,'[2]７８地域密着型通所介護'!$A$1:$G$5004,4,FALSE)</f>
        <v>9350113</v>
      </c>
      <c r="H1863" s="13" t="str">
        <f>VLOOKUP($C1863,'[2]７８地域密着型通所介護'!$A$1:$J$5004,5,FALSE)</f>
        <v>富山県氷見市惣領1476</v>
      </c>
      <c r="I1863" s="13" t="str">
        <f>VLOOKUP($C1863,'[2]７８地域密着型通所介護'!$A$1:$J$5004,10,FALSE)</f>
        <v>株式会社氷見介護サービス</v>
      </c>
      <c r="J1863" s="7" t="e">
        <f>VLOOKUP($C1863,'[2]１１訪問介護'!$A$4:$J$1136,3,FALSE)</f>
        <v>#N/A</v>
      </c>
      <c r="K1863" s="7" t="e">
        <f>VLOOKUP($C1863,'[2]１１訪問介護'!$A$4:$J$1136,3,FALSE)</f>
        <v>#N/A</v>
      </c>
      <c r="L1863" s="33" t="str">
        <f>VLOOKUP($C1863,'[2]７８地域密着型通所介護'!$A$1:$J$5004,9,FALSE)</f>
        <v>H28/04/01</v>
      </c>
      <c r="M1863" s="8">
        <v>45586</v>
      </c>
      <c r="N1863" s="8">
        <v>45607</v>
      </c>
      <c r="O1863" s="28" t="s">
        <v>1819</v>
      </c>
      <c r="P1863" s="9"/>
    </row>
    <row r="1864" spans="1:16" ht="15" customHeight="1" x14ac:dyDescent="0.2">
      <c r="B1864" s="6">
        <v>1862</v>
      </c>
      <c r="C1864" s="12" t="s">
        <v>1713</v>
      </c>
      <c r="D1864" s="13" t="str">
        <f>VLOOKUP($C1864,'[2]７８地域密着型通所介護'!$A$1:$D$5005,3,FALSE)</f>
        <v>機能訓練型デイサービスよっこいしょ</v>
      </c>
      <c r="E1864" s="13" t="s">
        <v>1624</v>
      </c>
      <c r="F1864" s="13" t="str">
        <f>VLOOKUP($C1864,'[2]７８地域密着型通所介護'!$A$1:$J$5004,8,FALSE)</f>
        <v>富山市</v>
      </c>
      <c r="G1864" s="13" t="str">
        <f>VLOOKUP($C1864,'[2]７８地域密着型通所介護'!$A$1:$G$5004,4,FALSE)</f>
        <v>9318405</v>
      </c>
      <c r="H1864" s="13" t="str">
        <f>VLOOKUP($C1864,'[2]７８地域密着型通所介護'!$A$1:$J$5004,5,FALSE)</f>
        <v>富山県富山市海岸通1番地34</v>
      </c>
      <c r="I1864" s="13" t="str">
        <f>VLOOKUP($C1864,'[2]７８地域密着型通所介護'!$A$1:$J$5004,10,FALSE)</f>
        <v>株式会社富山アスリート</v>
      </c>
      <c r="J1864" s="7" t="e">
        <f>VLOOKUP($C1864,'[2]１１訪問介護'!$A$4:$J$1136,3,FALSE)</f>
        <v>#N/A</v>
      </c>
      <c r="K1864" s="7" t="e">
        <f>VLOOKUP($C1864,'[2]１１訪問介護'!$A$4:$J$1136,3,FALSE)</f>
        <v>#N/A</v>
      </c>
      <c r="L1864" s="33" t="str">
        <f>VLOOKUP($C1864,'[2]７８地域密着型通所介護'!$A$1:$J$5004,9,FALSE)</f>
        <v>H28/04/01</v>
      </c>
      <c r="M1864" s="8">
        <v>45586</v>
      </c>
      <c r="N1864" s="8">
        <v>45607</v>
      </c>
      <c r="O1864" s="28" t="s">
        <v>1819</v>
      </c>
      <c r="P1864" s="9"/>
    </row>
    <row r="1865" spans="1:16" s="16" customFormat="1" ht="15" customHeight="1" x14ac:dyDescent="0.2">
      <c r="A1865" s="1"/>
      <c r="B1865" s="6">
        <v>1863</v>
      </c>
      <c r="C1865" s="12" t="s">
        <v>1714</v>
      </c>
      <c r="D1865" s="13" t="str">
        <f>VLOOKUP($C1865,'[2]７８地域密着型通所介護'!$A$1:$D$5005,3,FALSE)</f>
        <v>砺波地域福祉事業所　大空と大地のぽぴー村</v>
      </c>
      <c r="E1865" s="13" t="s">
        <v>1624</v>
      </c>
      <c r="F1865" s="13" t="str">
        <f>VLOOKUP($C1865,'[2]７８地域密着型通所介護'!$A$1:$J$5004,8,FALSE)</f>
        <v>砺波市</v>
      </c>
      <c r="G1865" s="13" t="str">
        <f>VLOOKUP($C1865,'[2]７８地域密着型通所介護'!$A$1:$G$5004,4,FALSE)</f>
        <v>9391406</v>
      </c>
      <c r="H1865" s="13" t="str">
        <f>VLOOKUP($C1865,'[2]７８地域密着型通所介護'!$A$1:$J$5004,5,FALSE)</f>
        <v>砺波市宮森461番地</v>
      </c>
      <c r="I1865" s="13" t="str">
        <f>VLOOKUP($C1865,'[2]７８地域密着型通所介護'!$A$1:$J$5004,10,FALSE)</f>
        <v>企業組合　労協センター事業団</v>
      </c>
      <c r="J1865" s="7" t="e">
        <f>VLOOKUP($C1865,'[2]１１訪問介護'!$A$4:$J$1136,3,FALSE)</f>
        <v>#N/A</v>
      </c>
      <c r="K1865" s="7" t="e">
        <f>VLOOKUP($C1865,'[2]１１訪問介護'!$A$4:$J$1136,3,FALSE)</f>
        <v>#N/A</v>
      </c>
      <c r="L1865" s="33" t="str">
        <f>VLOOKUP($C1865,'[2]７８地域密着型通所介護'!$A$1:$J$5004,9,FALSE)</f>
        <v>H28/04/01</v>
      </c>
      <c r="M1865" s="8">
        <v>45586</v>
      </c>
      <c r="N1865" s="8">
        <v>45607</v>
      </c>
      <c r="O1865" s="28" t="s">
        <v>1819</v>
      </c>
      <c r="P1865" s="9"/>
    </row>
    <row r="1866" spans="1:16" ht="15" customHeight="1" x14ac:dyDescent="0.2">
      <c r="B1866" s="6">
        <v>1864</v>
      </c>
      <c r="C1866" s="12" t="s">
        <v>1715</v>
      </c>
      <c r="D1866" s="13" t="str">
        <f>VLOOKUP($C1866,'[2]７８地域密着型通所介護'!$A$1:$D$5005,3,FALSE)</f>
        <v>高岡地域福祉事業所デイサービスぽぴー</v>
      </c>
      <c r="E1866" s="13" t="s">
        <v>1624</v>
      </c>
      <c r="F1866" s="13" t="str">
        <f>VLOOKUP($C1866,'[2]７８地域密着型通所介護'!$A$1:$J$5004,8,FALSE)</f>
        <v>高岡市</v>
      </c>
      <c r="G1866" s="13" t="str">
        <f>VLOOKUP($C1866,'[2]７８地域密着型通所介護'!$A$1:$G$5004,4,FALSE)</f>
        <v>9330918</v>
      </c>
      <c r="H1866" s="13" t="str">
        <f>VLOOKUP($C1866,'[2]７８地域密着型通所介護'!$A$1:$J$5004,5,FALSE)</f>
        <v>富山県高岡市大坪町3丁目5-1</v>
      </c>
      <c r="I1866" s="13" t="str">
        <f>VLOOKUP($C1866,'[2]７８地域密着型通所介護'!$A$1:$J$5004,10,FALSE)</f>
        <v>企業組合労協センター事業団</v>
      </c>
      <c r="J1866" s="7" t="e">
        <f>VLOOKUP($C1866,'[2]１１訪問介護'!$A$4:$J$1136,3,FALSE)</f>
        <v>#N/A</v>
      </c>
      <c r="K1866" s="7" t="e">
        <f>VLOOKUP($C1866,'[2]１１訪問介護'!$A$4:$J$1136,3,FALSE)</f>
        <v>#N/A</v>
      </c>
      <c r="L1866" s="33" t="str">
        <f>VLOOKUP($C1866,'[2]７８地域密着型通所介護'!$A$1:$J$5004,9,FALSE)</f>
        <v>H28/04/01</v>
      </c>
      <c r="M1866" s="8">
        <v>45586</v>
      </c>
      <c r="N1866" s="8">
        <v>45607</v>
      </c>
      <c r="O1866" s="28" t="s">
        <v>1819</v>
      </c>
    </row>
    <row r="1867" spans="1:16" ht="15" customHeight="1" x14ac:dyDescent="0.2">
      <c r="B1867" s="6">
        <v>1865</v>
      </c>
      <c r="C1867" s="12" t="s">
        <v>1716</v>
      </c>
      <c r="D1867" s="13" t="str">
        <f>VLOOKUP($C1867,'[2]７８地域密着型通所介護'!$A$1:$D$5005,3,FALSE)</f>
        <v>魚津地域福祉事業所スマイルぽぴー</v>
      </c>
      <c r="E1867" s="13" t="s">
        <v>1624</v>
      </c>
      <c r="F1867" s="13" t="str">
        <f>VLOOKUP($C1867,'[2]７８地域密着型通所介護'!$A$1:$J$5004,8,FALSE)</f>
        <v>魚津市</v>
      </c>
      <c r="G1867" s="13" t="str">
        <f>VLOOKUP($C1867,'[2]７８地域密着型通所介護'!$A$1:$G$5004,4,FALSE)</f>
        <v>9370046</v>
      </c>
      <c r="H1867" s="13" t="str">
        <f>VLOOKUP($C1867,'[2]７８地域密着型通所介護'!$A$1:$J$5004,5,FALSE)</f>
        <v>魚津市上村木1-6-5</v>
      </c>
      <c r="I1867" s="13" t="str">
        <f>VLOOKUP($C1867,'[2]７８地域密着型通所介護'!$A$1:$J$5004,10,FALSE)</f>
        <v>企業組合労協センター事業団</v>
      </c>
      <c r="J1867" s="7" t="e">
        <f>VLOOKUP($C1867,'[2]１１訪問介護'!$A$4:$J$1136,3,FALSE)</f>
        <v>#N/A</v>
      </c>
      <c r="K1867" s="7" t="e">
        <f>VLOOKUP($C1867,'[2]１１訪問介護'!$A$4:$J$1136,3,FALSE)</f>
        <v>#N/A</v>
      </c>
      <c r="L1867" s="33" t="str">
        <f>VLOOKUP($C1867,'[2]７８地域密着型通所介護'!$A$1:$J$5004,9,FALSE)</f>
        <v>H28/04/01</v>
      </c>
      <c r="M1867" s="8">
        <v>45586</v>
      </c>
      <c r="N1867" s="8">
        <v>45607</v>
      </c>
      <c r="O1867" s="28" t="s">
        <v>1819</v>
      </c>
    </row>
    <row r="1868" spans="1:16" ht="15" customHeight="1" x14ac:dyDescent="0.2">
      <c r="B1868" s="6">
        <v>1866</v>
      </c>
      <c r="C1868" s="12" t="s">
        <v>1717</v>
      </c>
      <c r="D1868" s="13" t="str">
        <f>VLOOKUP($C1868,'[2]７８地域密着型通所介護'!$A$1:$D$5005,3,FALSE)</f>
        <v>富山地域福祉事業所デイサービスぽぴー</v>
      </c>
      <c r="E1868" s="13" t="s">
        <v>1624</v>
      </c>
      <c r="F1868" s="13" t="str">
        <f>VLOOKUP($C1868,'[2]７８地域密着型通所介護'!$A$1:$J$5004,8,FALSE)</f>
        <v>富山市</v>
      </c>
      <c r="G1868" s="13" t="str">
        <f>VLOOKUP($C1868,'[2]７８地域密着型通所介護'!$A$1:$G$5004,4,FALSE)</f>
        <v>9300875</v>
      </c>
      <c r="H1868" s="13" t="str">
        <f>VLOOKUP($C1868,'[2]７８地域密着型通所介護'!$A$1:$J$5004,5,FALSE)</f>
        <v>富山市寺町けや木台71番地</v>
      </c>
      <c r="I1868" s="13" t="str">
        <f>VLOOKUP($C1868,'[2]７８地域密着型通所介護'!$A$1:$J$5004,10,FALSE)</f>
        <v>企業組合労協センタ－事業団</v>
      </c>
      <c r="J1868" s="7" t="e">
        <f>VLOOKUP($C1868,'[2]１１訪問介護'!$A$4:$J$1136,3,FALSE)</f>
        <v>#N/A</v>
      </c>
      <c r="K1868" s="7" t="e">
        <f>VLOOKUP($C1868,'[2]１１訪問介護'!$A$4:$J$1136,3,FALSE)</f>
        <v>#N/A</v>
      </c>
      <c r="L1868" s="33" t="str">
        <f>VLOOKUP($C1868,'[2]７８地域密着型通所介護'!$A$1:$J$5004,9,FALSE)</f>
        <v>H28/04/01</v>
      </c>
      <c r="M1868" s="8">
        <v>45586</v>
      </c>
      <c r="N1868" s="8">
        <v>45607</v>
      </c>
      <c r="O1868" s="28" t="s">
        <v>1819</v>
      </c>
    </row>
    <row r="1869" spans="1:16" ht="15" customHeight="1" x14ac:dyDescent="0.2">
      <c r="B1869" s="6">
        <v>1867</v>
      </c>
      <c r="C1869" s="12" t="s">
        <v>1718</v>
      </c>
      <c r="D1869" s="13" t="str">
        <f>VLOOKUP($C1869,'[2]７８地域密着型通所介護'!$A$1:$D$5005,3,FALSE)</f>
        <v>デイサービス　希望のみち</v>
      </c>
      <c r="E1869" s="13" t="s">
        <v>1624</v>
      </c>
      <c r="F1869" s="13" t="str">
        <f>VLOOKUP($C1869,'[2]７８地域密着型通所介護'!$A$1:$J$5004,8,FALSE)</f>
        <v>富山市</v>
      </c>
      <c r="G1869" s="13" t="str">
        <f>VLOOKUP($C1869,'[2]７８地域密着型通所介護'!$A$1:$G$5004,4,FALSE)</f>
        <v>9398036</v>
      </c>
      <c r="H1869" s="13" t="str">
        <f>VLOOKUP($C1869,'[2]７８地域密着型通所介護'!$A$1:$J$5004,5,FALSE)</f>
        <v>富山県富山市高屋敷597番地1</v>
      </c>
      <c r="I1869" s="13" t="str">
        <f>VLOOKUP($C1869,'[2]７８地域密着型通所介護'!$A$1:$J$5004,10,FALSE)</f>
        <v>希望ロードケア株式会社</v>
      </c>
      <c r="J1869" s="7" t="e">
        <f>VLOOKUP($C1869,'[2]１１訪問介護'!$A$4:$J$1136,3,FALSE)</f>
        <v>#N/A</v>
      </c>
      <c r="K1869" s="7" t="e">
        <f>VLOOKUP($C1869,'[2]１１訪問介護'!$A$4:$J$1136,3,FALSE)</f>
        <v>#N/A</v>
      </c>
      <c r="L1869" s="33" t="str">
        <f>VLOOKUP($C1869,'[2]７８地域密着型通所介護'!$A$1:$J$5004,9,FALSE)</f>
        <v>H28/04/01</v>
      </c>
      <c r="M1869" s="8">
        <v>45586</v>
      </c>
      <c r="N1869" s="8">
        <v>45607</v>
      </c>
      <c r="O1869" s="28" t="s">
        <v>1819</v>
      </c>
    </row>
    <row r="1870" spans="1:16" ht="15" customHeight="1" x14ac:dyDescent="0.2">
      <c r="B1870" s="6">
        <v>1868</v>
      </c>
      <c r="C1870" s="12" t="s">
        <v>1719</v>
      </c>
      <c r="D1870" s="13" t="str">
        <f>VLOOKUP($C1870,'[2]７８地域密着型通所介護'!$A$1:$D$5005,3,FALSE)</f>
        <v>のぞみリハビリテーションアカデミー</v>
      </c>
      <c r="E1870" s="13" t="s">
        <v>1624</v>
      </c>
      <c r="F1870" s="13" t="str">
        <f>VLOOKUP($C1870,'[2]７８地域密着型通所介護'!$A$1:$J$5004,8,FALSE)</f>
        <v>高岡市</v>
      </c>
      <c r="G1870" s="13" t="str">
        <f>VLOOKUP($C1870,'[2]７８地域密着型通所介護'!$A$1:$G$5004,4,FALSE)</f>
        <v>9330866</v>
      </c>
      <c r="H1870" s="13" t="str">
        <f>VLOOKUP($C1870,'[2]７８地域密着型通所介護'!$A$1:$J$5004,5,FALSE)</f>
        <v>富山県高岡市清水町3丁目6番33号</v>
      </c>
      <c r="I1870" s="13" t="str">
        <f>VLOOKUP($C1870,'[2]７８地域密着型通所介護'!$A$1:$J$5004,10,FALSE)</f>
        <v>健生株式会社</v>
      </c>
      <c r="J1870" s="7" t="e">
        <f>VLOOKUP($C1870,'[2]１１訪問介護'!$A$4:$J$1136,3,FALSE)</f>
        <v>#N/A</v>
      </c>
      <c r="K1870" s="7" t="e">
        <f>VLOOKUP($C1870,'[2]１１訪問介護'!$A$4:$J$1136,3,FALSE)</f>
        <v>#N/A</v>
      </c>
      <c r="L1870" s="33" t="str">
        <f>VLOOKUP($C1870,'[2]７８地域密着型通所介護'!$A$1:$J$5004,9,FALSE)</f>
        <v>H28/04/01</v>
      </c>
      <c r="M1870" s="8">
        <v>45586</v>
      </c>
      <c r="N1870" s="8">
        <v>45607</v>
      </c>
      <c r="O1870" s="28" t="s">
        <v>1819</v>
      </c>
    </row>
    <row r="1871" spans="1:16" ht="15" customHeight="1" x14ac:dyDescent="0.2">
      <c r="B1871" s="6">
        <v>1869</v>
      </c>
      <c r="C1871" s="12" t="s">
        <v>1720</v>
      </c>
      <c r="D1871" s="13" t="str">
        <f>VLOOKUP($C1871,'[2]７８地域密着型通所介護'!$A$1:$D$5005,3,FALSE)</f>
        <v>のぞみリハビリテーションアカデミー</v>
      </c>
      <c r="E1871" s="13" t="s">
        <v>1624</v>
      </c>
      <c r="F1871" s="13" t="str">
        <f>VLOOKUP($C1871,'[2]７８地域密着型通所介護'!$A$1:$J$5004,8,FALSE)</f>
        <v>砺波市</v>
      </c>
      <c r="G1871" s="13" t="str">
        <f>VLOOKUP($C1871,'[2]７８地域密着型通所介護'!$A$1:$G$5004,4,FALSE)</f>
        <v>9391352</v>
      </c>
      <c r="H1871" s="13" t="str">
        <f>VLOOKUP($C1871,'[2]７８地域密着型通所介護'!$A$1:$J$5004,5,FALSE)</f>
        <v>富山県砺波市宮丸183番1</v>
      </c>
      <c r="I1871" s="13" t="str">
        <f>VLOOKUP($C1871,'[2]７８地域密着型通所介護'!$A$1:$J$5004,10,FALSE)</f>
        <v>健生株式会社</v>
      </c>
      <c r="J1871" s="7" t="e">
        <f>VLOOKUP($C1871,'[2]１１訪問介護'!$A$4:$J$1136,3,FALSE)</f>
        <v>#N/A</v>
      </c>
      <c r="K1871" s="7" t="e">
        <f>VLOOKUP($C1871,'[2]１１訪問介護'!$A$4:$J$1136,3,FALSE)</f>
        <v>#N/A</v>
      </c>
      <c r="L1871" s="33" t="str">
        <f>VLOOKUP($C1871,'[2]７８地域密着型通所介護'!$A$1:$J$5004,9,FALSE)</f>
        <v>R02/03/01</v>
      </c>
      <c r="M1871" s="8">
        <v>45586</v>
      </c>
      <c r="N1871" s="8">
        <v>45607</v>
      </c>
      <c r="O1871" s="28" t="s">
        <v>1819</v>
      </c>
    </row>
    <row r="1872" spans="1:16" ht="15" customHeight="1" x14ac:dyDescent="0.2">
      <c r="B1872" s="6">
        <v>1870</v>
      </c>
      <c r="C1872" s="12" t="s">
        <v>1721</v>
      </c>
      <c r="D1872" s="13" t="str">
        <f>VLOOKUP($C1872,'[2]７８地域密着型通所介護'!$A$1:$D$5005,3,FALSE)</f>
        <v>リハビリデイサービスりおん</v>
      </c>
      <c r="E1872" s="13" t="s">
        <v>1624</v>
      </c>
      <c r="F1872" s="13" t="str">
        <f>VLOOKUP($C1872,'[2]７８地域密着型通所介護'!$A$1:$J$5004,8,FALSE)</f>
        <v>富山市</v>
      </c>
      <c r="G1872" s="13" t="str">
        <f>VLOOKUP($C1872,'[2]７８地域密着型通所介護'!$A$1:$G$5004,4,FALSE)</f>
        <v>9300008</v>
      </c>
      <c r="H1872" s="13" t="str">
        <f>VLOOKUP($C1872,'[2]７８地域密着型通所介護'!$A$1:$J$5004,5,FALSE)</f>
        <v>富山県富山市神通本町一丁目5番13号</v>
      </c>
      <c r="I1872" s="13" t="str">
        <f>VLOOKUP($C1872,'[2]７８地域密着型通所介護'!$A$1:$J$5004,10,FALSE)</f>
        <v>合同会社リオン</v>
      </c>
      <c r="J1872" s="7" t="e">
        <f>VLOOKUP($C1872,'[2]１１訪問介護'!$A$4:$J$1136,3,FALSE)</f>
        <v>#N/A</v>
      </c>
      <c r="K1872" s="7" t="e">
        <f>VLOOKUP($C1872,'[2]１１訪問介護'!$A$4:$J$1136,3,FALSE)</f>
        <v>#N/A</v>
      </c>
      <c r="L1872" s="33" t="str">
        <f>VLOOKUP($C1872,'[2]７８地域密着型通所介護'!$A$1:$J$5004,9,FALSE)</f>
        <v>H28/04/01</v>
      </c>
      <c r="M1872" s="8">
        <v>45586</v>
      </c>
      <c r="N1872" s="8">
        <v>45607</v>
      </c>
      <c r="O1872" s="28" t="s">
        <v>1819</v>
      </c>
    </row>
    <row r="1873" spans="2:15" ht="15" customHeight="1" x14ac:dyDescent="0.2">
      <c r="B1873" s="6">
        <v>1871</v>
      </c>
      <c r="C1873" s="12" t="s">
        <v>1722</v>
      </c>
      <c r="D1873" s="13" t="str">
        <f>VLOOKUP($C1873,'[2]７８地域密着型通所介護'!$A$1:$D$5005,3,FALSE)</f>
        <v>樹楽　婦中</v>
      </c>
      <c r="E1873" s="13" t="s">
        <v>1624</v>
      </c>
      <c r="F1873" s="13" t="str">
        <f>VLOOKUP($C1873,'[2]７８地域密着型通所介護'!$A$1:$J$5004,8,FALSE)</f>
        <v>富山市</v>
      </c>
      <c r="G1873" s="13" t="str">
        <f>VLOOKUP($C1873,'[2]７８地域密着型通所介護'!$A$1:$G$5004,4,FALSE)</f>
        <v>9392718</v>
      </c>
      <c r="H1873" s="13" t="str">
        <f>VLOOKUP($C1873,'[2]７８地域密着型通所介護'!$A$1:$J$5004,5,FALSE)</f>
        <v>富山市婦中町分田６２</v>
      </c>
      <c r="I1873" s="13" t="str">
        <f>VLOOKUP($C1873,'[2]７８地域密着型通所介護'!$A$1:$J$5004,10,FALSE)</f>
        <v>合同会社笑家</v>
      </c>
      <c r="J1873" s="7" t="e">
        <f>VLOOKUP($C1873,'[2]１１訪問介護'!$A$4:$J$1136,3,FALSE)</f>
        <v>#N/A</v>
      </c>
      <c r="K1873" s="7" t="e">
        <f>VLOOKUP($C1873,'[2]１１訪問介護'!$A$4:$J$1136,3,FALSE)</f>
        <v>#N/A</v>
      </c>
      <c r="L1873" s="33" t="str">
        <f>VLOOKUP($C1873,'[2]７８地域密着型通所介護'!$A$1:$J$5004,9,FALSE)</f>
        <v>R03/06/01</v>
      </c>
      <c r="M1873" s="8">
        <v>45586</v>
      </c>
      <c r="N1873" s="8">
        <v>45607</v>
      </c>
      <c r="O1873" s="28" t="s">
        <v>1819</v>
      </c>
    </row>
    <row r="1874" spans="2:15" ht="15" customHeight="1" x14ac:dyDescent="0.2">
      <c r="B1874" s="6">
        <v>1872</v>
      </c>
      <c r="C1874" s="12" t="s">
        <v>1723</v>
      </c>
      <c r="D1874" s="13" t="str">
        <f>VLOOKUP($C1874,'[2]７８地域密着型通所介護'!$A$1:$D$5005,3,FALSE)</f>
        <v>いみずの里　デイサービス</v>
      </c>
      <c r="E1874" s="13" t="s">
        <v>1624</v>
      </c>
      <c r="F1874" s="13" t="str">
        <f>VLOOKUP($C1874,'[2]７８地域密着型通所介護'!$A$1:$J$5004,8,FALSE)</f>
        <v>射水市</v>
      </c>
      <c r="G1874" s="13" t="str">
        <f>VLOOKUP($C1874,'[2]７８地域密着型通所介護'!$A$1:$G$5004,4,FALSE)</f>
        <v>9390287</v>
      </c>
      <c r="H1874" s="13" t="str">
        <f>VLOOKUP($C1874,'[2]７８地域密着型通所介護'!$A$1:$J$5004,5,FALSE)</f>
        <v>富山県射水市赤井７７番地１</v>
      </c>
      <c r="I1874" s="13" t="str">
        <f>VLOOKUP($C1874,'[2]７８地域密着型通所介護'!$A$1:$J$5004,10,FALSE)</f>
        <v>射水ライフ・サポート株式会社</v>
      </c>
      <c r="J1874" s="7" t="e">
        <f>VLOOKUP($C1874,'[2]１１訪問介護'!$A$4:$J$1136,3,FALSE)</f>
        <v>#N/A</v>
      </c>
      <c r="K1874" s="7" t="e">
        <f>VLOOKUP($C1874,'[2]１１訪問介護'!$A$4:$J$1136,3,FALSE)</f>
        <v>#N/A</v>
      </c>
      <c r="L1874" s="33" t="str">
        <f>VLOOKUP($C1874,'[2]７８地域密着型通所介護'!$A$1:$J$5004,9,FALSE)</f>
        <v>H28/04/01</v>
      </c>
      <c r="M1874" s="8">
        <v>45586</v>
      </c>
      <c r="N1874" s="8">
        <v>45607</v>
      </c>
      <c r="O1874" s="28" t="s">
        <v>1819</v>
      </c>
    </row>
    <row r="1875" spans="2:15" ht="15" customHeight="1" x14ac:dyDescent="0.2">
      <c r="B1875" s="6">
        <v>1873</v>
      </c>
      <c r="C1875" s="12" t="s">
        <v>1724</v>
      </c>
      <c r="D1875" s="13" t="str">
        <f>VLOOKUP($C1875,'[2]７８地域密着型通所介護'!$A$1:$D$5005,3,FALSE)</f>
        <v>福祉コミュニティ高岡あいの風　デイサービスセンター</v>
      </c>
      <c r="E1875" s="13" t="s">
        <v>1624</v>
      </c>
      <c r="F1875" s="13" t="str">
        <f>VLOOKUP($C1875,'[2]７８地域密着型通所介護'!$A$1:$J$5004,8,FALSE)</f>
        <v>高岡市</v>
      </c>
      <c r="G1875" s="13" t="str">
        <f>VLOOKUP($C1875,'[2]７８地域密着型通所介護'!$A$1:$G$5004,4,FALSE)</f>
        <v>9330941</v>
      </c>
      <c r="H1875" s="13" t="str">
        <f>VLOOKUP($C1875,'[2]７８地域密着型通所介護'!$A$1:$J$5004,5,FALSE)</f>
        <v>富山県高岡市内免五丁目５０番１</v>
      </c>
      <c r="I1875" s="13" t="str">
        <f>VLOOKUP($C1875,'[2]７８地域密着型通所介護'!$A$1:$J$5004,10,FALSE)</f>
        <v>社会福祉法人　あいの風福祉会</v>
      </c>
      <c r="J1875" s="7" t="e">
        <f>VLOOKUP($C1875,'[2]１１訪問介護'!$A$4:$J$1136,3,FALSE)</f>
        <v>#N/A</v>
      </c>
      <c r="K1875" s="7" t="e">
        <f>VLOOKUP($C1875,'[2]１１訪問介護'!$A$4:$J$1136,3,FALSE)</f>
        <v>#N/A</v>
      </c>
      <c r="L1875" s="33" t="str">
        <f>VLOOKUP($C1875,'[2]７８地域密着型通所介護'!$A$1:$J$5004,9,FALSE)</f>
        <v>H28/04/01</v>
      </c>
      <c r="M1875" s="8">
        <v>45586</v>
      </c>
      <c r="N1875" s="8">
        <v>45607</v>
      </c>
      <c r="O1875" s="28" t="s">
        <v>1819</v>
      </c>
    </row>
    <row r="1876" spans="2:15" ht="15" customHeight="1" x14ac:dyDescent="0.2">
      <c r="B1876" s="6">
        <v>1874</v>
      </c>
      <c r="C1876" s="12" t="s">
        <v>1725</v>
      </c>
      <c r="D1876" s="13" t="str">
        <f>VLOOKUP($C1876,'[2]７８地域密着型通所介護'!$A$1:$D$5005,3,FALSE)</f>
        <v>デイサービスあんどの里ありそ館</v>
      </c>
      <c r="E1876" s="13" t="s">
        <v>1624</v>
      </c>
      <c r="F1876" s="13" t="str">
        <f>VLOOKUP($C1876,'[2]７８地域密着型通所介護'!$A$1:$J$5004,8,FALSE)</f>
        <v>魚津市</v>
      </c>
      <c r="G1876" s="13" t="str">
        <f>VLOOKUP($C1876,'[2]７８地域密着型通所介護'!$A$1:$G$5004,4,FALSE)</f>
        <v>9370861</v>
      </c>
      <c r="H1876" s="13" t="str">
        <f>VLOOKUP($C1876,'[2]７８地域密着型通所介護'!$A$1:$J$5004,5,FALSE)</f>
        <v>富山県魚津市北鬼江１１７７番地</v>
      </c>
      <c r="I1876" s="13" t="str">
        <f>VLOOKUP($C1876,'[2]７８地域密着型通所介護'!$A$1:$J$5004,10,FALSE)</f>
        <v>社会福祉法人　海望福祉会</v>
      </c>
      <c r="J1876" s="7" t="e">
        <f>VLOOKUP($C1876,'[2]１１訪問介護'!$A$4:$J$1136,3,FALSE)</f>
        <v>#N/A</v>
      </c>
      <c r="K1876" s="7" t="e">
        <f>VLOOKUP($C1876,'[2]１１訪問介護'!$A$4:$J$1136,3,FALSE)</f>
        <v>#N/A</v>
      </c>
      <c r="L1876" s="33" t="str">
        <f>VLOOKUP($C1876,'[2]７８地域密着型通所介護'!$A$1:$J$5004,9,FALSE)</f>
        <v>H28/04/01</v>
      </c>
      <c r="M1876" s="8">
        <v>45586</v>
      </c>
      <c r="N1876" s="8">
        <v>45607</v>
      </c>
      <c r="O1876" s="28" t="s">
        <v>1819</v>
      </c>
    </row>
    <row r="1877" spans="2:15" ht="15" customHeight="1" x14ac:dyDescent="0.2">
      <c r="B1877" s="6">
        <v>1875</v>
      </c>
      <c r="C1877" s="12" t="s">
        <v>1726</v>
      </c>
      <c r="D1877" s="13" t="str">
        <f>VLOOKUP($C1877,'[2]７８地域密着型通所介護'!$A$1:$D$5005,3,FALSE)</f>
        <v>堀川南光風苑</v>
      </c>
      <c r="E1877" s="13" t="s">
        <v>1624</v>
      </c>
      <c r="F1877" s="13" t="str">
        <f>VLOOKUP($C1877,'[2]７８地域密着型通所介護'!$A$1:$J$5004,8,FALSE)</f>
        <v>富山市</v>
      </c>
      <c r="G1877" s="13" t="str">
        <f>VLOOKUP($C1877,'[2]７８地域密着型通所介護'!$A$1:$G$5004,4,FALSE)</f>
        <v>9398045</v>
      </c>
      <c r="H1877" s="13" t="str">
        <f>VLOOKUP($C1877,'[2]７８地域密着型通所介護'!$A$1:$J$5004,5,FALSE)</f>
        <v>富山県富山市本郷町262番地14</v>
      </c>
      <c r="I1877" s="13" t="str">
        <f>VLOOKUP($C1877,'[2]７８地域密着型通所介護'!$A$1:$J$5004,10,FALSE)</f>
        <v>社会福祉法人　光風会</v>
      </c>
      <c r="J1877" s="7" t="e">
        <f>VLOOKUP($C1877,'[2]１１訪問介護'!$A$4:$J$1136,3,FALSE)</f>
        <v>#N/A</v>
      </c>
      <c r="K1877" s="7" t="e">
        <f>VLOOKUP($C1877,'[2]１１訪問介護'!$A$4:$J$1136,3,FALSE)</f>
        <v>#N/A</v>
      </c>
      <c r="L1877" s="33" t="str">
        <f>VLOOKUP($C1877,'[2]７８地域密着型通所介護'!$A$1:$J$5004,9,FALSE)</f>
        <v>H28/04/01</v>
      </c>
      <c r="M1877" s="8">
        <v>45586</v>
      </c>
      <c r="N1877" s="8">
        <v>45607</v>
      </c>
      <c r="O1877" s="28" t="s">
        <v>1819</v>
      </c>
    </row>
    <row r="1878" spans="2:15" ht="15" customHeight="1" x14ac:dyDescent="0.2">
      <c r="B1878" s="6">
        <v>1876</v>
      </c>
      <c r="C1878" s="12" t="s">
        <v>1727</v>
      </c>
      <c r="D1878" s="13" t="str">
        <f>VLOOKUP($C1878,'[2]７８地域密着型通所介護'!$A$1:$D$5005,3,FALSE)</f>
        <v>太陽苑デイサービスセンター</v>
      </c>
      <c r="E1878" s="13" t="s">
        <v>1624</v>
      </c>
      <c r="F1878" s="13" t="str">
        <f>VLOOKUP($C1878,'[2]７８地域密着型通所介護'!$A$1:$J$5004,8,FALSE)</f>
        <v>富山市</v>
      </c>
      <c r="G1878" s="13" t="str">
        <f>VLOOKUP($C1878,'[2]７８地域密着型通所介護'!$A$1:$G$5004,4,FALSE)</f>
        <v>9392201</v>
      </c>
      <c r="H1878" s="13" t="str">
        <f>VLOOKUP($C1878,'[2]７８地域密着型通所介護'!$A$1:$J$5004,5,FALSE)</f>
        <v>富山県富山市新村87-2</v>
      </c>
      <c r="I1878" s="13" t="str">
        <f>VLOOKUP($C1878,'[2]７８地域密着型通所介護'!$A$1:$J$5004,10,FALSE)</f>
        <v>社会福祉法人 千寿会</v>
      </c>
      <c r="J1878" s="7" t="e">
        <f>VLOOKUP($C1878,'[2]１１訪問介護'!$A$4:$J$1136,3,FALSE)</f>
        <v>#N/A</v>
      </c>
      <c r="K1878" s="7" t="e">
        <f>VLOOKUP($C1878,'[2]１１訪問介護'!$A$4:$J$1136,3,FALSE)</f>
        <v>#N/A</v>
      </c>
      <c r="L1878" s="33" t="str">
        <f>VLOOKUP($C1878,'[2]７８地域密着型通所介護'!$A$1:$J$5004,9,FALSE)</f>
        <v>H28/04/01</v>
      </c>
      <c r="M1878" s="8">
        <v>45586</v>
      </c>
      <c r="N1878" s="8">
        <v>45607</v>
      </c>
      <c r="O1878" s="28" t="s">
        <v>1819</v>
      </c>
    </row>
    <row r="1879" spans="2:15" ht="15" customHeight="1" x14ac:dyDescent="0.2">
      <c r="B1879" s="6">
        <v>1877</v>
      </c>
      <c r="C1879" s="12" t="s">
        <v>1728</v>
      </c>
      <c r="D1879" s="13" t="str">
        <f>VLOOKUP($C1879,'[2]７８地域密着型通所介護'!$A$1:$D$5005,3,FALSE)</f>
        <v>リハビリデイ藤園苑一歩一歩</v>
      </c>
      <c r="E1879" s="13" t="s">
        <v>1624</v>
      </c>
      <c r="F1879" s="13" t="str">
        <f>VLOOKUP($C1879,'[2]７８地域密着型通所介護'!$A$1:$J$5004,8,FALSE)</f>
        <v>高岡市</v>
      </c>
      <c r="G1879" s="13" t="str">
        <f>VLOOKUP($C1879,'[2]７８地域密着型通所介護'!$A$1:$G$5004,4,FALSE)</f>
        <v>9330957</v>
      </c>
      <c r="H1879" s="13" t="str">
        <f>VLOOKUP($C1879,'[2]７８地域密着型通所介護'!$A$1:$J$5004,5,FALSE)</f>
        <v>富山県高岡市早川262-1</v>
      </c>
      <c r="I1879" s="13" t="str">
        <f>VLOOKUP($C1879,'[2]７８地域密着型通所介護'!$A$1:$J$5004,10,FALSE)</f>
        <v>社会福祉法人　早川福祉会</v>
      </c>
      <c r="J1879" s="7" t="e">
        <f>VLOOKUP($C1879,'[2]１１訪問介護'!$A$4:$J$1136,3,FALSE)</f>
        <v>#N/A</v>
      </c>
      <c r="K1879" s="7" t="e">
        <f>VLOOKUP($C1879,'[2]１１訪問介護'!$A$4:$J$1136,3,FALSE)</f>
        <v>#N/A</v>
      </c>
      <c r="L1879" s="33" t="str">
        <f>VLOOKUP($C1879,'[2]７８地域密着型通所介護'!$A$1:$J$5004,9,FALSE)</f>
        <v>H30/04/01</v>
      </c>
      <c r="M1879" s="8">
        <v>45586</v>
      </c>
      <c r="N1879" s="8">
        <v>45607</v>
      </c>
      <c r="O1879" s="28" t="s">
        <v>1819</v>
      </c>
    </row>
    <row r="1880" spans="2:15" ht="15" customHeight="1" x14ac:dyDescent="0.2">
      <c r="B1880" s="6">
        <v>1878</v>
      </c>
      <c r="C1880" s="12" t="s">
        <v>1729</v>
      </c>
      <c r="D1880" s="13" t="str">
        <f>VLOOKUP($C1880,'[2]７８地域密着型通所介護'!$A$1:$D$5005,3,FALSE)</f>
        <v>デイサービス花みずき弐番館</v>
      </c>
      <c r="E1880" s="13" t="s">
        <v>1624</v>
      </c>
      <c r="F1880" s="13" t="str">
        <f>VLOOKUP($C1880,'[2]７８地域密着型通所介護'!$A$1:$J$5004,8,FALSE)</f>
        <v>富山市</v>
      </c>
      <c r="G1880" s="13" t="str">
        <f>VLOOKUP($C1880,'[2]７８地域密着型通所介護'!$A$1:$G$5004,4,FALSE)</f>
        <v>9300847</v>
      </c>
      <c r="H1880" s="13" t="str">
        <f>VLOOKUP($C1880,'[2]７８地域密着型通所介護'!$A$1:$J$5004,5,FALSE)</f>
        <v>富山県富山市曙町２番２３号</v>
      </c>
      <c r="I1880" s="13" t="str">
        <f>VLOOKUP($C1880,'[2]７８地域密着型通所介護'!$A$1:$J$5004,10,FALSE)</f>
        <v>社会福祉法人海望福祉会</v>
      </c>
      <c r="J1880" s="7" t="e">
        <f>VLOOKUP($C1880,'[2]１１訪問介護'!$A$4:$J$1136,3,FALSE)</f>
        <v>#N/A</v>
      </c>
      <c r="K1880" s="7" t="e">
        <f>VLOOKUP($C1880,'[2]１１訪問介護'!$A$4:$J$1136,3,FALSE)</f>
        <v>#N/A</v>
      </c>
      <c r="L1880" s="33" t="str">
        <f>VLOOKUP($C1880,'[2]７８地域密着型通所介護'!$A$1:$J$5004,9,FALSE)</f>
        <v>R05/04/01</v>
      </c>
      <c r="M1880" s="8">
        <v>45586</v>
      </c>
      <c r="N1880" s="8">
        <v>45607</v>
      </c>
      <c r="O1880" s="28" t="s">
        <v>1819</v>
      </c>
    </row>
    <row r="1881" spans="2:15" ht="15" customHeight="1" x14ac:dyDescent="0.2">
      <c r="B1881" s="6">
        <v>1879</v>
      </c>
      <c r="C1881" s="12" t="s">
        <v>1730</v>
      </c>
      <c r="D1881" s="13" t="str">
        <f>VLOOKUP($C1881,'[2]７８地域密着型通所介護'!$A$1:$D$5005,3,FALSE)</f>
        <v>デイサービスたんぽぽ</v>
      </c>
      <c r="E1881" s="13" t="s">
        <v>1624</v>
      </c>
      <c r="F1881" s="13" t="str">
        <f>VLOOKUP($C1881,'[2]７８地域密着型通所介護'!$A$1:$J$5004,8,FALSE)</f>
        <v>滑川市</v>
      </c>
      <c r="G1881" s="13" t="str">
        <f>VLOOKUP($C1881,'[2]７８地域密着型通所介護'!$A$1:$G$5004,4,FALSE)</f>
        <v>9360027</v>
      </c>
      <c r="H1881" s="13" t="str">
        <f>VLOOKUP($C1881,'[2]７８地域密着型通所介護'!$A$1:$J$5004,5,FALSE)</f>
        <v>富山県滑川市常盤町181-43</v>
      </c>
      <c r="I1881" s="13" t="str">
        <f>VLOOKUP($C1881,'[2]７８地域密着型通所介護'!$A$1:$J$5004,10,FALSE)</f>
        <v>社会福祉法人滑川市社会福祉協議会</v>
      </c>
      <c r="J1881" s="7" t="e">
        <f>VLOOKUP($C1881,'[2]１１訪問介護'!$A$4:$J$1136,3,FALSE)</f>
        <v>#N/A</v>
      </c>
      <c r="K1881" s="7" t="e">
        <f>VLOOKUP($C1881,'[2]１１訪問介護'!$A$4:$J$1136,3,FALSE)</f>
        <v>#N/A</v>
      </c>
      <c r="L1881" s="33" t="str">
        <f>VLOOKUP($C1881,'[2]７８地域密着型通所介護'!$A$1:$J$5004,9,FALSE)</f>
        <v>H30/10/01</v>
      </c>
      <c r="M1881" s="8">
        <v>45586</v>
      </c>
      <c r="N1881" s="8">
        <v>45607</v>
      </c>
      <c r="O1881" s="28" t="s">
        <v>1819</v>
      </c>
    </row>
    <row r="1882" spans="2:15" ht="15" customHeight="1" x14ac:dyDescent="0.2">
      <c r="B1882" s="6">
        <v>1880</v>
      </c>
      <c r="C1882" s="12" t="s">
        <v>1731</v>
      </c>
      <c r="D1882" s="13" t="str">
        <f>VLOOKUP($C1882,'[2]７８地域密着型通所介護'!$A$1:$D$5005,3,FALSE)</f>
        <v>デイサービスあったかホーム</v>
      </c>
      <c r="E1882" s="13" t="s">
        <v>1624</v>
      </c>
      <c r="F1882" s="13" t="str">
        <f>VLOOKUP($C1882,'[2]７８地域密着型通所介護'!$A$1:$J$5004,8,FALSE)</f>
        <v>滑川市</v>
      </c>
      <c r="G1882" s="13" t="str">
        <f>VLOOKUP($C1882,'[2]７８地域密着型通所介護'!$A$1:$G$5004,4,FALSE)</f>
        <v>9360021</v>
      </c>
      <c r="H1882" s="13" t="str">
        <f>VLOOKUP($C1882,'[2]７８地域密着型通所介護'!$A$1:$J$5004,5,FALSE)</f>
        <v>富山県滑川市中川原134</v>
      </c>
      <c r="I1882" s="13" t="str">
        <f>VLOOKUP($C1882,'[2]７８地域密着型通所介護'!$A$1:$J$5004,10,FALSE)</f>
        <v>社会福祉法人滑川市社会福祉協議会</v>
      </c>
      <c r="J1882" s="7" t="e">
        <f>VLOOKUP($C1882,'[2]１１訪問介護'!$A$4:$J$1136,3,FALSE)</f>
        <v>#N/A</v>
      </c>
      <c r="K1882" s="7" t="e">
        <f>VLOOKUP($C1882,'[2]１１訪問介護'!$A$4:$J$1136,3,FALSE)</f>
        <v>#N/A</v>
      </c>
      <c r="L1882" s="33" t="str">
        <f>VLOOKUP($C1882,'[2]７８地域密着型通所介護'!$A$1:$J$5004,9,FALSE)</f>
        <v>R05/10/01</v>
      </c>
      <c r="M1882" s="8">
        <v>45586</v>
      </c>
      <c r="N1882" s="8">
        <v>45607</v>
      </c>
      <c r="O1882" s="28" t="s">
        <v>1819</v>
      </c>
    </row>
    <row r="1883" spans="2:15" ht="15" customHeight="1" x14ac:dyDescent="0.2">
      <c r="B1883" s="6">
        <v>1881</v>
      </c>
      <c r="C1883" s="12" t="s">
        <v>1732</v>
      </c>
      <c r="D1883" s="13" t="str">
        <f>VLOOKUP($C1883,'[2]７８地域密着型通所介護'!$A$1:$D$5005,3,FALSE)</f>
        <v>げんきデイ　中田館</v>
      </c>
      <c r="E1883" s="13" t="s">
        <v>1624</v>
      </c>
      <c r="F1883" s="13" t="str">
        <f>VLOOKUP($C1883,'[2]７８地域密着型通所介護'!$A$1:$J$5004,8,FALSE)</f>
        <v>高岡市</v>
      </c>
      <c r="G1883" s="13" t="str">
        <f>VLOOKUP($C1883,'[2]７８地域密着型通所介護'!$A$1:$G$5004,4,FALSE)</f>
        <v>9391272</v>
      </c>
      <c r="H1883" s="13" t="str">
        <f>VLOOKUP($C1883,'[2]７８地域密着型通所介護'!$A$1:$J$5004,5,FALSE)</f>
        <v>富山県高岡市下麻生８９番２</v>
      </c>
      <c r="I1883" s="13" t="str">
        <f>VLOOKUP($C1883,'[2]７８地域密着型通所介護'!$A$1:$J$5004,10,FALSE)</f>
        <v>社会福祉法人戸出福祉会</v>
      </c>
      <c r="J1883" s="7" t="e">
        <f>VLOOKUP($C1883,'[2]１１訪問介護'!$A$4:$J$1136,3,FALSE)</f>
        <v>#N/A</v>
      </c>
      <c r="K1883" s="7" t="e">
        <f>VLOOKUP($C1883,'[2]１１訪問介護'!$A$4:$J$1136,3,FALSE)</f>
        <v>#N/A</v>
      </c>
      <c r="L1883" s="33" t="str">
        <f>VLOOKUP($C1883,'[2]７８地域密着型通所介護'!$A$1:$J$5004,9,FALSE)</f>
        <v>H28/04/01</v>
      </c>
      <c r="M1883" s="8">
        <v>45586</v>
      </c>
      <c r="N1883" s="8">
        <v>45607</v>
      </c>
      <c r="O1883" s="28" t="s">
        <v>1819</v>
      </c>
    </row>
    <row r="1884" spans="2:15" ht="15" customHeight="1" x14ac:dyDescent="0.2">
      <c r="B1884" s="6">
        <v>1882</v>
      </c>
      <c r="C1884" s="12" t="s">
        <v>1733</v>
      </c>
      <c r="D1884" s="13" t="str">
        <f>VLOOKUP($C1884,'[2]７８地域密着型通所介護'!$A$1:$D$5005,3,FALSE)</f>
        <v>志貴野長生寮デイサービスセンター</v>
      </c>
      <c r="E1884" s="13" t="s">
        <v>1624</v>
      </c>
      <c r="F1884" s="13" t="str">
        <f>VLOOKUP($C1884,'[2]７８地域密着型通所介護'!$A$1:$J$5004,8,FALSE)</f>
        <v>高岡市</v>
      </c>
      <c r="G1884" s="13" t="str">
        <f>VLOOKUP($C1884,'[2]７８地域密着型通所介護'!$A$1:$G$5004,4,FALSE)</f>
        <v>9391254</v>
      </c>
      <c r="H1884" s="13" t="str">
        <f>VLOOKUP($C1884,'[2]７８地域密着型通所介護'!$A$1:$J$5004,5,FALSE)</f>
        <v>高岡市滝新21番地の１</v>
      </c>
      <c r="I1884" s="13" t="str">
        <f>VLOOKUP($C1884,'[2]７８地域密着型通所介護'!$A$1:$J$5004,10,FALSE)</f>
        <v>社会福祉法人高岡市身体障害者福祉会</v>
      </c>
      <c r="J1884" s="7" t="e">
        <f>VLOOKUP($C1884,'[2]１１訪問介護'!$A$4:$J$1136,3,FALSE)</f>
        <v>#N/A</v>
      </c>
      <c r="K1884" s="7" t="e">
        <f>VLOOKUP($C1884,'[2]１１訪問介護'!$A$4:$J$1136,3,FALSE)</f>
        <v>#N/A</v>
      </c>
      <c r="L1884" s="33" t="str">
        <f>VLOOKUP($C1884,'[2]７８地域密着型通所介護'!$A$1:$J$5004,9,FALSE)</f>
        <v>H28/04/01</v>
      </c>
      <c r="M1884" s="8">
        <v>45586</v>
      </c>
      <c r="N1884" s="8">
        <v>45607</v>
      </c>
      <c r="O1884" s="28" t="s">
        <v>1819</v>
      </c>
    </row>
    <row r="1885" spans="2:15" ht="15" customHeight="1" x14ac:dyDescent="0.2">
      <c r="B1885" s="6">
        <v>1883</v>
      </c>
      <c r="C1885" s="12" t="s">
        <v>1734</v>
      </c>
      <c r="D1885" s="13" t="str">
        <f>VLOOKUP($C1885,'[2]７８地域密着型通所介護'!$A$1:$D$5005,3,FALSE)</f>
        <v>みずほサポートセンター</v>
      </c>
      <c r="E1885" s="13" t="s">
        <v>1624</v>
      </c>
      <c r="F1885" s="13" t="str">
        <f>VLOOKUP($C1885,'[2]７８地域密着型通所介護'!$A$1:$J$5004,8,FALSE)</f>
        <v>富山市</v>
      </c>
      <c r="G1885" s="13" t="str">
        <f>VLOOKUP($C1885,'[2]７８地域密着型通所介護'!$A$1:$G$5004,4,FALSE)</f>
        <v>9392612</v>
      </c>
      <c r="H1885" s="13" t="str">
        <f>VLOOKUP($C1885,'[2]７８地域密着型通所介護'!$A$1:$J$5004,5,FALSE)</f>
        <v>富山県富山市婦中町上吉川１３２番地１</v>
      </c>
      <c r="I1885" s="13" t="str">
        <f>VLOOKUP($C1885,'[2]７８地域密着型通所介護'!$A$1:$J$5004,10,FALSE)</f>
        <v>社会福祉法人射水万葉会</v>
      </c>
      <c r="J1885" s="7" t="e">
        <f>VLOOKUP($C1885,'[2]１１訪問介護'!$A$4:$J$1136,3,FALSE)</f>
        <v>#N/A</v>
      </c>
      <c r="K1885" s="7" t="e">
        <f>VLOOKUP($C1885,'[2]１１訪問介護'!$A$4:$J$1136,3,FALSE)</f>
        <v>#N/A</v>
      </c>
      <c r="L1885" s="33" t="str">
        <f>VLOOKUP($C1885,'[2]７８地域密着型通所介護'!$A$1:$J$5004,9,FALSE)</f>
        <v>H28/04/01</v>
      </c>
      <c r="M1885" s="8">
        <v>45586</v>
      </c>
      <c r="N1885" s="8">
        <v>45607</v>
      </c>
      <c r="O1885" s="28" t="s">
        <v>1819</v>
      </c>
    </row>
    <row r="1886" spans="2:15" ht="15" customHeight="1" x14ac:dyDescent="0.2">
      <c r="B1886" s="6">
        <v>1884</v>
      </c>
      <c r="C1886" s="12" t="s">
        <v>1735</v>
      </c>
      <c r="D1886" s="13" t="str">
        <f>VLOOKUP($C1886,'[2]７８地域密着型通所介護'!$A$1:$D$5005,3,FALSE)</f>
        <v>小さな幸せの家いみず</v>
      </c>
      <c r="E1886" s="13" t="s">
        <v>1624</v>
      </c>
      <c r="F1886" s="13" t="str">
        <f>VLOOKUP($C1886,'[2]７８地域密着型通所介護'!$A$1:$J$5004,8,FALSE)</f>
        <v>射水市</v>
      </c>
      <c r="G1886" s="13" t="str">
        <f>VLOOKUP($C1886,'[2]７８地域密着型通所介護'!$A$1:$G$5004,4,FALSE)</f>
        <v>9390363</v>
      </c>
      <c r="H1886" s="13" t="str">
        <f>VLOOKUP($C1886,'[2]７８地域密着型通所介護'!$A$1:$J$5004,5,FALSE)</f>
        <v>富山県射水市中太閤山１６丁目９０番７号</v>
      </c>
      <c r="I1886" s="13" t="str">
        <f>VLOOKUP($C1886,'[2]７８地域密着型通所介護'!$A$1:$J$5004,10,FALSE)</f>
        <v>社会福祉法人小さな幸せの家</v>
      </c>
      <c r="J1886" s="7" t="e">
        <f>VLOOKUP($C1886,'[2]１１訪問介護'!$A$4:$J$1136,3,FALSE)</f>
        <v>#N/A</v>
      </c>
      <c r="K1886" s="7" t="e">
        <f>VLOOKUP($C1886,'[2]１１訪問介護'!$A$4:$J$1136,3,FALSE)</f>
        <v>#N/A</v>
      </c>
      <c r="L1886" s="33" t="str">
        <f>VLOOKUP($C1886,'[2]７８地域密着型通所介護'!$A$1:$J$5004,9,FALSE)</f>
        <v>H28/04/01</v>
      </c>
      <c r="M1886" s="8">
        <v>45586</v>
      </c>
      <c r="N1886" s="8">
        <v>45607</v>
      </c>
      <c r="O1886" s="28" t="s">
        <v>1819</v>
      </c>
    </row>
    <row r="1887" spans="2:15" ht="15" customHeight="1" x14ac:dyDescent="0.2">
      <c r="B1887" s="6">
        <v>1885</v>
      </c>
      <c r="C1887" s="12" t="s">
        <v>1736</v>
      </c>
      <c r="D1887" s="13" t="str">
        <f>VLOOKUP($C1887,'[2]７８地域密着型通所介護'!$A$1:$D$5005,3,FALSE)</f>
        <v>デイサービスゆずの木</v>
      </c>
      <c r="E1887" s="13" t="s">
        <v>1624</v>
      </c>
      <c r="F1887" s="13" t="str">
        <f>VLOOKUP($C1887,'[2]７８地域密着型通所介護'!$A$1:$J$5004,8,FALSE)</f>
        <v>砺波市</v>
      </c>
      <c r="G1887" s="13" t="str">
        <f>VLOOKUP($C1887,'[2]７８地域密着型通所介護'!$A$1:$G$5004,4,FALSE)</f>
        <v>9320312</v>
      </c>
      <c r="H1887" s="13" t="str">
        <f>VLOOKUP($C1887,'[2]７８地域密着型通所介護'!$A$1:$J$5004,5,FALSE)</f>
        <v>砺波市庄川町高儀新95-3</v>
      </c>
      <c r="I1887" s="13" t="str">
        <f>VLOOKUP($C1887,'[2]７８地域密着型通所介護'!$A$1:$J$5004,10,FALSE)</f>
        <v>社会福祉法人庄川福祉会</v>
      </c>
      <c r="J1887" s="7" t="e">
        <f>VLOOKUP($C1887,'[2]１１訪問介護'!$A$4:$J$1136,3,FALSE)</f>
        <v>#N/A</v>
      </c>
      <c r="K1887" s="7" t="e">
        <f>VLOOKUP($C1887,'[2]１１訪問介護'!$A$4:$J$1136,3,FALSE)</f>
        <v>#N/A</v>
      </c>
      <c r="L1887" s="33" t="str">
        <f>VLOOKUP($C1887,'[2]７８地域密着型通所介護'!$A$1:$J$5004,9,FALSE)</f>
        <v>H28/04/01</v>
      </c>
      <c r="M1887" s="8">
        <v>45586</v>
      </c>
      <c r="N1887" s="8">
        <v>45607</v>
      </c>
      <c r="O1887" s="28" t="s">
        <v>1819</v>
      </c>
    </row>
    <row r="1888" spans="2:15" ht="15" customHeight="1" x14ac:dyDescent="0.2">
      <c r="B1888" s="6">
        <v>1886</v>
      </c>
      <c r="C1888" s="12" t="s">
        <v>1737</v>
      </c>
      <c r="D1888" s="13" t="str">
        <f>VLOOKUP($C1888,'[2]７８地域密着型通所介護'!$A$1:$D$5005,3,FALSE)</f>
        <v>経田デイサービスセンター</v>
      </c>
      <c r="E1888" s="13" t="s">
        <v>1624</v>
      </c>
      <c r="F1888" s="13" t="str">
        <f>VLOOKUP($C1888,'[2]７８地域密着型通所介護'!$A$1:$J$5004,8,FALSE)</f>
        <v>魚津市</v>
      </c>
      <c r="G1888" s="13" t="str">
        <f>VLOOKUP($C1888,'[2]７８地域密着型通所介護'!$A$1:$G$5004,4,FALSE)</f>
        <v>9370008</v>
      </c>
      <c r="H1888" s="13" t="str">
        <f>VLOOKUP($C1888,'[2]７８地域密着型通所介護'!$A$1:$J$5004,5,FALSE)</f>
        <v>魚津市東町12-1</v>
      </c>
      <c r="I1888" s="13" t="str">
        <f>VLOOKUP($C1888,'[2]７８地域密着型通所介護'!$A$1:$J$5004,10,FALSE)</f>
        <v>社会福祉法人新川老人福祉会</v>
      </c>
      <c r="J1888" s="7" t="e">
        <f>VLOOKUP($C1888,'[2]１１訪問介護'!$A$4:$J$1136,3,FALSE)</f>
        <v>#N/A</v>
      </c>
      <c r="K1888" s="7" t="e">
        <f>VLOOKUP($C1888,'[2]１１訪問介護'!$A$4:$J$1136,3,FALSE)</f>
        <v>#N/A</v>
      </c>
      <c r="L1888" s="33" t="str">
        <f>VLOOKUP($C1888,'[2]７８地域密着型通所介護'!$A$1:$J$5004,9,FALSE)</f>
        <v>H28/04/01</v>
      </c>
      <c r="M1888" s="8">
        <v>45586</v>
      </c>
      <c r="N1888" s="8">
        <v>45607</v>
      </c>
      <c r="O1888" s="28" t="s">
        <v>1819</v>
      </c>
    </row>
    <row r="1889" spans="2:15" ht="15" customHeight="1" x14ac:dyDescent="0.2">
      <c r="B1889" s="6">
        <v>1887</v>
      </c>
      <c r="C1889" s="12" t="s">
        <v>1738</v>
      </c>
      <c r="D1889" s="13" t="str">
        <f>VLOOKUP($C1889,'[2]７８地域密着型通所介護'!$A$1:$D$5005,3,FALSE)</f>
        <v>住吉デイサービスセンター</v>
      </c>
      <c r="E1889" s="13" t="s">
        <v>1624</v>
      </c>
      <c r="F1889" s="13" t="str">
        <f>VLOOKUP($C1889,'[2]７８地域密着型通所介護'!$A$1:$J$5004,8,FALSE)</f>
        <v>魚津市</v>
      </c>
      <c r="G1889" s="13" t="str">
        <f>VLOOKUP($C1889,'[2]７８地域密着型通所介護'!$A$1:$G$5004,4,FALSE)</f>
        <v>9370851</v>
      </c>
      <c r="H1889" s="13" t="str">
        <f>VLOOKUP($C1889,'[2]７８地域密着型通所介護'!$A$1:$J$5004,5,FALSE)</f>
        <v>富山県魚津市住吉２５２３番地２</v>
      </c>
      <c r="I1889" s="13" t="str">
        <f>VLOOKUP($C1889,'[2]７８地域密着型通所介護'!$A$1:$J$5004,10,FALSE)</f>
        <v>社会福祉法人新川老人福祉会</v>
      </c>
      <c r="J1889" s="7" t="e">
        <f>VLOOKUP($C1889,'[2]１１訪問介護'!$A$4:$J$1136,3,FALSE)</f>
        <v>#N/A</v>
      </c>
      <c r="K1889" s="7" t="e">
        <f>VLOOKUP($C1889,'[2]１１訪問介護'!$A$4:$J$1136,3,FALSE)</f>
        <v>#N/A</v>
      </c>
      <c r="L1889" s="33" t="str">
        <f>VLOOKUP($C1889,'[2]７８地域密着型通所介護'!$A$1:$J$5004,9,FALSE)</f>
        <v>H28/04/01</v>
      </c>
      <c r="M1889" s="8">
        <v>45586</v>
      </c>
      <c r="N1889" s="8">
        <v>45607</v>
      </c>
      <c r="O1889" s="28" t="s">
        <v>1819</v>
      </c>
    </row>
    <row r="1890" spans="2:15" ht="15" customHeight="1" x14ac:dyDescent="0.2">
      <c r="B1890" s="6">
        <v>1888</v>
      </c>
      <c r="C1890" s="12" t="s">
        <v>1739</v>
      </c>
      <c r="D1890" s="13" t="str">
        <f>VLOOKUP($C1890,'[2]７８地域密着型通所介護'!$A$1:$D$5005,3,FALSE)</f>
        <v>片貝デイサービスセンター</v>
      </c>
      <c r="E1890" s="13" t="s">
        <v>1624</v>
      </c>
      <c r="F1890" s="13" t="str">
        <f>VLOOKUP($C1890,'[2]７８地域密着型通所介護'!$A$1:$J$5004,8,FALSE)</f>
        <v>魚津市</v>
      </c>
      <c r="G1890" s="13" t="str">
        <f>VLOOKUP($C1890,'[2]７８地域密着型通所介護'!$A$1:$G$5004,4,FALSE)</f>
        <v>9370033</v>
      </c>
      <c r="H1890" s="13" t="str">
        <f>VLOOKUP($C1890,'[2]７８地域密着型通所介護'!$A$1:$J$5004,5,FALSE)</f>
        <v>富山県魚津市島尻850番１</v>
      </c>
      <c r="I1890" s="13" t="str">
        <f>VLOOKUP($C1890,'[2]７８地域密着型通所介護'!$A$1:$J$5004,10,FALSE)</f>
        <v>社会福祉法人新川老人福祉会</v>
      </c>
      <c r="J1890" s="7" t="e">
        <f>VLOOKUP($C1890,'[2]１１訪問介護'!$A$4:$J$1136,3,FALSE)</f>
        <v>#N/A</v>
      </c>
      <c r="K1890" s="7" t="e">
        <f>VLOOKUP($C1890,'[2]１１訪問介護'!$A$4:$J$1136,3,FALSE)</f>
        <v>#N/A</v>
      </c>
      <c r="L1890" s="33" t="str">
        <f>VLOOKUP($C1890,'[2]７８地域密着型通所介護'!$A$1:$J$5004,9,FALSE)</f>
        <v>H28/04/01</v>
      </c>
      <c r="M1890" s="8">
        <v>45586</v>
      </c>
      <c r="N1890" s="8">
        <v>45607</v>
      </c>
      <c r="O1890" s="28" t="s">
        <v>1819</v>
      </c>
    </row>
    <row r="1891" spans="2:15" ht="15" customHeight="1" x14ac:dyDescent="0.2">
      <c r="B1891" s="6">
        <v>1889</v>
      </c>
      <c r="C1891" s="12" t="s">
        <v>1740</v>
      </c>
      <c r="D1891" s="13" t="str">
        <f>VLOOKUP($C1891,'[2]７８地域密着型通所介護'!$A$1:$D$5005,3,FALSE)</f>
        <v>デイサービスセンター心楽（ここらく）</v>
      </c>
      <c r="E1891" s="13" t="s">
        <v>1624</v>
      </c>
      <c r="F1891" s="13" t="str">
        <f>VLOOKUP($C1891,'[2]７８地域密着型通所介護'!$A$1:$J$5004,8,FALSE)</f>
        <v>小矢部市</v>
      </c>
      <c r="G1891" s="13" t="str">
        <f>VLOOKUP($C1891,'[2]７８地域密着型通所介護'!$A$1:$G$5004,4,FALSE)</f>
        <v>9320047</v>
      </c>
      <c r="H1891" s="13" t="str">
        <f>VLOOKUP($C1891,'[2]７８地域密着型通所介護'!$A$1:$J$5004,5,FALSE)</f>
        <v>富山県小矢部市城山町２－４２</v>
      </c>
      <c r="I1891" s="13" t="str">
        <f>VLOOKUP($C1891,'[2]７８地域密着型通所介護'!$A$1:$J$5004,10,FALSE)</f>
        <v>社会福祉法人清楽会</v>
      </c>
      <c r="J1891" s="7" t="e">
        <f>VLOOKUP($C1891,'[2]１１訪問介護'!$A$4:$J$1136,3,FALSE)</f>
        <v>#N/A</v>
      </c>
      <c r="K1891" s="7" t="e">
        <f>VLOOKUP($C1891,'[2]１１訪問介護'!$A$4:$J$1136,3,FALSE)</f>
        <v>#N/A</v>
      </c>
      <c r="L1891" s="33" t="str">
        <f>VLOOKUP($C1891,'[2]７８地域密着型通所介護'!$A$1:$J$5004,9,FALSE)</f>
        <v>H28/04/01</v>
      </c>
      <c r="M1891" s="8">
        <v>45586</v>
      </c>
      <c r="N1891" s="8">
        <v>45607</v>
      </c>
      <c r="O1891" s="28" t="s">
        <v>1819</v>
      </c>
    </row>
    <row r="1892" spans="2:15" ht="15" customHeight="1" x14ac:dyDescent="0.2">
      <c r="B1892" s="6">
        <v>1890</v>
      </c>
      <c r="C1892" s="12" t="s">
        <v>1741</v>
      </c>
      <c r="D1892" s="13" t="str">
        <f>VLOOKUP($C1892,'[2]７８地域密着型通所介護'!$A$1:$D$5005,3,FALSE)</f>
        <v>デイサービスセンター喜楽里</v>
      </c>
      <c r="E1892" s="13" t="s">
        <v>1624</v>
      </c>
      <c r="F1892" s="13" t="str">
        <f>VLOOKUP($C1892,'[2]７８地域密着型通所介護'!$A$1:$J$5004,8,FALSE)</f>
        <v>小矢部市</v>
      </c>
      <c r="G1892" s="13" t="str">
        <f>VLOOKUP($C1892,'[2]７８地域密着型通所介護'!$A$1:$G$5004,4,FALSE)</f>
        <v>9320027</v>
      </c>
      <c r="H1892" s="13" t="str">
        <f>VLOOKUP($C1892,'[2]７８地域密着型通所介護'!$A$1:$J$5004,5,FALSE)</f>
        <v>富山県小矢部市法楽寺1800番地の1</v>
      </c>
      <c r="I1892" s="13" t="str">
        <f>VLOOKUP($C1892,'[2]７８地域密着型通所介護'!$A$1:$J$5004,10,FALSE)</f>
        <v>社会福祉法人清楽会</v>
      </c>
      <c r="J1892" s="7" t="e">
        <f>VLOOKUP($C1892,'[2]１１訪問介護'!$A$4:$J$1136,3,FALSE)</f>
        <v>#N/A</v>
      </c>
      <c r="K1892" s="7" t="e">
        <f>VLOOKUP($C1892,'[2]１１訪問介護'!$A$4:$J$1136,3,FALSE)</f>
        <v>#N/A</v>
      </c>
      <c r="L1892" s="33" t="str">
        <f>VLOOKUP($C1892,'[2]７８地域密着型通所介護'!$A$1:$J$5004,9,FALSE)</f>
        <v>R02/08/01</v>
      </c>
      <c r="M1892" s="8">
        <v>45586</v>
      </c>
      <c r="N1892" s="8">
        <v>45607</v>
      </c>
      <c r="O1892" s="28" t="s">
        <v>1819</v>
      </c>
    </row>
    <row r="1893" spans="2:15" ht="15" customHeight="1" x14ac:dyDescent="0.2">
      <c r="B1893" s="6">
        <v>1891</v>
      </c>
      <c r="C1893" s="12" t="s">
        <v>1742</v>
      </c>
      <c r="D1893" s="13" t="str">
        <f>VLOOKUP($C1893,'[2]７８地域密着型通所介護'!$A$1:$D$5005,3,FALSE)</f>
        <v>南砺市上平デイサービスセンター</v>
      </c>
      <c r="E1893" s="13" t="s">
        <v>1624</v>
      </c>
      <c r="F1893" s="13" t="str">
        <f>VLOOKUP($C1893,'[2]７８地域密着型通所介護'!$A$1:$J$5004,8,FALSE)</f>
        <v>南砺市</v>
      </c>
      <c r="G1893" s="13" t="str">
        <f>VLOOKUP($C1893,'[2]７８地域密着型通所介護'!$A$1:$G$5004,4,FALSE)</f>
        <v>9391968</v>
      </c>
      <c r="H1893" s="13" t="str">
        <f>VLOOKUP($C1893,'[2]７８地域密着型通所介護'!$A$1:$J$5004,5,FALSE)</f>
        <v>富山県南砺市上平細島１１１２番地</v>
      </c>
      <c r="I1893" s="13" t="str">
        <f>VLOOKUP($C1893,'[2]７８地域密着型通所介護'!$A$1:$J$5004,10,FALSE)</f>
        <v>社会福祉法人南砺市社会福祉協議会</v>
      </c>
      <c r="J1893" s="7" t="e">
        <f>VLOOKUP($C1893,'[2]１１訪問介護'!$A$4:$J$1136,3,FALSE)</f>
        <v>#N/A</v>
      </c>
      <c r="K1893" s="7" t="e">
        <f>VLOOKUP($C1893,'[2]１１訪問介護'!$A$4:$J$1136,3,FALSE)</f>
        <v>#N/A</v>
      </c>
      <c r="L1893" s="33" t="str">
        <f>VLOOKUP($C1893,'[2]７８地域密着型通所介護'!$A$1:$J$5004,9,FALSE)</f>
        <v>H28/04/01</v>
      </c>
      <c r="M1893" s="8">
        <v>45586</v>
      </c>
      <c r="N1893" s="8">
        <v>45607</v>
      </c>
      <c r="O1893" s="28" t="s">
        <v>1819</v>
      </c>
    </row>
    <row r="1894" spans="2:15" ht="15" customHeight="1" x14ac:dyDescent="0.2">
      <c r="B1894" s="6">
        <v>1892</v>
      </c>
      <c r="C1894" s="12" t="s">
        <v>1743</v>
      </c>
      <c r="D1894" s="13" t="str">
        <f>VLOOKUP($C1894,'[2]７８地域密着型通所介護'!$A$1:$D$5005,3,FALSE)</f>
        <v>南砺市平高齢者生活福祉センター「つつじ荘」（平デイサービスセンター）</v>
      </c>
      <c r="E1894" s="13" t="s">
        <v>1624</v>
      </c>
      <c r="F1894" s="13" t="str">
        <f>VLOOKUP($C1894,'[2]７８地域密着型通所介護'!$A$1:$J$5004,8,FALSE)</f>
        <v>南砺市</v>
      </c>
      <c r="G1894" s="13" t="str">
        <f>VLOOKUP($C1894,'[2]７８地域密着型通所介護'!$A$1:$G$5004,4,FALSE)</f>
        <v>9391902</v>
      </c>
      <c r="H1894" s="13" t="str">
        <f>VLOOKUP($C1894,'[2]７８地域密着型通所介護'!$A$1:$J$5004,5,FALSE)</f>
        <v>富山県南砺市大崩島１００番地</v>
      </c>
      <c r="I1894" s="13" t="str">
        <f>VLOOKUP($C1894,'[2]７８地域密着型通所介護'!$A$1:$J$5004,10,FALSE)</f>
        <v>社会福祉法人南砺市社会福祉協議会</v>
      </c>
      <c r="J1894" s="7" t="e">
        <f>VLOOKUP($C1894,'[2]１１訪問介護'!$A$4:$J$1136,3,FALSE)</f>
        <v>#N/A</v>
      </c>
      <c r="K1894" s="7" t="e">
        <f>VLOOKUP($C1894,'[2]１１訪問介護'!$A$4:$J$1136,3,FALSE)</f>
        <v>#N/A</v>
      </c>
      <c r="L1894" s="33" t="str">
        <f>VLOOKUP($C1894,'[2]７８地域密着型通所介護'!$A$1:$J$5004,9,FALSE)</f>
        <v>H28/04/01</v>
      </c>
      <c r="M1894" s="8">
        <v>45586</v>
      </c>
      <c r="N1894" s="8">
        <v>45607</v>
      </c>
      <c r="O1894" s="28" t="s">
        <v>1819</v>
      </c>
    </row>
    <row r="1895" spans="2:15" ht="15" customHeight="1" x14ac:dyDescent="0.2">
      <c r="B1895" s="6">
        <v>1893</v>
      </c>
      <c r="C1895" s="12" t="s">
        <v>1744</v>
      </c>
      <c r="D1895" s="13" t="str">
        <f>VLOOKUP($C1895,'[2]７８地域密着型通所介護'!$A$1:$D$5005,3,FALSE)</f>
        <v>南砺市利賀高齢者生活福祉センターネイトピア喜楽（利賀デイサービスセンター）</v>
      </c>
      <c r="E1895" s="13" t="s">
        <v>1624</v>
      </c>
      <c r="F1895" s="13" t="str">
        <f>VLOOKUP($C1895,'[2]７８地域密着型通所介護'!$A$1:$J$5004,8,FALSE)</f>
        <v>南砺市</v>
      </c>
      <c r="G1895" s="13" t="str">
        <f>VLOOKUP($C1895,'[2]７８地域密着型通所介護'!$A$1:$G$5004,4,FALSE)</f>
        <v>9392511</v>
      </c>
      <c r="H1895" s="13" t="str">
        <f>VLOOKUP($C1895,'[2]７８地域密着型通所介護'!$A$1:$J$5004,5,FALSE)</f>
        <v>富山県南砺市利賀村百瀬川３１３番地</v>
      </c>
      <c r="I1895" s="13" t="str">
        <f>VLOOKUP($C1895,'[2]７８地域密着型通所介護'!$A$1:$J$5004,10,FALSE)</f>
        <v>社会福祉法人南砺市社会福祉協議会</v>
      </c>
      <c r="J1895" s="7" t="e">
        <f>VLOOKUP($C1895,'[2]１１訪問介護'!$A$4:$J$1136,3,FALSE)</f>
        <v>#N/A</v>
      </c>
      <c r="K1895" s="7" t="e">
        <f>VLOOKUP($C1895,'[2]１１訪問介護'!$A$4:$J$1136,3,FALSE)</f>
        <v>#N/A</v>
      </c>
      <c r="L1895" s="33" t="str">
        <f>VLOOKUP($C1895,'[2]７８地域密着型通所介護'!$A$1:$J$5004,9,FALSE)</f>
        <v>H28/04/01</v>
      </c>
      <c r="M1895" s="8">
        <v>45586</v>
      </c>
      <c r="N1895" s="8">
        <v>45607</v>
      </c>
      <c r="O1895" s="28" t="s">
        <v>1819</v>
      </c>
    </row>
    <row r="1896" spans="2:15" ht="15" customHeight="1" x14ac:dyDescent="0.2">
      <c r="B1896" s="6">
        <v>1894</v>
      </c>
      <c r="C1896" s="12" t="s">
        <v>1745</v>
      </c>
      <c r="D1896" s="13" t="str">
        <f>VLOOKUP($C1896,'[2]７８地域密着型通所介護'!$A$1:$D$5005,3,FALSE)</f>
        <v>氷見市障害者福祉センター</v>
      </c>
      <c r="E1896" s="13" t="s">
        <v>1624</v>
      </c>
      <c r="F1896" s="13" t="str">
        <f>VLOOKUP($C1896,'[2]７８地域密着型通所介護'!$A$1:$J$5004,8,FALSE)</f>
        <v>氷見市</v>
      </c>
      <c r="G1896" s="13" t="str">
        <f>VLOOKUP($C1896,'[2]７８地域密着型通所介護'!$A$1:$G$5004,4,FALSE)</f>
        <v>9350021</v>
      </c>
      <c r="H1896" s="13" t="str">
        <f>VLOOKUP($C1896,'[2]７８地域密着型通所介護'!$A$1:$J$5004,5,FALSE)</f>
        <v>氷見市幸町34-13</v>
      </c>
      <c r="I1896" s="13" t="str">
        <f>VLOOKUP($C1896,'[2]７８地域密着型通所介護'!$A$1:$J$5004,10,FALSE)</f>
        <v>社会福祉法人氷見市社会福祉協議会</v>
      </c>
      <c r="J1896" s="7" t="e">
        <f>VLOOKUP($C1896,'[2]１１訪問介護'!$A$4:$J$1136,3,FALSE)</f>
        <v>#N/A</v>
      </c>
      <c r="K1896" s="7" t="e">
        <f>VLOOKUP($C1896,'[2]１１訪問介護'!$A$4:$J$1136,3,FALSE)</f>
        <v>#N/A</v>
      </c>
      <c r="L1896" s="33" t="str">
        <f>VLOOKUP($C1896,'[2]７８地域密着型通所介護'!$A$1:$J$5004,9,FALSE)</f>
        <v>H28/04/01</v>
      </c>
      <c r="M1896" s="8">
        <v>45586</v>
      </c>
      <c r="N1896" s="8">
        <v>45607</v>
      </c>
      <c r="O1896" s="28" t="s">
        <v>1819</v>
      </c>
    </row>
    <row r="1897" spans="2:15" ht="15" customHeight="1" x14ac:dyDescent="0.2">
      <c r="B1897" s="6">
        <v>1895</v>
      </c>
      <c r="C1897" s="12" t="s">
        <v>1746</v>
      </c>
      <c r="D1897" s="13" t="str">
        <f>VLOOKUP($C1897,'[2]７８地域密着型通所介護'!$A$1:$D$5005,3,FALSE)</f>
        <v>デイサービスセンター　さがの苑</v>
      </c>
      <c r="E1897" s="13" t="s">
        <v>1624</v>
      </c>
      <c r="F1897" s="13" t="str">
        <f>VLOOKUP($C1897,'[2]７８地域密着型通所介護'!$A$1:$J$5004,8,FALSE)</f>
        <v>高岡市</v>
      </c>
      <c r="G1897" s="13" t="str">
        <f>VLOOKUP($C1897,'[2]７８地域密着型通所介護'!$A$1:$G$5004,4,FALSE)</f>
        <v>9330961</v>
      </c>
      <c r="H1897" s="13" t="str">
        <f>VLOOKUP($C1897,'[2]７８地域密着型通所介護'!$A$1:$J$5004,5,FALSE)</f>
        <v>富山県高岡市佐加野１７０１</v>
      </c>
      <c r="I1897" s="13" t="str">
        <f>VLOOKUP($C1897,'[2]７８地域密着型通所介護'!$A$1:$J$5004,10,FALSE)</f>
        <v>社会福祉法人富山県呉西愛育会</v>
      </c>
      <c r="J1897" s="7" t="e">
        <f>VLOOKUP($C1897,'[2]１１訪問介護'!$A$4:$J$1136,3,FALSE)</f>
        <v>#N/A</v>
      </c>
      <c r="K1897" s="7" t="e">
        <f>VLOOKUP($C1897,'[2]１１訪問介護'!$A$4:$J$1136,3,FALSE)</f>
        <v>#N/A</v>
      </c>
      <c r="L1897" s="33" t="str">
        <f>VLOOKUP($C1897,'[2]７８地域密着型通所介護'!$A$1:$J$5004,9,FALSE)</f>
        <v>H28/04/01</v>
      </c>
      <c r="M1897" s="8">
        <v>45586</v>
      </c>
      <c r="N1897" s="8">
        <v>45607</v>
      </c>
      <c r="O1897" s="28" t="s">
        <v>1819</v>
      </c>
    </row>
    <row r="1898" spans="2:15" ht="15" customHeight="1" x14ac:dyDescent="0.2">
      <c r="B1898" s="6">
        <v>1896</v>
      </c>
      <c r="C1898" s="12" t="s">
        <v>1747</v>
      </c>
      <c r="D1898" s="13" t="str">
        <f>VLOOKUP($C1898,'[2]７８地域密着型通所介護'!$A$1:$D$5005,3,FALSE)</f>
        <v>でいさーびすさいさい</v>
      </c>
      <c r="E1898" s="13" t="s">
        <v>1624</v>
      </c>
      <c r="F1898" s="13" t="str">
        <f>VLOOKUP($C1898,'[2]７８地域密着型通所介護'!$A$1:$J$5004,8,FALSE)</f>
        <v>富山市</v>
      </c>
      <c r="G1898" s="13" t="str">
        <f>VLOOKUP($C1898,'[2]７８地域密着型通所介護'!$A$1:$G$5004,4,FALSE)</f>
        <v>9300873</v>
      </c>
      <c r="H1898" s="13" t="str">
        <f>VLOOKUP($C1898,'[2]７８地域密着型通所介護'!$A$1:$J$5004,5,FALSE)</f>
        <v>富山市金屋2332番地</v>
      </c>
      <c r="I1898" s="13" t="str">
        <f>VLOOKUP($C1898,'[2]７８地域密着型通所介護'!$A$1:$J$5004,10,FALSE)</f>
        <v>社会福祉法人梨雲福祉会</v>
      </c>
      <c r="J1898" s="7" t="e">
        <f>VLOOKUP($C1898,'[2]１１訪問介護'!$A$4:$J$1136,3,FALSE)</f>
        <v>#N/A</v>
      </c>
      <c r="K1898" s="7" t="e">
        <f>VLOOKUP($C1898,'[2]１１訪問介護'!$A$4:$J$1136,3,FALSE)</f>
        <v>#N/A</v>
      </c>
      <c r="L1898" s="33" t="str">
        <f>VLOOKUP($C1898,'[2]７８地域密着型通所介護'!$A$1:$J$5004,9,FALSE)</f>
        <v>H28/04/01</v>
      </c>
      <c r="M1898" s="8">
        <v>45586</v>
      </c>
      <c r="N1898" s="8">
        <v>45607</v>
      </c>
      <c r="O1898" s="28" t="s">
        <v>1819</v>
      </c>
    </row>
    <row r="1899" spans="2:15" ht="15" customHeight="1" x14ac:dyDescent="0.2">
      <c r="B1899" s="6">
        <v>1897</v>
      </c>
      <c r="C1899" s="12" t="s">
        <v>1748</v>
      </c>
      <c r="D1899" s="13" t="str">
        <f>VLOOKUP($C1899,'[2]７８地域密着型通所介護'!$A$1:$D$5005,3,FALSE)</f>
        <v>宗教法人専正寺デイサービスまごころ</v>
      </c>
      <c r="E1899" s="13" t="s">
        <v>1624</v>
      </c>
      <c r="F1899" s="13" t="str">
        <f>VLOOKUP($C1899,'[2]７８地域密着型通所介護'!$A$1:$J$5004,8,FALSE)</f>
        <v>魚津市</v>
      </c>
      <c r="G1899" s="13" t="str">
        <f>VLOOKUP($C1899,'[2]７８地域密着型通所介護'!$A$1:$G$5004,4,FALSE)</f>
        <v>9370803</v>
      </c>
      <c r="H1899" s="13" t="str">
        <f>VLOOKUP($C1899,'[2]７８地域密着型通所介護'!$A$1:$J$5004,5,FALSE)</f>
        <v>富山県魚津市本江新町9-8</v>
      </c>
      <c r="I1899" s="13" t="str">
        <f>VLOOKUP($C1899,'[2]７８地域密着型通所介護'!$A$1:$J$5004,10,FALSE)</f>
        <v>宗教法人専正寺</v>
      </c>
      <c r="J1899" s="7" t="e">
        <f>VLOOKUP($C1899,'[2]１１訪問介護'!$A$4:$J$1136,3,FALSE)</f>
        <v>#N/A</v>
      </c>
      <c r="K1899" s="7" t="e">
        <f>VLOOKUP($C1899,'[2]１１訪問介護'!$A$4:$J$1136,3,FALSE)</f>
        <v>#N/A</v>
      </c>
      <c r="L1899" s="33" t="str">
        <f>VLOOKUP($C1899,'[2]７８地域密着型通所介護'!$A$1:$J$5004,9,FALSE)</f>
        <v>H28/04/01</v>
      </c>
      <c r="M1899" s="8">
        <v>45586</v>
      </c>
      <c r="N1899" s="8">
        <v>45607</v>
      </c>
      <c r="O1899" s="28" t="s">
        <v>1819</v>
      </c>
    </row>
    <row r="1900" spans="2:15" ht="15" customHeight="1" x14ac:dyDescent="0.2">
      <c r="B1900" s="6">
        <v>1898</v>
      </c>
      <c r="C1900" s="12" t="s">
        <v>1749</v>
      </c>
      <c r="D1900" s="13" t="str">
        <f>VLOOKUP($C1900,'[2]７８地域密着型通所介護'!$A$1:$D$5005,3,FALSE)</f>
        <v>宗教法人善福寺デイサービス聚楽</v>
      </c>
      <c r="E1900" s="13" t="s">
        <v>1624</v>
      </c>
      <c r="F1900" s="13" t="str">
        <f>VLOOKUP($C1900,'[2]７８地域密着型通所介護'!$A$1:$J$5004,8,FALSE)</f>
        <v>砺波市</v>
      </c>
      <c r="G1900" s="13" t="str">
        <f>VLOOKUP($C1900,'[2]７８地域密着型通所介護'!$A$1:$G$5004,4,FALSE)</f>
        <v>9391348</v>
      </c>
      <c r="H1900" s="13" t="str">
        <f>VLOOKUP($C1900,'[2]７８地域密着型通所介護'!$A$1:$J$5004,5,FALSE)</f>
        <v>富山県砺波市東中171</v>
      </c>
      <c r="I1900" s="13" t="str">
        <f>VLOOKUP($C1900,'[2]７８地域密着型通所介護'!$A$1:$J$5004,10,FALSE)</f>
        <v>宗教法人善福寺</v>
      </c>
      <c r="J1900" s="7" t="e">
        <f>VLOOKUP($C1900,'[2]１１訪問介護'!$A$4:$J$1136,3,FALSE)</f>
        <v>#N/A</v>
      </c>
      <c r="K1900" s="7" t="e">
        <f>VLOOKUP($C1900,'[2]１１訪問介護'!$A$4:$J$1136,3,FALSE)</f>
        <v>#N/A</v>
      </c>
      <c r="L1900" s="33" t="str">
        <f>VLOOKUP($C1900,'[2]７８地域密着型通所介護'!$A$1:$J$5004,9,FALSE)</f>
        <v>H28/04/01</v>
      </c>
      <c r="M1900" s="8">
        <v>45586</v>
      </c>
      <c r="N1900" s="8">
        <v>45607</v>
      </c>
      <c r="O1900" s="28" t="s">
        <v>1819</v>
      </c>
    </row>
    <row r="1901" spans="2:15" ht="15" customHeight="1" x14ac:dyDescent="0.2">
      <c r="B1901" s="6">
        <v>1899</v>
      </c>
      <c r="C1901" s="12" t="s">
        <v>1750</v>
      </c>
      <c r="D1901" s="13" t="str">
        <f>VLOOKUP($C1901,'[2]７８地域密着型通所介護'!$A$1:$D$5005,3,FALSE)</f>
        <v>彩りの郷</v>
      </c>
      <c r="E1901" s="13" t="s">
        <v>1624</v>
      </c>
      <c r="F1901" s="13" t="str">
        <f>VLOOKUP($C1901,'[2]７８地域密着型通所介護'!$A$1:$J$5004,8,FALSE)</f>
        <v>富山市</v>
      </c>
      <c r="G1901" s="13" t="str">
        <f>VLOOKUP($C1901,'[2]７８地域密着型通所介護'!$A$1:$G$5004,4,FALSE)</f>
        <v>9398022</v>
      </c>
      <c r="H1901" s="13" t="str">
        <f>VLOOKUP($C1901,'[2]７８地域密着型通所介護'!$A$1:$J$5004,5,FALSE)</f>
        <v>富山県富山市山室荒屋15番地281</v>
      </c>
      <c r="I1901" s="13" t="str">
        <f>VLOOKUP($C1901,'[2]７８地域密着型通所介護'!$A$1:$J$5004,10,FALSE)</f>
        <v>第一ホームビルド株式会社</v>
      </c>
      <c r="J1901" s="7" t="e">
        <f>VLOOKUP($C1901,'[2]１１訪問介護'!$A$4:$J$1136,3,FALSE)</f>
        <v>#N/A</v>
      </c>
      <c r="K1901" s="7" t="e">
        <f>VLOOKUP($C1901,'[2]１１訪問介護'!$A$4:$J$1136,3,FALSE)</f>
        <v>#N/A</v>
      </c>
      <c r="L1901" s="33" t="str">
        <f>VLOOKUP($C1901,'[2]７８地域密着型通所介護'!$A$1:$J$5004,9,FALSE)</f>
        <v>R02/11/01</v>
      </c>
      <c r="M1901" s="8">
        <v>45586</v>
      </c>
      <c r="N1901" s="8">
        <v>45607</v>
      </c>
      <c r="O1901" s="28" t="s">
        <v>1819</v>
      </c>
    </row>
    <row r="1902" spans="2:15" ht="15" customHeight="1" x14ac:dyDescent="0.2">
      <c r="B1902" s="6">
        <v>1900</v>
      </c>
      <c r="C1902" s="12" t="s">
        <v>1751</v>
      </c>
      <c r="D1902" s="13" t="str">
        <f>VLOOKUP($C1902,'[2]７８地域密着型通所介護'!$A$1:$D$5005,3,FALSE)</f>
        <v>CHA CHA CHA</v>
      </c>
      <c r="E1902" s="13" t="s">
        <v>1624</v>
      </c>
      <c r="F1902" s="13" t="str">
        <f>VLOOKUP($C1902,'[2]７８地域密着型通所介護'!$A$1:$J$5004,8,FALSE)</f>
        <v>下新川郡入善町</v>
      </c>
      <c r="G1902" s="13" t="str">
        <f>VLOOKUP($C1902,'[2]７８地域密着型通所介護'!$A$1:$G$5004,4,FALSE)</f>
        <v>9390643</v>
      </c>
      <c r="H1902" s="13" t="str">
        <f>VLOOKUP($C1902,'[2]７８地域密着型通所介護'!$A$1:$J$5004,5,FALSE)</f>
        <v>富山県下新川郡入善町青木290番地</v>
      </c>
      <c r="I1902" s="13" t="str">
        <f>VLOOKUP($C1902,'[2]７８地域密着型通所介護'!$A$1:$J$5004,10,FALSE)</f>
        <v>長寿メディカル株式会社</v>
      </c>
      <c r="J1902" s="7" t="e">
        <f>VLOOKUP($C1902,'[2]１１訪問介護'!$A$4:$J$1136,3,FALSE)</f>
        <v>#N/A</v>
      </c>
      <c r="K1902" s="7" t="e">
        <f>VLOOKUP($C1902,'[2]１１訪問介護'!$A$4:$J$1136,3,FALSE)</f>
        <v>#N/A</v>
      </c>
      <c r="L1902" s="33" t="str">
        <f>VLOOKUP($C1902,'[2]７８地域密着型通所介護'!$A$1:$J$5004,9,FALSE)</f>
        <v>R01/12/01</v>
      </c>
      <c r="M1902" s="8">
        <v>45586</v>
      </c>
      <c r="N1902" s="8">
        <v>45607</v>
      </c>
      <c r="O1902" s="28" t="s">
        <v>1819</v>
      </c>
    </row>
    <row r="1903" spans="2:15" ht="15" customHeight="1" x14ac:dyDescent="0.2">
      <c r="B1903" s="6">
        <v>1901</v>
      </c>
      <c r="C1903" s="12" t="s">
        <v>1752</v>
      </c>
      <c r="D1903" s="13" t="str">
        <f>VLOOKUP($C1903,'[2]７８地域密着型通所介護'!$A$1:$D$5005,3,FALSE)</f>
        <v>CHACHACHA黒部</v>
      </c>
      <c r="E1903" s="13" t="s">
        <v>1624</v>
      </c>
      <c r="F1903" s="13" t="str">
        <f>VLOOKUP($C1903,'[2]７８地域密着型通所介護'!$A$1:$J$5004,8,FALSE)</f>
        <v>黒部市</v>
      </c>
      <c r="G1903" s="13" t="str">
        <f>VLOOKUP($C1903,'[2]７８地域密着型通所介護'!$A$1:$G$5004,4,FALSE)</f>
        <v>9380801</v>
      </c>
      <c r="H1903" s="13" t="str">
        <f>VLOOKUP($C1903,'[2]７８地域密着型通所介護'!$A$1:$J$5004,5,FALSE)</f>
        <v>富山県黒部市荻生741番地</v>
      </c>
      <c r="I1903" s="13" t="str">
        <f>VLOOKUP($C1903,'[2]７８地域密着型通所介護'!$A$1:$J$5004,10,FALSE)</f>
        <v>長寿メディカル株式会社</v>
      </c>
      <c r="J1903" s="7" t="e">
        <f>VLOOKUP($C1903,'[2]１１訪問介護'!$A$4:$J$1136,3,FALSE)</f>
        <v>#N/A</v>
      </c>
      <c r="K1903" s="7" t="e">
        <f>VLOOKUP($C1903,'[2]１１訪問介護'!$A$4:$J$1136,3,FALSE)</f>
        <v>#N/A</v>
      </c>
      <c r="L1903" s="33" t="str">
        <f>VLOOKUP($C1903,'[2]７８地域密着型通所介護'!$A$1:$J$5004,9,FALSE)</f>
        <v>R03/12/01</v>
      </c>
      <c r="M1903" s="8">
        <v>45586</v>
      </c>
      <c r="N1903" s="8">
        <v>45607</v>
      </c>
      <c r="O1903" s="28" t="s">
        <v>1819</v>
      </c>
    </row>
    <row r="1904" spans="2:15" ht="15" customHeight="1" x14ac:dyDescent="0.2">
      <c r="B1904" s="6">
        <v>1902</v>
      </c>
      <c r="C1904" s="12" t="s">
        <v>1753</v>
      </c>
      <c r="D1904" s="13" t="str">
        <f>VLOOKUP($C1904,'[2]７８地域密着型通所介護'!$A$1:$D$5005,3,FALSE)</f>
        <v>デイサービス　宙の家</v>
      </c>
      <c r="E1904" s="13" t="s">
        <v>1624</v>
      </c>
      <c r="F1904" s="13" t="str">
        <f>VLOOKUP($C1904,'[2]７８地域密着型通所介護'!$A$1:$J$5004,8,FALSE)</f>
        <v>氷見市</v>
      </c>
      <c r="G1904" s="13" t="str">
        <f>VLOOKUP($C1904,'[2]７８地域密着型通所介護'!$A$1:$G$5004,4,FALSE)</f>
        <v>9350032</v>
      </c>
      <c r="H1904" s="13" t="str">
        <f>VLOOKUP($C1904,'[2]７８地域密着型通所介護'!$A$1:$J$5004,5,FALSE)</f>
        <v>富山県氷見市島尾６６１番地７</v>
      </c>
      <c r="I1904" s="13" t="str">
        <f>VLOOKUP($C1904,'[2]７８地域密着型通所介護'!$A$1:$J$5004,10,FALSE)</f>
        <v>特定非営利活動法人  ヒューマックス</v>
      </c>
      <c r="J1904" s="7" t="e">
        <f>VLOOKUP($C1904,'[2]１１訪問介護'!$A$4:$J$1136,3,FALSE)</f>
        <v>#N/A</v>
      </c>
      <c r="K1904" s="7" t="e">
        <f>VLOOKUP($C1904,'[2]１１訪問介護'!$A$4:$J$1136,3,FALSE)</f>
        <v>#N/A</v>
      </c>
      <c r="L1904" s="33" t="str">
        <f>VLOOKUP($C1904,'[2]７８地域密着型通所介護'!$A$1:$J$5004,9,FALSE)</f>
        <v>H28/04/01</v>
      </c>
      <c r="M1904" s="8">
        <v>45586</v>
      </c>
      <c r="N1904" s="8">
        <v>45607</v>
      </c>
      <c r="O1904" s="28" t="s">
        <v>1819</v>
      </c>
    </row>
    <row r="1905" spans="2:15" ht="15" customHeight="1" x14ac:dyDescent="0.2">
      <c r="B1905" s="6">
        <v>1903</v>
      </c>
      <c r="C1905" s="12" t="s">
        <v>1754</v>
      </c>
      <c r="D1905" s="13" t="str">
        <f>VLOOKUP($C1905,'[2]７８地域密着型通所介護'!$A$1:$D$5005,3,FALSE)</f>
        <v>特定非営利活動法人　えがおでねぃ</v>
      </c>
      <c r="E1905" s="13" t="s">
        <v>1624</v>
      </c>
      <c r="F1905" s="13" t="str">
        <f>VLOOKUP($C1905,'[2]７８地域密着型通所介護'!$A$1:$J$5004,8,FALSE)</f>
        <v>富山市</v>
      </c>
      <c r="G1905" s="13" t="str">
        <f>VLOOKUP($C1905,'[2]７８地域密着型通所介護'!$A$1:$G$5004,4,FALSE)</f>
        <v>9300142</v>
      </c>
      <c r="H1905" s="13" t="str">
        <f>VLOOKUP($C1905,'[2]７８地域密着型通所介護'!$A$1:$J$5004,5,FALSE)</f>
        <v>富山県富山市吉作1027番1</v>
      </c>
      <c r="I1905" s="13" t="str">
        <f>VLOOKUP($C1905,'[2]７８地域密着型通所介護'!$A$1:$J$5004,10,FALSE)</f>
        <v>特定非営利活動法人　えがおでねぃ</v>
      </c>
      <c r="J1905" s="7" t="e">
        <f>VLOOKUP($C1905,'[2]１１訪問介護'!$A$4:$J$1136,3,FALSE)</f>
        <v>#N/A</v>
      </c>
      <c r="K1905" s="7" t="e">
        <f>VLOOKUP($C1905,'[2]１１訪問介護'!$A$4:$J$1136,3,FALSE)</f>
        <v>#N/A</v>
      </c>
      <c r="L1905" s="33" t="str">
        <f>VLOOKUP($C1905,'[2]７８地域密着型通所介護'!$A$1:$J$5004,9,FALSE)</f>
        <v>H28/12/20</v>
      </c>
      <c r="M1905" s="8">
        <v>45586</v>
      </c>
      <c r="N1905" s="8">
        <v>45607</v>
      </c>
      <c r="O1905" s="28" t="s">
        <v>1819</v>
      </c>
    </row>
    <row r="1906" spans="2:15" ht="15" customHeight="1" x14ac:dyDescent="0.2">
      <c r="B1906" s="6">
        <v>1904</v>
      </c>
      <c r="C1906" s="12" t="s">
        <v>904</v>
      </c>
      <c r="D1906" s="13" t="str">
        <f>VLOOKUP($C1906,'[2]７８地域密着型通所介護'!$A$1:$D$5005,3,FALSE)</f>
        <v>デイサービス　しおんの家</v>
      </c>
      <c r="E1906" s="13" t="s">
        <v>1624</v>
      </c>
      <c r="F1906" s="13" t="str">
        <f>VLOOKUP($C1906,'[2]７８地域密着型通所介護'!$A$1:$J$5004,8,FALSE)</f>
        <v>富山市</v>
      </c>
      <c r="G1906" s="13" t="str">
        <f>VLOOKUP($C1906,'[2]７８地域密着型通所介護'!$A$1:$G$5004,4,FALSE)</f>
        <v>9393515</v>
      </c>
      <c r="H1906" s="13" t="str">
        <f>VLOOKUP($C1906,'[2]７８地域密着型通所介護'!$A$1:$J$5004,5,FALSE)</f>
        <v>富山県富山市水橋辻ケ堂777</v>
      </c>
      <c r="I1906" s="13" t="str">
        <f>VLOOKUP($C1906,'[2]７８地域密着型通所介護'!$A$1:$J$5004,10,FALSE)</f>
        <v>特定非営利活動法人しおんの家</v>
      </c>
      <c r="J1906" s="7" t="e">
        <f>VLOOKUP($C1906,'[2]１１訪問介護'!$A$4:$J$1136,3,FALSE)</f>
        <v>#N/A</v>
      </c>
      <c r="K1906" s="7" t="e">
        <f>VLOOKUP($C1906,'[2]１１訪問介護'!$A$4:$J$1136,3,FALSE)</f>
        <v>#N/A</v>
      </c>
      <c r="L1906" s="33" t="str">
        <f>VLOOKUP($C1906,'[2]７８地域密着型通所介護'!$A$1:$J$5004,9,FALSE)</f>
        <v>H28/04/01</v>
      </c>
      <c r="M1906" s="8">
        <v>45586</v>
      </c>
      <c r="N1906" s="8">
        <v>45607</v>
      </c>
      <c r="O1906" s="28" t="s">
        <v>1819</v>
      </c>
    </row>
    <row r="1907" spans="2:15" ht="15" customHeight="1" x14ac:dyDescent="0.2">
      <c r="B1907" s="6">
        <v>1905</v>
      </c>
      <c r="C1907" s="12" t="s">
        <v>1755</v>
      </c>
      <c r="D1907" s="13" t="str">
        <f>VLOOKUP($C1907,'[2]７８地域密着型通所介護'!$A$1:$D$5005,3,FALSE)</f>
        <v>このゆびとーまれ</v>
      </c>
      <c r="E1907" s="13" t="s">
        <v>1624</v>
      </c>
      <c r="F1907" s="13" t="str">
        <f>VLOOKUP($C1907,'[2]７８地域密着型通所介護'!$A$1:$J$5004,8,FALSE)</f>
        <v>富山市</v>
      </c>
      <c r="G1907" s="13" t="str">
        <f>VLOOKUP($C1907,'[2]７８地域密着型通所介護'!$A$1:$G$5004,4,FALSE)</f>
        <v>9300928</v>
      </c>
      <c r="H1907" s="13" t="str">
        <f>VLOOKUP($C1907,'[2]７８地域密着型通所介護'!$A$1:$J$5004,5,FALSE)</f>
        <v>富山市富岡町355番地</v>
      </c>
      <c r="I1907" s="13" t="str">
        <f>VLOOKUP($C1907,'[2]７８地域密着型通所介護'!$A$1:$J$5004,10,FALSE)</f>
        <v>特定非営利活動法人デイサービスこのゆびとーまれ</v>
      </c>
      <c r="J1907" s="7" t="e">
        <f>VLOOKUP($C1907,'[2]１１訪問介護'!$A$4:$J$1136,3,FALSE)</f>
        <v>#N/A</v>
      </c>
      <c r="K1907" s="7" t="e">
        <f>VLOOKUP($C1907,'[2]１１訪問介護'!$A$4:$J$1136,3,FALSE)</f>
        <v>#N/A</v>
      </c>
      <c r="L1907" s="33" t="str">
        <f>VLOOKUP($C1907,'[2]７８地域密着型通所介護'!$A$1:$J$5004,9,FALSE)</f>
        <v>H28/04/01</v>
      </c>
      <c r="M1907" s="8">
        <v>45586</v>
      </c>
      <c r="N1907" s="8">
        <v>45607</v>
      </c>
      <c r="O1907" s="28" t="s">
        <v>1819</v>
      </c>
    </row>
    <row r="1908" spans="2:15" ht="15" customHeight="1" x14ac:dyDescent="0.2">
      <c r="B1908" s="6">
        <v>1906</v>
      </c>
      <c r="C1908" s="12" t="s">
        <v>1756</v>
      </c>
      <c r="D1908" s="13" t="str">
        <f>VLOOKUP($C1908,'[2]７８地域密着型通所介護'!$A$1:$D$5005,3,FALSE)</f>
        <v>特定非営利活動法人　月と太陽</v>
      </c>
      <c r="E1908" s="13" t="s">
        <v>1624</v>
      </c>
      <c r="F1908" s="13" t="str">
        <f>VLOOKUP($C1908,'[2]７８地域密着型通所介護'!$A$1:$J$5004,8,FALSE)</f>
        <v>射水市</v>
      </c>
      <c r="G1908" s="13" t="str">
        <f>VLOOKUP($C1908,'[2]７８地域密着型通所介護'!$A$1:$G$5004,4,FALSE)</f>
        <v>9340054</v>
      </c>
      <c r="H1908" s="13" t="str">
        <f>VLOOKUP($C1908,'[2]７８地域密着型通所介護'!$A$1:$J$5004,5,FALSE)</f>
        <v>富山県射水市神楽町１２９</v>
      </c>
      <c r="I1908" s="13" t="str">
        <f>VLOOKUP($C1908,'[2]７８地域密着型通所介護'!$A$1:$J$5004,10,FALSE)</f>
        <v>特定非営利活動法人　月と太陽</v>
      </c>
      <c r="J1908" s="7" t="e">
        <f>VLOOKUP($C1908,'[2]１１訪問介護'!$A$4:$J$1136,3,FALSE)</f>
        <v>#N/A</v>
      </c>
      <c r="K1908" s="7" t="e">
        <f>VLOOKUP($C1908,'[2]１１訪問介護'!$A$4:$J$1136,3,FALSE)</f>
        <v>#N/A</v>
      </c>
      <c r="L1908" s="33" t="str">
        <f>VLOOKUP($C1908,'[2]７８地域密着型通所介護'!$A$1:$J$5004,9,FALSE)</f>
        <v>H28/04/01</v>
      </c>
      <c r="M1908" s="8">
        <v>45586</v>
      </c>
      <c r="N1908" s="8">
        <v>45607</v>
      </c>
      <c r="O1908" s="28" t="s">
        <v>1819</v>
      </c>
    </row>
    <row r="1909" spans="2:15" ht="15" customHeight="1" x14ac:dyDescent="0.2">
      <c r="B1909" s="6">
        <v>1907</v>
      </c>
      <c r="C1909" s="12" t="s">
        <v>1757</v>
      </c>
      <c r="D1909" s="13" t="str">
        <f>VLOOKUP($C1909,'[2]７８地域密着型通所介護'!$A$1:$D$5005,3,FALSE)</f>
        <v>イヤサー新湊</v>
      </c>
      <c r="E1909" s="13" t="s">
        <v>1624</v>
      </c>
      <c r="F1909" s="13" t="str">
        <f>VLOOKUP($C1909,'[2]７８地域密着型通所介護'!$A$1:$J$5004,8,FALSE)</f>
        <v>射水市</v>
      </c>
      <c r="G1909" s="13" t="str">
        <f>VLOOKUP($C1909,'[2]７８地域密着型通所介護'!$A$1:$G$5004,4,FALSE)</f>
        <v>9340022</v>
      </c>
      <c r="H1909" s="13" t="str">
        <f>VLOOKUP($C1909,'[2]７８地域密着型通所介護'!$A$1:$J$5004,5,FALSE)</f>
        <v>富山県射水市放生津町９番２４号リアン放生津１０７</v>
      </c>
      <c r="I1909" s="13" t="str">
        <f>VLOOKUP($C1909,'[2]７８地域密着型通所介護'!$A$1:$J$5004,10,FALSE)</f>
        <v>特定非営利活動法人　放生津</v>
      </c>
      <c r="J1909" s="7" t="e">
        <f>VLOOKUP($C1909,'[2]１１訪問介護'!$A$4:$J$1136,3,FALSE)</f>
        <v>#N/A</v>
      </c>
      <c r="K1909" s="7" t="e">
        <f>VLOOKUP($C1909,'[2]１１訪問介護'!$A$4:$J$1136,3,FALSE)</f>
        <v>#N/A</v>
      </c>
      <c r="L1909" s="33" t="str">
        <f>VLOOKUP($C1909,'[2]７８地域密着型通所介護'!$A$1:$J$5004,9,FALSE)</f>
        <v>H28/04/01</v>
      </c>
      <c r="M1909" s="8">
        <v>45586</v>
      </c>
      <c r="N1909" s="8">
        <v>45607</v>
      </c>
      <c r="O1909" s="28" t="s">
        <v>1819</v>
      </c>
    </row>
    <row r="1910" spans="2:15" ht="15" customHeight="1" x14ac:dyDescent="0.2">
      <c r="B1910" s="6">
        <v>1908</v>
      </c>
      <c r="C1910" s="12" t="s">
        <v>1758</v>
      </c>
      <c r="D1910" s="13" t="str">
        <f>VLOOKUP($C1910,'[2]７８地域密着型通所介護'!$A$1:$D$5005,3,FALSE)</f>
        <v>こみゅにてぃはうす愛夢</v>
      </c>
      <c r="E1910" s="13" t="s">
        <v>1624</v>
      </c>
      <c r="F1910" s="13" t="str">
        <f>VLOOKUP($C1910,'[2]７８地域密着型通所介護'!$A$1:$J$5004,8,FALSE)</f>
        <v>魚津市</v>
      </c>
      <c r="G1910" s="13" t="str">
        <f>VLOOKUP($C1910,'[2]７８地域密着型通所介護'!$A$1:$G$5004,4,FALSE)</f>
        <v>9370041</v>
      </c>
      <c r="H1910" s="13" t="str">
        <f>VLOOKUP($C1910,'[2]７８地域密着型通所介護'!$A$1:$J$5004,5,FALSE)</f>
        <v>富山県魚津市吉島553番地1</v>
      </c>
      <c r="I1910" s="13" t="str">
        <f>VLOOKUP($C1910,'[2]７８地域密着型通所介護'!$A$1:$J$5004,10,FALSE)</f>
        <v>特定非営利活動法人　無漏路</v>
      </c>
      <c r="J1910" s="7" t="e">
        <f>VLOOKUP($C1910,'[2]１１訪問介護'!$A$4:$J$1136,3,FALSE)</f>
        <v>#N/A</v>
      </c>
      <c r="K1910" s="7" t="e">
        <f>VLOOKUP($C1910,'[2]１１訪問介護'!$A$4:$J$1136,3,FALSE)</f>
        <v>#N/A</v>
      </c>
      <c r="L1910" s="33" t="str">
        <f>VLOOKUP($C1910,'[2]７８地域密着型通所介護'!$A$1:$J$5004,9,FALSE)</f>
        <v>H28/04/01</v>
      </c>
      <c r="M1910" s="8">
        <v>45586</v>
      </c>
      <c r="N1910" s="8">
        <v>45607</v>
      </c>
      <c r="O1910" s="28" t="s">
        <v>1819</v>
      </c>
    </row>
    <row r="1911" spans="2:15" ht="15" customHeight="1" x14ac:dyDescent="0.2">
      <c r="B1911" s="6">
        <v>1909</v>
      </c>
      <c r="C1911" s="12" t="s">
        <v>1759</v>
      </c>
      <c r="D1911" s="13" t="str">
        <f>VLOOKUP($C1911,'[2]７８地域密着型通所介護'!$A$1:$D$5005,3,FALSE)</f>
        <v>デイサービスわしづか</v>
      </c>
      <c r="E1911" s="13" t="s">
        <v>1624</v>
      </c>
      <c r="F1911" s="13" t="str">
        <f>VLOOKUP($C1911,'[2]７８地域密着型通所介護'!$A$1:$J$5004,8,FALSE)</f>
        <v>射水市</v>
      </c>
      <c r="G1911" s="13" t="str">
        <f>VLOOKUP($C1911,'[2]７８地域密着型通所介護'!$A$1:$G$5004,4,FALSE)</f>
        <v>9390305</v>
      </c>
      <c r="H1911" s="13" t="str">
        <f>VLOOKUP($C1911,'[2]７８地域密着型通所介護'!$A$1:$J$5004,5,FALSE)</f>
        <v>富山県射水市鷲塚５５８</v>
      </c>
      <c r="I1911" s="13" t="str">
        <f>VLOOKUP($C1911,'[2]７８地域密着型通所介護'!$A$1:$J$5004,10,FALSE)</f>
        <v>特定非営利活動法人　德秀会</v>
      </c>
      <c r="J1911" s="7" t="e">
        <f>VLOOKUP($C1911,'[2]１１訪問介護'!$A$4:$J$1136,3,FALSE)</f>
        <v>#N/A</v>
      </c>
      <c r="K1911" s="7" t="e">
        <f>VLOOKUP($C1911,'[2]１１訪問介護'!$A$4:$J$1136,3,FALSE)</f>
        <v>#N/A</v>
      </c>
      <c r="L1911" s="33" t="str">
        <f>VLOOKUP($C1911,'[2]７８地域密着型通所介護'!$A$1:$J$5004,9,FALSE)</f>
        <v>H28/04/01</v>
      </c>
      <c r="M1911" s="8">
        <v>45586</v>
      </c>
      <c r="N1911" s="8">
        <v>45607</v>
      </c>
      <c r="O1911" s="28" t="s">
        <v>1819</v>
      </c>
    </row>
    <row r="1912" spans="2:15" ht="15" customHeight="1" x14ac:dyDescent="0.2">
      <c r="B1912" s="6">
        <v>1910</v>
      </c>
      <c r="C1912" s="12" t="s">
        <v>1760</v>
      </c>
      <c r="D1912" s="13" t="str">
        <f>VLOOKUP($C1912,'[2]７８地域密着型通所介護'!$A$1:$D$5005,3,FALSE)</f>
        <v>特定非営利活動法人　あいの風</v>
      </c>
      <c r="E1912" s="13" t="s">
        <v>1624</v>
      </c>
      <c r="F1912" s="13" t="str">
        <f>VLOOKUP($C1912,'[2]７８地域密着型通所介護'!$A$1:$J$5004,8,FALSE)</f>
        <v>黒部市</v>
      </c>
      <c r="G1912" s="13" t="str">
        <f>VLOOKUP($C1912,'[2]７８地域密着型通所介護'!$A$1:$G$5004,4,FALSE)</f>
        <v>9380864</v>
      </c>
      <c r="H1912" s="13" t="str">
        <f>VLOOKUP($C1912,'[2]７８地域密着型通所介護'!$A$1:$J$5004,5,FALSE)</f>
        <v>富山県黒部市宇奈月町栃屋１５１－４</v>
      </c>
      <c r="I1912" s="13" t="str">
        <f>VLOOKUP($C1912,'[2]７８地域密着型通所介護'!$A$1:$J$5004,10,FALSE)</f>
        <v>特定非営利活動法人あいの風</v>
      </c>
      <c r="J1912" s="7" t="e">
        <f>VLOOKUP($C1912,'[2]１１訪問介護'!$A$4:$J$1136,3,FALSE)</f>
        <v>#N/A</v>
      </c>
      <c r="K1912" s="7" t="e">
        <f>VLOOKUP($C1912,'[2]１１訪問介護'!$A$4:$J$1136,3,FALSE)</f>
        <v>#N/A</v>
      </c>
      <c r="L1912" s="33" t="str">
        <f>VLOOKUP($C1912,'[2]７８地域密着型通所介護'!$A$1:$J$5004,9,FALSE)</f>
        <v>H28/04/01</v>
      </c>
      <c r="M1912" s="8">
        <v>45586</v>
      </c>
      <c r="N1912" s="8">
        <v>45607</v>
      </c>
      <c r="O1912" s="28" t="s">
        <v>1819</v>
      </c>
    </row>
    <row r="1913" spans="2:15" ht="15" customHeight="1" x14ac:dyDescent="0.2">
      <c r="B1913" s="6">
        <v>1911</v>
      </c>
      <c r="C1913" s="12" t="s">
        <v>1761</v>
      </c>
      <c r="D1913" s="13" t="str">
        <f>VLOOKUP($C1913,'[2]７８地域密着型通所介護'!$A$1:$D$5005,3,FALSE)</f>
        <v>デイサービスありがた家</v>
      </c>
      <c r="E1913" s="13" t="s">
        <v>1624</v>
      </c>
      <c r="F1913" s="13" t="str">
        <f>VLOOKUP($C1913,'[2]７８地域密着型通所介護'!$A$1:$J$5004,8,FALSE)</f>
        <v>富山市</v>
      </c>
      <c r="G1913" s="13" t="str">
        <f>VLOOKUP($C1913,'[2]７８地域密着型通所介護'!$A$1:$G$5004,4,FALSE)</f>
        <v>9392376</v>
      </c>
      <c r="H1913" s="13" t="str">
        <f>VLOOKUP($C1913,'[2]７８地域密着型通所介護'!$A$1:$J$5004,5,FALSE)</f>
        <v>富山市八尾町福島三丁目79番</v>
      </c>
      <c r="I1913" s="13" t="str">
        <f>VLOOKUP($C1913,'[2]７８地域密着型通所介護'!$A$1:$J$5004,10,FALSE)</f>
        <v>特定非営利活動法人ありがた家</v>
      </c>
      <c r="J1913" s="7" t="e">
        <f>VLOOKUP($C1913,'[2]１１訪問介護'!$A$4:$J$1136,3,FALSE)</f>
        <v>#N/A</v>
      </c>
      <c r="K1913" s="7" t="e">
        <f>VLOOKUP($C1913,'[2]１１訪問介護'!$A$4:$J$1136,3,FALSE)</f>
        <v>#N/A</v>
      </c>
      <c r="L1913" s="33" t="str">
        <f>VLOOKUP($C1913,'[2]７８地域密着型通所介護'!$A$1:$J$5004,9,FALSE)</f>
        <v>H28/04/01</v>
      </c>
      <c r="M1913" s="8">
        <v>45586</v>
      </c>
      <c r="N1913" s="8">
        <v>45607</v>
      </c>
      <c r="O1913" s="28" t="s">
        <v>1819</v>
      </c>
    </row>
    <row r="1914" spans="2:15" ht="15" customHeight="1" x14ac:dyDescent="0.2">
      <c r="B1914" s="6">
        <v>1912</v>
      </c>
      <c r="C1914" s="12" t="s">
        <v>1762</v>
      </c>
      <c r="D1914" s="13" t="str">
        <f>VLOOKUP($C1914,'[2]７８地域密着型通所介護'!$A$1:$D$5005,3,FALSE)</f>
        <v>あおぞら苑</v>
      </c>
      <c r="E1914" s="13" t="s">
        <v>1624</v>
      </c>
      <c r="F1914" s="13" t="str">
        <f>VLOOKUP($C1914,'[2]７８地域密着型通所介護'!$A$1:$J$5004,8,FALSE)</f>
        <v>下新川郡朝日町</v>
      </c>
      <c r="G1914" s="13" t="str">
        <f>VLOOKUP($C1914,'[2]７８地域密着型通所介護'!$A$1:$G$5004,4,FALSE)</f>
        <v>9390743</v>
      </c>
      <c r="H1914" s="13" t="str">
        <f>VLOOKUP($C1914,'[2]７８地域密着型通所介護'!$A$1:$J$5004,5,FALSE)</f>
        <v>富山県下新川郡朝日町道下884番地1</v>
      </c>
      <c r="I1914" s="13" t="str">
        <f>VLOOKUP($C1914,'[2]７８地域密着型通所介護'!$A$1:$J$5004,10,FALSE)</f>
        <v>特定非営利活動法人ありそ</v>
      </c>
      <c r="J1914" s="7" t="e">
        <f>VLOOKUP($C1914,'[2]１１訪問介護'!$A$4:$J$1136,3,FALSE)</f>
        <v>#N/A</v>
      </c>
      <c r="K1914" s="7" t="e">
        <f>VLOOKUP($C1914,'[2]１１訪問介護'!$A$4:$J$1136,3,FALSE)</f>
        <v>#N/A</v>
      </c>
      <c r="L1914" s="33" t="str">
        <f>VLOOKUP($C1914,'[2]７８地域密着型通所介護'!$A$1:$J$5004,9,FALSE)</f>
        <v>H29/10/20</v>
      </c>
      <c r="M1914" s="8">
        <v>45586</v>
      </c>
      <c r="N1914" s="8">
        <v>45607</v>
      </c>
      <c r="O1914" s="28" t="s">
        <v>1819</v>
      </c>
    </row>
    <row r="1915" spans="2:15" ht="15" customHeight="1" x14ac:dyDescent="0.2">
      <c r="B1915" s="6">
        <v>1913</v>
      </c>
      <c r="C1915" s="12" t="s">
        <v>1763</v>
      </c>
      <c r="D1915" s="13" t="str">
        <f>VLOOKUP($C1915,'[2]７８地域密着型通所介護'!$A$1:$D$5005,3,FALSE)</f>
        <v>特定非営利活動法人ありみね</v>
      </c>
      <c r="E1915" s="13" t="s">
        <v>1624</v>
      </c>
      <c r="F1915" s="13" t="str">
        <f>VLOOKUP($C1915,'[2]７８地域密着型通所介護'!$A$1:$J$5004,8,FALSE)</f>
        <v>富山市</v>
      </c>
      <c r="G1915" s="13" t="str">
        <f>VLOOKUP($C1915,'[2]７８地域密着型通所介護'!$A$1:$G$5004,4,FALSE)</f>
        <v>9301459</v>
      </c>
      <c r="H1915" s="13" t="str">
        <f>VLOOKUP($C1915,'[2]７８地域密着型通所介護'!$A$1:$J$5004,5,FALSE)</f>
        <v>富山市亀谷350番地13</v>
      </c>
      <c r="I1915" s="13" t="str">
        <f>VLOOKUP($C1915,'[2]７８地域密着型通所介護'!$A$1:$J$5004,10,FALSE)</f>
        <v>特定非営利活動法人ありみね</v>
      </c>
      <c r="J1915" s="7" t="e">
        <f>VLOOKUP($C1915,'[2]１１訪問介護'!$A$4:$J$1136,3,FALSE)</f>
        <v>#N/A</v>
      </c>
      <c r="K1915" s="7" t="e">
        <f>VLOOKUP($C1915,'[2]１１訪問介護'!$A$4:$J$1136,3,FALSE)</f>
        <v>#N/A</v>
      </c>
      <c r="L1915" s="33" t="str">
        <f>VLOOKUP($C1915,'[2]７８地域密着型通所介護'!$A$1:$J$5004,9,FALSE)</f>
        <v>H28/04/01</v>
      </c>
      <c r="M1915" s="8">
        <v>45586</v>
      </c>
      <c r="N1915" s="8">
        <v>45607</v>
      </c>
      <c r="O1915" s="28" t="s">
        <v>1819</v>
      </c>
    </row>
    <row r="1916" spans="2:15" ht="15" customHeight="1" x14ac:dyDescent="0.2">
      <c r="B1916" s="6">
        <v>1914</v>
      </c>
      <c r="C1916" s="12" t="s">
        <v>1764</v>
      </c>
      <c r="D1916" s="13" t="str">
        <f>VLOOKUP($C1916,'[2]７８地域密着型通所介護'!$A$1:$D$5005,3,FALSE)</f>
        <v>いちにのさんぽ練合</v>
      </c>
      <c r="E1916" s="13" t="s">
        <v>1624</v>
      </c>
      <c r="F1916" s="13" t="str">
        <f>VLOOKUP($C1916,'[2]７８地域密着型通所介護'!$A$1:$J$5004,8,FALSE)</f>
        <v>射水市</v>
      </c>
      <c r="G1916" s="13" t="str">
        <f>VLOOKUP($C1916,'[2]７８地域密着型通所介護'!$A$1:$G$5004,4,FALSE)</f>
        <v>9330235</v>
      </c>
      <c r="H1916" s="13" t="str">
        <f>VLOOKUP($C1916,'[2]７８地域密着型通所介護'!$A$1:$J$5004,5,FALSE)</f>
        <v>射水市海老江練合570番地</v>
      </c>
      <c r="I1916" s="13" t="str">
        <f>VLOOKUP($C1916,'[2]７８地域密着型通所介護'!$A$1:$J$5004,10,FALSE)</f>
        <v>特定非営利活動法人いちにのさんぽデイサービス</v>
      </c>
      <c r="J1916" s="7" t="e">
        <f>VLOOKUP($C1916,'[2]１１訪問介護'!$A$4:$J$1136,3,FALSE)</f>
        <v>#N/A</v>
      </c>
      <c r="K1916" s="7" t="e">
        <f>VLOOKUP($C1916,'[2]１１訪問介護'!$A$4:$J$1136,3,FALSE)</f>
        <v>#N/A</v>
      </c>
      <c r="L1916" s="33" t="str">
        <f>VLOOKUP($C1916,'[2]７８地域密着型通所介護'!$A$1:$J$5004,9,FALSE)</f>
        <v>H28/04/01</v>
      </c>
      <c r="M1916" s="8">
        <v>45586</v>
      </c>
      <c r="N1916" s="8">
        <v>45607</v>
      </c>
      <c r="O1916" s="28" t="s">
        <v>1819</v>
      </c>
    </row>
    <row r="1917" spans="2:15" ht="15" customHeight="1" x14ac:dyDescent="0.2">
      <c r="B1917" s="6">
        <v>1915</v>
      </c>
      <c r="C1917" s="12" t="s">
        <v>1765</v>
      </c>
      <c r="D1917" s="13" t="str">
        <f>VLOOKUP($C1917,'[2]７８地域密着型通所介護'!$A$1:$D$5005,3,FALSE)</f>
        <v>いちにのさんぽデイサービス</v>
      </c>
      <c r="E1917" s="13" t="s">
        <v>1624</v>
      </c>
      <c r="F1917" s="13" t="str">
        <f>VLOOKUP($C1917,'[2]７８地域密着型通所介護'!$A$1:$J$5004,8,FALSE)</f>
        <v>射水市</v>
      </c>
      <c r="G1917" s="13" t="str">
        <f>VLOOKUP($C1917,'[2]７８地域密着型通所介護'!$A$1:$G$5004,4,FALSE)</f>
        <v>9330244</v>
      </c>
      <c r="H1917" s="13" t="str">
        <f>VLOOKUP($C1917,'[2]７８地域密着型通所介護'!$A$1:$J$5004,5,FALSE)</f>
        <v>射水市本江後新102番</v>
      </c>
      <c r="I1917" s="13" t="str">
        <f>VLOOKUP($C1917,'[2]７８地域密着型通所介護'!$A$1:$J$5004,10,FALSE)</f>
        <v>特定非営利活動法人いちにのさんぽデイサービス</v>
      </c>
      <c r="J1917" s="7" t="e">
        <f>VLOOKUP($C1917,'[2]１１訪問介護'!$A$4:$J$1136,3,FALSE)</f>
        <v>#N/A</v>
      </c>
      <c r="K1917" s="7" t="e">
        <f>VLOOKUP($C1917,'[2]１１訪問介護'!$A$4:$J$1136,3,FALSE)</f>
        <v>#N/A</v>
      </c>
      <c r="L1917" s="33" t="str">
        <f>VLOOKUP($C1917,'[2]７８地域密着型通所介護'!$A$1:$J$5004,9,FALSE)</f>
        <v>H28/04/01</v>
      </c>
      <c r="M1917" s="8">
        <v>45586</v>
      </c>
      <c r="N1917" s="8">
        <v>45607</v>
      </c>
      <c r="O1917" s="28" t="s">
        <v>1819</v>
      </c>
    </row>
    <row r="1918" spans="2:15" ht="15" customHeight="1" x14ac:dyDescent="0.2">
      <c r="B1918" s="6">
        <v>1916</v>
      </c>
      <c r="C1918" s="12" t="s">
        <v>1766</v>
      </c>
      <c r="D1918" s="13" t="str">
        <f>VLOOKUP($C1918,'[2]７８地域密着型通所介護'!$A$1:$D$5005,3,FALSE)</f>
        <v>デイサービスセンターおらとこ</v>
      </c>
      <c r="E1918" s="13" t="s">
        <v>1624</v>
      </c>
      <c r="F1918" s="13" t="str">
        <f>VLOOKUP($C1918,'[2]７８地域密着型通所介護'!$A$1:$J$5004,8,FALSE)</f>
        <v>富山市</v>
      </c>
      <c r="G1918" s="13" t="str">
        <f>VLOOKUP($C1918,'[2]７８地域密着型通所介護'!$A$1:$G$5004,4,FALSE)</f>
        <v>9301312</v>
      </c>
      <c r="H1918" s="13" t="str">
        <f>VLOOKUP($C1918,'[2]７８地域密着型通所介護'!$A$1:$J$5004,5,FALSE)</f>
        <v>富山県富山市上滝８８番地７</v>
      </c>
      <c r="I1918" s="13" t="str">
        <f>VLOOKUP($C1918,'[2]７８地域密着型通所介護'!$A$1:$J$5004,10,FALSE)</f>
        <v>特定非営利活動法人おらとこ</v>
      </c>
      <c r="J1918" s="7" t="e">
        <f>VLOOKUP($C1918,'[2]１１訪問介護'!$A$4:$J$1136,3,FALSE)</f>
        <v>#N/A</v>
      </c>
      <c r="K1918" s="7" t="e">
        <f>VLOOKUP($C1918,'[2]１１訪問介護'!$A$4:$J$1136,3,FALSE)</f>
        <v>#N/A</v>
      </c>
      <c r="L1918" s="33" t="str">
        <f>VLOOKUP($C1918,'[2]７８地域密着型通所介護'!$A$1:$J$5004,9,FALSE)</f>
        <v>H28/04/01</v>
      </c>
      <c r="M1918" s="8">
        <v>45586</v>
      </c>
      <c r="N1918" s="8">
        <v>45607</v>
      </c>
      <c r="O1918" s="28" t="s">
        <v>1819</v>
      </c>
    </row>
    <row r="1919" spans="2:15" ht="15" customHeight="1" x14ac:dyDescent="0.2">
      <c r="B1919" s="6">
        <v>1917</v>
      </c>
      <c r="C1919" s="12" t="s">
        <v>1767</v>
      </c>
      <c r="D1919" s="13" t="str">
        <f>VLOOKUP($C1919,'[2]７８地域密着型通所介護'!$A$1:$D$5005,3,FALSE)</f>
        <v>お茶の間</v>
      </c>
      <c r="E1919" s="13" t="s">
        <v>1624</v>
      </c>
      <c r="F1919" s="13" t="str">
        <f>VLOOKUP($C1919,'[2]７８地域密着型通所介護'!$A$1:$J$5004,8,FALSE)</f>
        <v>中新川郡上市町</v>
      </c>
      <c r="G1919" s="13" t="str">
        <f>VLOOKUP($C1919,'[2]７８地域密着型通所介護'!$A$1:$G$5004,4,FALSE)</f>
        <v>9300315</v>
      </c>
      <c r="H1919" s="13" t="str">
        <f>VLOOKUP($C1919,'[2]７８地域密着型通所介護'!$A$1:$J$5004,5,FALSE)</f>
        <v>富山県中新川郡上市町若杉３丁目４１８番地</v>
      </c>
      <c r="I1919" s="13" t="str">
        <f>VLOOKUP($C1919,'[2]７８地域密着型通所介護'!$A$1:$J$5004,10,FALSE)</f>
        <v>特定非営利活動法人かみいち福祉の里</v>
      </c>
      <c r="J1919" s="7" t="e">
        <f>VLOOKUP($C1919,'[2]１１訪問介護'!$A$4:$J$1136,3,FALSE)</f>
        <v>#N/A</v>
      </c>
      <c r="K1919" s="7" t="e">
        <f>VLOOKUP($C1919,'[2]１１訪問介護'!$A$4:$J$1136,3,FALSE)</f>
        <v>#N/A</v>
      </c>
      <c r="L1919" s="33" t="str">
        <f>VLOOKUP($C1919,'[2]７８地域密着型通所介護'!$A$1:$J$5004,9,FALSE)</f>
        <v>H28/04/01</v>
      </c>
      <c r="M1919" s="8">
        <v>45586</v>
      </c>
      <c r="N1919" s="8">
        <v>45607</v>
      </c>
      <c r="O1919" s="28" t="s">
        <v>1819</v>
      </c>
    </row>
    <row r="1920" spans="2:15" ht="15" customHeight="1" x14ac:dyDescent="0.2">
      <c r="B1920" s="6">
        <v>1918</v>
      </c>
      <c r="C1920" s="12" t="s">
        <v>1768</v>
      </c>
      <c r="D1920" s="13" t="str">
        <f>VLOOKUP($C1920,'[2]７８地域密着型通所介護'!$A$1:$D$5005,3,FALSE)</f>
        <v>さくらの縁ディサービスセンター</v>
      </c>
      <c r="E1920" s="13" t="s">
        <v>1624</v>
      </c>
      <c r="F1920" s="13" t="str">
        <f>VLOOKUP($C1920,'[2]７８地域密着型通所介護'!$A$1:$J$5004,8,FALSE)</f>
        <v>砺波市</v>
      </c>
      <c r="G1920" s="13" t="str">
        <f>VLOOKUP($C1920,'[2]７８地域密着型通所介護'!$A$1:$G$5004,4,FALSE)</f>
        <v>9391317</v>
      </c>
      <c r="H1920" s="13" t="str">
        <f>VLOOKUP($C1920,'[2]７８地域密着型通所介護'!$A$1:$J$5004,5,FALSE)</f>
        <v>富山県砺波市矢木８６番地</v>
      </c>
      <c r="I1920" s="13" t="str">
        <f>VLOOKUP($C1920,'[2]７８地域密着型通所介護'!$A$1:$J$5004,10,FALSE)</f>
        <v>特定非営利活動法人さくらの縁</v>
      </c>
      <c r="J1920" s="7" t="e">
        <f>VLOOKUP($C1920,'[2]１１訪問介護'!$A$4:$J$1136,3,FALSE)</f>
        <v>#N/A</v>
      </c>
      <c r="K1920" s="7" t="e">
        <f>VLOOKUP($C1920,'[2]１１訪問介護'!$A$4:$J$1136,3,FALSE)</f>
        <v>#N/A</v>
      </c>
      <c r="L1920" s="33" t="str">
        <f>VLOOKUP($C1920,'[2]７８地域密着型通所介護'!$A$1:$J$5004,9,FALSE)</f>
        <v>R04/11/01</v>
      </c>
      <c r="M1920" s="8">
        <v>45586</v>
      </c>
      <c r="N1920" s="8">
        <v>45607</v>
      </c>
      <c r="O1920" s="28" t="s">
        <v>1819</v>
      </c>
    </row>
    <row r="1921" spans="2:15" ht="15" customHeight="1" x14ac:dyDescent="0.2">
      <c r="B1921" s="6">
        <v>1919</v>
      </c>
      <c r="C1921" s="12" t="s">
        <v>1769</v>
      </c>
      <c r="D1921" s="13" t="str">
        <f>VLOOKUP($C1921,'[2]７８地域密着型通所介護'!$A$1:$D$5005,3,FALSE)</f>
        <v>富山型デイサービスまごの手</v>
      </c>
      <c r="E1921" s="13" t="s">
        <v>1624</v>
      </c>
      <c r="F1921" s="13" t="str">
        <f>VLOOKUP($C1921,'[2]７８地域密着型通所介護'!$A$1:$J$5004,8,FALSE)</f>
        <v>黒部市</v>
      </c>
      <c r="G1921" s="13" t="str">
        <f>VLOOKUP($C1921,'[2]７８地域密着型通所介護'!$A$1:$G$5004,4,FALSE)</f>
        <v>9380043</v>
      </c>
      <c r="H1921" s="13" t="str">
        <f>VLOOKUP($C1921,'[2]７８地域密着型通所介護'!$A$1:$J$5004,5,FALSE)</f>
        <v>黒部市犬山500番1</v>
      </c>
      <c r="I1921" s="13" t="str">
        <f>VLOOKUP($C1921,'[2]７８地域密着型通所介護'!$A$1:$J$5004,10,FALSE)</f>
        <v>特定非営利活動法人つむぎ</v>
      </c>
      <c r="J1921" s="7" t="e">
        <f>VLOOKUP($C1921,'[2]１１訪問介護'!$A$4:$J$1136,3,FALSE)</f>
        <v>#N/A</v>
      </c>
      <c r="K1921" s="7" t="e">
        <f>VLOOKUP($C1921,'[2]１１訪問介護'!$A$4:$J$1136,3,FALSE)</f>
        <v>#N/A</v>
      </c>
      <c r="L1921" s="33" t="str">
        <f>VLOOKUP($C1921,'[2]７８地域密着型通所介護'!$A$1:$J$5004,9,FALSE)</f>
        <v>H28/04/01</v>
      </c>
      <c r="M1921" s="8">
        <v>45586</v>
      </c>
      <c r="N1921" s="8">
        <v>45607</v>
      </c>
      <c r="O1921" s="28" t="s">
        <v>1819</v>
      </c>
    </row>
    <row r="1922" spans="2:15" ht="15" customHeight="1" x14ac:dyDescent="0.2">
      <c r="B1922" s="6">
        <v>1920</v>
      </c>
      <c r="C1922" s="12" t="s">
        <v>1770</v>
      </c>
      <c r="D1922" s="13" t="str">
        <f>VLOOKUP($C1922,'[2]７８地域密着型通所介護'!$A$1:$D$5005,3,FALSE)</f>
        <v>みんなの家のどか</v>
      </c>
      <c r="E1922" s="13" t="s">
        <v>1624</v>
      </c>
      <c r="F1922" s="13" t="str">
        <f>VLOOKUP($C1922,'[2]７８地域密着型通所介護'!$A$1:$J$5004,8,FALSE)</f>
        <v>氷見市</v>
      </c>
      <c r="G1922" s="13" t="str">
        <f>VLOOKUP($C1922,'[2]７８地域密着型通所介護'!$A$1:$G$5004,4,FALSE)</f>
        <v>9350252</v>
      </c>
      <c r="H1922" s="13" t="str">
        <f>VLOOKUP($C1922,'[2]７８地域密着型通所介護'!$A$1:$J$5004,5,FALSE)</f>
        <v>富山県氷見市中村485番地１</v>
      </c>
      <c r="I1922" s="13" t="str">
        <f>VLOOKUP($C1922,'[2]７８地域密着型通所介護'!$A$1:$J$5004,10,FALSE)</f>
        <v>特定非営利活動法人のどか</v>
      </c>
      <c r="J1922" s="7" t="e">
        <f>VLOOKUP($C1922,'[2]１１訪問介護'!$A$4:$J$1136,3,FALSE)</f>
        <v>#N/A</v>
      </c>
      <c r="K1922" s="7" t="e">
        <f>VLOOKUP($C1922,'[2]１１訪問介護'!$A$4:$J$1136,3,FALSE)</f>
        <v>#N/A</v>
      </c>
      <c r="L1922" s="33" t="str">
        <f>VLOOKUP($C1922,'[2]７８地域密着型通所介護'!$A$1:$J$5004,9,FALSE)</f>
        <v>R05/06/01</v>
      </c>
      <c r="M1922" s="8">
        <v>45586</v>
      </c>
      <c r="N1922" s="8">
        <v>45607</v>
      </c>
      <c r="O1922" s="28" t="s">
        <v>1819</v>
      </c>
    </row>
    <row r="1923" spans="2:15" ht="15" customHeight="1" x14ac:dyDescent="0.2">
      <c r="B1923" s="6">
        <v>1921</v>
      </c>
      <c r="C1923" s="12" t="s">
        <v>1771</v>
      </c>
      <c r="D1923" s="13" t="str">
        <f>VLOOKUP($C1923,'[2]７８地域密着型通所介護'!$A$1:$D$5005,3,FALSE)</f>
        <v>小規模共生ホームひらすま通所介護事業所</v>
      </c>
      <c r="E1923" s="13" t="s">
        <v>1624</v>
      </c>
      <c r="F1923" s="13" t="str">
        <f>VLOOKUP($C1923,'[2]７８地域密着型通所介護'!$A$1:$J$5004,8,FALSE)</f>
        <v>高岡市</v>
      </c>
      <c r="G1923" s="13" t="str">
        <f>VLOOKUP($C1923,'[2]７８地域密着型通所介護'!$A$1:$G$5004,4,FALSE)</f>
        <v>9330908</v>
      </c>
      <c r="H1923" s="13" t="str">
        <f>VLOOKUP($C1923,'[2]７８地域密着型通所介護'!$A$1:$J$5004,5,FALSE)</f>
        <v>富山県高岡市木町2-25</v>
      </c>
      <c r="I1923" s="13" t="str">
        <f>VLOOKUP($C1923,'[2]７８地域密着型通所介護'!$A$1:$J$5004,10,FALSE)</f>
        <v>特定非営利活動法人ひらすま</v>
      </c>
      <c r="J1923" s="7" t="e">
        <f>VLOOKUP($C1923,'[2]１１訪問介護'!$A$4:$J$1136,3,FALSE)</f>
        <v>#N/A</v>
      </c>
      <c r="K1923" s="7" t="e">
        <f>VLOOKUP($C1923,'[2]１１訪問介護'!$A$4:$J$1136,3,FALSE)</f>
        <v>#N/A</v>
      </c>
      <c r="L1923" s="33" t="str">
        <f>VLOOKUP($C1923,'[2]７８地域密着型通所介護'!$A$1:$J$5004,9,FALSE)</f>
        <v>H28/04/01</v>
      </c>
      <c r="M1923" s="8">
        <v>45586</v>
      </c>
      <c r="N1923" s="8">
        <v>45607</v>
      </c>
      <c r="O1923" s="28" t="s">
        <v>1819</v>
      </c>
    </row>
    <row r="1924" spans="2:15" ht="15" customHeight="1" x14ac:dyDescent="0.2">
      <c r="B1924" s="6">
        <v>1922</v>
      </c>
      <c r="C1924" s="12" t="s">
        <v>1772</v>
      </c>
      <c r="D1924" s="13" t="str">
        <f>VLOOKUP($C1924,'[2]７８地域密着型通所介護'!$A$1:$D$5005,3,FALSE)</f>
        <v>ふるさとのあかり八町</v>
      </c>
      <c r="E1924" s="13" t="s">
        <v>1624</v>
      </c>
      <c r="F1924" s="13" t="str">
        <f>VLOOKUP($C1924,'[2]７８地域密着型通所介護'!$A$1:$J$5004,8,FALSE)</f>
        <v>富山市</v>
      </c>
      <c r="G1924" s="13" t="str">
        <f>VLOOKUP($C1924,'[2]７８地域密着型通所介護'!$A$1:$G$5004,4,FALSE)</f>
        <v>9302226</v>
      </c>
      <c r="H1924" s="13" t="str">
        <f>VLOOKUP($C1924,'[2]７８地域密着型通所介護'!$A$1:$J$5004,5,FALSE)</f>
        <v>富山市八町2037番地２</v>
      </c>
      <c r="I1924" s="13" t="str">
        <f>VLOOKUP($C1924,'[2]７８地域密着型通所介護'!$A$1:$J$5004,10,FALSE)</f>
        <v>特定非営利活動法人ふるさとのあかり</v>
      </c>
      <c r="J1924" s="7" t="e">
        <f>VLOOKUP($C1924,'[2]１１訪問介護'!$A$4:$J$1136,3,FALSE)</f>
        <v>#N/A</v>
      </c>
      <c r="K1924" s="7" t="e">
        <f>VLOOKUP($C1924,'[2]１１訪問介護'!$A$4:$J$1136,3,FALSE)</f>
        <v>#N/A</v>
      </c>
      <c r="L1924" s="33" t="str">
        <f>VLOOKUP($C1924,'[2]７８地域密着型通所介護'!$A$1:$J$5004,9,FALSE)</f>
        <v>H28/04/01</v>
      </c>
      <c r="M1924" s="8">
        <v>45586</v>
      </c>
      <c r="N1924" s="8">
        <v>45607</v>
      </c>
      <c r="O1924" s="28" t="s">
        <v>1819</v>
      </c>
    </row>
    <row r="1925" spans="2:15" ht="15" customHeight="1" x14ac:dyDescent="0.2">
      <c r="B1925" s="6">
        <v>1923</v>
      </c>
      <c r="C1925" s="12" t="s">
        <v>1773</v>
      </c>
      <c r="D1925" s="13" t="str">
        <f>VLOOKUP($C1925,'[2]７８地域密着型通所介護'!$A$1:$D$5005,3,FALSE)</f>
        <v>デイサービスほがらか</v>
      </c>
      <c r="E1925" s="13" t="s">
        <v>1624</v>
      </c>
      <c r="F1925" s="13" t="str">
        <f>VLOOKUP($C1925,'[2]７８地域密着型通所介護'!$A$1:$J$5004,8,FALSE)</f>
        <v>滑川市</v>
      </c>
      <c r="G1925" s="13" t="str">
        <f>VLOOKUP($C1925,'[2]７８地域密着型通所介護'!$A$1:$G$5004,4,FALSE)</f>
        <v>9360065</v>
      </c>
      <c r="H1925" s="13" t="str">
        <f>VLOOKUP($C1925,'[2]７８地域密着型通所介護'!$A$1:$J$5004,5,FALSE)</f>
        <v>富山県滑川市下島143番地3</v>
      </c>
      <c r="I1925" s="13" t="str">
        <f>VLOOKUP($C1925,'[2]７８地域密着型通所介護'!$A$1:$J$5004,10,FALSE)</f>
        <v>特定非営利活動法人ほがらか</v>
      </c>
      <c r="J1925" s="7" t="e">
        <f>VLOOKUP($C1925,'[2]１１訪問介護'!$A$4:$J$1136,3,FALSE)</f>
        <v>#N/A</v>
      </c>
      <c r="K1925" s="7" t="e">
        <f>VLOOKUP($C1925,'[2]１１訪問介護'!$A$4:$J$1136,3,FALSE)</f>
        <v>#N/A</v>
      </c>
      <c r="L1925" s="33" t="str">
        <f>VLOOKUP($C1925,'[2]７８地域密着型通所介護'!$A$1:$J$5004,9,FALSE)</f>
        <v>H28/04/01</v>
      </c>
      <c r="M1925" s="8">
        <v>45586</v>
      </c>
      <c r="N1925" s="8">
        <v>45607</v>
      </c>
      <c r="O1925" s="28" t="s">
        <v>1819</v>
      </c>
    </row>
    <row r="1926" spans="2:15" ht="15" customHeight="1" x14ac:dyDescent="0.2">
      <c r="B1926" s="6">
        <v>1924</v>
      </c>
      <c r="C1926" s="12" t="s">
        <v>1774</v>
      </c>
      <c r="D1926" s="13" t="str">
        <f>VLOOKUP($C1926,'[2]７８地域密着型通所介護'!$A$1:$D$5005,3,FALSE)</f>
        <v>デイサービスしょうずんだ</v>
      </c>
      <c r="E1926" s="13" t="s">
        <v>1624</v>
      </c>
      <c r="F1926" s="13" t="str">
        <f>VLOOKUP($C1926,'[2]７８地域密着型通所介護'!$A$1:$J$5004,8,FALSE)</f>
        <v>砺波市</v>
      </c>
      <c r="G1926" s="13" t="str">
        <f>VLOOKUP($C1926,'[2]７８地域密着型通所介護'!$A$1:$G$5004,4,FALSE)</f>
        <v>9320305</v>
      </c>
      <c r="H1926" s="13" t="str">
        <f>VLOOKUP($C1926,'[2]７８地域密着型通所介護'!$A$1:$J$5004,5,FALSE)</f>
        <v>砺波市庄川町金屋2833番地１</v>
      </c>
      <c r="I1926" s="13" t="str">
        <f>VLOOKUP($C1926,'[2]７８地域密着型通所介護'!$A$1:$J$5004,10,FALSE)</f>
        <v>特定非営利活動法人まま</v>
      </c>
      <c r="J1926" s="7" t="e">
        <f>VLOOKUP($C1926,'[2]１１訪問介護'!$A$4:$J$1136,3,FALSE)</f>
        <v>#N/A</v>
      </c>
      <c r="K1926" s="7" t="e">
        <f>VLOOKUP($C1926,'[2]１１訪問介護'!$A$4:$J$1136,3,FALSE)</f>
        <v>#N/A</v>
      </c>
      <c r="L1926" s="33" t="str">
        <f>VLOOKUP($C1926,'[2]７８地域密着型通所介護'!$A$1:$J$5004,9,FALSE)</f>
        <v>H28/04/01</v>
      </c>
      <c r="M1926" s="8">
        <v>45586</v>
      </c>
      <c r="N1926" s="8">
        <v>45607</v>
      </c>
      <c r="O1926" s="28" t="s">
        <v>1819</v>
      </c>
    </row>
    <row r="1927" spans="2:15" ht="15" customHeight="1" x14ac:dyDescent="0.2">
      <c r="B1927" s="6">
        <v>1925</v>
      </c>
      <c r="C1927" s="12" t="s">
        <v>1775</v>
      </c>
      <c r="D1927" s="13" t="str">
        <f>VLOOKUP($C1927,'[2]７８地域密着型通所介護'!$A$1:$D$5005,3,FALSE)</f>
        <v>デイサービスむらのなか</v>
      </c>
      <c r="E1927" s="13" t="s">
        <v>1624</v>
      </c>
      <c r="F1927" s="13" t="str">
        <f>VLOOKUP($C1927,'[2]７８地域密着型通所介護'!$A$1:$J$5004,8,FALSE)</f>
        <v>中新川郡舟橋村</v>
      </c>
      <c r="G1927" s="13" t="str">
        <f>VLOOKUP($C1927,'[2]７８地域密着型通所介護'!$A$1:$G$5004,4,FALSE)</f>
        <v>9300286</v>
      </c>
      <c r="H1927" s="13" t="str">
        <f>VLOOKUP($C1927,'[2]７８地域密着型通所介護'!$A$1:$J$5004,5,FALSE)</f>
        <v>富山県中新川郡舟橋村東芦原２０５番地</v>
      </c>
      <c r="I1927" s="13" t="str">
        <f>VLOOKUP($C1927,'[2]７８地域密着型通所介護'!$A$1:$J$5004,10,FALSE)</f>
        <v>特定非営利活動法人むらのなか</v>
      </c>
      <c r="J1927" s="7" t="e">
        <f>VLOOKUP($C1927,'[2]１１訪問介護'!$A$4:$J$1136,3,FALSE)</f>
        <v>#N/A</v>
      </c>
      <c r="K1927" s="7" t="e">
        <f>VLOOKUP($C1927,'[2]１１訪問介護'!$A$4:$J$1136,3,FALSE)</f>
        <v>#N/A</v>
      </c>
      <c r="L1927" s="33" t="str">
        <f>VLOOKUP($C1927,'[2]７８地域密着型通所介護'!$A$1:$J$5004,9,FALSE)</f>
        <v>H28/04/01</v>
      </c>
      <c r="M1927" s="8">
        <v>45586</v>
      </c>
      <c r="N1927" s="8">
        <v>45607</v>
      </c>
      <c r="O1927" s="28" t="s">
        <v>1819</v>
      </c>
    </row>
    <row r="1928" spans="2:15" ht="15" customHeight="1" x14ac:dyDescent="0.2">
      <c r="B1928" s="6">
        <v>1926</v>
      </c>
      <c r="C1928" s="12" t="s">
        <v>1776</v>
      </c>
      <c r="D1928" s="13" t="str">
        <f>VLOOKUP($C1928,'[2]７８地域密着型通所介護'!$A$1:$D$5005,3,FALSE)</f>
        <v>富山型デイサービス　カエルの子</v>
      </c>
      <c r="E1928" s="13" t="s">
        <v>1624</v>
      </c>
      <c r="F1928" s="13" t="str">
        <f>VLOOKUP($C1928,'[2]７８地域密着型通所介護'!$A$1:$J$5004,8,FALSE)</f>
        <v>下新川郡朝日町</v>
      </c>
      <c r="G1928" s="13" t="str">
        <f>VLOOKUP($C1928,'[2]７８地域密着型通所介護'!$A$1:$G$5004,4,FALSE)</f>
        <v>9390746</v>
      </c>
      <c r="H1928" s="13" t="str">
        <f>VLOOKUP($C1928,'[2]７８地域密着型通所介護'!$A$1:$J$5004,5,FALSE)</f>
        <v>富山県下新川郡朝日町荒川南前田250番地4</v>
      </c>
      <c r="I1928" s="13" t="str">
        <f>VLOOKUP($C1928,'[2]７８地域密着型通所介護'!$A$1:$J$5004,10,FALSE)</f>
        <v>特定非営利活動法人ゆきあかり</v>
      </c>
      <c r="J1928" s="7" t="e">
        <f>VLOOKUP($C1928,'[2]１１訪問介護'!$A$4:$J$1136,3,FALSE)</f>
        <v>#N/A</v>
      </c>
      <c r="K1928" s="7" t="e">
        <f>VLOOKUP($C1928,'[2]１１訪問介護'!$A$4:$J$1136,3,FALSE)</f>
        <v>#N/A</v>
      </c>
      <c r="L1928" s="33" t="str">
        <f>VLOOKUP($C1928,'[2]７８地域密着型通所介護'!$A$1:$J$5004,9,FALSE)</f>
        <v>H28/04/01</v>
      </c>
      <c r="M1928" s="8">
        <v>45586</v>
      </c>
      <c r="N1928" s="8">
        <v>45607</v>
      </c>
      <c r="O1928" s="28" t="s">
        <v>1819</v>
      </c>
    </row>
    <row r="1929" spans="2:15" ht="15" customHeight="1" x14ac:dyDescent="0.2">
      <c r="B1929" s="6">
        <v>1927</v>
      </c>
      <c r="C1929" s="12" t="s">
        <v>1777</v>
      </c>
      <c r="D1929" s="13" t="str">
        <f>VLOOKUP($C1929,'[2]７８地域密着型通所介護'!$A$1:$D$5005,3,FALSE)</f>
        <v>二塚よりどころ</v>
      </c>
      <c r="E1929" s="13" t="s">
        <v>1624</v>
      </c>
      <c r="F1929" s="13" t="str">
        <f>VLOOKUP($C1929,'[2]７８地域密着型通所介護'!$A$1:$J$5004,8,FALSE)</f>
        <v>高岡市</v>
      </c>
      <c r="G1929" s="13" t="str">
        <f>VLOOKUP($C1929,'[2]７８地域密着型通所介護'!$A$1:$G$5004,4,FALSE)</f>
        <v>9330816</v>
      </c>
      <c r="H1929" s="13" t="str">
        <f>VLOOKUP($C1929,'[2]７８地域密着型通所介護'!$A$1:$J$5004,5,FALSE)</f>
        <v>高岡市二塚1316番地</v>
      </c>
      <c r="I1929" s="13" t="str">
        <f>VLOOKUP($C1929,'[2]７８地域密着型通所介護'!$A$1:$J$5004,10,FALSE)</f>
        <v>特定非営利活動法人よりどころ</v>
      </c>
      <c r="J1929" s="7" t="e">
        <f>VLOOKUP($C1929,'[2]１１訪問介護'!$A$4:$J$1136,3,FALSE)</f>
        <v>#N/A</v>
      </c>
      <c r="K1929" s="7" t="e">
        <f>VLOOKUP($C1929,'[2]１１訪問介護'!$A$4:$J$1136,3,FALSE)</f>
        <v>#N/A</v>
      </c>
      <c r="L1929" s="33" t="str">
        <f>VLOOKUP($C1929,'[2]７８地域密着型通所介護'!$A$1:$J$5004,9,FALSE)</f>
        <v>H28/04/01</v>
      </c>
      <c r="M1929" s="8">
        <v>45586</v>
      </c>
      <c r="N1929" s="8">
        <v>45607</v>
      </c>
      <c r="O1929" s="28" t="s">
        <v>1819</v>
      </c>
    </row>
    <row r="1930" spans="2:15" ht="15" customHeight="1" x14ac:dyDescent="0.2">
      <c r="B1930" s="6">
        <v>1928</v>
      </c>
      <c r="C1930" s="12" t="s">
        <v>1778</v>
      </c>
      <c r="D1930" s="13" t="str">
        <f>VLOOKUP($C1930,'[2]７８地域密着型通所介護'!$A$1:$D$5005,3,FALSE)</f>
        <v>デイサービスわくわく小矢部</v>
      </c>
      <c r="E1930" s="13" t="s">
        <v>1624</v>
      </c>
      <c r="F1930" s="13" t="str">
        <f>VLOOKUP($C1930,'[2]７８地域密着型通所介護'!$A$1:$J$5004,8,FALSE)</f>
        <v>小矢部市</v>
      </c>
      <c r="G1930" s="13" t="str">
        <f>VLOOKUP($C1930,'[2]７８地域密着型通所介護'!$A$1:$G$5004,4,FALSE)</f>
        <v>9320044</v>
      </c>
      <c r="H1930" s="13" t="str">
        <f>VLOOKUP($C1930,'[2]７８地域密着型通所介護'!$A$1:$J$5004,5,FALSE)</f>
        <v>富山県小矢部市新富町4-1</v>
      </c>
      <c r="I1930" s="13" t="str">
        <f>VLOOKUP($C1930,'[2]７８地域密着型通所介護'!$A$1:$J$5004,10,FALSE)</f>
        <v>特定非営利活動法人わくわく小矢部</v>
      </c>
      <c r="J1930" s="7" t="e">
        <f>VLOOKUP($C1930,'[2]１１訪問介護'!$A$4:$J$1136,3,FALSE)</f>
        <v>#N/A</v>
      </c>
      <c r="K1930" s="7" t="e">
        <f>VLOOKUP($C1930,'[2]１１訪問介護'!$A$4:$J$1136,3,FALSE)</f>
        <v>#N/A</v>
      </c>
      <c r="L1930" s="33" t="str">
        <f>VLOOKUP($C1930,'[2]７８地域密着型通所介護'!$A$1:$J$5004,9,FALSE)</f>
        <v>H28/04/01</v>
      </c>
      <c r="M1930" s="8">
        <v>45586</v>
      </c>
      <c r="N1930" s="8">
        <v>45607</v>
      </c>
      <c r="O1930" s="28" t="s">
        <v>1819</v>
      </c>
    </row>
    <row r="1931" spans="2:15" ht="15" customHeight="1" x14ac:dyDescent="0.2">
      <c r="B1931" s="6">
        <v>1929</v>
      </c>
      <c r="C1931" s="12" t="s">
        <v>1779</v>
      </c>
      <c r="D1931" s="13" t="str">
        <f>VLOOKUP($C1931,'[2]７８地域密着型通所介護'!$A$1:$D$5005,3,FALSE)</f>
        <v>富山型デイサービスふく福</v>
      </c>
      <c r="E1931" s="13" t="s">
        <v>1624</v>
      </c>
      <c r="F1931" s="13" t="str">
        <f>VLOOKUP($C1931,'[2]７８地域密着型通所介護'!$A$1:$J$5004,8,FALSE)</f>
        <v>高岡市</v>
      </c>
      <c r="G1931" s="13" t="str">
        <f>VLOOKUP($C1931,'[2]７８地域密着型通所介護'!$A$1:$G$5004,4,FALSE)</f>
        <v>9390111</v>
      </c>
      <c r="H1931" s="13" t="str">
        <f>VLOOKUP($C1931,'[2]７８地域密着型通所介護'!$A$1:$J$5004,5,FALSE)</f>
        <v>高岡市福岡町福岡新295番地</v>
      </c>
      <c r="I1931" s="13" t="str">
        <f>VLOOKUP($C1931,'[2]７８地域密着型通所介護'!$A$1:$J$5004,10,FALSE)</f>
        <v>特定非営利活動法人ウエルネット</v>
      </c>
      <c r="J1931" s="7" t="e">
        <f>VLOOKUP($C1931,'[2]１１訪問介護'!$A$4:$J$1136,3,FALSE)</f>
        <v>#N/A</v>
      </c>
      <c r="K1931" s="7" t="e">
        <f>VLOOKUP($C1931,'[2]１１訪問介護'!$A$4:$J$1136,3,FALSE)</f>
        <v>#N/A</v>
      </c>
      <c r="L1931" s="33" t="str">
        <f>VLOOKUP($C1931,'[2]７８地域密着型通所介護'!$A$1:$J$5004,9,FALSE)</f>
        <v>H28/04/01</v>
      </c>
      <c r="M1931" s="8">
        <v>45586</v>
      </c>
      <c r="N1931" s="8">
        <v>45607</v>
      </c>
      <c r="O1931" s="28" t="s">
        <v>1819</v>
      </c>
    </row>
    <row r="1932" spans="2:15" ht="15" customHeight="1" x14ac:dyDescent="0.2">
      <c r="B1932" s="6">
        <v>1930</v>
      </c>
      <c r="C1932" s="12" t="s">
        <v>1780</v>
      </c>
      <c r="D1932" s="13" t="str">
        <f>VLOOKUP($C1932,'[2]７８地域密着型通所介護'!$A$1:$D$5005,3,FALSE)</f>
        <v>デイサービスわかば</v>
      </c>
      <c r="E1932" s="13" t="s">
        <v>1624</v>
      </c>
      <c r="F1932" s="13" t="str">
        <f>VLOOKUP($C1932,'[2]７８地域密着型通所介護'!$A$1:$J$5004,8,FALSE)</f>
        <v>氷見市</v>
      </c>
      <c r="G1932" s="13" t="str">
        <f>VLOOKUP($C1932,'[2]７８地域密着型通所介護'!$A$1:$G$5004,4,FALSE)</f>
        <v>9350006</v>
      </c>
      <c r="H1932" s="13" t="str">
        <f>VLOOKUP($C1932,'[2]７８地域密着型通所介護'!$A$1:$J$5004,5,FALSE)</f>
        <v>富山県氷見市稲積1862</v>
      </c>
      <c r="I1932" s="13" t="str">
        <f>VLOOKUP($C1932,'[2]７８地域密着型通所介護'!$A$1:$J$5004,10,FALSE)</f>
        <v>特定非営利活動法人デイサービスわかば</v>
      </c>
      <c r="J1932" s="7" t="e">
        <f>VLOOKUP($C1932,'[2]１１訪問介護'!$A$4:$J$1136,3,FALSE)</f>
        <v>#N/A</v>
      </c>
      <c r="K1932" s="7" t="e">
        <f>VLOOKUP($C1932,'[2]１１訪問介護'!$A$4:$J$1136,3,FALSE)</f>
        <v>#N/A</v>
      </c>
      <c r="L1932" s="33" t="str">
        <f>VLOOKUP($C1932,'[2]７８地域密着型通所介護'!$A$1:$J$5004,9,FALSE)</f>
        <v>H28/04/01</v>
      </c>
      <c r="M1932" s="8">
        <v>45586</v>
      </c>
      <c r="N1932" s="8">
        <v>45607</v>
      </c>
      <c r="O1932" s="28" t="s">
        <v>1819</v>
      </c>
    </row>
    <row r="1933" spans="2:15" ht="15" customHeight="1" x14ac:dyDescent="0.2">
      <c r="B1933" s="6">
        <v>1931</v>
      </c>
      <c r="C1933" s="12" t="s">
        <v>1781</v>
      </c>
      <c r="D1933" s="13" t="str">
        <f>VLOOKUP($C1933,'[2]７８地域密着型通所介護'!$A$1:$D$5005,3,FALSE)</f>
        <v>ビスケットデイサービスかいぐん</v>
      </c>
      <c r="E1933" s="13" t="s">
        <v>1624</v>
      </c>
      <c r="F1933" s="13" t="str">
        <f>VLOOKUP($C1933,'[2]７８地域密着型通所介護'!$A$1:$J$5004,8,FALSE)</f>
        <v>小矢部市</v>
      </c>
      <c r="G1933" s="13" t="str">
        <f>VLOOKUP($C1933,'[2]７８地域密着型通所介護'!$A$1:$G$5004,4,FALSE)</f>
        <v>9320033</v>
      </c>
      <c r="H1933" s="13" t="str">
        <f>VLOOKUP($C1933,'[2]７８地域密着型通所介護'!$A$1:$J$5004,5,FALSE)</f>
        <v>小矢部市芹川3887番地1</v>
      </c>
      <c r="I1933" s="13" t="str">
        <f>VLOOKUP($C1933,'[2]７８地域密着型通所介護'!$A$1:$J$5004,10,FALSE)</f>
        <v>特定非営利活動法人ビスケット</v>
      </c>
      <c r="J1933" s="7" t="e">
        <f>VLOOKUP($C1933,'[2]１１訪問介護'!$A$4:$J$1136,3,FALSE)</f>
        <v>#N/A</v>
      </c>
      <c r="K1933" s="7" t="e">
        <f>VLOOKUP($C1933,'[2]１１訪問介護'!$A$4:$J$1136,3,FALSE)</f>
        <v>#N/A</v>
      </c>
      <c r="L1933" s="33" t="str">
        <f>VLOOKUP($C1933,'[2]７８地域密着型通所介護'!$A$1:$J$5004,9,FALSE)</f>
        <v>H28/04/01</v>
      </c>
      <c r="M1933" s="8">
        <v>45586</v>
      </c>
      <c r="N1933" s="8">
        <v>45607</v>
      </c>
      <c r="O1933" s="28" t="s">
        <v>1819</v>
      </c>
    </row>
    <row r="1934" spans="2:15" ht="15" customHeight="1" x14ac:dyDescent="0.2">
      <c r="B1934" s="6">
        <v>1932</v>
      </c>
      <c r="C1934" s="12" t="s">
        <v>1782</v>
      </c>
      <c r="D1934" s="13" t="str">
        <f>VLOOKUP($C1934,'[2]７８地域密着型通所介護'!$A$1:$D$5005,3,FALSE)</f>
        <v>デイサービスきらく</v>
      </c>
      <c r="E1934" s="13" t="s">
        <v>1624</v>
      </c>
      <c r="F1934" s="13" t="str">
        <f>VLOOKUP($C1934,'[2]７８地域密着型通所介護'!$A$1:$J$5004,8,FALSE)</f>
        <v>氷見市</v>
      </c>
      <c r="G1934" s="13" t="str">
        <f>VLOOKUP($C1934,'[2]７８地域密着型通所介護'!$A$1:$G$5004,4,FALSE)</f>
        <v>9350006</v>
      </c>
      <c r="H1934" s="13" t="str">
        <f>VLOOKUP($C1934,'[2]７８地域密着型通所介護'!$A$1:$J$5004,5,FALSE)</f>
        <v>富山県氷見市稲積２５４</v>
      </c>
      <c r="I1934" s="13" t="str">
        <f>VLOOKUP($C1934,'[2]７８地域密着型通所介護'!$A$1:$J$5004,10,FALSE)</f>
        <v>特定非営利活動法人ピースマイルきらく</v>
      </c>
      <c r="J1934" s="7" t="e">
        <f>VLOOKUP($C1934,'[2]１１訪問介護'!$A$4:$J$1136,3,FALSE)</f>
        <v>#N/A</v>
      </c>
      <c r="K1934" s="7" t="e">
        <f>VLOOKUP($C1934,'[2]１１訪問介護'!$A$4:$J$1136,3,FALSE)</f>
        <v>#N/A</v>
      </c>
      <c r="L1934" s="33" t="str">
        <f>VLOOKUP($C1934,'[2]７８地域密着型通所介護'!$A$1:$J$5004,9,FALSE)</f>
        <v>H28/04/01</v>
      </c>
      <c r="M1934" s="8">
        <v>45586</v>
      </c>
      <c r="N1934" s="8">
        <v>45607</v>
      </c>
      <c r="O1934" s="28" t="s">
        <v>1819</v>
      </c>
    </row>
    <row r="1935" spans="2:15" ht="15" customHeight="1" x14ac:dyDescent="0.2">
      <c r="B1935" s="6">
        <v>1933</v>
      </c>
      <c r="C1935" s="12" t="s">
        <v>1783</v>
      </c>
      <c r="D1935" s="13" t="str">
        <f>VLOOKUP($C1935,'[2]７８地域密着型通所介護'!$A$1:$D$5005,3,FALSE)</f>
        <v>デイサービスふくふく</v>
      </c>
      <c r="E1935" s="13" t="s">
        <v>1624</v>
      </c>
      <c r="F1935" s="13" t="str">
        <f>VLOOKUP($C1935,'[2]７８地域密着型通所介護'!$A$1:$J$5004,8,FALSE)</f>
        <v>富山市</v>
      </c>
      <c r="G1935" s="13" t="str">
        <f>VLOOKUP($C1935,'[2]７８地域密着型通所介護'!$A$1:$G$5004,4,FALSE)</f>
        <v>9398132</v>
      </c>
      <c r="H1935" s="13" t="str">
        <f>VLOOKUP($C1935,'[2]７８地域密着型通所介護'!$A$1:$J$5004,5,FALSE)</f>
        <v>富山県富山市月岡町四丁目171番地1</v>
      </c>
      <c r="I1935" s="13" t="str">
        <f>VLOOKUP($C1935,'[2]７８地域密着型通所介護'!$A$1:$J$5004,10,FALSE)</f>
        <v>特定非営利活動法人ポエム</v>
      </c>
      <c r="J1935" s="7" t="e">
        <f>VLOOKUP($C1935,'[2]１１訪問介護'!$A$4:$J$1136,3,FALSE)</f>
        <v>#N/A</v>
      </c>
      <c r="K1935" s="7" t="e">
        <f>VLOOKUP($C1935,'[2]１１訪問介護'!$A$4:$J$1136,3,FALSE)</f>
        <v>#N/A</v>
      </c>
      <c r="L1935" s="33" t="str">
        <f>VLOOKUP($C1935,'[2]７８地域密着型通所介護'!$A$1:$J$5004,9,FALSE)</f>
        <v>R03/04/01</v>
      </c>
      <c r="M1935" s="8">
        <v>45586</v>
      </c>
      <c r="N1935" s="8">
        <v>45607</v>
      </c>
      <c r="O1935" s="28" t="s">
        <v>1819</v>
      </c>
    </row>
    <row r="1936" spans="2:15" ht="15" customHeight="1" x14ac:dyDescent="0.2">
      <c r="B1936" s="6">
        <v>1934</v>
      </c>
      <c r="C1936" s="12" t="s">
        <v>1784</v>
      </c>
      <c r="D1936" s="13" t="str">
        <f>VLOOKUP($C1936,'[2]７８地域密着型通所介護'!$A$1:$D$5005,3,FALSE)</f>
        <v>ディサービス元・気・楽</v>
      </c>
      <c r="E1936" s="13" t="s">
        <v>1624</v>
      </c>
      <c r="F1936" s="13" t="str">
        <f>VLOOKUP($C1936,'[2]７８地域密着型通所介護'!$A$1:$J$5004,8,FALSE)</f>
        <v>中新川郡上市町</v>
      </c>
      <c r="G1936" s="13" t="str">
        <f>VLOOKUP($C1936,'[2]７８地域密着型通所介護'!$A$1:$G$5004,4,FALSE)</f>
        <v>9300456</v>
      </c>
      <c r="H1936" s="13" t="str">
        <f>VLOOKUP($C1936,'[2]７８地域密着型通所介護'!$A$1:$J$5004,5,FALSE)</f>
        <v>富山県中新川郡上市町丸山11番地</v>
      </c>
      <c r="I1936" s="13" t="str">
        <f>VLOOKUP($C1936,'[2]７８地域密着型通所介護'!$A$1:$J$5004,10,FALSE)</f>
        <v>特定非営利活動法人元・気・楽</v>
      </c>
      <c r="J1936" s="7" t="e">
        <f>VLOOKUP($C1936,'[2]１１訪問介護'!$A$4:$J$1136,3,FALSE)</f>
        <v>#N/A</v>
      </c>
      <c r="K1936" s="7" t="e">
        <f>VLOOKUP($C1936,'[2]１１訪問介護'!$A$4:$J$1136,3,FALSE)</f>
        <v>#N/A</v>
      </c>
      <c r="L1936" s="33" t="str">
        <f>VLOOKUP($C1936,'[2]７８地域密着型通所介護'!$A$1:$J$5004,9,FALSE)</f>
        <v>H28/04/01</v>
      </c>
      <c r="M1936" s="8">
        <v>45586</v>
      </c>
      <c r="N1936" s="8">
        <v>45607</v>
      </c>
      <c r="O1936" s="28" t="s">
        <v>1819</v>
      </c>
    </row>
    <row r="1937" spans="2:15" ht="15" customHeight="1" x14ac:dyDescent="0.2">
      <c r="B1937" s="6">
        <v>1935</v>
      </c>
      <c r="C1937" s="12" t="s">
        <v>1785</v>
      </c>
      <c r="D1937" s="13" t="str">
        <f>VLOOKUP($C1937,'[2]７８地域密着型通所介護'!$A$1:$D$5005,3,FALSE)</f>
        <v>デイサービス　蒼の舎</v>
      </c>
      <c r="E1937" s="13" t="s">
        <v>1624</v>
      </c>
      <c r="F1937" s="13" t="str">
        <f>VLOOKUP($C1937,'[2]７８地域密着型通所介護'!$A$1:$J$5004,8,FALSE)</f>
        <v>富山市</v>
      </c>
      <c r="G1937" s="13" t="str">
        <f>VLOOKUP($C1937,'[2]７８地域密着型通所介護'!$A$1:$G$5004,4,FALSE)</f>
        <v>9318336</v>
      </c>
      <c r="H1937" s="13" t="str">
        <f>VLOOKUP($C1937,'[2]７８地域密着型通所介護'!$A$1:$J$5004,5,FALSE)</f>
        <v>富山県富山市高畠町二丁目１２番地４１</v>
      </c>
      <c r="I1937" s="13" t="str">
        <f>VLOOKUP($C1937,'[2]７８地域密着型通所介護'!$A$1:$J$5004,10,FALSE)</f>
        <v>特定非営利活動法人言語・生活サポート富山</v>
      </c>
      <c r="J1937" s="7" t="e">
        <f>VLOOKUP($C1937,'[2]１１訪問介護'!$A$4:$J$1136,3,FALSE)</f>
        <v>#N/A</v>
      </c>
      <c r="K1937" s="7" t="e">
        <f>VLOOKUP($C1937,'[2]１１訪問介護'!$A$4:$J$1136,3,FALSE)</f>
        <v>#N/A</v>
      </c>
      <c r="L1937" s="33" t="str">
        <f>VLOOKUP($C1937,'[2]７８地域密着型通所介護'!$A$1:$J$5004,9,FALSE)</f>
        <v>R04/03/01</v>
      </c>
      <c r="M1937" s="8">
        <v>45586</v>
      </c>
      <c r="N1937" s="8">
        <v>45607</v>
      </c>
      <c r="O1937" s="28" t="s">
        <v>1819</v>
      </c>
    </row>
    <row r="1938" spans="2:15" ht="15" customHeight="1" x14ac:dyDescent="0.2">
      <c r="B1938" s="6">
        <v>1936</v>
      </c>
      <c r="C1938" s="12" t="s">
        <v>1786</v>
      </c>
      <c r="D1938" s="13" t="str">
        <f>VLOOKUP($C1938,'[2]７８地域密着型通所介護'!$A$1:$D$5005,3,FALSE)</f>
        <v>富山型デイサービスきずな</v>
      </c>
      <c r="E1938" s="13" t="s">
        <v>1624</v>
      </c>
      <c r="F1938" s="13" t="str">
        <f>VLOOKUP($C1938,'[2]７８地域密着型通所介護'!$A$1:$J$5004,8,FALSE)</f>
        <v>黒部市</v>
      </c>
      <c r="G1938" s="13" t="str">
        <f>VLOOKUP($C1938,'[2]７８地域密着型通所介護'!$A$1:$G$5004,4,FALSE)</f>
        <v>9380031</v>
      </c>
      <c r="H1938" s="13" t="str">
        <f>VLOOKUP($C1938,'[2]７８地域密着型通所介護'!$A$1:$J$5004,5,FALSE)</f>
        <v>富山県黒部市三日市２８４０－１</v>
      </c>
      <c r="I1938" s="13" t="str">
        <f>VLOOKUP($C1938,'[2]７８地域密着型通所介護'!$A$1:$J$5004,10,FALSE)</f>
        <v>特定非営利活動法人三樹福寿会</v>
      </c>
      <c r="J1938" s="7" t="e">
        <f>VLOOKUP($C1938,'[2]１１訪問介護'!$A$4:$J$1136,3,FALSE)</f>
        <v>#N/A</v>
      </c>
      <c r="K1938" s="7" t="e">
        <f>VLOOKUP($C1938,'[2]１１訪問介護'!$A$4:$J$1136,3,FALSE)</f>
        <v>#N/A</v>
      </c>
      <c r="L1938" s="33" t="str">
        <f>VLOOKUP($C1938,'[2]７８地域密着型通所介護'!$A$1:$J$5004,9,FALSE)</f>
        <v>H28/04/01</v>
      </c>
      <c r="M1938" s="8">
        <v>45586</v>
      </c>
      <c r="N1938" s="8">
        <v>45607</v>
      </c>
      <c r="O1938" s="28" t="s">
        <v>1819</v>
      </c>
    </row>
    <row r="1939" spans="2:15" ht="15" customHeight="1" x14ac:dyDescent="0.2">
      <c r="B1939" s="6">
        <v>1937</v>
      </c>
      <c r="C1939" s="12" t="s">
        <v>1787</v>
      </c>
      <c r="D1939" s="13" t="str">
        <f>VLOOKUP($C1939,'[2]７８地域密着型通所介護'!$A$1:$D$5005,3,FALSE)</f>
        <v>デイサービス川の音</v>
      </c>
      <c r="E1939" s="13" t="s">
        <v>1624</v>
      </c>
      <c r="F1939" s="13" t="str">
        <f>VLOOKUP($C1939,'[2]７８地域密着型通所介護'!$A$1:$J$5004,8,FALSE)</f>
        <v>富山市</v>
      </c>
      <c r="G1939" s="13" t="str">
        <f>VLOOKUP($C1939,'[2]７８地域密着型通所介護'!$A$1:$G$5004,4,FALSE)</f>
        <v>9392632</v>
      </c>
      <c r="H1939" s="13" t="str">
        <f>VLOOKUP($C1939,'[2]７８地域密着型通所介護'!$A$1:$J$5004,5,FALSE)</f>
        <v>富山県富山市婦中町外輪野１５１番地</v>
      </c>
      <c r="I1939" s="13" t="str">
        <f>VLOOKUP($C1939,'[2]７８地域密着型通所介護'!$A$1:$J$5004,10,FALSE)</f>
        <v>特定非営利活動法人川の音</v>
      </c>
      <c r="J1939" s="7" t="e">
        <f>VLOOKUP($C1939,'[2]１１訪問介護'!$A$4:$J$1136,3,FALSE)</f>
        <v>#N/A</v>
      </c>
      <c r="K1939" s="7" t="e">
        <f>VLOOKUP($C1939,'[2]１１訪問介護'!$A$4:$J$1136,3,FALSE)</f>
        <v>#N/A</v>
      </c>
      <c r="L1939" s="33" t="str">
        <f>VLOOKUP($C1939,'[2]７８地域密着型通所介護'!$A$1:$J$5004,9,FALSE)</f>
        <v>H28/04/01</v>
      </c>
      <c r="M1939" s="8">
        <v>45586</v>
      </c>
      <c r="N1939" s="8">
        <v>45607</v>
      </c>
      <c r="O1939" s="28" t="s">
        <v>1819</v>
      </c>
    </row>
    <row r="1940" spans="2:15" ht="15" customHeight="1" x14ac:dyDescent="0.2">
      <c r="B1940" s="6">
        <v>1938</v>
      </c>
      <c r="C1940" s="12" t="s">
        <v>1788</v>
      </c>
      <c r="D1940" s="13" t="str">
        <f>VLOOKUP($C1940,'[2]７８地域密着型通所介護'!$A$1:$D$5005,3,FALSE)</f>
        <v>とやま型デイサービス大きな手小さな手</v>
      </c>
      <c r="E1940" s="13" t="s">
        <v>1624</v>
      </c>
      <c r="F1940" s="13" t="str">
        <f>VLOOKUP($C1940,'[2]７８地域密着型通所介護'!$A$1:$J$5004,8,FALSE)</f>
        <v>富山市</v>
      </c>
      <c r="G1940" s="13" t="str">
        <f>VLOOKUP($C1940,'[2]７８地域密着型通所介護'!$A$1:$G$5004,4,FALSE)</f>
        <v>9318333</v>
      </c>
      <c r="H1940" s="13" t="str">
        <f>VLOOKUP($C1940,'[2]７８地域密着型通所介護'!$A$1:$J$5004,5,FALSE)</f>
        <v>富山県富山市蓮町二丁目９番８号</v>
      </c>
      <c r="I1940" s="13" t="str">
        <f>VLOOKUP($C1940,'[2]７８地域密着型通所介護'!$A$1:$J$5004,10,FALSE)</f>
        <v>特定非営利活動法人大きな手小さな手</v>
      </c>
      <c r="J1940" s="7" t="e">
        <f>VLOOKUP($C1940,'[2]１１訪問介護'!$A$4:$J$1136,3,FALSE)</f>
        <v>#N/A</v>
      </c>
      <c r="K1940" s="7" t="e">
        <f>VLOOKUP($C1940,'[2]１１訪問介護'!$A$4:$J$1136,3,FALSE)</f>
        <v>#N/A</v>
      </c>
      <c r="L1940" s="33" t="str">
        <f>VLOOKUP($C1940,'[2]７８地域密着型通所介護'!$A$1:$J$5004,9,FALSE)</f>
        <v>H28/04/01</v>
      </c>
      <c r="M1940" s="8">
        <v>45586</v>
      </c>
      <c r="N1940" s="8">
        <v>45607</v>
      </c>
      <c r="O1940" s="28" t="s">
        <v>1819</v>
      </c>
    </row>
    <row r="1941" spans="2:15" ht="15" customHeight="1" x14ac:dyDescent="0.2">
      <c r="B1941" s="6">
        <v>1939</v>
      </c>
      <c r="C1941" s="12" t="s">
        <v>1789</v>
      </c>
      <c r="D1941" s="13" t="str">
        <f>VLOOKUP($C1941,'[2]７８地域密着型通所介護'!$A$1:$D$5005,3,FALSE)</f>
        <v>デイサービス母笑夢</v>
      </c>
      <c r="E1941" s="13" t="s">
        <v>1624</v>
      </c>
      <c r="F1941" s="13" t="str">
        <f>VLOOKUP($C1941,'[2]７８地域密着型通所介護'!$A$1:$J$5004,8,FALSE)</f>
        <v>南砺市</v>
      </c>
      <c r="G1941" s="13" t="str">
        <f>VLOOKUP($C1941,'[2]７８地域密着型通所介護'!$A$1:$G$5004,4,FALSE)</f>
        <v>9391622</v>
      </c>
      <c r="H1941" s="13" t="str">
        <f>VLOOKUP($C1941,'[2]７８地域密着型通所介護'!$A$1:$J$5004,5,FALSE)</f>
        <v>富山県南砺市遊部川原53</v>
      </c>
      <c r="I1941" s="13" t="str">
        <f>VLOOKUP($C1941,'[2]７８地域密着型通所介護'!$A$1:$J$5004,10,FALSE)</f>
        <v>特定非営利活動法人母笑夢</v>
      </c>
      <c r="J1941" s="7" t="e">
        <f>VLOOKUP($C1941,'[2]１１訪問介護'!$A$4:$J$1136,3,FALSE)</f>
        <v>#N/A</v>
      </c>
      <c r="K1941" s="7" t="e">
        <f>VLOOKUP($C1941,'[2]１１訪問介護'!$A$4:$J$1136,3,FALSE)</f>
        <v>#N/A</v>
      </c>
      <c r="L1941" s="33" t="str">
        <f>VLOOKUP($C1941,'[2]７８地域密着型通所介護'!$A$1:$J$5004,9,FALSE)</f>
        <v>H28/04/01</v>
      </c>
      <c r="M1941" s="8">
        <v>45586</v>
      </c>
      <c r="N1941" s="8">
        <v>45607</v>
      </c>
      <c r="O1941" s="28" t="s">
        <v>1819</v>
      </c>
    </row>
    <row r="1942" spans="2:15" ht="15" customHeight="1" x14ac:dyDescent="0.2">
      <c r="B1942" s="6">
        <v>1940</v>
      </c>
      <c r="C1942" s="12" t="s">
        <v>1790</v>
      </c>
      <c r="D1942" s="13" t="str">
        <f>VLOOKUP($C1942,'[2]７８地域密着型通所介護'!$A$1:$D$5005,3,FALSE)</f>
        <v>デイサービスいい茶家</v>
      </c>
      <c r="E1942" s="13" t="s">
        <v>1624</v>
      </c>
      <c r="F1942" s="13" t="str">
        <f>VLOOKUP($C1942,'[2]７８地域密着型通所介護'!$A$1:$J$5004,8,FALSE)</f>
        <v>中新川郡立山町</v>
      </c>
      <c r="G1942" s="13" t="str">
        <f>VLOOKUP($C1942,'[2]７８地域密着型通所介護'!$A$1:$G$5004,4,FALSE)</f>
        <v>9301363</v>
      </c>
      <c r="H1942" s="13" t="str">
        <f>VLOOKUP($C1942,'[2]７８地域密着型通所介護'!$A$1:$J$5004,5,FALSE)</f>
        <v>富山県中新川郡立山町栃津70</v>
      </c>
      <c r="I1942" s="13" t="str">
        <f>VLOOKUP($C1942,'[2]７８地域密着型通所介護'!$A$1:$J$5004,10,FALSE)</f>
        <v>特定非営利活動法人立山ＷＡいいちゃ</v>
      </c>
      <c r="J1942" s="7" t="e">
        <f>VLOOKUP($C1942,'[2]１１訪問介護'!$A$4:$J$1136,3,FALSE)</f>
        <v>#N/A</v>
      </c>
      <c r="K1942" s="7" t="e">
        <f>VLOOKUP($C1942,'[2]１１訪問介護'!$A$4:$J$1136,3,FALSE)</f>
        <v>#N/A</v>
      </c>
      <c r="L1942" s="33" t="str">
        <f>VLOOKUP($C1942,'[2]７８地域密着型通所介護'!$A$1:$J$5004,9,FALSE)</f>
        <v>H28/04/01</v>
      </c>
      <c r="M1942" s="8">
        <v>45586</v>
      </c>
      <c r="N1942" s="8">
        <v>45607</v>
      </c>
      <c r="O1942" s="28" t="s">
        <v>1819</v>
      </c>
    </row>
    <row r="1943" spans="2:15" ht="15" customHeight="1" x14ac:dyDescent="0.2">
      <c r="B1943" s="6">
        <v>1941</v>
      </c>
      <c r="C1943" s="12" t="s">
        <v>1791</v>
      </c>
      <c r="D1943" s="13" t="str">
        <f>VLOOKUP($C1943,'[2]７８地域密着型通所介護'!$A$1:$D$5005,3,FALSE)</f>
        <v>デイケアハウスにぎやか</v>
      </c>
      <c r="E1943" s="13" t="s">
        <v>1624</v>
      </c>
      <c r="F1943" s="13" t="str">
        <f>VLOOKUP($C1943,'[2]７８地域密着型通所介護'!$A$1:$J$5004,8,FALSE)</f>
        <v>富山市</v>
      </c>
      <c r="G1943" s="13" t="str">
        <f>VLOOKUP($C1943,'[2]７８地域密着型通所介護'!$A$1:$G$5004,4,FALSE)</f>
        <v>9300845</v>
      </c>
      <c r="H1943" s="13" t="str">
        <f>VLOOKUP($C1943,'[2]７８地域密着型通所介護'!$A$1:$J$5004,5,FALSE)</f>
        <v>富山県富山市綾田町１－１０－１８</v>
      </c>
      <c r="I1943" s="13" t="str">
        <f>VLOOKUP($C1943,'[2]７８地域密着型通所介護'!$A$1:$J$5004,10,FALSE)</f>
        <v>特定非営利法人　にぎやか</v>
      </c>
      <c r="J1943" s="7" t="e">
        <f>VLOOKUP($C1943,'[2]１１訪問介護'!$A$4:$J$1136,3,FALSE)</f>
        <v>#N/A</v>
      </c>
      <c r="K1943" s="7" t="e">
        <f>VLOOKUP($C1943,'[2]１１訪問介護'!$A$4:$J$1136,3,FALSE)</f>
        <v>#N/A</v>
      </c>
      <c r="L1943" s="33" t="str">
        <f>VLOOKUP($C1943,'[2]７８地域密着型通所介護'!$A$1:$J$5004,9,FALSE)</f>
        <v>H28/04/01</v>
      </c>
      <c r="M1943" s="8">
        <v>45586</v>
      </c>
      <c r="N1943" s="8">
        <v>45607</v>
      </c>
      <c r="O1943" s="28" t="s">
        <v>1819</v>
      </c>
    </row>
    <row r="1944" spans="2:15" ht="15" customHeight="1" x14ac:dyDescent="0.2">
      <c r="B1944" s="6">
        <v>1942</v>
      </c>
      <c r="C1944" s="12" t="s">
        <v>1792</v>
      </c>
      <c r="D1944" s="13" t="str">
        <f>VLOOKUP($C1944,'[2]７８地域密着型通所介護'!$A$1:$D$5005,3,FALSE)</f>
        <v>デイサービスこのゆびとーまれ茶屋</v>
      </c>
      <c r="E1944" s="13" t="s">
        <v>1624</v>
      </c>
      <c r="F1944" s="13" t="str">
        <f>VLOOKUP($C1944,'[2]７８地域密着型通所介護'!$A$1:$J$5004,8,FALSE)</f>
        <v>富山市</v>
      </c>
      <c r="G1944" s="13" t="str">
        <f>VLOOKUP($C1944,'[2]７８地域密着型通所介護'!$A$1:$G$5004,4,FALSE)</f>
        <v>9300115</v>
      </c>
      <c r="H1944" s="13" t="str">
        <f>VLOOKUP($C1944,'[2]７８地域密着型通所介護'!$A$1:$J$5004,5,FALSE)</f>
        <v>富山市茶屋町441番地３</v>
      </c>
      <c r="I1944" s="13" t="str">
        <f>VLOOKUP($C1944,'[2]７８地域密着型通所介護'!$A$1:$J$5004,10,FALSE)</f>
        <v>特定非営利活動法人デイサービスこのゆびとーまれ</v>
      </c>
      <c r="J1944" s="7" t="e">
        <f>VLOOKUP($C1944,'[2]１１訪問介護'!$A$4:$J$1136,3,FALSE)</f>
        <v>#N/A</v>
      </c>
      <c r="K1944" s="7" t="e">
        <f>VLOOKUP($C1944,'[2]１１訪問介護'!$A$4:$J$1136,3,FALSE)</f>
        <v>#N/A</v>
      </c>
      <c r="L1944" s="33" t="str">
        <f>VLOOKUP($C1944,'[2]７８地域密着型通所介護'!$A$1:$J$5004,9,FALSE)</f>
        <v>H28/04/01</v>
      </c>
      <c r="M1944" s="8">
        <v>45586</v>
      </c>
      <c r="N1944" s="8">
        <v>45607</v>
      </c>
      <c r="O1944" s="28" t="s">
        <v>1819</v>
      </c>
    </row>
    <row r="1945" spans="2:15" ht="15" customHeight="1" x14ac:dyDescent="0.2">
      <c r="B1945" s="6">
        <v>1943</v>
      </c>
      <c r="C1945" s="12" t="s">
        <v>1793</v>
      </c>
      <c r="D1945" s="13" t="str">
        <f>VLOOKUP($C1945,'[2]７８地域密着型通所介護'!$A$1:$D$5005,3,FALSE)</f>
        <v>吉久デイサービス　むら花</v>
      </c>
      <c r="E1945" s="13" t="s">
        <v>1624</v>
      </c>
      <c r="F1945" s="13" t="str">
        <f>VLOOKUP($C1945,'[2]７８地域密着型通所介護'!$A$1:$J$5004,8,FALSE)</f>
        <v>高岡市</v>
      </c>
      <c r="G1945" s="13" t="str">
        <f>VLOOKUP($C1945,'[2]７８地域密着型通所介護'!$A$1:$G$5004,4,FALSE)</f>
        <v>9330002</v>
      </c>
      <c r="H1945" s="13" t="str">
        <f>VLOOKUP($C1945,'[2]７８地域密着型通所介護'!$A$1:$J$5004,5,FALSE)</f>
        <v>富山県高岡市吉久２－３－１７</v>
      </c>
      <c r="I1945" s="13" t="str">
        <f>VLOOKUP($C1945,'[2]７８地域密着型通所介護'!$A$1:$J$5004,10,FALSE)</f>
        <v>八起商事株式会社</v>
      </c>
      <c r="J1945" s="7" t="e">
        <f>VLOOKUP($C1945,'[2]１１訪問介護'!$A$4:$J$1136,3,FALSE)</f>
        <v>#N/A</v>
      </c>
      <c r="K1945" s="7" t="e">
        <f>VLOOKUP($C1945,'[2]１１訪問介護'!$A$4:$J$1136,3,FALSE)</f>
        <v>#N/A</v>
      </c>
      <c r="L1945" s="33" t="str">
        <f>VLOOKUP($C1945,'[2]７８地域密着型通所介護'!$A$1:$J$5004,9,FALSE)</f>
        <v>H28/04/01</v>
      </c>
      <c r="M1945" s="8">
        <v>45586</v>
      </c>
      <c r="N1945" s="8">
        <v>45607</v>
      </c>
      <c r="O1945" s="28" t="s">
        <v>1819</v>
      </c>
    </row>
    <row r="1946" spans="2:15" ht="15" customHeight="1" x14ac:dyDescent="0.2">
      <c r="B1946" s="6">
        <v>1944</v>
      </c>
      <c r="C1946" s="12" t="s">
        <v>1794</v>
      </c>
      <c r="D1946" s="13" t="str">
        <f>VLOOKUP($C1946,'[2]７８地域密着型通所介護'!$A$1:$D$5005,3,FALSE)</f>
        <v>デイサービス福</v>
      </c>
      <c r="E1946" s="13" t="s">
        <v>1624</v>
      </c>
      <c r="F1946" s="13" t="str">
        <f>VLOOKUP($C1946,'[2]７８地域密着型通所介護'!$A$1:$J$5004,8,FALSE)</f>
        <v>砺波市</v>
      </c>
      <c r="G1946" s="13" t="str">
        <f>VLOOKUP($C1946,'[2]７８地域密着型通所介護'!$A$1:$G$5004,4,FALSE)</f>
        <v>9391375</v>
      </c>
      <c r="H1946" s="13" t="str">
        <f>VLOOKUP($C1946,'[2]７８地域密着型通所介護'!$A$1:$J$5004,5,FALSE)</f>
        <v>富山県砺波市中央町４番１号</v>
      </c>
      <c r="I1946" s="13" t="str">
        <f>VLOOKUP($C1946,'[2]７８地域密着型通所介護'!$A$1:$J$5004,10,FALSE)</f>
        <v>北陸メディカルサービス株式会社</v>
      </c>
      <c r="J1946" s="7" t="e">
        <f>VLOOKUP($C1946,'[2]１１訪問介護'!$A$4:$J$1136,3,FALSE)</f>
        <v>#N/A</v>
      </c>
      <c r="K1946" s="7" t="e">
        <f>VLOOKUP($C1946,'[2]１１訪問介護'!$A$4:$J$1136,3,FALSE)</f>
        <v>#N/A</v>
      </c>
      <c r="L1946" s="33" t="str">
        <f>VLOOKUP($C1946,'[2]７８地域密着型通所介護'!$A$1:$J$5004,9,FALSE)</f>
        <v>R02/11/01</v>
      </c>
      <c r="M1946" s="8">
        <v>45586</v>
      </c>
      <c r="N1946" s="8">
        <v>45607</v>
      </c>
      <c r="O1946" s="28" t="s">
        <v>1819</v>
      </c>
    </row>
    <row r="1947" spans="2:15" ht="15" customHeight="1" x14ac:dyDescent="0.2">
      <c r="B1947" s="6">
        <v>1945</v>
      </c>
      <c r="C1947" s="12" t="s">
        <v>1795</v>
      </c>
      <c r="D1947" s="13" t="str">
        <f>VLOOKUP($C1947,'[2]７８地域密着型通所介護'!$A$1:$D$5005,3,FALSE)</f>
        <v>デイサービスふわり</v>
      </c>
      <c r="E1947" s="13" t="s">
        <v>1624</v>
      </c>
      <c r="F1947" s="13" t="str">
        <f>VLOOKUP($C1947,'[2]７８地域密着型通所介護'!$A$1:$J$5004,8,FALSE)</f>
        <v>富山市</v>
      </c>
      <c r="G1947" s="13" t="str">
        <f>VLOOKUP($C1947,'[2]７８地域密着型通所介護'!$A$1:$G$5004,4,FALSE)</f>
        <v>9392376</v>
      </c>
      <c r="H1947" s="13" t="str">
        <f>VLOOKUP($C1947,'[2]７８地域密着型通所介護'!$A$1:$J$5004,5,FALSE)</f>
        <v>富山県富山市八尾町福島101番地1</v>
      </c>
      <c r="I1947" s="13" t="str">
        <f>VLOOKUP($C1947,'[2]７８地域密着型通所介護'!$A$1:$J$5004,10,FALSE)</f>
        <v>北陸メディカルサービス株式会社</v>
      </c>
      <c r="J1947" s="7" t="e">
        <f>VLOOKUP($C1947,'[2]１１訪問介護'!$A$4:$J$1136,3,FALSE)</f>
        <v>#N/A</v>
      </c>
      <c r="K1947" s="7" t="e">
        <f>VLOOKUP($C1947,'[2]１１訪問介護'!$A$4:$J$1136,3,FALSE)</f>
        <v>#N/A</v>
      </c>
      <c r="L1947" s="33" t="str">
        <f>VLOOKUP($C1947,'[2]７８地域密着型通所介護'!$A$1:$J$5004,9,FALSE)</f>
        <v>R05/08/01</v>
      </c>
      <c r="M1947" s="8">
        <v>45586</v>
      </c>
      <c r="N1947" s="8">
        <v>45607</v>
      </c>
      <c r="O1947" s="28" t="s">
        <v>1819</v>
      </c>
    </row>
    <row r="1948" spans="2:15" ht="15" customHeight="1" x14ac:dyDescent="0.2">
      <c r="B1948" s="6">
        <v>1946</v>
      </c>
      <c r="C1948" s="12" t="s">
        <v>1796</v>
      </c>
      <c r="D1948" s="13" t="str">
        <f>VLOOKUP($C1948,'[2]７８地域密着型通所介護'!$A$1:$D$5005,3,FALSE)</f>
        <v>デイサービスしあわせ</v>
      </c>
      <c r="E1948" s="13" t="s">
        <v>1624</v>
      </c>
      <c r="F1948" s="13" t="str">
        <f>VLOOKUP($C1948,'[2]７８地域密着型通所介護'!$A$1:$J$5004,8,FALSE)</f>
        <v>富山市</v>
      </c>
      <c r="G1948" s="13" t="str">
        <f>VLOOKUP($C1948,'[2]７８地域密着型通所介護'!$A$1:$G$5004,4,FALSE)</f>
        <v>9398072</v>
      </c>
      <c r="H1948" s="13" t="str">
        <f>VLOOKUP($C1948,'[2]７８地域密着型通所介護'!$A$1:$J$5004,5,FALSE)</f>
        <v>富山市堀川町８番地</v>
      </c>
      <c r="I1948" s="13" t="str">
        <f>VLOOKUP($C1948,'[2]７８地域密着型通所介護'!$A$1:$J$5004,10,FALSE)</f>
        <v>北陸介護ステーション株式会社</v>
      </c>
      <c r="J1948" s="7" t="str">
        <f>VLOOKUP($C1948,'[2]１１訪問介護'!$A$4:$J$1136,3,FALSE)</f>
        <v>訪問介護しあわせ</v>
      </c>
      <c r="K1948" s="7" t="str">
        <f>VLOOKUP($C1948,'[2]１１訪問介護'!$A$4:$J$1136,3,FALSE)</f>
        <v>訪問介護しあわせ</v>
      </c>
      <c r="L1948" s="33" t="str">
        <f>VLOOKUP($C1948,'[2]７８地域密着型通所介護'!$A$1:$J$5004,9,FALSE)</f>
        <v>H28/04/01</v>
      </c>
      <c r="M1948" s="8">
        <v>45586</v>
      </c>
      <c r="N1948" s="8">
        <v>45607</v>
      </c>
      <c r="O1948" s="28" t="s">
        <v>1819</v>
      </c>
    </row>
    <row r="1949" spans="2:15" ht="15" customHeight="1" x14ac:dyDescent="0.2">
      <c r="B1949" s="6">
        <v>1947</v>
      </c>
      <c r="C1949" s="12" t="s">
        <v>1797</v>
      </c>
      <c r="D1949" s="13" t="str">
        <f>VLOOKUP($C1949,'[2]７８地域密着型通所介護'!$A$1:$D$5005,3,FALSE)</f>
        <v>デイサービスちょうろく</v>
      </c>
      <c r="E1949" s="13" t="s">
        <v>1624</v>
      </c>
      <c r="F1949" s="13" t="str">
        <f>VLOOKUP($C1949,'[2]７８地域密着型通所介護'!$A$1:$J$5004,8,FALSE)</f>
        <v>魚津市</v>
      </c>
      <c r="G1949" s="13" t="str">
        <f>VLOOKUP($C1949,'[2]７８地域密着型通所介護'!$A$1:$G$5004,4,FALSE)</f>
        <v>9370814</v>
      </c>
      <c r="H1949" s="13" t="str">
        <f>VLOOKUP($C1949,'[2]７８地域密着型通所介護'!$A$1:$J$5004,5,FALSE)</f>
        <v>富山県魚津市石垣３８８－２</v>
      </c>
      <c r="I1949" s="13" t="str">
        <f>VLOOKUP($C1949,'[2]７８地域密着型通所介護'!$A$1:$J$5004,10,FALSE)</f>
        <v>有限会社　ハピネス</v>
      </c>
      <c r="J1949" s="7" t="e">
        <f>VLOOKUP($C1949,'[2]１１訪問介護'!$A$4:$J$1136,3,FALSE)</f>
        <v>#N/A</v>
      </c>
      <c r="K1949" s="7" t="e">
        <f>VLOOKUP($C1949,'[2]１１訪問介護'!$A$4:$J$1136,3,FALSE)</f>
        <v>#N/A</v>
      </c>
      <c r="L1949" s="33" t="str">
        <f>VLOOKUP($C1949,'[2]７８地域密着型通所介護'!$A$1:$J$5004,9,FALSE)</f>
        <v>H28/04/01</v>
      </c>
      <c r="M1949" s="8">
        <v>45586</v>
      </c>
      <c r="N1949" s="8">
        <v>45607</v>
      </c>
      <c r="O1949" s="28" t="s">
        <v>1819</v>
      </c>
    </row>
    <row r="1950" spans="2:15" ht="15" customHeight="1" x14ac:dyDescent="0.2">
      <c r="B1950" s="6">
        <v>1948</v>
      </c>
      <c r="C1950" s="12" t="s">
        <v>1798</v>
      </c>
      <c r="D1950" s="13" t="str">
        <f>VLOOKUP($C1950,'[2]７８地域密着型通所介護'!$A$1:$D$5005,3,FALSE)</f>
        <v>デイサービスセンターはまなす</v>
      </c>
      <c r="E1950" s="13" t="s">
        <v>1624</v>
      </c>
      <c r="F1950" s="13" t="str">
        <f>VLOOKUP($C1950,'[2]７８地域密着型通所介護'!$A$1:$J$5004,8,FALSE)</f>
        <v>下新川郡入善町</v>
      </c>
      <c r="G1950" s="13" t="str">
        <f>VLOOKUP($C1950,'[2]７８地域密着型通所介護'!$A$1:$G$5004,4,FALSE)</f>
        <v>9390667</v>
      </c>
      <c r="H1950" s="13" t="str">
        <f>VLOOKUP($C1950,'[2]７８地域密着型通所介護'!$A$1:$J$5004,5,FALSE)</f>
        <v>富山県下新川郡入善町芦崎３４７－４</v>
      </c>
      <c r="I1950" s="13" t="str">
        <f>VLOOKUP($C1950,'[2]７８地域密着型通所介護'!$A$1:$J$5004,10,FALSE)</f>
        <v>有限会社　愛語会</v>
      </c>
      <c r="J1950" s="7" t="e">
        <f>VLOOKUP($C1950,'[2]１１訪問介護'!$A$4:$J$1136,3,FALSE)</f>
        <v>#N/A</v>
      </c>
      <c r="K1950" s="7" t="e">
        <f>VLOOKUP($C1950,'[2]１１訪問介護'!$A$4:$J$1136,3,FALSE)</f>
        <v>#N/A</v>
      </c>
      <c r="L1950" s="33" t="str">
        <f>VLOOKUP($C1950,'[2]７８地域密着型通所介護'!$A$1:$J$5004,9,FALSE)</f>
        <v>H28/04/01</v>
      </c>
      <c r="M1950" s="8">
        <v>45586</v>
      </c>
      <c r="N1950" s="8">
        <v>45607</v>
      </c>
      <c r="O1950" s="28" t="s">
        <v>1819</v>
      </c>
    </row>
    <row r="1951" spans="2:15" ht="15" customHeight="1" x14ac:dyDescent="0.2">
      <c r="B1951" s="6">
        <v>1949</v>
      </c>
      <c r="C1951" s="12" t="s">
        <v>1799</v>
      </c>
      <c r="D1951" s="13" t="str">
        <f>VLOOKUP($C1951,'[2]７８地域密着型通所介護'!$A$1:$D$5005,3,FALSE)</f>
        <v>デイサービスひより鵜坂</v>
      </c>
      <c r="E1951" s="13" t="s">
        <v>1624</v>
      </c>
      <c r="F1951" s="13" t="str">
        <f>VLOOKUP($C1951,'[2]７８地域密着型通所介護'!$A$1:$J$5004,8,FALSE)</f>
        <v>富山市</v>
      </c>
      <c r="G1951" s="13" t="str">
        <f>VLOOKUP($C1951,'[2]７８地域密着型通所介護'!$A$1:$G$5004,4,FALSE)</f>
        <v>9392711</v>
      </c>
      <c r="H1951" s="13" t="str">
        <f>VLOOKUP($C1951,'[2]７８地域密着型通所介護'!$A$1:$J$5004,5,FALSE)</f>
        <v>富山県富山市婦中町鵜坂139</v>
      </c>
      <c r="I1951" s="13" t="str">
        <f>VLOOKUP($C1951,'[2]７８地域密着型通所介護'!$A$1:$J$5004,10,FALSE)</f>
        <v>有限会社　日和</v>
      </c>
      <c r="J1951" s="7" t="e">
        <f>VLOOKUP($C1951,'[2]１１訪問介護'!$A$4:$J$1136,3,FALSE)</f>
        <v>#N/A</v>
      </c>
      <c r="K1951" s="7" t="e">
        <f>VLOOKUP($C1951,'[2]１１訪問介護'!$A$4:$J$1136,3,FALSE)</f>
        <v>#N/A</v>
      </c>
      <c r="L1951" s="33" t="str">
        <f>VLOOKUP($C1951,'[2]７８地域密着型通所介護'!$A$1:$J$5004,9,FALSE)</f>
        <v>H28/04/01</v>
      </c>
      <c r="M1951" s="8">
        <v>45586</v>
      </c>
      <c r="N1951" s="8">
        <v>45607</v>
      </c>
      <c r="O1951" s="28" t="s">
        <v>1819</v>
      </c>
    </row>
    <row r="1952" spans="2:15" ht="15" customHeight="1" x14ac:dyDescent="0.2">
      <c r="B1952" s="6">
        <v>1950</v>
      </c>
      <c r="C1952" s="12" t="s">
        <v>1800</v>
      </c>
      <c r="D1952" s="13" t="str">
        <f>VLOOKUP($C1952,'[2]７８地域密着型通所介護'!$A$1:$D$5005,3,FALSE)</f>
        <v>機能訓練対応型デイサービス蛍和</v>
      </c>
      <c r="E1952" s="13" t="s">
        <v>1624</v>
      </c>
      <c r="F1952" s="13" t="str">
        <f>VLOOKUP($C1952,'[2]７８地域密着型通所介護'!$A$1:$J$5004,8,FALSE)</f>
        <v>富山市</v>
      </c>
      <c r="G1952" s="13" t="str">
        <f>VLOOKUP($C1952,'[2]７８地域密着型通所介護'!$A$1:$G$5004,4,FALSE)</f>
        <v>9392728</v>
      </c>
      <c r="H1952" s="13" t="str">
        <f>VLOOKUP($C1952,'[2]７８地域密着型通所介護'!$A$1:$J$5004,5,FALSE)</f>
        <v>富山県富山市婦中町蛍川９５番地２９</v>
      </c>
      <c r="I1952" s="13" t="str">
        <f>VLOOKUP($C1952,'[2]７８地域密着型通所介護'!$A$1:$J$5004,10,FALSE)</f>
        <v>有限会社ＣａｒｅＲｉｓｅ</v>
      </c>
      <c r="J1952" s="7" t="e">
        <f>VLOOKUP($C1952,'[2]１１訪問介護'!$A$4:$J$1136,3,FALSE)</f>
        <v>#N/A</v>
      </c>
      <c r="K1952" s="7" t="e">
        <f>VLOOKUP($C1952,'[2]１１訪問介護'!$A$4:$J$1136,3,FALSE)</f>
        <v>#N/A</v>
      </c>
      <c r="L1952" s="33" t="str">
        <f>VLOOKUP($C1952,'[2]７８地域密着型通所介護'!$A$1:$J$5004,9,FALSE)</f>
        <v>H28/04/01</v>
      </c>
      <c r="M1952" s="8">
        <v>45586</v>
      </c>
      <c r="N1952" s="8">
        <v>45607</v>
      </c>
      <c r="O1952" s="28" t="s">
        <v>1819</v>
      </c>
    </row>
    <row r="1953" spans="2:15" ht="15" customHeight="1" x14ac:dyDescent="0.2">
      <c r="B1953" s="6">
        <v>1951</v>
      </c>
      <c r="C1953" s="12" t="s">
        <v>1801</v>
      </c>
      <c r="D1953" s="13" t="str">
        <f>VLOOKUP($C1953,'[2]７８地域密着型通所介護'!$A$1:$D$5005,3,FALSE)</f>
        <v>ちゅらさんデイサービスセンター</v>
      </c>
      <c r="E1953" s="13" t="s">
        <v>1624</v>
      </c>
      <c r="F1953" s="13" t="str">
        <f>VLOOKUP($C1953,'[2]７８地域密着型通所介護'!$A$1:$J$5004,8,FALSE)</f>
        <v>富山市</v>
      </c>
      <c r="G1953" s="13" t="str">
        <f>VLOOKUP($C1953,'[2]７８地域密着型通所介護'!$A$1:$G$5004,4,FALSE)</f>
        <v>9398071</v>
      </c>
      <c r="H1953" s="13" t="str">
        <f>VLOOKUP($C1953,'[2]７８地域密着型通所介護'!$A$1:$J$5004,5,FALSE)</f>
        <v>富山県富山市上袋712</v>
      </c>
      <c r="I1953" s="13" t="str">
        <f>VLOOKUP($C1953,'[2]７８地域密着型通所介護'!$A$1:$J$5004,10,FALSE)</f>
        <v>有限会社あいサポート</v>
      </c>
      <c r="J1953" s="7" t="e">
        <f>VLOOKUP($C1953,'[2]１１訪問介護'!$A$4:$J$1136,3,FALSE)</f>
        <v>#N/A</v>
      </c>
      <c r="K1953" s="7" t="e">
        <f>VLOOKUP($C1953,'[2]１１訪問介護'!$A$4:$J$1136,3,FALSE)</f>
        <v>#N/A</v>
      </c>
      <c r="L1953" s="33" t="str">
        <f>VLOOKUP($C1953,'[2]７８地域密着型通所介護'!$A$1:$J$5004,9,FALSE)</f>
        <v>H28/04/01</v>
      </c>
      <c r="M1953" s="8">
        <v>45586</v>
      </c>
      <c r="N1953" s="8">
        <v>45607</v>
      </c>
      <c r="O1953" s="28" t="s">
        <v>1819</v>
      </c>
    </row>
    <row r="1954" spans="2:15" ht="15" customHeight="1" x14ac:dyDescent="0.2">
      <c r="B1954" s="6">
        <v>1952</v>
      </c>
      <c r="C1954" s="12" t="s">
        <v>1802</v>
      </c>
      <c r="D1954" s="13" t="str">
        <f>VLOOKUP($C1954,'[2]７８地域密着型通所介護'!$A$1:$D$5005,3,FALSE)</f>
        <v>デイサービスお達者くらぶ中新</v>
      </c>
      <c r="E1954" s="13" t="s">
        <v>1624</v>
      </c>
      <c r="F1954" s="13" t="str">
        <f>VLOOKUP($C1954,'[2]７８地域密着型通所介護'!$A$1:$J$5004,8,FALSE)</f>
        <v>滑川市</v>
      </c>
      <c r="G1954" s="13" t="str">
        <f>VLOOKUP($C1954,'[2]７８地域密着型通所介護'!$A$1:$G$5004,4,FALSE)</f>
        <v>9360861</v>
      </c>
      <c r="H1954" s="13" t="str">
        <f>VLOOKUP($C1954,'[2]７８地域密着型通所介護'!$A$1:$J$5004,5,FALSE)</f>
        <v>富山県滑川市中新1302番地</v>
      </c>
      <c r="I1954" s="13" t="str">
        <f>VLOOKUP($C1954,'[2]７８地域密着型通所介護'!$A$1:$J$5004,10,FALSE)</f>
        <v>有限会社お達者くらぶ</v>
      </c>
      <c r="J1954" s="7" t="e">
        <f>VLOOKUP($C1954,'[2]１１訪問介護'!$A$4:$J$1136,3,FALSE)</f>
        <v>#N/A</v>
      </c>
      <c r="K1954" s="7" t="e">
        <f>VLOOKUP($C1954,'[2]１１訪問介護'!$A$4:$J$1136,3,FALSE)</f>
        <v>#N/A</v>
      </c>
      <c r="L1954" s="33" t="str">
        <f>VLOOKUP($C1954,'[2]７８地域密着型通所介護'!$A$1:$J$5004,9,FALSE)</f>
        <v>H28/04/01</v>
      </c>
      <c r="M1954" s="8">
        <v>45586</v>
      </c>
      <c r="N1954" s="8">
        <v>45607</v>
      </c>
      <c r="O1954" s="28" t="s">
        <v>1819</v>
      </c>
    </row>
    <row r="1955" spans="2:15" ht="15" customHeight="1" x14ac:dyDescent="0.2">
      <c r="B1955" s="6">
        <v>1953</v>
      </c>
      <c r="C1955" s="12" t="s">
        <v>1803</v>
      </c>
      <c r="D1955" s="13" t="str">
        <f>VLOOKUP($C1955,'[2]７８地域密着型通所介護'!$A$1:$D$5005,3,FALSE)</f>
        <v>デイサービスさくらい</v>
      </c>
      <c r="E1955" s="13" t="s">
        <v>1624</v>
      </c>
      <c r="F1955" s="13" t="str">
        <f>VLOOKUP($C1955,'[2]７８地域密着型通所介護'!$A$1:$J$5004,8,FALSE)</f>
        <v>黒部市</v>
      </c>
      <c r="G1955" s="13" t="str">
        <f>VLOOKUP($C1955,'[2]７８地域密着型通所介護'!$A$1:$G$5004,4,FALSE)</f>
        <v>9380023</v>
      </c>
      <c r="H1955" s="13" t="str">
        <f>VLOOKUP($C1955,'[2]７８地域密着型通所介護'!$A$1:$J$5004,5,FALSE)</f>
        <v>富山県黒部市堀高24番地1</v>
      </c>
      <c r="I1955" s="13" t="str">
        <f>VLOOKUP($C1955,'[2]７８地域密着型通所介護'!$A$1:$J$5004,10,FALSE)</f>
        <v>有限会社さくらい</v>
      </c>
      <c r="J1955" s="7" t="e">
        <f>VLOOKUP($C1955,'[2]１１訪問介護'!$A$4:$J$1136,3,FALSE)</f>
        <v>#N/A</v>
      </c>
      <c r="K1955" s="7" t="e">
        <f>VLOOKUP($C1955,'[2]１１訪問介護'!$A$4:$J$1136,3,FALSE)</f>
        <v>#N/A</v>
      </c>
      <c r="L1955" s="33" t="str">
        <f>VLOOKUP($C1955,'[2]７８地域密着型通所介護'!$A$1:$J$5004,9,FALSE)</f>
        <v>R02/07/01</v>
      </c>
      <c r="M1955" s="8">
        <v>45586</v>
      </c>
      <c r="N1955" s="8">
        <v>45607</v>
      </c>
      <c r="O1955" s="28" t="s">
        <v>1819</v>
      </c>
    </row>
    <row r="1956" spans="2:15" ht="15" customHeight="1" x14ac:dyDescent="0.2">
      <c r="B1956" s="6">
        <v>1954</v>
      </c>
      <c r="C1956" s="12" t="s">
        <v>1804</v>
      </c>
      <c r="D1956" s="13" t="str">
        <f>VLOOKUP($C1956,'[2]７８地域密着型通所介護'!$A$1:$D$5005,3,FALSE)</f>
        <v>なごなるの家</v>
      </c>
      <c r="E1956" s="13" t="s">
        <v>1624</v>
      </c>
      <c r="F1956" s="13" t="str">
        <f>VLOOKUP($C1956,'[2]７８地域密着型通所介護'!$A$1:$J$5004,8,FALSE)</f>
        <v>富山市</v>
      </c>
      <c r="G1956" s="13" t="str">
        <f>VLOOKUP($C1956,'[2]７８地域密着型通所介護'!$A$1:$G$5004,4,FALSE)</f>
        <v>9398006</v>
      </c>
      <c r="H1956" s="13" t="str">
        <f>VLOOKUP($C1956,'[2]７８地域密着型通所介護'!$A$1:$J$5004,5,FALSE)</f>
        <v>富山県富山市山室293番地5</v>
      </c>
      <c r="I1956" s="13" t="str">
        <f>VLOOKUP($C1956,'[2]７８地域密着型通所介護'!$A$1:$J$5004,10,FALSE)</f>
        <v>有限会社まいけ</v>
      </c>
      <c r="J1956" s="7" t="e">
        <f>VLOOKUP($C1956,'[2]１１訪問介護'!$A$4:$J$1136,3,FALSE)</f>
        <v>#N/A</v>
      </c>
      <c r="K1956" s="7" t="e">
        <f>VLOOKUP($C1956,'[2]１１訪問介護'!$A$4:$J$1136,3,FALSE)</f>
        <v>#N/A</v>
      </c>
      <c r="L1956" s="33" t="str">
        <f>VLOOKUP($C1956,'[2]７８地域密着型通所介護'!$A$1:$J$5004,9,FALSE)</f>
        <v>H28/04/01</v>
      </c>
      <c r="M1956" s="8">
        <v>45586</v>
      </c>
      <c r="N1956" s="8">
        <v>45607</v>
      </c>
      <c r="O1956" s="28" t="s">
        <v>1819</v>
      </c>
    </row>
    <row r="1957" spans="2:15" ht="15" customHeight="1" x14ac:dyDescent="0.2">
      <c r="B1957" s="6">
        <v>1955</v>
      </c>
      <c r="C1957" s="12" t="s">
        <v>1805</v>
      </c>
      <c r="D1957" s="13" t="str">
        <f>VLOOKUP($C1957,'[2]７８地域密着型通所介護'!$A$1:$D$5005,3,FALSE)</f>
        <v>デイサービスまめの木</v>
      </c>
      <c r="E1957" s="13" t="s">
        <v>1624</v>
      </c>
      <c r="F1957" s="13" t="str">
        <f>VLOOKUP($C1957,'[2]７８地域密着型通所介護'!$A$1:$J$5004,8,FALSE)</f>
        <v>富山市</v>
      </c>
      <c r="G1957" s="13" t="str">
        <f>VLOOKUP($C1957,'[2]７８地域密着型通所介護'!$A$1:$G$5004,4,FALSE)</f>
        <v>9318423</v>
      </c>
      <c r="H1957" s="13" t="str">
        <f>VLOOKUP($C1957,'[2]７８地域密着型通所介護'!$A$1:$J$5004,5,FALSE)</f>
        <v>富山県富山市町袋１２８－１</v>
      </c>
      <c r="I1957" s="13" t="str">
        <f>VLOOKUP($C1957,'[2]７８地域密着型通所介護'!$A$1:$J$5004,10,FALSE)</f>
        <v>有限会社まめの木</v>
      </c>
      <c r="J1957" s="7" t="e">
        <f>VLOOKUP($C1957,'[2]１１訪問介護'!$A$4:$J$1136,3,FALSE)</f>
        <v>#N/A</v>
      </c>
      <c r="K1957" s="7" t="e">
        <f>VLOOKUP($C1957,'[2]１１訪問介護'!$A$4:$J$1136,3,FALSE)</f>
        <v>#N/A</v>
      </c>
      <c r="L1957" s="33" t="str">
        <f>VLOOKUP($C1957,'[2]７８地域密着型通所介護'!$A$1:$J$5004,9,FALSE)</f>
        <v>H28/04/01</v>
      </c>
      <c r="M1957" s="8">
        <v>45586</v>
      </c>
      <c r="N1957" s="8">
        <v>45607</v>
      </c>
      <c r="O1957" s="28" t="s">
        <v>1819</v>
      </c>
    </row>
    <row r="1958" spans="2:15" ht="15" customHeight="1" x14ac:dyDescent="0.2">
      <c r="B1958" s="6">
        <v>1956</v>
      </c>
      <c r="C1958" s="12" t="s">
        <v>1806</v>
      </c>
      <c r="D1958" s="13" t="str">
        <f>VLOOKUP($C1958,'[2]７８地域密着型通所介護'!$A$1:$D$5005,3,FALSE)</f>
        <v>赤田デイサービスめぐみ</v>
      </c>
      <c r="E1958" s="13" t="s">
        <v>1624</v>
      </c>
      <c r="F1958" s="13" t="str">
        <f>VLOOKUP($C1958,'[2]７８地域密着型通所介護'!$A$1:$J$5004,8,FALSE)</f>
        <v>射水市</v>
      </c>
      <c r="G1958" s="13" t="str">
        <f>VLOOKUP($C1958,'[2]７８地域密着型通所介護'!$A$1:$G$5004,4,FALSE)</f>
        <v>9390332</v>
      </c>
      <c r="H1958" s="13" t="str">
        <f>VLOOKUP($C1958,'[2]７８地域密着型通所介護'!$A$1:$J$5004,5,FALSE)</f>
        <v>富山県射水市橋下条1374</v>
      </c>
      <c r="I1958" s="13" t="str">
        <f>VLOOKUP($C1958,'[2]７８地域密着型通所介護'!$A$1:$J$5004,10,FALSE)</f>
        <v>有限会社めぐみ</v>
      </c>
      <c r="J1958" s="7" t="e">
        <f>VLOOKUP($C1958,'[2]１１訪問介護'!$A$4:$J$1136,3,FALSE)</f>
        <v>#N/A</v>
      </c>
      <c r="K1958" s="7" t="e">
        <f>VLOOKUP($C1958,'[2]１１訪問介護'!$A$4:$J$1136,3,FALSE)</f>
        <v>#N/A</v>
      </c>
      <c r="L1958" s="33" t="str">
        <f>VLOOKUP($C1958,'[2]７８地域密着型通所介護'!$A$1:$J$5004,9,FALSE)</f>
        <v>H28/04/01</v>
      </c>
      <c r="M1958" s="8">
        <v>45586</v>
      </c>
      <c r="N1958" s="8">
        <v>45607</v>
      </c>
      <c r="O1958" s="28" t="s">
        <v>1819</v>
      </c>
    </row>
    <row r="1959" spans="2:15" ht="15" customHeight="1" x14ac:dyDescent="0.2">
      <c r="B1959" s="6">
        <v>1957</v>
      </c>
      <c r="C1959" s="12" t="s">
        <v>1807</v>
      </c>
      <c r="D1959" s="13" t="str">
        <f>VLOOKUP($C1959,'[2]７８地域密着型通所介護'!$A$1:$D$5005,3,FALSE)</f>
        <v>ファミリーサポートハウスわか木</v>
      </c>
      <c r="E1959" s="13" t="s">
        <v>1624</v>
      </c>
      <c r="F1959" s="13" t="str">
        <f>VLOOKUP($C1959,'[2]７８地域密着型通所介護'!$A$1:$J$5004,8,FALSE)</f>
        <v>高岡市</v>
      </c>
      <c r="G1959" s="13" t="str">
        <f>VLOOKUP($C1959,'[2]７８地域密着型通所介護'!$A$1:$G$5004,4,FALSE)</f>
        <v>9330958</v>
      </c>
      <c r="H1959" s="13" t="str">
        <f>VLOOKUP($C1959,'[2]７８地域密着型通所介護'!$A$1:$J$5004,5,FALSE)</f>
        <v>富山県高岡市波岡61-1</v>
      </c>
      <c r="I1959" s="13" t="str">
        <f>VLOOKUP($C1959,'[2]７８地域密着型通所介護'!$A$1:$J$5004,10,FALSE)</f>
        <v>有限会社わか木</v>
      </c>
      <c r="J1959" s="7" t="e">
        <f>VLOOKUP($C1959,'[2]１１訪問介護'!$A$4:$J$1136,3,FALSE)</f>
        <v>#N/A</v>
      </c>
      <c r="K1959" s="7" t="e">
        <f>VLOOKUP($C1959,'[2]１１訪問介護'!$A$4:$J$1136,3,FALSE)</f>
        <v>#N/A</v>
      </c>
      <c r="L1959" s="33" t="str">
        <f>VLOOKUP($C1959,'[2]７８地域密着型通所介護'!$A$1:$J$5004,9,FALSE)</f>
        <v>H28/04/01</v>
      </c>
      <c r="M1959" s="8">
        <v>45586</v>
      </c>
      <c r="N1959" s="8">
        <v>45607</v>
      </c>
      <c r="O1959" s="28" t="s">
        <v>1819</v>
      </c>
    </row>
    <row r="1960" spans="2:15" ht="15" customHeight="1" x14ac:dyDescent="0.2">
      <c r="B1960" s="6">
        <v>1958</v>
      </c>
      <c r="C1960" s="12" t="s">
        <v>1808</v>
      </c>
      <c r="D1960" s="13" t="str">
        <f>VLOOKUP($C1960,'[2]７８地域密着型通所介護'!$A$1:$D$5005,3,FALSE)</f>
        <v>牛田接骨院デイサービス結</v>
      </c>
      <c r="E1960" s="13" t="s">
        <v>1624</v>
      </c>
      <c r="F1960" s="13" t="str">
        <f>VLOOKUP($C1960,'[2]７８地域密着型通所介護'!$A$1:$J$5004,8,FALSE)</f>
        <v>南砺市</v>
      </c>
      <c r="G1960" s="13" t="str">
        <f>VLOOKUP($C1960,'[2]７８地域密着型通所介護'!$A$1:$G$5004,4,FALSE)</f>
        <v>9391625</v>
      </c>
      <c r="H1960" s="13" t="str">
        <f>VLOOKUP($C1960,'[2]７８地域密着型通所介護'!$A$1:$J$5004,5,FALSE)</f>
        <v>富山県南砺市中ノ江106-3</v>
      </c>
      <c r="I1960" s="13" t="str">
        <f>VLOOKUP($C1960,'[2]７８地域密着型通所介護'!$A$1:$J$5004,10,FALSE)</f>
        <v>有限会社カルナ</v>
      </c>
      <c r="J1960" s="7" t="e">
        <f>VLOOKUP($C1960,'[2]１１訪問介護'!$A$4:$J$1136,3,FALSE)</f>
        <v>#N/A</v>
      </c>
      <c r="K1960" s="7" t="e">
        <f>VLOOKUP($C1960,'[2]１１訪問介護'!$A$4:$J$1136,3,FALSE)</f>
        <v>#N/A</v>
      </c>
      <c r="L1960" s="33" t="str">
        <f>VLOOKUP($C1960,'[2]７８地域密着型通所介護'!$A$1:$J$5004,9,FALSE)</f>
        <v>H28/04/01</v>
      </c>
      <c r="M1960" s="8">
        <v>45586</v>
      </c>
      <c r="N1960" s="8">
        <v>45607</v>
      </c>
      <c r="O1960" s="28" t="s">
        <v>1819</v>
      </c>
    </row>
    <row r="1961" spans="2:15" ht="15" customHeight="1" x14ac:dyDescent="0.2">
      <c r="B1961" s="6">
        <v>1959</v>
      </c>
      <c r="C1961" s="12" t="s">
        <v>1809</v>
      </c>
      <c r="D1961" s="13" t="str">
        <f>VLOOKUP($C1961,'[2]７８地域密着型通所介護'!$A$1:$D$5005,3,FALSE)</f>
        <v>ケアサポート・まき　速星</v>
      </c>
      <c r="E1961" s="13" t="s">
        <v>1624</v>
      </c>
      <c r="F1961" s="13" t="str">
        <f>VLOOKUP($C1961,'[2]７８地域密着型通所介護'!$A$1:$J$5004,8,FALSE)</f>
        <v>富山市</v>
      </c>
      <c r="G1961" s="13" t="str">
        <f>VLOOKUP($C1961,'[2]７８地域密着型通所介護'!$A$1:$G$5004,4,FALSE)</f>
        <v>9392753</v>
      </c>
      <c r="H1961" s="13" t="str">
        <f>VLOOKUP($C1961,'[2]７８地域密着型通所介護'!$A$1:$J$5004,5,FALSE)</f>
        <v>富山県富山市婦中町笹倉１区１３３番地１</v>
      </c>
      <c r="I1961" s="13" t="str">
        <f>VLOOKUP($C1961,'[2]７８地域密着型通所介護'!$A$1:$J$5004,10,FALSE)</f>
        <v>有限会社ケアサポート・まき</v>
      </c>
      <c r="J1961" s="7" t="e">
        <f>VLOOKUP($C1961,'[2]１１訪問介護'!$A$4:$J$1136,3,FALSE)</f>
        <v>#N/A</v>
      </c>
      <c r="K1961" s="7" t="e">
        <f>VLOOKUP($C1961,'[2]１１訪問介護'!$A$4:$J$1136,3,FALSE)</f>
        <v>#N/A</v>
      </c>
      <c r="L1961" s="33" t="str">
        <f>VLOOKUP($C1961,'[2]７８地域密着型通所介護'!$A$1:$J$5004,9,FALSE)</f>
        <v>R03/04/01</v>
      </c>
      <c r="M1961" s="8">
        <v>45586</v>
      </c>
      <c r="N1961" s="8">
        <v>45607</v>
      </c>
      <c r="O1961" s="28" t="s">
        <v>1819</v>
      </c>
    </row>
    <row r="1962" spans="2:15" ht="15" customHeight="1" x14ac:dyDescent="0.2">
      <c r="B1962" s="6">
        <v>1960</v>
      </c>
      <c r="C1962" s="12" t="s">
        <v>1810</v>
      </c>
      <c r="D1962" s="13" t="str">
        <f>VLOOKUP($C1962,'[2]７８地域密着型通所介護'!$A$1:$D$5005,3,FALSE)</f>
        <v>ケアサポート・まき北代</v>
      </c>
      <c r="E1962" s="13" t="s">
        <v>1624</v>
      </c>
      <c r="F1962" s="13" t="str">
        <f>VLOOKUP($C1962,'[2]７８地域密着型通所介護'!$A$1:$J$5004,8,FALSE)</f>
        <v>富山市</v>
      </c>
      <c r="G1962" s="13" t="str">
        <f>VLOOKUP($C1962,'[2]７８地域密着型通所介護'!$A$1:$G$5004,4,FALSE)</f>
        <v>9300103</v>
      </c>
      <c r="H1962" s="13" t="str">
        <f>VLOOKUP($C1962,'[2]７８地域密着型通所介護'!$A$1:$J$5004,5,FALSE)</f>
        <v>富山県富山市北代４３３１番地４</v>
      </c>
      <c r="I1962" s="13" t="str">
        <f>VLOOKUP($C1962,'[2]７８地域密着型通所介護'!$A$1:$J$5004,10,FALSE)</f>
        <v>有限会社ケアサポート・まき</v>
      </c>
      <c r="J1962" s="7" t="e">
        <f>VLOOKUP($C1962,'[2]１１訪問介護'!$A$4:$J$1136,3,FALSE)</f>
        <v>#N/A</v>
      </c>
      <c r="K1962" s="7" t="e">
        <f>VLOOKUP($C1962,'[2]１１訪問介護'!$A$4:$J$1136,3,FALSE)</f>
        <v>#N/A</v>
      </c>
      <c r="L1962" s="33" t="str">
        <f>VLOOKUP($C1962,'[2]７８地域密着型通所介護'!$A$1:$J$5004,9,FALSE)</f>
        <v>H28/04/01</v>
      </c>
      <c r="M1962" s="8">
        <v>45586</v>
      </c>
      <c r="N1962" s="8">
        <v>45607</v>
      </c>
      <c r="O1962" s="28" t="s">
        <v>1819</v>
      </c>
    </row>
    <row r="1963" spans="2:15" ht="15" customHeight="1" x14ac:dyDescent="0.2">
      <c r="B1963" s="6">
        <v>1961</v>
      </c>
      <c r="C1963" s="12" t="s">
        <v>1811</v>
      </c>
      <c r="D1963" s="13" t="str">
        <f>VLOOKUP($C1963,'[2]７８地域密着型通所介護'!$A$1:$D$5005,3,FALSE)</f>
        <v>デイサービスゆずり葉</v>
      </c>
      <c r="E1963" s="13" t="s">
        <v>1624</v>
      </c>
      <c r="F1963" s="13" t="str">
        <f>VLOOKUP($C1963,'[2]７８地域密着型通所介護'!$A$1:$J$5004,8,FALSE)</f>
        <v>富山市</v>
      </c>
      <c r="G1963" s="13" t="str">
        <f>VLOOKUP($C1963,'[2]７８地域密着型通所介護'!$A$1:$G$5004,4,FALSE)</f>
        <v>9398005</v>
      </c>
      <c r="H1963" s="13" t="str">
        <f>VLOOKUP($C1963,'[2]７８地域密着型通所介護'!$A$1:$J$5004,5,FALSE)</f>
        <v>富山県富山市中市二丁目８番４１号</v>
      </c>
      <c r="I1963" s="13" t="str">
        <f>VLOOKUP($C1963,'[2]７８地域密着型通所介護'!$A$1:$J$5004,10,FALSE)</f>
        <v>有限会社ケアステーションラポール</v>
      </c>
      <c r="J1963" s="7" t="e">
        <f>VLOOKUP($C1963,'[2]１１訪問介護'!$A$4:$J$1136,3,FALSE)</f>
        <v>#N/A</v>
      </c>
      <c r="K1963" s="7" t="e">
        <f>VLOOKUP($C1963,'[2]１１訪問介護'!$A$4:$J$1136,3,FALSE)</f>
        <v>#N/A</v>
      </c>
      <c r="L1963" s="33" t="str">
        <f>VLOOKUP($C1963,'[2]７８地域密着型通所介護'!$A$1:$J$5004,9,FALSE)</f>
        <v>H28/04/01</v>
      </c>
      <c r="M1963" s="8">
        <v>45586</v>
      </c>
      <c r="N1963" s="8">
        <v>45607</v>
      </c>
      <c r="O1963" s="28" t="s">
        <v>1819</v>
      </c>
    </row>
    <row r="1964" spans="2:15" ht="15" customHeight="1" x14ac:dyDescent="0.2">
      <c r="B1964" s="6">
        <v>1962</v>
      </c>
      <c r="C1964" s="12" t="s">
        <v>1812</v>
      </c>
      <c r="D1964" s="13" t="str">
        <f>VLOOKUP($C1964,'[2]７８地域密着型通所介護'!$A$1:$D$5005,3,FALSE)</f>
        <v>まっする工房</v>
      </c>
      <c r="E1964" s="13" t="s">
        <v>1624</v>
      </c>
      <c r="F1964" s="13" t="str">
        <f>VLOOKUP($C1964,'[2]７８地域密着型通所介護'!$A$1:$J$5004,8,FALSE)</f>
        <v>富山市</v>
      </c>
      <c r="G1964" s="13" t="str">
        <f>VLOOKUP($C1964,'[2]７８地域密着型通所介護'!$A$1:$G$5004,4,FALSE)</f>
        <v>9398195</v>
      </c>
      <c r="H1964" s="13" t="str">
        <f>VLOOKUP($C1964,'[2]７８地域密着型通所介護'!$A$1:$J$5004,5,FALSE)</f>
        <v>富山市上野799-1</v>
      </c>
      <c r="I1964" s="13" t="str">
        <f>VLOOKUP($C1964,'[2]７８地域密着型通所介護'!$A$1:$J$5004,10,FALSE)</f>
        <v>有限会社ファーテル</v>
      </c>
      <c r="J1964" s="7" t="e">
        <f>VLOOKUP($C1964,'[2]１１訪問介護'!$A$4:$J$1136,3,FALSE)</f>
        <v>#N/A</v>
      </c>
      <c r="K1964" s="7" t="e">
        <f>VLOOKUP($C1964,'[2]１１訪問介護'!$A$4:$J$1136,3,FALSE)</f>
        <v>#N/A</v>
      </c>
      <c r="L1964" s="33" t="str">
        <f>VLOOKUP($C1964,'[2]７８地域密着型通所介護'!$A$1:$J$5004,9,FALSE)</f>
        <v>R04/06/01</v>
      </c>
      <c r="M1964" s="8">
        <v>45586</v>
      </c>
      <c r="N1964" s="8">
        <v>45607</v>
      </c>
      <c r="O1964" s="28" t="s">
        <v>1819</v>
      </c>
    </row>
    <row r="1965" spans="2:15" ht="15" customHeight="1" x14ac:dyDescent="0.2">
      <c r="B1965" s="6">
        <v>1963</v>
      </c>
      <c r="C1965" s="12" t="s">
        <v>1813</v>
      </c>
      <c r="D1965" s="13" t="str">
        <f>VLOOKUP($C1965,'[2]７８地域密着型通所介護'!$A$1:$D$5005,3,FALSE)</f>
        <v>デイサービスセンター喜文</v>
      </c>
      <c r="E1965" s="13" t="s">
        <v>1624</v>
      </c>
      <c r="F1965" s="13" t="str">
        <f>VLOOKUP($C1965,'[2]７８地域密着型通所介護'!$A$1:$J$5004,8,FALSE)</f>
        <v>富山市</v>
      </c>
      <c r="G1965" s="13" t="str">
        <f>VLOOKUP($C1965,'[2]７８地域密着型通所介護'!$A$1:$G$5004,4,FALSE)</f>
        <v>9398087</v>
      </c>
      <c r="H1965" s="13" t="str">
        <f>VLOOKUP($C1965,'[2]７８地域密着型通所介護'!$A$1:$J$5004,5,FALSE)</f>
        <v>富山市大泉町１丁目２番１３号</v>
      </c>
      <c r="I1965" s="13" t="str">
        <f>VLOOKUP($C1965,'[2]７８地域密着型通所介護'!$A$1:$J$5004,10,FALSE)</f>
        <v>有限会社喜文</v>
      </c>
      <c r="J1965" s="7" t="e">
        <f>VLOOKUP($C1965,'[2]１１訪問介護'!$A$4:$J$1136,3,FALSE)</f>
        <v>#N/A</v>
      </c>
      <c r="K1965" s="7" t="e">
        <f>VLOOKUP($C1965,'[2]１１訪問介護'!$A$4:$J$1136,3,FALSE)</f>
        <v>#N/A</v>
      </c>
      <c r="L1965" s="33" t="str">
        <f>VLOOKUP($C1965,'[2]７８地域密着型通所介護'!$A$1:$J$5004,9,FALSE)</f>
        <v>H28/04/01</v>
      </c>
      <c r="M1965" s="8">
        <v>45586</v>
      </c>
      <c r="N1965" s="8">
        <v>45607</v>
      </c>
      <c r="O1965" s="28" t="s">
        <v>1819</v>
      </c>
    </row>
    <row r="1966" spans="2:15" ht="15" customHeight="1" x14ac:dyDescent="0.2">
      <c r="B1966" s="6">
        <v>1964</v>
      </c>
      <c r="C1966" s="12" t="s">
        <v>1814</v>
      </c>
      <c r="D1966" s="13" t="str">
        <f>VLOOKUP($C1966,'[2]７８地域密着型通所介護'!$A$1:$D$5005,3,FALSE)</f>
        <v>デイサービス縁</v>
      </c>
      <c r="E1966" s="13" t="s">
        <v>1624</v>
      </c>
      <c r="F1966" s="13" t="str">
        <f>VLOOKUP($C1966,'[2]７８地域密着型通所介護'!$A$1:$J$5004,8,FALSE)</f>
        <v>射水市</v>
      </c>
      <c r="G1966" s="13" t="str">
        <f>VLOOKUP($C1966,'[2]７８地域密着型通所介護'!$A$1:$G$5004,4,FALSE)</f>
        <v>9330233</v>
      </c>
      <c r="H1966" s="13" t="str">
        <f>VLOOKUP($C1966,'[2]７８地域密着型通所介護'!$A$1:$J$5004,5,FALSE)</f>
        <v>富山県射水市海老江１４６７－９０</v>
      </c>
      <c r="I1966" s="13" t="str">
        <f>VLOOKUP($C1966,'[2]７８地域密着型通所介護'!$A$1:$J$5004,10,FALSE)</f>
        <v>有限会社尚栄</v>
      </c>
      <c r="J1966" s="7" t="e">
        <f>VLOOKUP($C1966,'[2]１１訪問介護'!$A$4:$J$1136,3,FALSE)</f>
        <v>#N/A</v>
      </c>
      <c r="K1966" s="7" t="e">
        <f>VLOOKUP($C1966,'[2]１１訪問介護'!$A$4:$J$1136,3,FALSE)</f>
        <v>#N/A</v>
      </c>
      <c r="L1966" s="33" t="str">
        <f>VLOOKUP($C1966,'[2]７８地域密着型通所介護'!$A$1:$J$5004,9,FALSE)</f>
        <v>H31/02/01</v>
      </c>
      <c r="M1966" s="8">
        <v>45586</v>
      </c>
      <c r="N1966" s="8">
        <v>45607</v>
      </c>
      <c r="O1966" s="28" t="s">
        <v>1819</v>
      </c>
    </row>
    <row r="1967" spans="2:15" ht="15" customHeight="1" x14ac:dyDescent="0.2">
      <c r="B1967" s="6">
        <v>1965</v>
      </c>
      <c r="C1967" s="12" t="s">
        <v>1815</v>
      </c>
      <c r="D1967" s="13" t="str">
        <f>VLOOKUP($C1967,'[2]７８地域密着型通所介護'!$A$1:$D$5005,3,FALSE)</f>
        <v>デイサービス　ひとと樹</v>
      </c>
      <c r="E1967" s="13" t="s">
        <v>1624</v>
      </c>
      <c r="F1967" s="13" t="str">
        <f>VLOOKUP($C1967,'[2]７８地域密着型通所介護'!$A$1:$J$5004,8,FALSE)</f>
        <v>富山市</v>
      </c>
      <c r="G1967" s="13" t="str">
        <f>VLOOKUP($C1967,'[2]７８地域密着型通所介護'!$A$1:$G$5004,4,FALSE)</f>
        <v>9300952</v>
      </c>
      <c r="H1967" s="13" t="str">
        <f>VLOOKUP($C1967,'[2]７８地域密着型通所介護'!$A$1:$J$5004,5,FALSE)</f>
        <v>富山県富山市町村69番地1</v>
      </c>
      <c r="I1967" s="13" t="str">
        <f>VLOOKUP($C1967,'[2]７８地域密着型通所介護'!$A$1:$J$5004,10,FALSE)</f>
        <v>有限会社尚栄</v>
      </c>
      <c r="J1967" s="7" t="e">
        <f>VLOOKUP($C1967,'[2]１１訪問介護'!$A$4:$J$1136,3,FALSE)</f>
        <v>#N/A</v>
      </c>
      <c r="K1967" s="7" t="e">
        <f>VLOOKUP($C1967,'[2]１１訪問介護'!$A$4:$J$1136,3,FALSE)</f>
        <v>#N/A</v>
      </c>
      <c r="L1967" s="33" t="str">
        <f>VLOOKUP($C1967,'[2]７８地域密着型通所介護'!$A$1:$J$5004,9,FALSE)</f>
        <v>R02/02/01</v>
      </c>
      <c r="M1967" s="8">
        <v>45586</v>
      </c>
      <c r="N1967" s="8">
        <v>45607</v>
      </c>
      <c r="O1967" s="28" t="s">
        <v>1819</v>
      </c>
    </row>
    <row r="1968" spans="2:15" ht="15" customHeight="1" x14ac:dyDescent="0.2">
      <c r="B1968" s="6">
        <v>1966</v>
      </c>
      <c r="C1968" s="12" t="s">
        <v>1816</v>
      </c>
      <c r="D1968" s="13" t="str">
        <f>VLOOKUP($C1968,'[2]７８地域密着型通所介護'!$A$1:$D$5005,3,FALSE)</f>
        <v>いそべ家具デイサービス未来</v>
      </c>
      <c r="E1968" s="13" t="s">
        <v>1624</v>
      </c>
      <c r="F1968" s="13" t="str">
        <f>VLOOKUP($C1968,'[2]７８地域密着型通所介護'!$A$1:$J$5004,8,FALSE)</f>
        <v>高岡市</v>
      </c>
      <c r="G1968" s="13" t="str">
        <f>VLOOKUP($C1968,'[2]７８地域密着型通所介護'!$A$1:$G$5004,4,FALSE)</f>
        <v>9330941</v>
      </c>
      <c r="H1968" s="13" t="str">
        <f>VLOOKUP($C1968,'[2]７８地域密着型通所介護'!$A$1:$J$5004,5,FALSE)</f>
        <v>富山県高岡市内免3丁目380-1</v>
      </c>
      <c r="I1968" s="13" t="str">
        <f>VLOOKUP($C1968,'[2]７８地域密着型通所介護'!$A$1:$J$5004,10,FALSE)</f>
        <v>有限会社礒信家具</v>
      </c>
      <c r="J1968" s="7" t="e">
        <f>VLOOKUP($C1968,'[2]１１訪問介護'!$A$4:$J$1136,3,FALSE)</f>
        <v>#N/A</v>
      </c>
      <c r="K1968" s="7" t="e">
        <f>VLOOKUP($C1968,'[2]１１訪問介護'!$A$4:$J$1136,3,FALSE)</f>
        <v>#N/A</v>
      </c>
      <c r="L1968" s="33" t="str">
        <f>VLOOKUP($C1968,'[2]７８地域密着型通所介護'!$A$1:$J$5004,9,FALSE)</f>
        <v>H28/11/01</v>
      </c>
      <c r="M1968" s="8">
        <v>45586</v>
      </c>
      <c r="N1968" s="8">
        <v>45607</v>
      </c>
      <c r="O1968" s="28" t="s">
        <v>1819</v>
      </c>
    </row>
    <row r="1969" spans="2:15" ht="15" customHeight="1" x14ac:dyDescent="0.2">
      <c r="B1969" s="6">
        <v>1967</v>
      </c>
      <c r="C1969" s="12" t="s">
        <v>1817</v>
      </c>
      <c r="D1969" s="13" t="str">
        <f>VLOOKUP($C1969,'[2]７８地域密着型通所介護'!$A$1:$D$5005,3,FALSE)</f>
        <v>パティオしらゆり</v>
      </c>
      <c r="E1969" s="13" t="s">
        <v>1624</v>
      </c>
      <c r="F1969" s="13" t="str">
        <f>VLOOKUP($C1969,'[2]７８地域密着型通所介護'!$A$1:$J$5004,8,FALSE)</f>
        <v>魚津市</v>
      </c>
      <c r="G1969" s="13" t="str">
        <f>VLOOKUP($C1969,'[2]７８地域密着型通所介護'!$A$1:$G$5004,4,FALSE)</f>
        <v>9370805</v>
      </c>
      <c r="H1969" s="13" t="str">
        <f>VLOOKUP($C1969,'[2]７８地域密着型通所介護'!$A$1:$J$5004,5,FALSE)</f>
        <v>富山県魚津市本江1090</v>
      </c>
      <c r="I1969" s="13" t="str">
        <f>VLOOKUP($C1969,'[2]７８地域密着型通所介護'!$A$1:$J$5004,10,FALSE)</f>
        <v>和カンパニー株式会社</v>
      </c>
      <c r="J1969" s="7" t="e">
        <f>VLOOKUP($C1969,'[2]１１訪問介護'!$A$4:$J$1136,3,FALSE)</f>
        <v>#N/A</v>
      </c>
      <c r="K1969" s="7" t="e">
        <f>VLOOKUP($C1969,'[2]１１訪問介護'!$A$4:$J$1136,3,FALSE)</f>
        <v>#N/A</v>
      </c>
      <c r="L1969" s="33" t="str">
        <f>VLOOKUP($C1969,'[2]７８地域密着型通所介護'!$A$1:$J$5004,9,FALSE)</f>
        <v>R04/11/01</v>
      </c>
      <c r="M1969" s="8">
        <v>45586</v>
      </c>
      <c r="N1969" s="8">
        <v>45607</v>
      </c>
      <c r="O1969" s="28" t="s">
        <v>1819</v>
      </c>
    </row>
    <row r="1970" spans="2:15" ht="15" customHeight="1" x14ac:dyDescent="0.2">
      <c r="B1970" s="6">
        <v>1968</v>
      </c>
      <c r="C1970" s="12" t="s">
        <v>1818</v>
      </c>
      <c r="D1970" s="27" t="str">
        <f>VLOOKUP($C1970,'[2]７８地域密着型通所介護'!$A$1:$D$5005,3,FALSE)</f>
        <v>療養型通所介護フローレンスジョジョ</v>
      </c>
      <c r="E1970" s="13" t="s">
        <v>1624</v>
      </c>
      <c r="F1970" s="27" t="str">
        <f>VLOOKUP($C1970,'[2]７８地域密着型通所介護'!$A$1:$J$5004,8,FALSE)</f>
        <v>富山市</v>
      </c>
      <c r="G1970" s="27" t="str">
        <f>VLOOKUP($C1970,'[2]７８地域密着型通所介護'!$A$1:$G$5004,4,FALSE)</f>
        <v>9300936</v>
      </c>
      <c r="H1970" s="27" t="str">
        <f>VLOOKUP($C1970,'[2]７８地域密着型通所介護'!$A$1:$J$5004,5,FALSE)</f>
        <v>富山県富山市藤木1542番地1</v>
      </c>
      <c r="I1970" s="27" t="str">
        <f>VLOOKUP($C1970,'[2]７８地域密着型通所介護'!$A$1:$J$5004,10,FALSE)</f>
        <v>株式会社ＴＨＳ＆ＥＫ</v>
      </c>
      <c r="J1970" s="18" t="e">
        <f>VLOOKUP($C1970,'[2]１１訪問介護'!$A$4:$J$1136,3,FALSE)</f>
        <v>#N/A</v>
      </c>
      <c r="K1970" s="18" t="e">
        <f>VLOOKUP($C1970,'[2]１１訪問介護'!$A$4:$J$1136,3,FALSE)</f>
        <v>#N/A</v>
      </c>
      <c r="L1970" s="34" t="str">
        <f>VLOOKUP($C1970,'[2]７８地域密着型通所介護'!$A$1:$J$5004,9,FALSE)</f>
        <v>H30/04/01</v>
      </c>
      <c r="M1970" s="8">
        <v>45586</v>
      </c>
      <c r="N1970" s="8">
        <v>45607</v>
      </c>
      <c r="O1970" s="28" t="s">
        <v>1819</v>
      </c>
    </row>
    <row r="1971" spans="2:15" x14ac:dyDescent="0.2">
      <c r="D1971" s="20"/>
      <c r="E1971" s="20"/>
      <c r="F1971" s="20"/>
      <c r="G1971" s="20"/>
      <c r="H1971" s="20"/>
      <c r="I1971" s="20"/>
      <c r="J1971" s="20"/>
      <c r="K1971" s="20"/>
      <c r="L1971" s="20"/>
    </row>
    <row r="1972" spans="2:15" x14ac:dyDescent="0.2">
      <c r="D1972" s="20"/>
      <c r="E1972" s="20"/>
      <c r="F1972" s="20"/>
      <c r="G1972" s="20"/>
      <c r="H1972" s="20"/>
      <c r="I1972" s="20"/>
      <c r="J1972" s="20"/>
      <c r="K1972" s="20"/>
      <c r="L1972" s="20"/>
    </row>
    <row r="1973" spans="2:15" x14ac:dyDescent="0.2">
      <c r="D1973" s="20"/>
      <c r="E1973" s="20"/>
      <c r="F1973" s="20"/>
      <c r="G1973" s="20"/>
      <c r="H1973" s="20"/>
      <c r="I1973" s="20"/>
      <c r="J1973" s="20"/>
      <c r="K1973" s="20"/>
      <c r="L1973" s="20"/>
    </row>
    <row r="1974" spans="2:15" x14ac:dyDescent="0.2">
      <c r="D1974" s="20"/>
      <c r="E1974" s="20"/>
      <c r="F1974" s="20"/>
      <c r="G1974" s="20"/>
      <c r="H1974" s="20"/>
      <c r="I1974" s="20"/>
      <c r="J1974" s="20"/>
      <c r="K1974" s="20"/>
      <c r="L1974" s="20"/>
    </row>
    <row r="1975" spans="2:15" x14ac:dyDescent="0.2">
      <c r="D1975" s="20"/>
      <c r="E1975" s="20"/>
      <c r="F1975" s="20"/>
      <c r="G1975" s="20"/>
      <c r="H1975" s="20"/>
      <c r="I1975" s="20"/>
      <c r="J1975" s="20"/>
      <c r="K1975" s="20"/>
      <c r="L1975" s="20"/>
    </row>
    <row r="1976" spans="2:15" x14ac:dyDescent="0.2">
      <c r="D1976" s="20"/>
      <c r="E1976" s="20"/>
      <c r="F1976" s="20"/>
      <c r="G1976" s="20"/>
      <c r="H1976" s="20"/>
      <c r="I1976" s="20"/>
      <c r="J1976" s="20"/>
      <c r="K1976" s="20"/>
      <c r="L1976" s="20"/>
    </row>
    <row r="1977" spans="2:15" x14ac:dyDescent="0.2">
      <c r="D1977" s="20"/>
      <c r="E1977" s="20"/>
      <c r="F1977" s="20"/>
      <c r="G1977" s="20"/>
      <c r="H1977" s="20"/>
      <c r="I1977" s="20"/>
      <c r="J1977" s="20"/>
      <c r="K1977" s="20"/>
      <c r="L1977" s="20"/>
    </row>
    <row r="1978" spans="2:15" x14ac:dyDescent="0.2">
      <c r="D1978" s="20"/>
      <c r="E1978" s="20"/>
      <c r="F1978" s="20"/>
      <c r="G1978" s="20"/>
      <c r="H1978" s="20"/>
      <c r="I1978" s="20"/>
      <c r="J1978" s="20"/>
      <c r="K1978" s="20"/>
      <c r="L1978" s="20"/>
    </row>
    <row r="1979" spans="2:15" x14ac:dyDescent="0.2">
      <c r="D1979" s="20"/>
      <c r="E1979" s="20"/>
      <c r="F1979" s="20"/>
      <c r="G1979" s="20"/>
      <c r="H1979" s="20"/>
      <c r="I1979" s="20"/>
      <c r="J1979" s="20"/>
      <c r="K1979" s="20"/>
      <c r="L1979" s="20"/>
    </row>
    <row r="1980" spans="2:15" x14ac:dyDescent="0.2">
      <c r="D1980" s="20"/>
      <c r="E1980" s="20"/>
      <c r="F1980" s="20"/>
      <c r="G1980" s="20"/>
      <c r="H1980" s="20"/>
      <c r="I1980" s="20"/>
      <c r="J1980" s="20"/>
      <c r="K1980" s="20"/>
      <c r="L1980" s="20"/>
    </row>
    <row r="1981" spans="2:15" x14ac:dyDescent="0.2">
      <c r="D1981" s="20"/>
      <c r="E1981" s="20"/>
      <c r="F1981" s="20"/>
      <c r="G1981" s="20"/>
      <c r="H1981" s="20"/>
      <c r="I1981" s="20"/>
      <c r="J1981" s="20"/>
      <c r="K1981" s="20"/>
      <c r="L1981" s="20"/>
    </row>
    <row r="1982" spans="2:15" x14ac:dyDescent="0.2">
      <c r="D1982" s="20"/>
      <c r="E1982" s="20"/>
      <c r="F1982" s="20"/>
      <c r="G1982" s="20"/>
      <c r="H1982" s="20"/>
      <c r="I1982" s="20"/>
      <c r="J1982" s="20"/>
      <c r="K1982" s="20"/>
      <c r="L1982" s="20"/>
    </row>
    <row r="1983" spans="2:15" x14ac:dyDescent="0.2">
      <c r="D1983" s="20"/>
      <c r="E1983" s="20"/>
      <c r="F1983" s="20"/>
      <c r="G1983" s="20"/>
      <c r="H1983" s="20"/>
      <c r="I1983" s="20"/>
      <c r="J1983" s="20"/>
      <c r="K1983" s="20"/>
      <c r="L1983" s="20"/>
    </row>
    <row r="1984" spans="2:15" x14ac:dyDescent="0.2">
      <c r="D1984" s="20"/>
      <c r="E1984" s="20"/>
      <c r="F1984" s="20"/>
      <c r="G1984" s="20"/>
      <c r="H1984" s="20"/>
      <c r="I1984" s="20"/>
      <c r="J1984" s="20"/>
      <c r="K1984" s="20"/>
      <c r="L1984" s="20"/>
    </row>
    <row r="1985" spans="4:12" x14ac:dyDescent="0.2">
      <c r="D1985" s="20"/>
      <c r="E1985" s="20"/>
      <c r="F1985" s="20"/>
      <c r="G1985" s="20"/>
      <c r="H1985" s="20"/>
      <c r="I1985" s="20"/>
      <c r="J1985" s="20"/>
      <c r="K1985" s="20"/>
      <c r="L1985" s="20"/>
    </row>
    <row r="1986" spans="4:12" x14ac:dyDescent="0.2">
      <c r="D1986" s="20"/>
      <c r="E1986" s="20"/>
      <c r="F1986" s="20"/>
      <c r="G1986" s="20"/>
      <c r="H1986" s="20"/>
      <c r="I1986" s="20"/>
      <c r="J1986" s="20"/>
      <c r="K1986" s="20"/>
      <c r="L1986" s="20"/>
    </row>
    <row r="1987" spans="4:12" x14ac:dyDescent="0.2">
      <c r="D1987" s="20"/>
      <c r="E1987" s="20"/>
      <c r="F1987" s="20"/>
      <c r="G1987" s="20"/>
      <c r="H1987" s="20"/>
      <c r="I1987" s="20"/>
      <c r="J1987" s="20"/>
      <c r="K1987" s="20"/>
      <c r="L1987" s="20"/>
    </row>
    <row r="1988" spans="4:12" x14ac:dyDescent="0.2">
      <c r="D1988" s="20"/>
      <c r="E1988" s="20"/>
      <c r="F1988" s="20"/>
      <c r="G1988" s="20"/>
      <c r="H1988" s="20"/>
      <c r="I1988" s="20"/>
      <c r="J1988" s="20"/>
      <c r="K1988" s="20"/>
      <c r="L1988" s="20"/>
    </row>
    <row r="1989" spans="4:12" x14ac:dyDescent="0.2">
      <c r="D1989" s="20"/>
      <c r="E1989" s="20"/>
      <c r="F1989" s="20"/>
      <c r="G1989" s="20"/>
      <c r="H1989" s="20"/>
      <c r="I1989" s="20"/>
      <c r="J1989" s="20"/>
      <c r="K1989" s="20"/>
      <c r="L1989" s="20"/>
    </row>
    <row r="1990" spans="4:12" x14ac:dyDescent="0.2">
      <c r="D1990" s="20"/>
      <c r="E1990" s="20"/>
      <c r="F1990" s="20"/>
      <c r="G1990" s="20"/>
      <c r="H1990" s="20"/>
      <c r="I1990" s="20"/>
      <c r="J1990" s="20"/>
      <c r="K1990" s="20"/>
      <c r="L1990" s="20"/>
    </row>
    <row r="1991" spans="4:12" x14ac:dyDescent="0.2">
      <c r="D1991" s="20"/>
      <c r="E1991" s="20"/>
      <c r="F1991" s="20"/>
      <c r="G1991" s="20"/>
      <c r="H1991" s="20"/>
      <c r="I1991" s="20"/>
      <c r="J1991" s="20"/>
      <c r="K1991" s="20"/>
      <c r="L1991" s="20"/>
    </row>
    <row r="1992" spans="4:12" x14ac:dyDescent="0.2">
      <c r="D1992" s="20"/>
      <c r="E1992" s="20"/>
      <c r="F1992" s="20"/>
      <c r="G1992" s="20"/>
      <c r="H1992" s="20"/>
      <c r="I1992" s="20"/>
      <c r="J1992" s="20"/>
      <c r="K1992" s="20"/>
      <c r="L1992" s="20"/>
    </row>
    <row r="1993" spans="4:12" x14ac:dyDescent="0.2">
      <c r="D1993" s="20"/>
      <c r="E1993" s="20"/>
      <c r="F1993" s="20"/>
      <c r="G1993" s="20"/>
      <c r="H1993" s="20"/>
      <c r="I1993" s="20"/>
      <c r="J1993" s="20"/>
      <c r="K1993" s="20"/>
      <c r="L1993" s="20"/>
    </row>
    <row r="1994" spans="4:12" x14ac:dyDescent="0.2">
      <c r="D1994" s="20"/>
      <c r="E1994" s="20"/>
      <c r="F1994" s="20"/>
      <c r="G1994" s="20"/>
      <c r="H1994" s="20"/>
      <c r="I1994" s="20"/>
      <c r="J1994" s="20"/>
      <c r="K1994" s="20"/>
      <c r="L1994" s="20"/>
    </row>
    <row r="1995" spans="4:12" x14ac:dyDescent="0.2">
      <c r="D1995" s="20"/>
      <c r="E1995" s="20"/>
      <c r="F1995" s="20"/>
      <c r="G1995" s="20"/>
      <c r="H1995" s="20"/>
      <c r="I1995" s="20"/>
      <c r="J1995" s="20"/>
      <c r="K1995" s="20"/>
      <c r="L1995" s="20"/>
    </row>
    <row r="1996" spans="4:12" x14ac:dyDescent="0.2">
      <c r="D1996" s="20"/>
      <c r="E1996" s="20"/>
      <c r="F1996" s="20"/>
      <c r="G1996" s="20"/>
      <c r="H1996" s="20"/>
      <c r="I1996" s="20"/>
      <c r="J1996" s="20"/>
      <c r="K1996" s="20"/>
      <c r="L1996" s="20"/>
    </row>
    <row r="1997" spans="4:12" x14ac:dyDescent="0.2">
      <c r="D1997" s="20"/>
      <c r="E1997" s="20"/>
      <c r="F1997" s="20"/>
      <c r="G1997" s="20"/>
      <c r="H1997" s="20"/>
      <c r="I1997" s="20"/>
      <c r="J1997" s="20"/>
      <c r="K1997" s="20"/>
      <c r="L1997" s="20"/>
    </row>
    <row r="1998" spans="4:12" x14ac:dyDescent="0.2">
      <c r="D1998" s="20"/>
      <c r="E1998" s="20"/>
      <c r="F1998" s="20"/>
      <c r="G1998" s="20"/>
      <c r="H1998" s="20"/>
      <c r="I1998" s="20"/>
      <c r="J1998" s="20"/>
      <c r="K1998" s="20"/>
      <c r="L1998" s="20"/>
    </row>
    <row r="1999" spans="4:12" x14ac:dyDescent="0.2">
      <c r="D1999" s="20"/>
      <c r="E1999" s="20"/>
      <c r="F1999" s="20"/>
      <c r="G1999" s="20"/>
      <c r="H1999" s="20"/>
      <c r="I1999" s="20"/>
      <c r="J1999" s="20"/>
      <c r="K1999" s="20"/>
      <c r="L1999" s="20"/>
    </row>
    <row r="2000" spans="4:12" x14ac:dyDescent="0.2">
      <c r="D2000" s="20"/>
      <c r="E2000" s="20"/>
      <c r="F2000" s="20"/>
      <c r="G2000" s="20"/>
      <c r="H2000" s="20"/>
      <c r="I2000" s="20"/>
      <c r="J2000" s="20"/>
      <c r="K2000" s="20"/>
      <c r="L2000" s="20"/>
    </row>
    <row r="2001" spans="3:13" x14ac:dyDescent="0.2">
      <c r="C2001" s="21"/>
      <c r="D2001" s="20"/>
      <c r="E2001" s="20"/>
      <c r="F2001" s="20"/>
      <c r="G2001" s="20"/>
      <c r="H2001" s="20"/>
      <c r="I2001" s="20"/>
      <c r="J2001" s="20"/>
      <c r="K2001" s="20"/>
      <c r="L2001" s="20"/>
      <c r="M2001" s="22"/>
    </row>
    <row r="2002" spans="3:13" x14ac:dyDescent="0.2">
      <c r="C2002" s="21"/>
      <c r="D2002" s="20"/>
      <c r="E2002" s="20"/>
      <c r="F2002" s="20"/>
      <c r="G2002" s="20"/>
      <c r="H2002" s="20"/>
      <c r="I2002" s="20"/>
      <c r="J2002" s="20"/>
      <c r="K2002" s="20"/>
      <c r="L2002" s="20"/>
      <c r="M2002" s="22"/>
    </row>
    <row r="2003" spans="3:13" x14ac:dyDescent="0.2">
      <c r="C2003" s="21"/>
      <c r="D2003" s="20"/>
      <c r="E2003" s="20"/>
      <c r="F2003" s="20"/>
      <c r="G2003" s="20"/>
      <c r="H2003" s="20"/>
      <c r="I2003" s="20"/>
      <c r="J2003" s="20"/>
      <c r="K2003" s="20"/>
      <c r="L2003" s="20"/>
      <c r="M2003" s="22"/>
    </row>
    <row r="2004" spans="3:13" x14ac:dyDescent="0.2">
      <c r="C2004" s="21"/>
      <c r="D2004" s="20"/>
      <c r="E2004" s="20"/>
      <c r="F2004" s="20"/>
      <c r="G2004" s="20"/>
      <c r="H2004" s="20"/>
      <c r="I2004" s="20"/>
      <c r="J2004" s="20"/>
      <c r="K2004" s="20"/>
      <c r="L2004" s="20"/>
      <c r="M2004" s="22"/>
    </row>
    <row r="2005" spans="3:13" x14ac:dyDescent="0.2">
      <c r="C2005" s="21"/>
      <c r="D2005" s="20"/>
      <c r="E2005" s="20"/>
      <c r="F2005" s="20"/>
      <c r="G2005" s="20"/>
      <c r="H2005" s="20"/>
      <c r="I2005" s="20"/>
      <c r="J2005" s="20"/>
      <c r="K2005" s="20"/>
      <c r="L2005" s="20"/>
      <c r="M2005" s="22"/>
    </row>
    <row r="2006" spans="3:13" x14ac:dyDescent="0.2">
      <c r="C2006" s="21"/>
      <c r="D2006" s="20"/>
      <c r="E2006" s="20"/>
      <c r="F2006" s="20"/>
      <c r="G2006" s="20"/>
      <c r="H2006" s="20"/>
      <c r="I2006" s="20"/>
      <c r="J2006" s="20"/>
      <c r="K2006" s="20"/>
      <c r="L2006" s="20"/>
      <c r="M2006" s="22"/>
    </row>
    <row r="2007" spans="3:13" x14ac:dyDescent="0.2">
      <c r="C2007" s="21"/>
      <c r="D2007" s="23"/>
      <c r="E2007" s="23"/>
      <c r="F2007" s="21"/>
      <c r="G2007" s="22"/>
      <c r="H2007" s="23"/>
      <c r="I2007" s="23"/>
      <c r="J2007" s="22"/>
      <c r="K2007" s="22"/>
      <c r="L2007" s="24"/>
      <c r="M2007" s="22"/>
    </row>
    <row r="2008" spans="3:13" x14ac:dyDescent="0.2">
      <c r="C2008" s="21"/>
      <c r="D2008" s="23"/>
      <c r="E2008" s="23"/>
      <c r="F2008" s="21"/>
      <c r="G2008" s="22"/>
      <c r="H2008" s="23"/>
      <c r="I2008" s="23"/>
      <c r="J2008" s="22"/>
      <c r="K2008" s="22"/>
      <c r="L2008" s="24"/>
      <c r="M2008" s="22"/>
    </row>
    <row r="2009" spans="3:13" x14ac:dyDescent="0.2">
      <c r="C2009" s="21"/>
      <c r="D2009" s="23"/>
      <c r="E2009" s="23"/>
      <c r="F2009" s="21"/>
      <c r="G2009" s="22"/>
      <c r="H2009" s="23"/>
      <c r="I2009" s="23"/>
      <c r="J2009" s="22"/>
      <c r="K2009" s="22"/>
      <c r="L2009" s="24"/>
      <c r="M2009" s="22"/>
    </row>
    <row r="2010" spans="3:13" x14ac:dyDescent="0.2">
      <c r="C2010" s="21"/>
      <c r="D2010" s="23"/>
      <c r="E2010" s="23"/>
      <c r="F2010" s="21"/>
      <c r="G2010" s="22"/>
      <c r="H2010" s="23"/>
      <c r="I2010" s="23"/>
      <c r="J2010" s="22"/>
      <c r="K2010" s="22"/>
      <c r="L2010" s="24"/>
      <c r="M2010" s="22"/>
    </row>
  </sheetData>
  <autoFilter ref="C2:P1970" xr:uid="{00000000-0009-0000-0000-000000000000}">
    <sortState xmlns:xlrd2="http://schemas.microsoft.com/office/spreadsheetml/2017/richdata2" ref="C800:P821">
      <sortCondition ref="C2:C2054"/>
    </sortState>
  </autoFilter>
  <mergeCells count="1">
    <mergeCell ref="B1:P1"/>
  </mergeCells>
  <phoneticPr fontId="1"/>
  <conditionalFormatting sqref="C764:C785">
    <cfRule type="duplicateValues" dxfId="0" priority="1"/>
  </conditionalFormatting>
  <printOptions horizontalCentered="1"/>
  <pageMargins left="0.59055118110236227" right="0.59055118110236227" top="0.70866141732283472" bottom="0.6692913385826772" header="0.51181102362204722" footer="0.23622047244094491"/>
  <pageSetup paperSize="9" scale="41" fitToHeight="0" orientation="portrait" r:id="rId1"/>
  <headerFooter alignWithMargins="0"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別表２  </vt:lpstr>
      <vt:lpstr>'別表２  '!Print_Area</vt:lpstr>
      <vt:lpstr>'別表２  '!Print_Titles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東　勇輝</cp:lastModifiedBy>
  <cp:lastPrinted>2024-04-26T04:44:56Z</cp:lastPrinted>
  <dcterms:created xsi:type="dcterms:W3CDTF">2024-04-26T04:34:58Z</dcterms:created>
  <dcterms:modified xsi:type="dcterms:W3CDTF">2024-09-20T08:59:30Z</dcterms:modified>
</cp:coreProperties>
</file>